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firstSheet="17" activeTab="31"/>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9">'Form HKLQ1-2'!$A$1:$I$46</definedName>
    <definedName name="_xlnm.Print_Area" localSheetId="18">'Table L1'!$A$1:$N$76</definedName>
    <definedName name="_xlnm.Print_Area" localSheetId="19">'Table L1(a)'!$A$1:$L$76</definedName>
    <definedName name="_xlnm.Print_Area" localSheetId="20">'Table L1(b)'!$A$1:$H$86</definedName>
    <definedName name="_xlnm.Print_Area" localSheetId="21">'Table L1(c)'!$A$1:$H$75</definedName>
    <definedName name="_xlnm.Print_Area" localSheetId="22">'Table L1(d)'!$A$1:$N$80</definedName>
    <definedName name="_xlnm.Print_Area" localSheetId="23">'Table L1(e)'!$A$1:$L$76</definedName>
    <definedName name="_xlnm.Print_Area" localSheetId="24">'Table L1(f)'!$A$1:$H$86</definedName>
    <definedName name="_xlnm.Print_Area" localSheetId="25">'Table L1(g)'!$A$1:$H$76</definedName>
    <definedName name="_xlnm.Print_Area" localSheetId="26">'Table L1(h)'!$A$1:$N$80</definedName>
    <definedName name="_xlnm.Print_Area" localSheetId="27">'Table L2'!$A$1:$F$72</definedName>
    <definedName name="_xlnm.Print_Area" localSheetId="30">'Table L4'!$A$1:$J$75</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<sst xmlns="http://schemas.openxmlformats.org/spreadsheetml/2006/main" count="7324" uniqueCount="807">
  <si>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</si>
  <si>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</si>
  <si>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</si>
  <si>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</si>
  <si>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</si>
  <si>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</si>
  <si>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</si>
  <si>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</si>
  <si>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</si>
  <si>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</si>
  <si>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</si>
  <si>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</si>
  <si>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</si>
  <si>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</si>
  <si>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</si>
  <si>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</si>
  <si>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</si>
  <si>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</si>
  <si>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</si>
  <si>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</si>
  <si>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</si>
  <si>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</si>
  <si>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</si>
  <si>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</si>
  <si>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</si>
  <si>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</si>
  <si>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</si>
  <si>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</si>
  <si>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</si>
  <si>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</si>
  <si>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</si>
  <si>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</si>
  <si>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</si>
  <si>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</si>
  <si>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</si>
  <si>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</si>
  <si>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</si>
  <si>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</si>
  <si>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</si>
  <si>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</si>
  <si>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</si>
  <si>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</si>
  <si>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</si>
  <si>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</si>
  <si>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</si>
  <si>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</si>
  <si>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</si>
  <si>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</si>
  <si>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</si>
  <si>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</si>
  <si>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</si>
  <si>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</si>
  <si>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</si>
  <si>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</si>
  <si>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</si>
  <si>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</si>
  <si>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</si>
  <si>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</si>
  <si>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</si>
  <si>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</si>
  <si>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</si>
  <si>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</si>
  <si>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</si>
  <si>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</si>
  <si>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</si>
  <si>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</si>
  <si>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</si>
  <si>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</si>
  <si>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</si>
  <si>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</si>
  <si>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</si>
  <si>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</si>
  <si>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</si>
  <si>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</si>
  <si>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</si>
  <si>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</si>
  <si>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</si>
  <si>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</si>
  <si>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</si>
  <si>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</si>
  <si>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</si>
  <si>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</si>
  <si>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</si>
  <si>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</si>
  <si>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</si>
  <si>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</si>
  <si>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</si>
  <si>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</si>
  <si>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</si>
  <si>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</si>
  <si>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</si>
  <si>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</si>
  <si>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</si>
  <si>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</si>
  <si>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</si>
  <si>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</si>
  <si>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</si>
  <si>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</si>
  <si>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</si>
  <si>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</si>
  <si>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</si>
  <si>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</si>
  <si>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</si>
  <si>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</si>
  <si>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</si>
  <si>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</si>
  <si>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</si>
  <si>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</si>
  <si>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</si>
  <si>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</si>
  <si>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</si>
  <si>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</si>
  <si>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</si>
  <si>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</si>
  <si>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</si>
  <si>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</si>
  <si>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</si>
  <si>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</si>
  <si>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</si>
  <si>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</si>
  <si>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</si>
  <si>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</si>
  <si>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</si>
  <si>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</si>
  <si>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</si>
  <si>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</si>
  <si>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</si>
  <si>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</si>
  <si>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</si>
  <si>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</si>
  <si>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</si>
  <si>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</si>
  <si>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China Life</t>
  </si>
  <si>
    <t>Dah Sing Life</t>
  </si>
  <si>
    <t>Hannover Re</t>
  </si>
  <si>
    <t>Hong Kong Life</t>
  </si>
  <si>
    <t>HSBC Insurance</t>
  </si>
  <si>
    <t>HSBC Life</t>
  </si>
  <si>
    <t>Liberty Int'l</t>
  </si>
  <si>
    <t>Manulife (Int'l)</t>
  </si>
  <si>
    <t>Massachusetts Mutual</t>
  </si>
  <si>
    <t>MassMutual Asia</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</si>
  <si>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</si>
  <si>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</si>
  <si>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</si>
  <si>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</si>
  <si>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</si>
  <si>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</si>
  <si>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</si>
  <si>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</si>
  <si>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</si>
  <si>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</si>
  <si>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</si>
  <si>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</si>
  <si>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</si>
  <si>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</si>
  <si>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</si>
  <si>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</si>
  <si>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</si>
  <si>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</si>
  <si>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</si>
  <si>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</si>
  <si>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</si>
  <si>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</si>
  <si>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</si>
  <si>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</si>
  <si>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</si>
  <si>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</si>
  <si>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</si>
  <si>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</si>
  <si>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t xml:space="preserve">Composite </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</si>
  <si>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</si>
  <si>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</si>
  <si>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</si>
  <si>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</si>
  <si>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</si>
  <si>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</si>
  <si>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</si>
  <si>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</si>
  <si>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</si>
  <si>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</si>
  <si>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</si>
  <si>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</si>
  <si>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</si>
  <si>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</si>
  <si>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</si>
  <si>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</si>
  <si>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</si>
  <si>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</si>
  <si>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</si>
  <si>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</si>
  <si>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</si>
  <si>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</si>
  <si>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</si>
  <si>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</si>
  <si>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</si>
  <si>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</si>
  <si>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</si>
  <si>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</si>
  <si>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</si>
  <si>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</si>
  <si>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</si>
  <si>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</si>
  <si>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</si>
  <si>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</si>
  <si>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</si>
  <si>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</si>
  <si>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</si>
  <si>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</si>
  <si>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</si>
  <si>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</si>
  <si>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</si>
  <si>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</si>
  <si>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</si>
  <si>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</si>
  <si>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</si>
  <si>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</si>
  <si>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</si>
  <si>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</si>
  <si>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</si>
  <si>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</si>
  <si>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</si>
  <si>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</si>
  <si>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</si>
  <si>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</si>
  <si>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</si>
  <si>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</si>
  <si>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</si>
  <si>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</si>
  <si>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</si>
  <si>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</si>
  <si>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</si>
  <si>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</si>
  <si>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</si>
  <si>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</si>
  <si>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</si>
  <si>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</si>
  <si>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</si>
  <si>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</si>
  <si>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</si>
  <si>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</si>
  <si>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</si>
  <si>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</si>
  <si>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</si>
  <si>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</si>
  <si>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</si>
  <si>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</si>
  <si>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</si>
  <si>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</si>
  <si>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</si>
  <si>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</si>
  <si>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</si>
  <si>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</si>
  <si>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</si>
  <si>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</si>
  <si>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</si>
  <si>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</si>
  <si>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</si>
  <si>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</si>
  <si>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</si>
  <si>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</si>
  <si>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</si>
  <si>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</si>
  <si>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</si>
  <si>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</si>
  <si>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</si>
  <si>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</si>
  <si>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</si>
  <si>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</si>
  <si>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</si>
  <si>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</si>
  <si>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</si>
  <si>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</si>
  <si>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</si>
  <si>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</si>
  <si>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</si>
  <si>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</si>
  <si>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</si>
  <si>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</si>
  <si>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</si>
  <si>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</si>
  <si>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</si>
  <si>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</si>
  <si>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</si>
  <si>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</si>
  <si>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</si>
  <si>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</si>
  <si>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</si>
  <si>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</si>
  <si>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</si>
  <si>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</si>
  <si>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</si>
  <si>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</si>
  <si>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</si>
  <si>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</si>
  <si>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</si>
  <si>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</si>
  <si>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</si>
  <si>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</si>
  <si>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</si>
  <si>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</si>
  <si>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</si>
  <si>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</si>
  <si>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</si>
  <si>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</si>
  <si>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</si>
  <si>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</si>
  <si>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</si>
  <si>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</si>
  <si>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</si>
  <si>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</si>
  <si>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</si>
  <si>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</si>
  <si>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</si>
  <si>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</si>
  <si>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</si>
  <si>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</si>
  <si>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</si>
  <si>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</si>
  <si>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</si>
  <si>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</si>
  <si>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</si>
  <si>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</si>
  <si>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</si>
  <si>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</si>
  <si>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</si>
  <si>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</si>
  <si>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</si>
  <si>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</si>
  <si>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</si>
  <si>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</si>
  <si>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</si>
  <si>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</si>
  <si>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</si>
  <si>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</si>
  <si>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</si>
  <si>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</si>
  <si>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</si>
  <si>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</si>
  <si>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</si>
  <si>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</si>
  <si>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</si>
  <si>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</si>
  <si>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</si>
  <si>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</si>
  <si>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</si>
  <si>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</si>
  <si>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</si>
  <si>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</si>
  <si>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</si>
  <si>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</si>
  <si>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</si>
  <si>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</si>
  <si>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</si>
  <si>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</si>
  <si>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</si>
  <si>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</si>
  <si>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</si>
  <si>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</si>
  <si>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</si>
  <si>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</si>
  <si>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</si>
  <si>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</si>
  <si>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</si>
  <si>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</si>
  <si>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</si>
  <si>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</si>
  <si>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</si>
  <si>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</si>
  <si>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</si>
  <si>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</si>
  <si>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</si>
  <si>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</si>
  <si>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</si>
  <si>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</si>
  <si>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</si>
  <si>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</si>
  <si>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</si>
  <si>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</si>
  <si>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</si>
  <si>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</si>
  <si>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</si>
  <si>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</si>
  <si>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</si>
  <si>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</si>
  <si>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</si>
  <si>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</si>
  <si>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</si>
  <si>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</si>
  <si>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</si>
  <si>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</si>
  <si>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</si>
  <si>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</si>
  <si>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</si>
  <si>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</si>
  <si>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</si>
  <si>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</si>
  <si>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</si>
  <si>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</si>
  <si>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</si>
  <si>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</si>
  <si>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</si>
  <si>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</si>
  <si>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</si>
  <si>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</si>
  <si>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</si>
  <si>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</si>
  <si>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</si>
  <si>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</si>
  <si>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</si>
  <si>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</si>
  <si>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</si>
  <si>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</si>
  <si>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</si>
  <si>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</si>
  <si>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</si>
  <si>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</si>
  <si>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</si>
  <si>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</si>
  <si>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</si>
  <si>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</si>
  <si>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</si>
  <si>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</si>
  <si>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</si>
  <si>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</si>
  <si>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</si>
  <si>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</si>
  <si>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</si>
  <si>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</si>
  <si>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</si>
  <si>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</si>
  <si>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</si>
  <si>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</si>
  <si>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</si>
  <si>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</si>
  <si>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</si>
  <si>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</si>
  <si>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</si>
  <si>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</si>
  <si>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</si>
  <si>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</si>
  <si>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</si>
  <si>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</si>
  <si>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</si>
  <si>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</si>
  <si>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</si>
  <si>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</si>
  <si>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</si>
  <si>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</si>
  <si>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</si>
  <si>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</si>
  <si>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</si>
  <si>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</si>
  <si>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</si>
  <si>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</si>
  <si>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</si>
  <si>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</si>
  <si>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</si>
  <si>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</si>
  <si>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</si>
  <si>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</si>
  <si>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</si>
  <si>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</si>
  <si>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</si>
  <si>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</si>
  <si>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</si>
  <si>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</si>
  <si>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</si>
  <si>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</si>
  <si>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</si>
  <si>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</si>
  <si>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</si>
  <si>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</si>
  <si>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</si>
  <si>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</si>
  <si>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</si>
  <si>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</si>
  <si>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</si>
  <si>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</si>
  <si>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</si>
  <si>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</si>
  <si>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</si>
  <si>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</si>
  <si>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</si>
  <si>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</si>
  <si>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</si>
  <si>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</si>
  <si>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</si>
  <si>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</si>
  <si>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</si>
  <si>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</si>
  <si>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</si>
  <si>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</si>
  <si>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</si>
  <si>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</si>
  <si>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</si>
  <si>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</si>
  <si>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</si>
  <si>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</si>
  <si>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</si>
  <si>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</si>
  <si>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</si>
  <si>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</si>
  <si>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</si>
  <si>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</si>
  <si>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</si>
  <si>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</si>
  <si>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</si>
  <si>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</si>
  <si>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</si>
  <si>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</si>
  <si>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</si>
  <si>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</si>
  <si>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</si>
  <si>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</si>
  <si>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</si>
  <si>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</si>
  <si>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</si>
  <si>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</si>
  <si>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</si>
  <si>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</si>
  <si>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</si>
  <si>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</si>
  <si>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</si>
  <si>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</si>
  <si>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</si>
  <si>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</si>
  <si>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</si>
  <si>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</si>
  <si>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</si>
  <si>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</si>
  <si>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</si>
  <si>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</si>
  <si>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</si>
  <si>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</si>
  <si>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</si>
  <si>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</si>
  <si>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</si>
  <si>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</si>
  <si>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</si>
  <si>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</si>
  <si>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</si>
  <si>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</si>
  <si>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</si>
  <si>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</si>
  <si>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</si>
  <si>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</si>
  <si>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</si>
  <si>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</si>
  <si>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</si>
  <si>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</si>
  <si>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</si>
  <si>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</si>
  <si>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</si>
  <si>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</si>
  <si>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</si>
  <si>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</si>
  <si>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</si>
  <si>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</si>
  <si>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</si>
  <si>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</si>
  <si>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</si>
  <si>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</si>
  <si>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</si>
  <si>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</si>
  <si>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</si>
  <si>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</si>
  <si>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</si>
  <si>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</si>
  <si>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</si>
  <si>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</si>
  <si>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</si>
  <si>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</si>
  <si>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</si>
  <si>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</si>
  <si>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</si>
  <si>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</si>
  <si>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</si>
  <si>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</si>
  <si>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</si>
  <si>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</si>
  <si>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</si>
  <si>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</si>
  <si>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</si>
  <si>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</si>
  <si>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</si>
  <si>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</si>
  <si>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</si>
  <si>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</si>
  <si>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</si>
  <si>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</si>
  <si>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</si>
  <si>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</si>
  <si>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</si>
  <si>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</si>
  <si>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</si>
  <si>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</si>
  <si>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</si>
  <si>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</si>
  <si>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</si>
  <si>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</si>
  <si>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</si>
  <si>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</si>
  <si>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</si>
  <si>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</si>
  <si>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</si>
  <si>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</si>
  <si>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</si>
  <si>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</si>
  <si>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</si>
  <si>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</si>
  <si>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</si>
  <si>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</si>
  <si>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</si>
  <si>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</si>
  <si>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</si>
  <si>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</si>
  <si>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</si>
  <si>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</si>
  <si>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</si>
  <si>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</si>
  <si>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</si>
  <si>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美國萬通亞洲</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</si>
  <si>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</si>
  <si>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</si>
  <si>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</si>
  <si>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</si>
  <si>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</si>
  <si>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</si>
  <si>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</si>
  <si>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</si>
  <si>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</si>
  <si>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</si>
  <si>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</si>
  <si>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</si>
  <si>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</si>
  <si>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</si>
  <si>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</si>
  <si>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</si>
  <si>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</si>
  <si>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</si>
  <si>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</si>
  <si>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</si>
  <si>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</si>
  <si>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</si>
  <si>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</si>
  <si>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</si>
  <si>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</si>
  <si>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</si>
  <si>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</si>
  <si>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</si>
  <si>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</si>
  <si>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</si>
  <si>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</si>
  <si>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</si>
  <si>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</si>
  <si>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</si>
  <si>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</si>
  <si>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</si>
  <si>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</si>
  <si>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</si>
  <si>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</si>
  <si>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</si>
  <si>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</si>
  <si>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</si>
  <si>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</si>
  <si>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</si>
  <si>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</si>
  <si>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</si>
  <si>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</si>
  <si>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</si>
  <si>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</si>
  <si>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</si>
  <si>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</si>
  <si>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</si>
  <si>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</si>
  <si>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</si>
  <si>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</si>
  <si>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</si>
  <si>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</si>
  <si>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</si>
  <si>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</si>
  <si>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</si>
  <si>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</si>
  <si>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</si>
  <si>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</si>
  <si>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</si>
  <si>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</si>
  <si>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</si>
  <si>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</si>
  <si>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</si>
  <si>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</si>
  <si>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</si>
  <si>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</si>
  <si>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</si>
  <si>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</si>
  <si>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</si>
  <si>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</si>
  <si>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</si>
  <si>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</si>
  <si>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</si>
  <si>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</si>
  <si>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</si>
  <si>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</si>
  <si>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</si>
  <si>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</si>
  <si>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</si>
  <si>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</si>
  <si>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</si>
  <si>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</si>
  <si>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</si>
  <si>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</si>
  <si>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</si>
  <si>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</si>
  <si>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</si>
  <si>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</si>
  <si>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</si>
  <si>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</si>
  <si>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</si>
  <si>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</si>
  <si>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</si>
  <si>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</si>
  <si>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</si>
  <si>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</si>
  <si>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</si>
  <si>
    <t>Prudential (HK) Life</t>
  </si>
  <si>
    <t>保誠保險</t>
  </si>
  <si>
    <t>RL360º</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</si>
  <si>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</si>
  <si>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</si>
  <si>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</si>
  <si>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</si>
  <si>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</si>
  <si>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</si>
  <si>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HKLQ1-1(f)
Form HKLQ1-1(f)</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</si>
  <si>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</si>
  <si>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</si>
  <si>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</si>
  <si>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</si>
  <si>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</si>
  <si>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</si>
  <si>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</si>
  <si>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</si>
  <si>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</si>
  <si>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</si>
  <si>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</si>
  <si>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</si>
  <si>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</si>
  <si>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</si>
  <si>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</si>
  <si>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</si>
  <si>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</si>
  <si>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</si>
  <si>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</si>
  <si>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</si>
  <si>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</si>
  <si>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</si>
  <si>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</si>
  <si>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</si>
  <si>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</si>
  <si>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</si>
  <si>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</si>
  <si>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</si>
  <si>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</si>
  <si>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</si>
  <si>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</si>
  <si>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</si>
  <si>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</si>
  <si>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</si>
  <si>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安盛保險（百慕達）</t>
  </si>
  <si>
    <t>安盛金融</t>
  </si>
  <si>
    <t>TPLHK</t>
  </si>
  <si>
    <t>太壽香港</t>
  </si>
  <si>
    <t>Generali Worldwide</t>
  </si>
  <si>
    <t>Market Total</t>
  </si>
  <si>
    <t>市場總額</t>
  </si>
  <si>
    <t>Generali Worldwide Insurance Company Limited</t>
  </si>
  <si>
    <t>Generali Worldwide</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</si>
  <si>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</si>
  <si>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</si>
  <si>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</si>
  <si>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</si>
  <si>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</si>
  <si>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</si>
  <si>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</si>
  <si>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</si>
  <si>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</si>
  <si>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RL360 Life Insurance Company Limited</t>
  </si>
  <si>
    <t>-</t>
  </si>
  <si>
    <t>二零一六年一月至六月
January to June 2016</t>
  </si>
  <si>
    <t>FTLife</t>
  </si>
  <si>
    <t>Fubon Life Hong Kong</t>
  </si>
  <si>
    <t>香港富邦人壽</t>
  </si>
  <si>
    <t>SJPI(HK)L</t>
  </si>
  <si>
    <t>滙豐保險</t>
  </si>
  <si>
    <t>滙豐人壽</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</si>
  <si>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</si>
  <si>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</si>
  <si>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</si>
  <si>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</si>
  <si>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</si>
  <si>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</si>
  <si>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</si>
  <si>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</si>
  <si>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GLHK</t>
  </si>
  <si>
    <t>忠意人壽(香港)有限公司</t>
  </si>
  <si>
    <t>忠意人壽</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</si>
</sst>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 #,##0_-;_-* &quot;-&quot;??_-;_-@_-"/>
    <numFmt numFmtId="191" formatCode="_-* #,##0.000_-;\-* #,##0.000_-;_-* &quot;-&quot;??_-;_-@_-"/>
    <numFmt numFmtId="192" formatCode="_-* #,##0.0_-;\-* #,##0.0_-;_-* &quot;-&quot;??_-;_-@_-"/>
    <numFmt numFmtId="193" formatCode="&quot;Yes&quot;;&quot;Yes&quot;;&quot;No&quot;"/>
    <numFmt numFmtId="194" formatCode="&quot;True&quot;;&quot;True&quot;;&quot;False&quot;"/>
    <numFmt numFmtId="195" formatCode="&quot;On&quot;;&quot;On&quot;;&quot;Off&quot;"/>
  </numFmts>
  <fonts count="89">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
      <sz val="10"/>
      <name val="Arial"/>
      <family val="2"/>
    </font>
    <font>
      <sz val="12"/>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sz val="11"/>
      <color indexed="8"/>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8"/>
      <color indexed="10"/>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75" fillId="0" borderId="0" applyNumberFormat="0" applyFill="0" applyBorder="0" applyAlignment="0" applyProtection="0"/>
    <xf numFmtId="0" fontId="33"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3" fillId="0" borderId="0">
      <alignment vertical="center"/>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386">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8" fontId="9" fillId="0" borderId="11" xfId="42" applyNumberFormat="1" applyFont="1" applyBorder="1" applyAlignment="1" applyProtection="1">
      <alignment horizontal="right"/>
      <protection locked="0"/>
    </xf>
    <xf numFmtId="38" fontId="9" fillId="0" borderId="13" xfId="42" applyNumberFormat="1" applyFont="1" applyBorder="1" applyAlignment="1" applyProtection="1">
      <alignment horizontal="right"/>
      <protection locked="0"/>
    </xf>
    <xf numFmtId="190" fontId="22" fillId="33" borderId="21" xfId="42" applyNumberFormat="1" applyFont="1" applyFill="1" applyBorder="1" applyAlignment="1" applyProtection="1">
      <alignment/>
      <protection hidden="1"/>
    </xf>
    <xf numFmtId="37" fontId="22" fillId="0" borderId="13" xfId="64" applyNumberFormat="1" applyFont="1" applyBorder="1" applyAlignment="1">
      <alignment horizontal="right"/>
      <protection/>
    </xf>
    <xf numFmtId="37" fontId="22" fillId="0" borderId="13" xfId="65" applyNumberFormat="1" applyFont="1" applyBorder="1" applyAlignment="1">
      <alignment horizontal="right"/>
      <protection/>
    </xf>
    <xf numFmtId="37" fontId="22" fillId="0" borderId="13" xfId="66"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66"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90" fontId="12" fillId="0" borderId="21" xfId="42" applyNumberFormat="1" applyFont="1" applyBorder="1" applyAlignment="1" applyProtection="1">
      <alignment/>
      <protection hidden="1"/>
    </xf>
    <xf numFmtId="37" fontId="22" fillId="0" borderId="13" xfId="67" applyNumberFormat="1" applyFont="1" applyBorder="1" applyAlignment="1">
      <alignment horizontal="right"/>
      <protection/>
    </xf>
    <xf numFmtId="37" fontId="22" fillId="0" borderId="13" xfId="68" applyNumberFormat="1" applyFont="1" applyBorder="1" applyAlignment="1">
      <alignment horizontal="right"/>
      <protection/>
    </xf>
    <xf numFmtId="37" fontId="22" fillId="0" borderId="13" xfId="69" applyNumberFormat="1" applyFont="1" applyBorder="1" applyAlignment="1">
      <alignment horizontal="right"/>
      <protection/>
    </xf>
    <xf numFmtId="37" fontId="22" fillId="0" borderId="13" xfId="71" applyNumberFormat="1" applyFont="1" applyBorder="1" applyAlignment="1">
      <alignment horizontal="right"/>
      <protection/>
    </xf>
    <xf numFmtId="37" fontId="22" fillId="0" borderId="13" xfId="70" applyNumberFormat="1" applyFont="1" applyBorder="1" applyAlignment="1">
      <alignment horizontal="right"/>
      <protection/>
    </xf>
    <xf numFmtId="0" fontId="9" fillId="0" borderId="16" xfId="0" applyFont="1" applyBorder="1" applyAlignment="1">
      <alignment/>
    </xf>
    <xf numFmtId="0" fontId="0" fillId="0" borderId="12" xfId="0" applyFont="1" applyBorder="1" applyAlignment="1">
      <alignment horizontal="left"/>
    </xf>
    <xf numFmtId="0" fontId="41" fillId="0" borderId="0" xfId="0" applyFont="1" applyAlignment="1">
      <alignment/>
    </xf>
    <xf numFmtId="0" fontId="9" fillId="0" borderId="19" xfId="0" applyFont="1" applyBorder="1" applyAlignment="1">
      <alignment/>
    </xf>
    <xf numFmtId="0" fontId="9" fillId="0" borderId="13" xfId="0" applyFont="1" applyBorder="1" applyAlignment="1">
      <alignment/>
    </xf>
    <xf numFmtId="190" fontId="12" fillId="0" borderId="18" xfId="42" applyNumberFormat="1" applyFont="1" applyBorder="1" applyAlignment="1" applyProtection="1">
      <alignment/>
      <protection hidden="1"/>
    </xf>
    <xf numFmtId="190" fontId="12" fillId="0" borderId="13" xfId="42" applyNumberFormat="1" applyFont="1" applyBorder="1" applyAlignment="1" applyProtection="1">
      <alignment/>
      <protection hidden="1"/>
    </xf>
    <xf numFmtId="190" fontId="5" fillId="0" borderId="13" xfId="42" applyNumberFormat="1" applyFont="1" applyBorder="1" applyAlignment="1" applyProtection="1">
      <alignment/>
      <protection hidden="1"/>
    </xf>
    <xf numFmtId="190" fontId="5" fillId="0" borderId="11" xfId="42" applyNumberFormat="1" applyFont="1" applyBorder="1" applyAlignment="1" applyProtection="1">
      <alignment/>
      <protection hidden="1"/>
    </xf>
    <xf numFmtId="38" fontId="5" fillId="0" borderId="21" xfId="0" applyNumberFormat="1" applyFont="1" applyBorder="1" applyAlignment="1">
      <alignment/>
    </xf>
    <xf numFmtId="38" fontId="5" fillId="0" borderId="21" xfId="0" applyNumberFormat="1" applyFont="1" applyBorder="1" applyAlignment="1">
      <alignment horizontal="right"/>
    </xf>
    <xf numFmtId="38" fontId="5" fillId="0" borderId="25" xfId="0" applyNumberFormat="1" applyFont="1" applyBorder="1" applyAlignment="1">
      <alignment/>
    </xf>
    <xf numFmtId="38" fontId="9" fillId="0" borderId="15" xfId="0" applyNumberFormat="1" applyFont="1" applyBorder="1" applyAlignment="1">
      <alignment/>
    </xf>
    <xf numFmtId="0" fontId="9" fillId="0" borderId="15" xfId="0" applyFont="1" applyBorder="1" applyAlignment="1">
      <alignment/>
    </xf>
    <xf numFmtId="38" fontId="11" fillId="0" borderId="10" xfId="42"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0" xfId="42"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7" fontId="0" fillId="0" borderId="0" xfId="0" applyNumberFormat="1" applyAlignment="1">
      <alignment/>
    </xf>
    <xf numFmtId="38" fontId="24" fillId="0" borderId="38" xfId="0" applyNumberFormat="1" applyFont="1" applyFill="1" applyBorder="1" applyAlignment="1">
      <alignment/>
    </xf>
    <xf numFmtId="37" fontId="1" fillId="0" borderId="0" xfId="0" applyNumberFormat="1" applyFont="1" applyAlignment="1">
      <alignment/>
    </xf>
    <xf numFmtId="37" fontId="23" fillId="0" borderId="0" xfId="0" applyNumberFormat="1" applyFont="1" applyAlignment="1">
      <alignment/>
    </xf>
    <xf numFmtId="0" fontId="0" fillId="0" borderId="17" xfId="0" applyFont="1" applyBorder="1" applyAlignment="1">
      <alignment horizontal="left"/>
    </xf>
    <xf numFmtId="38" fontId="11" fillId="0" borderId="10" xfId="42" applyNumberFormat="1" applyFont="1" applyBorder="1" applyAlignment="1" applyProtection="1" quotePrefix="1">
      <alignment horizontal="right"/>
      <protection locked="0"/>
    </xf>
    <xf numFmtId="0" fontId="40" fillId="0" borderId="0" xfId="0" applyFont="1" applyBorder="1" applyAlignment="1">
      <alignment/>
    </xf>
    <xf numFmtId="38" fontId="9" fillId="0" borderId="12" xfId="42" applyNumberFormat="1" applyFont="1" applyBorder="1" applyAlignment="1" applyProtection="1">
      <alignment horizontal="right"/>
      <protection locked="0"/>
    </xf>
    <xf numFmtId="38" fontId="11" fillId="0" borderId="15" xfId="42" applyNumberFormat="1" applyFont="1" applyBorder="1" applyAlignment="1" applyProtection="1">
      <alignment horizontal="right"/>
      <protection locked="0"/>
    </xf>
    <xf numFmtId="190" fontId="9" fillId="0" borderId="0" xfId="0" applyNumberFormat="1" applyFont="1" applyAlignment="1">
      <alignment/>
    </xf>
    <xf numFmtId="190"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64" applyNumberFormat="1" applyFont="1" applyFill="1" applyBorder="1" applyAlignment="1">
      <alignment horizontal="right"/>
      <protection/>
    </xf>
    <xf numFmtId="38" fontId="1" fillId="0" borderId="0" xfId="0" applyNumberFormat="1" applyFont="1" applyAlignment="1">
      <alignment/>
    </xf>
    <xf numFmtId="0" fontId="9" fillId="0" borderId="14" xfId="0" applyFont="1" applyBorder="1" applyAlignment="1">
      <alignment/>
    </xf>
    <xf numFmtId="0" fontId="10" fillId="0" borderId="0" xfId="0" applyFont="1" applyAlignment="1" quotePrefix="1">
      <alignment/>
    </xf>
    <xf numFmtId="0" fontId="29" fillId="0" borderId="0" xfId="0" applyFont="1" applyAlignment="1">
      <alignment/>
    </xf>
    <xf numFmtId="0" fontId="5" fillId="0" borderId="0" xfId="0" applyFont="1" applyFill="1" applyAlignment="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8" xfId="0" applyFont="1" applyBorder="1" applyAlignment="1">
      <alignment/>
    </xf>
    <xf numFmtId="0" fontId="23" fillId="0" borderId="0" xfId="0" applyFont="1" applyAlignment="1">
      <alignment wrapText="1"/>
    </xf>
    <xf numFmtId="38" fontId="22" fillId="0" borderId="0" xfId="0" applyNumberFormat="1" applyFont="1" applyAlignment="1">
      <alignment/>
    </xf>
    <xf numFmtId="37" fontId="88" fillId="0" borderId="0" xfId="0" applyNumberFormat="1" applyFont="1" applyFill="1" applyAlignment="1">
      <alignment/>
    </xf>
    <xf numFmtId="37" fontId="88" fillId="0" borderId="0" xfId="0" applyNumberFormat="1" applyFont="1" applyAlignment="1">
      <alignment/>
    </xf>
    <xf numFmtId="37" fontId="50" fillId="0" borderId="24" xfId="57" applyNumberFormat="1" applyFont="1" applyBorder="1" applyAlignment="1">
      <alignment horizontal="right"/>
      <protection/>
    </xf>
    <xf numFmtId="0" fontId="40" fillId="0" borderId="24" xfId="0" applyFont="1" applyBorder="1" applyAlignment="1">
      <alignment/>
    </xf>
    <xf numFmtId="0" fontId="9" fillId="0" borderId="17" xfId="0" applyFont="1" applyBorder="1" applyAlignment="1">
      <alignment/>
    </xf>
    <xf numFmtId="38" fontId="11" fillId="0" borderId="0" xfId="42" applyNumberFormat="1" applyFont="1" applyBorder="1" applyAlignment="1" applyProtection="1">
      <alignment horizontal="right"/>
      <protection locked="0"/>
    </xf>
    <xf numFmtId="0" fontId="40" fillId="0" borderId="17" xfId="0" applyFont="1" applyBorder="1" applyAlignment="1">
      <alignmen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2" fillId="0" borderId="20"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3"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30" xfId="0" applyFont="1" applyFill="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_234672" xfId="64"/>
    <cellStyle name="一般_234673" xfId="65"/>
    <cellStyle name="一般_234678" xfId="66"/>
    <cellStyle name="一般_291583" xfId="67"/>
    <cellStyle name="一般_291584" xfId="68"/>
    <cellStyle name="一般_291587" xfId="69"/>
    <cellStyle name="一般_RN0850R4" xfId="70"/>
    <cellStyle name="一般_RN0850RS"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8"/>
  <sheetViews>
    <sheetView zoomScaleSheetLayoutView="75" zoomScalePageLayoutView="0" workbookViewId="0" topLeftCell="A1">
      <selection activeCell="M30" sqref="M30"/>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99" t="s">
        <v>222</v>
      </c>
      <c r="B2" s="299"/>
      <c r="C2" s="299"/>
      <c r="D2" s="299"/>
      <c r="E2" s="299"/>
      <c r="F2" s="299"/>
      <c r="G2" s="299"/>
      <c r="H2" s="299"/>
      <c r="I2" s="107" t="s">
        <v>286</v>
      </c>
    </row>
    <row r="3" spans="1:9" s="8" customFormat="1" ht="29.25" customHeight="1">
      <c r="A3" s="299" t="s">
        <v>789</v>
      </c>
      <c r="B3" s="299"/>
      <c r="C3" s="299"/>
      <c r="D3" s="299"/>
      <c r="E3" s="299"/>
      <c r="F3" s="299"/>
      <c r="G3" s="299"/>
      <c r="H3" s="299"/>
      <c r="I3" s="96"/>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305"/>
      <c r="B6" s="305"/>
      <c r="C6" s="73"/>
      <c r="D6" s="73"/>
      <c r="E6" s="73"/>
      <c r="F6" s="74"/>
      <c r="G6" s="73"/>
      <c r="H6" s="75"/>
      <c r="I6" s="75"/>
    </row>
    <row r="7" spans="1:9" s="44" customFormat="1" ht="27.75" customHeight="1">
      <c r="A7" s="305" t="s">
        <v>223</v>
      </c>
      <c r="B7" s="305"/>
      <c r="C7" s="305"/>
      <c r="D7" s="305"/>
      <c r="E7" s="305"/>
      <c r="F7" s="74"/>
      <c r="G7" s="73"/>
      <c r="H7" s="75"/>
      <c r="I7" s="75"/>
    </row>
    <row r="8" spans="1:9" ht="6" customHeight="1">
      <c r="A8" s="7"/>
      <c r="B8" s="1"/>
      <c r="C8" s="5"/>
      <c r="D8" s="5"/>
      <c r="E8" s="5"/>
      <c r="F8" s="6"/>
      <c r="G8" s="5"/>
      <c r="H8" s="1"/>
      <c r="I8" s="1"/>
    </row>
    <row r="9" spans="1:9" s="46" customFormat="1" ht="21" customHeight="1">
      <c r="A9" s="45"/>
      <c r="B9" s="45"/>
      <c r="C9" s="300" t="s">
        <v>202</v>
      </c>
      <c r="D9" s="301"/>
      <c r="E9" s="301"/>
      <c r="F9" s="301"/>
      <c r="G9" s="301"/>
      <c r="H9" s="301"/>
      <c r="I9" s="302"/>
    </row>
    <row r="10" spans="1:9" s="46" customFormat="1" ht="22.5" customHeight="1">
      <c r="A10" s="47"/>
      <c r="B10" s="48"/>
      <c r="C10" s="303" t="s">
        <v>203</v>
      </c>
      <c r="D10" s="304"/>
      <c r="E10" s="45"/>
      <c r="F10" s="300" t="s">
        <v>204</v>
      </c>
      <c r="G10" s="302"/>
      <c r="H10" s="49"/>
      <c r="I10" s="49"/>
    </row>
    <row r="11" spans="1:12" s="46" customFormat="1" ht="55.5">
      <c r="A11" s="50" t="s">
        <v>205</v>
      </c>
      <c r="B11" s="51" t="s">
        <v>206</v>
      </c>
      <c r="C11" s="52" t="s">
        <v>207</v>
      </c>
      <c r="D11" s="53" t="s">
        <v>304</v>
      </c>
      <c r="E11" s="51" t="s">
        <v>208</v>
      </c>
      <c r="F11" s="53" t="s">
        <v>209</v>
      </c>
      <c r="G11" s="53" t="s">
        <v>210</v>
      </c>
      <c r="H11" s="51" t="s">
        <v>211</v>
      </c>
      <c r="I11" s="51" t="s">
        <v>305</v>
      </c>
      <c r="K11" s="95"/>
      <c r="L11" s="95"/>
    </row>
    <row r="12" spans="1:12" s="46" customFormat="1" ht="22.5">
      <c r="A12" s="54" t="s">
        <v>212</v>
      </c>
      <c r="B12" s="55" t="s">
        <v>213</v>
      </c>
      <c r="C12" s="56"/>
      <c r="D12" s="56"/>
      <c r="E12" s="57"/>
      <c r="F12" s="58" t="s">
        <v>290</v>
      </c>
      <c r="G12" s="58" t="s">
        <v>214</v>
      </c>
      <c r="H12" s="58" t="s">
        <v>214</v>
      </c>
      <c r="I12" s="58" t="s">
        <v>214</v>
      </c>
      <c r="K12" s="95"/>
      <c r="L12" s="95"/>
    </row>
    <row r="13" spans="1:18" s="46" customFormat="1" ht="21" customHeight="1">
      <c r="A13" s="59"/>
      <c r="B13" s="60" t="s">
        <v>215</v>
      </c>
      <c r="C13" s="211">
        <v>20773</v>
      </c>
      <c r="D13" s="211">
        <v>563599</v>
      </c>
      <c r="E13" s="214"/>
      <c r="F13" s="211">
        <v>66435836</v>
      </c>
      <c r="G13" s="211">
        <v>265999823</v>
      </c>
      <c r="H13" s="211">
        <v>30885406</v>
      </c>
      <c r="I13" s="280">
        <v>45933058</v>
      </c>
      <c r="J13" s="254"/>
      <c r="K13" s="254"/>
      <c r="L13" s="254"/>
      <c r="M13" s="254"/>
      <c r="N13" s="254"/>
      <c r="O13" s="254"/>
      <c r="P13" s="254"/>
      <c r="Q13" s="254"/>
      <c r="R13" s="254"/>
    </row>
    <row r="14" spans="1:18" s="46" customFormat="1" ht="43.5" customHeight="1">
      <c r="A14" s="59"/>
      <c r="B14" s="62" t="s">
        <v>234</v>
      </c>
      <c r="C14" s="216"/>
      <c r="D14" s="174"/>
      <c r="E14" s="215"/>
      <c r="F14" s="174"/>
      <c r="G14" s="174"/>
      <c r="H14" s="211">
        <v>0</v>
      </c>
      <c r="I14" s="211">
        <v>461639</v>
      </c>
      <c r="J14" s="254"/>
      <c r="K14" s="254" t="s">
        <v>505</v>
      </c>
      <c r="L14" s="254"/>
      <c r="M14" s="254"/>
      <c r="N14" s="254"/>
      <c r="O14" s="254"/>
      <c r="P14" s="254"/>
      <c r="Q14" s="254"/>
      <c r="R14" s="254"/>
    </row>
    <row r="15" spans="1:18" s="46" customFormat="1" ht="21" customHeight="1">
      <c r="A15" s="59"/>
      <c r="B15" s="62" t="s">
        <v>235</v>
      </c>
      <c r="C15" s="174"/>
      <c r="D15" s="174"/>
      <c r="E15" s="174"/>
      <c r="F15" s="174"/>
      <c r="G15" s="215"/>
      <c r="H15" s="211">
        <v>493</v>
      </c>
      <c r="I15" s="280">
        <v>200113</v>
      </c>
      <c r="J15" s="254"/>
      <c r="K15" s="254"/>
      <c r="L15" s="254"/>
      <c r="M15" s="254"/>
      <c r="N15" s="254"/>
      <c r="O15" s="254"/>
      <c r="P15" s="254"/>
      <c r="Q15" s="254"/>
      <c r="R15" s="254"/>
    </row>
    <row r="16" spans="1:18" s="46" customFormat="1" ht="21" customHeight="1">
      <c r="A16" s="59"/>
      <c r="B16" s="62" t="s">
        <v>236</v>
      </c>
      <c r="C16" s="215"/>
      <c r="D16" s="215"/>
      <c r="E16" s="174"/>
      <c r="F16" s="211">
        <v>418784</v>
      </c>
      <c r="G16" s="211">
        <v>49719053</v>
      </c>
      <c r="H16" s="211">
        <v>15606</v>
      </c>
      <c r="I16" s="280">
        <v>121216</v>
      </c>
      <c r="J16" s="254"/>
      <c r="K16" s="254"/>
      <c r="L16" s="254"/>
      <c r="M16" s="254"/>
      <c r="N16" s="254"/>
      <c r="O16" s="254"/>
      <c r="P16" s="254"/>
      <c r="Q16" s="254"/>
      <c r="R16" s="254"/>
    </row>
    <row r="17" spans="1:18" s="46" customFormat="1" ht="21" customHeight="1">
      <c r="A17" s="59"/>
      <c r="B17" s="65" t="s">
        <v>237</v>
      </c>
      <c r="C17" s="211">
        <v>401</v>
      </c>
      <c r="D17" s="211">
        <v>5964</v>
      </c>
      <c r="E17" s="174"/>
      <c r="F17" s="211">
        <v>466</v>
      </c>
      <c r="G17" s="211">
        <v>749767</v>
      </c>
      <c r="H17" s="211">
        <v>632314</v>
      </c>
      <c r="I17" s="211">
        <v>1063663</v>
      </c>
      <c r="J17" s="254"/>
      <c r="K17" s="254"/>
      <c r="L17" s="254"/>
      <c r="M17" s="254"/>
      <c r="N17" s="254"/>
      <c r="O17" s="254"/>
      <c r="P17" s="254"/>
      <c r="Q17" s="254"/>
      <c r="R17" s="254"/>
    </row>
    <row r="18" spans="1:18" s="46" customFormat="1" ht="21" customHeight="1">
      <c r="A18" s="66"/>
      <c r="B18" s="67" t="s">
        <v>238</v>
      </c>
      <c r="C18" s="211">
        <v>21174</v>
      </c>
      <c r="D18" s="211">
        <v>569563</v>
      </c>
      <c r="E18" s="174"/>
      <c r="F18" s="211">
        <v>66855086</v>
      </c>
      <c r="G18" s="211">
        <v>316468643</v>
      </c>
      <c r="H18" s="211">
        <v>31533819</v>
      </c>
      <c r="I18" s="211">
        <v>47779689</v>
      </c>
      <c r="J18" s="254"/>
      <c r="K18" s="254"/>
      <c r="L18" s="254"/>
      <c r="M18" s="254"/>
      <c r="N18" s="254"/>
      <c r="O18" s="254"/>
      <c r="P18" s="254"/>
      <c r="Q18" s="254"/>
      <c r="R18" s="254"/>
    </row>
    <row r="19" spans="1:18" s="46" customFormat="1" ht="21" customHeight="1">
      <c r="A19" s="69" t="s">
        <v>216</v>
      </c>
      <c r="B19" s="70" t="s">
        <v>239</v>
      </c>
      <c r="C19" s="211">
        <v>0</v>
      </c>
      <c r="D19" s="211">
        <v>0</v>
      </c>
      <c r="E19" s="174"/>
      <c r="F19" s="174"/>
      <c r="G19" s="215"/>
      <c r="H19" s="211">
        <v>0</v>
      </c>
      <c r="I19" s="211">
        <v>1</v>
      </c>
      <c r="J19" s="254"/>
      <c r="K19" s="254"/>
      <c r="L19" s="254"/>
      <c r="M19" s="254"/>
      <c r="N19" s="254"/>
      <c r="O19" s="254"/>
      <c r="P19" s="254"/>
      <c r="Q19" s="254"/>
      <c r="R19" s="254"/>
    </row>
    <row r="20" spans="1:18" s="46" customFormat="1" ht="43.5" customHeight="1">
      <c r="A20" s="71" t="s">
        <v>217</v>
      </c>
      <c r="B20" s="70" t="s">
        <v>240</v>
      </c>
      <c r="C20" s="211">
        <v>536</v>
      </c>
      <c r="D20" s="211">
        <v>4499</v>
      </c>
      <c r="E20" s="215"/>
      <c r="F20" s="211">
        <v>1476797</v>
      </c>
      <c r="G20" s="211">
        <v>1620289</v>
      </c>
      <c r="H20" s="211">
        <v>1813926</v>
      </c>
      <c r="I20" s="211">
        <v>268329</v>
      </c>
      <c r="J20" s="254"/>
      <c r="K20" s="254"/>
      <c r="L20" s="254"/>
      <c r="M20" s="254"/>
      <c r="N20" s="254"/>
      <c r="O20" s="254"/>
      <c r="P20" s="254"/>
      <c r="Q20" s="254"/>
      <c r="R20" s="254"/>
    </row>
    <row r="21" spans="1:18" s="46" customFormat="1" ht="43.5" customHeight="1">
      <c r="A21" s="59"/>
      <c r="B21" s="62" t="s">
        <v>241</v>
      </c>
      <c r="C21" s="174"/>
      <c r="D21" s="174"/>
      <c r="E21" s="174"/>
      <c r="F21" s="174"/>
      <c r="G21" s="215"/>
      <c r="H21" s="211">
        <v>0</v>
      </c>
      <c r="I21" s="211">
        <v>5554</v>
      </c>
      <c r="J21" s="254"/>
      <c r="K21" s="254"/>
      <c r="L21" s="254"/>
      <c r="M21" s="254"/>
      <c r="N21" s="254"/>
      <c r="O21" s="254"/>
      <c r="P21" s="254"/>
      <c r="Q21" s="254"/>
      <c r="R21" s="254"/>
    </row>
    <row r="22" spans="1:18" s="46" customFormat="1" ht="21" customHeight="1">
      <c r="A22" s="59"/>
      <c r="B22" s="62" t="s">
        <v>235</v>
      </c>
      <c r="C22" s="174"/>
      <c r="D22" s="174"/>
      <c r="E22" s="174"/>
      <c r="F22" s="174"/>
      <c r="G22" s="215"/>
      <c r="H22" s="211">
        <v>0</v>
      </c>
      <c r="I22" s="211">
        <v>1782</v>
      </c>
      <c r="J22" s="254"/>
      <c r="K22" s="254"/>
      <c r="L22" s="254"/>
      <c r="M22" s="254"/>
      <c r="N22" s="254"/>
      <c r="O22" s="254"/>
      <c r="P22" s="254"/>
      <c r="Q22" s="254"/>
      <c r="R22" s="254"/>
    </row>
    <row r="23" spans="1:18" s="46" customFormat="1" ht="21" customHeight="1">
      <c r="A23" s="59"/>
      <c r="B23" s="62" t="s">
        <v>236</v>
      </c>
      <c r="C23" s="215"/>
      <c r="D23" s="215"/>
      <c r="E23" s="215"/>
      <c r="F23" s="211">
        <v>0</v>
      </c>
      <c r="G23" s="211">
        <v>1312562</v>
      </c>
      <c r="H23" s="211">
        <v>0</v>
      </c>
      <c r="I23" s="211">
        <v>1966</v>
      </c>
      <c r="J23" s="254"/>
      <c r="K23" s="254"/>
      <c r="L23" s="254"/>
      <c r="M23" s="254"/>
      <c r="N23" s="254"/>
      <c r="O23" s="254"/>
      <c r="P23" s="254"/>
      <c r="Q23" s="254"/>
      <c r="R23" s="254"/>
    </row>
    <row r="24" spans="1:18" s="46" customFormat="1" ht="21" customHeight="1">
      <c r="A24" s="66"/>
      <c r="B24" s="67" t="s">
        <v>242</v>
      </c>
      <c r="C24" s="211">
        <v>536</v>
      </c>
      <c r="D24" s="211">
        <v>4499</v>
      </c>
      <c r="E24" s="174"/>
      <c r="F24" s="211">
        <v>1476797</v>
      </c>
      <c r="G24" s="211">
        <v>2932851</v>
      </c>
      <c r="H24" s="211">
        <v>1813926</v>
      </c>
      <c r="I24" s="211">
        <v>277631</v>
      </c>
      <c r="J24" s="254"/>
      <c r="K24" s="254"/>
      <c r="L24" s="254"/>
      <c r="M24" s="254"/>
      <c r="N24" s="254"/>
      <c r="O24" s="254"/>
      <c r="P24" s="254"/>
      <c r="Q24" s="254"/>
      <c r="R24" s="254"/>
    </row>
    <row r="25" spans="1:18" s="46" customFormat="1" ht="21" customHeight="1">
      <c r="A25" s="69" t="s">
        <v>218</v>
      </c>
      <c r="B25" s="70" t="s">
        <v>243</v>
      </c>
      <c r="C25" s="211">
        <v>0</v>
      </c>
      <c r="D25" s="211">
        <v>12314</v>
      </c>
      <c r="E25" s="174"/>
      <c r="F25" s="174"/>
      <c r="G25" s="215"/>
      <c r="H25" s="211">
        <v>0</v>
      </c>
      <c r="I25" s="211">
        <v>117686</v>
      </c>
      <c r="J25" s="254"/>
      <c r="K25" s="254"/>
      <c r="L25" s="254"/>
      <c r="M25" s="254"/>
      <c r="N25" s="254"/>
      <c r="O25" s="254"/>
      <c r="P25" s="254"/>
      <c r="Q25" s="254"/>
      <c r="R25" s="254"/>
    </row>
    <row r="26" spans="1:18" s="46" customFormat="1" ht="21" customHeight="1">
      <c r="A26" s="69" t="s">
        <v>219</v>
      </c>
      <c r="B26" s="70" t="s">
        <v>244</v>
      </c>
      <c r="C26" s="211">
        <v>0</v>
      </c>
      <c r="D26" s="211">
        <v>0</v>
      </c>
      <c r="E26" s="215"/>
      <c r="F26" s="174"/>
      <c r="G26" s="215"/>
      <c r="H26" s="211">
        <v>0</v>
      </c>
      <c r="I26" s="211">
        <v>0</v>
      </c>
      <c r="J26" s="254"/>
      <c r="K26" s="254"/>
      <c r="L26" s="254"/>
      <c r="M26" s="254"/>
      <c r="N26" s="254"/>
      <c r="O26" s="254"/>
      <c r="P26" s="254"/>
      <c r="Q26" s="254"/>
      <c r="R26" s="254"/>
    </row>
    <row r="27" spans="1:18" s="46" customFormat="1" ht="21" customHeight="1">
      <c r="A27" s="69" t="s">
        <v>220</v>
      </c>
      <c r="B27" s="70" t="s">
        <v>245</v>
      </c>
      <c r="C27" s="211">
        <v>0</v>
      </c>
      <c r="D27" s="211">
        <v>0</v>
      </c>
      <c r="E27" s="174"/>
      <c r="F27" s="215"/>
      <c r="G27" s="215"/>
      <c r="H27" s="211">
        <v>0</v>
      </c>
      <c r="I27" s="211">
        <v>0</v>
      </c>
      <c r="J27" s="254"/>
      <c r="K27" s="254"/>
      <c r="L27" s="254"/>
      <c r="M27" s="254"/>
      <c r="N27" s="254"/>
      <c r="O27" s="254"/>
      <c r="P27" s="254"/>
      <c r="Q27" s="254"/>
      <c r="R27" s="254"/>
    </row>
    <row r="28" spans="1:18" s="46" customFormat="1" ht="21" customHeight="1">
      <c r="A28" s="72"/>
      <c r="B28" s="67" t="s">
        <v>221</v>
      </c>
      <c r="C28" s="68">
        <f>C18+C19+C24+C25+C26+C27</f>
        <v>21710</v>
      </c>
      <c r="D28" s="68">
        <f>D18+D19+D24+D25+D26+D27</f>
        <v>586376</v>
      </c>
      <c r="E28" s="63"/>
      <c r="F28" s="68">
        <f>F18+F19+F24+F25+F26+F27</f>
        <v>68331883</v>
      </c>
      <c r="G28" s="68">
        <f>G18+G19+G24+G25+G26+G27</f>
        <v>319401494</v>
      </c>
      <c r="H28" s="68">
        <f>H18+H19+H24+H25+H26+H27</f>
        <v>33347745</v>
      </c>
      <c r="I28" s="68">
        <f>I18+I19+I24+I25+I26+I27</f>
        <v>48175007</v>
      </c>
      <c r="J28" s="254"/>
      <c r="K28" s="254"/>
      <c r="L28" s="254"/>
      <c r="M28" s="254"/>
      <c r="N28" s="254"/>
      <c r="O28" s="254"/>
      <c r="P28" s="254"/>
      <c r="Q28" s="254"/>
      <c r="R28" s="254"/>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47" right="0.5511811023622047" top="0" bottom="0" header="0.5118110236220472" footer="0.5118110236220472"/>
  <pageSetup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dimension ref="A1:I48"/>
  <sheetViews>
    <sheetView zoomScalePageLayoutView="0" workbookViewId="0" topLeftCell="A25">
      <selection activeCell="M30" sqref="M30"/>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3"/>
    </row>
    <row r="2" spans="1:9" s="1" customFormat="1" ht="31.5" customHeight="1" thickBot="1">
      <c r="A2" s="299" t="s">
        <v>222</v>
      </c>
      <c r="B2" s="299"/>
      <c r="C2" s="299"/>
      <c r="D2" s="299"/>
      <c r="E2" s="299"/>
      <c r="F2" s="299"/>
      <c r="G2" s="299"/>
      <c r="H2" s="318"/>
      <c r="I2" s="107" t="s">
        <v>287</v>
      </c>
    </row>
    <row r="3" spans="1:9" s="1" customFormat="1" ht="25.5" customHeight="1">
      <c r="A3" s="308" t="str">
        <f>'Form HKLQ1-1'!A3:H3</f>
        <v>二零一六年一月至六月
January to June 2016</v>
      </c>
      <c r="B3" s="308"/>
      <c r="C3" s="308"/>
      <c r="D3" s="308"/>
      <c r="E3" s="308"/>
      <c r="F3" s="308"/>
      <c r="G3" s="308"/>
      <c r="H3" s="308"/>
      <c r="I3" s="96"/>
    </row>
    <row r="4" spans="1:9" s="1" customFormat="1" ht="3" customHeight="1">
      <c r="A4" s="262"/>
      <c r="B4" s="262"/>
      <c r="C4" s="262"/>
      <c r="D4" s="262"/>
      <c r="E4" s="262"/>
      <c r="F4" s="262"/>
      <c r="G4" s="262"/>
      <c r="H4" s="262"/>
      <c r="I4" s="96"/>
    </row>
    <row r="5" spans="3:7" s="1" customFormat="1" ht="3" customHeight="1">
      <c r="C5" s="5"/>
      <c r="D5" s="5"/>
      <c r="E5" s="5"/>
      <c r="F5" s="6"/>
      <c r="G5" s="5"/>
    </row>
    <row r="6" spans="1:7" s="1" customFormat="1" ht="3" customHeight="1">
      <c r="A6" s="7"/>
      <c r="C6" s="5"/>
      <c r="D6" s="5"/>
      <c r="E6" s="5"/>
      <c r="F6" s="6"/>
      <c r="G6" s="5"/>
    </row>
    <row r="7" spans="1:7" s="75" customFormat="1" ht="27.75" customHeight="1">
      <c r="A7" s="305" t="s">
        <v>502</v>
      </c>
      <c r="B7" s="305"/>
      <c r="C7" s="305"/>
      <c r="D7" s="73"/>
      <c r="E7" s="73"/>
      <c r="F7" s="74"/>
      <c r="G7" s="73"/>
    </row>
    <row r="8" spans="1:7" s="1" customFormat="1" ht="6" customHeight="1">
      <c r="A8" s="7"/>
      <c r="C8" s="5"/>
      <c r="D8" s="5"/>
      <c r="E8" s="5"/>
      <c r="F8" s="6"/>
      <c r="G8" s="5"/>
    </row>
    <row r="9" spans="1:9" s="94" customFormat="1" ht="21" customHeight="1">
      <c r="A9" s="45"/>
      <c r="B9" s="97"/>
      <c r="C9" s="300" t="s">
        <v>202</v>
      </c>
      <c r="D9" s="319"/>
      <c r="E9" s="319"/>
      <c r="F9" s="319"/>
      <c r="G9" s="319"/>
      <c r="H9" s="319"/>
      <c r="I9" s="317"/>
    </row>
    <row r="10" spans="1:9" s="94" customFormat="1" ht="21" customHeight="1">
      <c r="A10" s="48"/>
      <c r="B10" s="98"/>
      <c r="C10" s="300" t="s">
        <v>246</v>
      </c>
      <c r="D10" s="317"/>
      <c r="E10" s="45"/>
      <c r="F10" s="300" t="s">
        <v>247</v>
      </c>
      <c r="G10" s="317"/>
      <c r="H10" s="49"/>
      <c r="I10" s="49"/>
    </row>
    <row r="11" spans="1:9" s="94" customFormat="1" ht="54" customHeight="1">
      <c r="A11" s="51" t="s">
        <v>248</v>
      </c>
      <c r="B11" s="99" t="s">
        <v>249</v>
      </c>
      <c r="C11" s="52" t="s">
        <v>250</v>
      </c>
      <c r="D11" s="92" t="s">
        <v>304</v>
      </c>
      <c r="E11" s="51" t="s">
        <v>251</v>
      </c>
      <c r="F11" s="52" t="s">
        <v>252</v>
      </c>
      <c r="G11" s="53" t="s">
        <v>253</v>
      </c>
      <c r="H11" s="51" t="s">
        <v>254</v>
      </c>
      <c r="I11" s="51" t="s">
        <v>255</v>
      </c>
    </row>
    <row r="12" spans="1:9" s="94" customFormat="1" ht="21" customHeight="1">
      <c r="A12" s="54" t="s">
        <v>256</v>
      </c>
      <c r="B12" s="55" t="s">
        <v>257</v>
      </c>
      <c r="C12" s="56"/>
      <c r="D12" s="56"/>
      <c r="E12" s="56"/>
      <c r="F12" s="58" t="s">
        <v>291</v>
      </c>
      <c r="G12" s="58" t="s">
        <v>291</v>
      </c>
      <c r="H12" s="58" t="s">
        <v>291</v>
      </c>
      <c r="I12" s="58" t="s">
        <v>292</v>
      </c>
    </row>
    <row r="13" spans="1:9" s="46" customFormat="1" ht="21" customHeight="1">
      <c r="A13" s="59"/>
      <c r="B13" s="60" t="s">
        <v>258</v>
      </c>
      <c r="C13" s="212">
        <v>0</v>
      </c>
      <c r="D13" s="212">
        <v>20</v>
      </c>
      <c r="E13" s="212">
        <v>930</v>
      </c>
      <c r="F13" s="212">
        <v>0</v>
      </c>
      <c r="G13" s="212">
        <v>565570</v>
      </c>
      <c r="H13" s="212">
        <v>0</v>
      </c>
      <c r="I13" s="212">
        <v>3332</v>
      </c>
    </row>
    <row r="14" spans="1:9" s="46" customFormat="1" ht="43.5" customHeight="1">
      <c r="A14" s="59"/>
      <c r="B14" s="62" t="s">
        <v>259</v>
      </c>
      <c r="C14" s="174"/>
      <c r="D14" s="216"/>
      <c r="E14" s="215"/>
      <c r="F14" s="215"/>
      <c r="G14" s="215"/>
      <c r="H14" s="212">
        <v>0</v>
      </c>
      <c r="I14" s="212">
        <v>0</v>
      </c>
    </row>
    <row r="15" spans="1:9" s="46" customFormat="1" ht="21" customHeight="1">
      <c r="A15" s="59"/>
      <c r="B15" s="62" t="s">
        <v>260</v>
      </c>
      <c r="C15" s="174"/>
      <c r="D15" s="174"/>
      <c r="E15" s="215"/>
      <c r="F15" s="215"/>
      <c r="G15" s="215"/>
      <c r="H15" s="212">
        <v>0</v>
      </c>
      <c r="I15" s="212">
        <v>820</v>
      </c>
    </row>
    <row r="16" spans="1:9" s="46" customFormat="1" ht="21" customHeight="1">
      <c r="A16" s="59"/>
      <c r="B16" s="62" t="s">
        <v>261</v>
      </c>
      <c r="C16" s="215"/>
      <c r="D16" s="215"/>
      <c r="E16" s="215"/>
      <c r="F16" s="212">
        <v>0</v>
      </c>
      <c r="G16" s="212">
        <v>0</v>
      </c>
      <c r="H16" s="212">
        <v>0</v>
      </c>
      <c r="I16" s="212">
        <v>0</v>
      </c>
    </row>
    <row r="17" spans="1:9" s="46" customFormat="1" ht="21" customHeight="1">
      <c r="A17" s="59"/>
      <c r="B17" s="65" t="s">
        <v>262</v>
      </c>
      <c r="C17" s="212">
        <v>0</v>
      </c>
      <c r="D17" s="212">
        <v>0</v>
      </c>
      <c r="E17" s="212">
        <v>0</v>
      </c>
      <c r="F17" s="212">
        <v>0</v>
      </c>
      <c r="G17" s="212">
        <v>0</v>
      </c>
      <c r="H17" s="212">
        <v>0</v>
      </c>
      <c r="I17" s="212">
        <v>0</v>
      </c>
    </row>
    <row r="18" spans="1:9" s="94" customFormat="1" ht="21" customHeight="1">
      <c r="A18" s="66"/>
      <c r="B18" s="67" t="s">
        <v>263</v>
      </c>
      <c r="C18" s="212">
        <v>0</v>
      </c>
      <c r="D18" s="212">
        <v>20</v>
      </c>
      <c r="E18" s="212">
        <v>930</v>
      </c>
      <c r="F18" s="212">
        <v>0</v>
      </c>
      <c r="G18" s="212">
        <v>565570</v>
      </c>
      <c r="H18" s="212">
        <v>0</v>
      </c>
      <c r="I18" s="212">
        <v>4152</v>
      </c>
    </row>
    <row r="19" spans="1:9" s="46" customFormat="1" ht="21" customHeight="1">
      <c r="A19" s="69" t="s">
        <v>264</v>
      </c>
      <c r="B19" s="70" t="s">
        <v>265</v>
      </c>
      <c r="C19" s="212">
        <v>0</v>
      </c>
      <c r="D19" s="212">
        <v>0</v>
      </c>
      <c r="E19" s="212">
        <v>0</v>
      </c>
      <c r="F19" s="215"/>
      <c r="G19" s="215"/>
      <c r="H19" s="212">
        <v>0</v>
      </c>
      <c r="I19" s="212">
        <v>0</v>
      </c>
    </row>
    <row r="20" spans="1:9" s="46" customFormat="1" ht="43.5" customHeight="1">
      <c r="A20" s="100" t="s">
        <v>266</v>
      </c>
      <c r="B20" s="62" t="s">
        <v>267</v>
      </c>
      <c r="C20" s="212">
        <v>0</v>
      </c>
      <c r="D20" s="212">
        <v>0</v>
      </c>
      <c r="E20" s="212">
        <v>0</v>
      </c>
      <c r="F20" s="212">
        <v>0</v>
      </c>
      <c r="G20" s="212">
        <v>0</v>
      </c>
      <c r="H20" s="212">
        <v>0</v>
      </c>
      <c r="I20" s="212">
        <v>0</v>
      </c>
    </row>
    <row r="21" spans="1:9" s="46" customFormat="1" ht="43.5" customHeight="1">
      <c r="A21" s="59"/>
      <c r="B21" s="62" t="s">
        <v>268</v>
      </c>
      <c r="C21" s="174"/>
      <c r="D21" s="174"/>
      <c r="E21" s="215"/>
      <c r="F21" s="215"/>
      <c r="G21" s="241"/>
      <c r="H21" s="212">
        <v>0</v>
      </c>
      <c r="I21" s="212">
        <v>0</v>
      </c>
    </row>
    <row r="22" spans="1:9" s="46" customFormat="1" ht="21" customHeight="1">
      <c r="A22" s="59"/>
      <c r="B22" s="62" t="s">
        <v>260</v>
      </c>
      <c r="C22" s="174"/>
      <c r="D22" s="174"/>
      <c r="E22" s="215"/>
      <c r="F22" s="215"/>
      <c r="G22" s="215"/>
      <c r="H22" s="212">
        <v>0</v>
      </c>
      <c r="I22" s="212">
        <v>0</v>
      </c>
    </row>
    <row r="23" spans="1:9" s="46" customFormat="1" ht="21" customHeight="1">
      <c r="A23" s="59"/>
      <c r="B23" s="62" t="s">
        <v>261</v>
      </c>
      <c r="C23" s="174"/>
      <c r="D23" s="174"/>
      <c r="E23" s="215"/>
      <c r="F23" s="212">
        <v>0</v>
      </c>
      <c r="G23" s="212">
        <v>0</v>
      </c>
      <c r="H23" s="212">
        <v>0</v>
      </c>
      <c r="I23" s="212">
        <v>0</v>
      </c>
    </row>
    <row r="24" spans="1:9" s="94" customFormat="1" ht="21" customHeight="1">
      <c r="A24" s="66"/>
      <c r="B24" s="67" t="s">
        <v>269</v>
      </c>
      <c r="C24" s="212">
        <v>0</v>
      </c>
      <c r="D24" s="212">
        <v>0</v>
      </c>
      <c r="E24" s="212">
        <v>0</v>
      </c>
      <c r="F24" s="212">
        <v>0</v>
      </c>
      <c r="G24" s="212">
        <v>0</v>
      </c>
      <c r="H24" s="212">
        <v>0</v>
      </c>
      <c r="I24" s="212">
        <v>0</v>
      </c>
    </row>
    <row r="25" spans="1:9" s="46" customFormat="1" ht="21" customHeight="1">
      <c r="A25" s="69" t="s">
        <v>270</v>
      </c>
      <c r="B25" s="70" t="s">
        <v>271</v>
      </c>
      <c r="C25" s="212">
        <v>0</v>
      </c>
      <c r="D25" s="212">
        <v>42</v>
      </c>
      <c r="E25" s="212">
        <v>2508</v>
      </c>
      <c r="F25" s="215"/>
      <c r="G25" s="215"/>
      <c r="H25" s="212">
        <v>0</v>
      </c>
      <c r="I25" s="212">
        <v>6934</v>
      </c>
    </row>
    <row r="26" spans="1:9" s="46" customFormat="1" ht="21" customHeight="1">
      <c r="A26" s="69" t="s">
        <v>272</v>
      </c>
      <c r="B26" s="70" t="s">
        <v>273</v>
      </c>
      <c r="C26" s="212">
        <v>0</v>
      </c>
      <c r="D26" s="212">
        <v>0</v>
      </c>
      <c r="E26" s="212">
        <v>0</v>
      </c>
      <c r="F26" s="215"/>
      <c r="G26" s="215"/>
      <c r="H26" s="212">
        <v>0</v>
      </c>
      <c r="I26" s="212">
        <v>0</v>
      </c>
    </row>
    <row r="27" spans="1:9" s="46" customFormat="1" ht="21" customHeight="1">
      <c r="A27" s="69" t="s">
        <v>274</v>
      </c>
      <c r="B27" s="70" t="s">
        <v>275</v>
      </c>
      <c r="C27" s="212">
        <v>0</v>
      </c>
      <c r="D27" s="212">
        <v>0</v>
      </c>
      <c r="E27" s="212">
        <v>0</v>
      </c>
      <c r="F27" s="215"/>
      <c r="G27" s="215"/>
      <c r="H27" s="212">
        <v>0</v>
      </c>
      <c r="I27" s="212">
        <v>0</v>
      </c>
    </row>
    <row r="28" spans="1:9" s="112" customFormat="1" ht="21" customHeight="1">
      <c r="A28" s="108"/>
      <c r="B28" s="109"/>
      <c r="C28" s="110"/>
      <c r="D28" s="110"/>
      <c r="E28" s="110"/>
      <c r="F28" s="111"/>
      <c r="G28" s="111"/>
      <c r="H28" s="110"/>
      <c r="I28" s="110"/>
    </row>
    <row r="29" spans="1:9" s="112" customFormat="1" ht="6" customHeight="1" thickBot="1">
      <c r="A29" s="108"/>
      <c r="B29" s="109"/>
      <c r="C29" s="110"/>
      <c r="D29" s="110"/>
      <c r="E29" s="110"/>
      <c r="F29" s="111"/>
      <c r="G29" s="111"/>
      <c r="H29" s="110"/>
      <c r="I29" s="110"/>
    </row>
    <row r="30" spans="1:9" s="1" customFormat="1" ht="31.5" customHeight="1" thickBot="1">
      <c r="A30" s="299" t="s">
        <v>222</v>
      </c>
      <c r="B30" s="299"/>
      <c r="C30" s="299"/>
      <c r="D30" s="299"/>
      <c r="E30" s="299"/>
      <c r="F30" s="299"/>
      <c r="G30" s="299"/>
      <c r="H30" s="318"/>
      <c r="I30" s="107" t="s">
        <v>287</v>
      </c>
    </row>
    <row r="31" spans="1:9" s="1" customFormat="1" ht="25.5" customHeight="1">
      <c r="A31" s="308" t="str">
        <f>'Form HKLQ1-1'!A3:H3</f>
        <v>二零一六年一月至六月
January to June 2016</v>
      </c>
      <c r="B31" s="308"/>
      <c r="C31" s="308"/>
      <c r="D31" s="308"/>
      <c r="E31" s="308"/>
      <c r="F31" s="308"/>
      <c r="G31" s="308"/>
      <c r="H31" s="308"/>
      <c r="I31" s="96"/>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305" t="s">
        <v>288</v>
      </c>
      <c r="B35" s="305"/>
      <c r="C35" s="305"/>
      <c r="D35" s="305"/>
      <c r="E35" s="73"/>
      <c r="F35" s="74"/>
      <c r="G35" s="73"/>
    </row>
    <row r="36" spans="1:7" s="1" customFormat="1" ht="6" customHeight="1">
      <c r="A36" s="7"/>
      <c r="C36" s="5"/>
      <c r="D36" s="5"/>
      <c r="E36" s="5"/>
      <c r="F36" s="6"/>
      <c r="G36" s="5"/>
    </row>
    <row r="37" spans="1:9" s="94" customFormat="1" ht="21" customHeight="1">
      <c r="A37" s="45"/>
      <c r="B37" s="97"/>
      <c r="C37" s="300" t="s">
        <v>202</v>
      </c>
      <c r="D37" s="319"/>
      <c r="E37" s="319"/>
      <c r="F37" s="319"/>
      <c r="G37" s="319"/>
      <c r="H37" s="319"/>
      <c r="I37" s="317"/>
    </row>
    <row r="38" spans="1:9" s="94" customFormat="1" ht="21" customHeight="1">
      <c r="A38" s="48"/>
      <c r="B38" s="98"/>
      <c r="C38" s="300" t="s">
        <v>246</v>
      </c>
      <c r="D38" s="317"/>
      <c r="E38" s="45"/>
      <c r="F38" s="300" t="s">
        <v>247</v>
      </c>
      <c r="G38" s="317"/>
      <c r="H38" s="49"/>
      <c r="I38" s="49"/>
    </row>
    <row r="39" spans="1:9" s="94" customFormat="1" ht="54" customHeight="1">
      <c r="A39" s="51" t="s">
        <v>248</v>
      </c>
      <c r="B39" s="99" t="s">
        <v>249</v>
      </c>
      <c r="C39" s="52" t="s">
        <v>250</v>
      </c>
      <c r="D39" s="92" t="s">
        <v>304</v>
      </c>
      <c r="E39" s="51" t="s">
        <v>251</v>
      </c>
      <c r="F39" s="52" t="s">
        <v>252</v>
      </c>
      <c r="G39" s="53" t="s">
        <v>253</v>
      </c>
      <c r="H39" s="51" t="s">
        <v>254</v>
      </c>
      <c r="I39" s="51" t="s">
        <v>255</v>
      </c>
    </row>
    <row r="40" spans="1:9" s="94" customFormat="1" ht="21" customHeight="1">
      <c r="A40" s="54" t="s">
        <v>293</v>
      </c>
      <c r="B40" s="113" t="s">
        <v>289</v>
      </c>
      <c r="C40" s="56"/>
      <c r="D40" s="56"/>
      <c r="E40" s="56"/>
      <c r="F40" s="58" t="s">
        <v>295</v>
      </c>
      <c r="G40" s="58" t="s">
        <v>295</v>
      </c>
      <c r="H40" s="58" t="s">
        <v>295</v>
      </c>
      <c r="I40" s="58" t="s">
        <v>291</v>
      </c>
    </row>
    <row r="41" spans="1:9" s="46" customFormat="1" ht="21" customHeight="1">
      <c r="A41" s="100"/>
      <c r="B41" s="60" t="s">
        <v>294</v>
      </c>
      <c r="C41" s="212">
        <v>0</v>
      </c>
      <c r="D41" s="212">
        <v>1478</v>
      </c>
      <c r="E41" s="212">
        <v>70103</v>
      </c>
      <c r="F41" s="212">
        <v>0</v>
      </c>
      <c r="G41" s="212">
        <v>30386097</v>
      </c>
      <c r="H41" s="212">
        <v>0</v>
      </c>
      <c r="I41" s="212">
        <v>107802</v>
      </c>
    </row>
    <row r="42" spans="1:9" s="46" customFormat="1" ht="43.5" customHeight="1">
      <c r="A42" s="59"/>
      <c r="B42" s="62" t="s">
        <v>259</v>
      </c>
      <c r="C42" s="174"/>
      <c r="D42" s="216"/>
      <c r="E42" s="174"/>
      <c r="F42" s="215"/>
      <c r="G42" s="215"/>
      <c r="H42" s="212">
        <v>0</v>
      </c>
      <c r="I42" s="212">
        <v>43179</v>
      </c>
    </row>
    <row r="43" spans="1:9" s="46" customFormat="1" ht="21" customHeight="1">
      <c r="A43" s="59"/>
      <c r="B43" s="62" t="s">
        <v>260</v>
      </c>
      <c r="C43" s="174"/>
      <c r="D43" s="174"/>
      <c r="E43" s="174"/>
      <c r="F43" s="215"/>
      <c r="G43" s="215"/>
      <c r="H43" s="212">
        <v>0</v>
      </c>
      <c r="I43" s="212">
        <v>7212</v>
      </c>
    </row>
    <row r="44" spans="1:9" s="46" customFormat="1" ht="21" customHeight="1">
      <c r="A44" s="59"/>
      <c r="B44" s="62" t="s">
        <v>261</v>
      </c>
      <c r="C44" s="215"/>
      <c r="D44" s="215"/>
      <c r="E44" s="215"/>
      <c r="F44" s="212">
        <v>0</v>
      </c>
      <c r="G44" s="212">
        <v>3529341</v>
      </c>
      <c r="H44" s="212">
        <v>0</v>
      </c>
      <c r="I44" s="212">
        <v>995</v>
      </c>
    </row>
    <row r="45" spans="1:9" s="46" customFormat="1" ht="21" customHeight="1">
      <c r="A45" s="101"/>
      <c r="B45" s="70" t="s">
        <v>276</v>
      </c>
      <c r="C45" s="212">
        <v>0</v>
      </c>
      <c r="D45" s="212">
        <v>1478</v>
      </c>
      <c r="E45" s="212">
        <v>70103</v>
      </c>
      <c r="F45" s="212">
        <v>0</v>
      </c>
      <c r="G45" s="212">
        <v>33915438</v>
      </c>
      <c r="H45" s="212">
        <v>0</v>
      </c>
      <c r="I45" s="212">
        <v>159188</v>
      </c>
    </row>
    <row r="46" spans="1:9" s="46" customFormat="1" ht="21" customHeight="1">
      <c r="A46" s="102"/>
      <c r="B46" s="70" t="s">
        <v>277</v>
      </c>
      <c r="C46" s="68">
        <f aca="true" t="shared" si="0" ref="C46:I46">C18+C19+C24+C25+C26+C27+C45</f>
        <v>0</v>
      </c>
      <c r="D46" s="68">
        <f t="shared" si="0"/>
        <v>1540</v>
      </c>
      <c r="E46" s="68">
        <f t="shared" si="0"/>
        <v>73541</v>
      </c>
      <c r="F46" s="68">
        <f t="shared" si="0"/>
        <v>0</v>
      </c>
      <c r="G46" s="68">
        <f t="shared" si="0"/>
        <v>34481008</v>
      </c>
      <c r="H46" s="68">
        <f t="shared" si="0"/>
        <v>0</v>
      </c>
      <c r="I46" s="68">
        <f t="shared" si="0"/>
        <v>170274</v>
      </c>
    </row>
    <row r="47" s="46" customFormat="1" ht="11.25"/>
    <row r="48" s="46" customFormat="1" ht="11.25">
      <c r="I48" s="95"/>
    </row>
    <row r="49" s="46" customFormat="1" ht="11.25"/>
  </sheetData>
  <sheetProtection/>
  <mergeCells count="12">
    <mergeCell ref="C9:I9"/>
    <mergeCell ref="C10:D10"/>
    <mergeCell ref="F10:G10"/>
    <mergeCell ref="A7:C7"/>
    <mergeCell ref="A2:H2"/>
    <mergeCell ref="A3:H3"/>
    <mergeCell ref="C38:D38"/>
    <mergeCell ref="F38:G38"/>
    <mergeCell ref="A30:H30"/>
    <mergeCell ref="A31:H31"/>
    <mergeCell ref="C37:I37"/>
    <mergeCell ref="A35:D35"/>
  </mergeCells>
  <dataValidations count="3">
    <dataValidation type="custom" showInputMessage="1" showErrorMessage="1" errorTitle="NO INPUT is allowed" sqref="F42:G43 E21:E23 C14:D15 E42:E44 G19 E14:E16 F14:G15 C21:D22 C42:D43 F21:G22">
      <formula1>" "</formula1>
    </dataValidation>
    <dataValidation type="custom" allowBlank="1" showInputMessage="1" showErrorMessage="1" errorTitle="NO INPUT is allowed" sqref="C23:D23 C16:D16 C44:D44 F19 F25:G29">
      <formula1>" "</formula1>
    </dataValidation>
    <dataValidation operator="equal" allowBlank="1" showInputMessage="1" showErrorMessage="1" sqref="G5:G8 G32:G36"/>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0"/>
  <sheetViews>
    <sheetView zoomScale="115" zoomScaleNormal="115" zoomScalePageLayoutView="0" workbookViewId="0" topLeftCell="A13">
      <selection activeCell="M30" sqref="M30"/>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6" customFormat="1" ht="6" customHeight="1" thickBot="1">
      <c r="A1" s="115"/>
      <c r="B1" s="115"/>
      <c r="C1" s="115"/>
      <c r="D1" s="115"/>
      <c r="E1" s="115"/>
      <c r="F1" s="115"/>
      <c r="G1" s="115"/>
      <c r="H1" s="93"/>
    </row>
    <row r="2" spans="1:8" s="117" customFormat="1" ht="31.5" customHeight="1" thickBot="1">
      <c r="A2" s="299" t="s">
        <v>327</v>
      </c>
      <c r="B2" s="299"/>
      <c r="C2" s="299"/>
      <c r="D2" s="299"/>
      <c r="E2" s="299"/>
      <c r="F2" s="299"/>
      <c r="G2" s="299"/>
      <c r="H2" s="107" t="s">
        <v>328</v>
      </c>
    </row>
    <row r="3" spans="1:8" s="117" customFormat="1" ht="25.5" customHeight="1">
      <c r="A3" s="308" t="str">
        <f>'Form HKLQ1-1'!A3:H3</f>
        <v>二零一六年一月至六月
January to June 2016</v>
      </c>
      <c r="B3" s="308"/>
      <c r="C3" s="308"/>
      <c r="D3" s="308"/>
      <c r="E3" s="308"/>
      <c r="F3" s="308"/>
      <c r="G3" s="308"/>
      <c r="H3" s="96"/>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05" t="s">
        <v>329</v>
      </c>
      <c r="B7" s="305"/>
      <c r="C7" s="305"/>
      <c r="D7" s="73"/>
      <c r="E7" s="74"/>
      <c r="F7" s="73"/>
      <c r="G7" s="75"/>
      <c r="H7" s="75"/>
    </row>
    <row r="8" spans="1:8" ht="6" customHeight="1">
      <c r="A8" s="7"/>
      <c r="B8" s="1"/>
      <c r="C8" s="5"/>
      <c r="D8" s="5"/>
      <c r="E8" s="6"/>
      <c r="F8" s="5"/>
      <c r="G8" s="1"/>
      <c r="H8" s="1"/>
    </row>
    <row r="9" spans="1:8" s="120" customFormat="1" ht="21" customHeight="1">
      <c r="A9" s="45"/>
      <c r="B9" s="45"/>
      <c r="C9" s="322" t="s">
        <v>330</v>
      </c>
      <c r="D9" s="323"/>
      <c r="E9" s="323"/>
      <c r="F9" s="322" t="s">
        <v>307</v>
      </c>
      <c r="G9" s="323"/>
      <c r="H9" s="323"/>
    </row>
    <row r="10" spans="1:8" s="120" customFormat="1" ht="21" customHeight="1">
      <c r="A10" s="48"/>
      <c r="B10" s="98"/>
      <c r="C10" s="98"/>
      <c r="D10" s="47"/>
      <c r="E10" s="48"/>
      <c r="F10" s="320" t="s">
        <v>308</v>
      </c>
      <c r="G10" s="322" t="s">
        <v>309</v>
      </c>
      <c r="H10" s="323"/>
    </row>
    <row r="11" spans="1:8" s="120" customFormat="1" ht="42" customHeight="1">
      <c r="A11" s="51" t="s">
        <v>310</v>
      </c>
      <c r="B11" s="50" t="s">
        <v>311</v>
      </c>
      <c r="C11" s="51" t="s">
        <v>312</v>
      </c>
      <c r="D11" s="99" t="s">
        <v>313</v>
      </c>
      <c r="E11" s="121" t="s">
        <v>314</v>
      </c>
      <c r="F11" s="321"/>
      <c r="G11" s="52" t="s">
        <v>315</v>
      </c>
      <c r="H11" s="53" t="s">
        <v>316</v>
      </c>
    </row>
    <row r="12" spans="1:8" s="120" customFormat="1" ht="21" customHeight="1">
      <c r="A12" s="123" t="s">
        <v>317</v>
      </c>
      <c r="B12" s="55" t="s">
        <v>318</v>
      </c>
      <c r="C12" s="56"/>
      <c r="D12" s="57"/>
      <c r="E12" s="58" t="s">
        <v>291</v>
      </c>
      <c r="F12" s="58" t="s">
        <v>291</v>
      </c>
      <c r="G12" s="58" t="s">
        <v>291</v>
      </c>
      <c r="H12" s="58" t="s">
        <v>291</v>
      </c>
    </row>
    <row r="13" spans="1:15" s="120" customFormat="1" ht="21" customHeight="1">
      <c r="A13" s="59"/>
      <c r="B13" s="60" t="s">
        <v>319</v>
      </c>
      <c r="C13" s="213">
        <v>10103311</v>
      </c>
      <c r="D13" s="214"/>
      <c r="E13" s="213">
        <v>4212740849</v>
      </c>
      <c r="F13" s="213">
        <v>30965832</v>
      </c>
      <c r="G13" s="213">
        <v>46190032</v>
      </c>
      <c r="H13" s="213">
        <v>67773478</v>
      </c>
      <c r="J13" s="268"/>
      <c r="K13" s="268"/>
      <c r="L13" s="268"/>
      <c r="M13" s="268"/>
      <c r="N13" s="268"/>
      <c r="O13" s="268"/>
    </row>
    <row r="14" spans="1:15" s="120" customFormat="1" ht="43.5" customHeight="1">
      <c r="A14" s="59"/>
      <c r="B14" s="62" t="s">
        <v>320</v>
      </c>
      <c r="C14" s="174"/>
      <c r="D14" s="174"/>
      <c r="E14" s="174"/>
      <c r="F14" s="213">
        <v>0</v>
      </c>
      <c r="G14" s="213">
        <v>594940</v>
      </c>
      <c r="H14" s="213">
        <v>3350278</v>
      </c>
      <c r="J14" s="268"/>
      <c r="K14" s="268"/>
      <c r="L14" s="268"/>
      <c r="M14" s="268"/>
      <c r="N14" s="268"/>
      <c r="O14" s="268"/>
    </row>
    <row r="15" spans="1:15" s="120" customFormat="1" ht="21" customHeight="1">
      <c r="A15" s="59"/>
      <c r="B15" s="62" t="s">
        <v>321</v>
      </c>
      <c r="C15" s="174"/>
      <c r="D15" s="174"/>
      <c r="E15" s="174"/>
      <c r="F15" s="213">
        <v>493</v>
      </c>
      <c r="G15" s="213">
        <v>201021</v>
      </c>
      <c r="H15" s="213">
        <v>1829794</v>
      </c>
      <c r="J15" s="268"/>
      <c r="K15" s="268"/>
      <c r="L15" s="268"/>
      <c r="M15" s="268"/>
      <c r="N15" s="268"/>
      <c r="O15" s="268"/>
    </row>
    <row r="16" spans="1:15" s="120" customFormat="1" ht="21" customHeight="1">
      <c r="A16" s="59"/>
      <c r="B16" s="62" t="s">
        <v>322</v>
      </c>
      <c r="C16" s="174"/>
      <c r="D16" s="174"/>
      <c r="E16" s="213">
        <v>435578842</v>
      </c>
      <c r="F16" s="213">
        <v>15631</v>
      </c>
      <c r="G16" s="213">
        <v>131007</v>
      </c>
      <c r="H16" s="213">
        <v>1171992</v>
      </c>
      <c r="J16" s="268"/>
      <c r="K16" s="268"/>
      <c r="L16" s="268"/>
      <c r="M16" s="268"/>
      <c r="N16" s="268"/>
      <c r="O16" s="268"/>
    </row>
    <row r="17" spans="1:15" s="120" customFormat="1" ht="21" customHeight="1">
      <c r="A17" s="59"/>
      <c r="B17" s="65" t="s">
        <v>323</v>
      </c>
      <c r="C17" s="213">
        <v>86449</v>
      </c>
      <c r="D17" s="174"/>
      <c r="E17" s="213">
        <v>13592308</v>
      </c>
      <c r="F17" s="213">
        <v>632338</v>
      </c>
      <c r="G17" s="213">
        <v>1066953</v>
      </c>
      <c r="H17" s="213">
        <v>2158957</v>
      </c>
      <c r="J17" s="268"/>
      <c r="K17" s="268"/>
      <c r="L17" s="268"/>
      <c r="M17" s="268"/>
      <c r="N17" s="268"/>
      <c r="O17" s="268"/>
    </row>
    <row r="18" spans="1:15" s="120" customFormat="1" ht="21" customHeight="1">
      <c r="A18" s="66"/>
      <c r="B18" s="67" t="s">
        <v>324</v>
      </c>
      <c r="C18" s="213">
        <v>10189760</v>
      </c>
      <c r="D18" s="174"/>
      <c r="E18" s="213">
        <v>4661911999</v>
      </c>
      <c r="F18" s="213">
        <v>31614294</v>
      </c>
      <c r="G18" s="213">
        <v>48183953</v>
      </c>
      <c r="H18" s="213">
        <v>76284499</v>
      </c>
      <c r="J18" s="268"/>
      <c r="K18" s="268"/>
      <c r="L18" s="268"/>
      <c r="M18" s="268"/>
      <c r="N18" s="268"/>
      <c r="O18" s="268"/>
    </row>
    <row r="19" spans="1:15" s="120" customFormat="1" ht="21" customHeight="1">
      <c r="A19" s="69" t="s">
        <v>331</v>
      </c>
      <c r="B19" s="70" t="s">
        <v>325</v>
      </c>
      <c r="C19" s="213">
        <v>4018</v>
      </c>
      <c r="D19" s="174"/>
      <c r="E19" s="174"/>
      <c r="F19" s="213">
        <v>0</v>
      </c>
      <c r="G19" s="213">
        <v>2</v>
      </c>
      <c r="H19" s="213">
        <v>19362</v>
      </c>
      <c r="J19" s="268"/>
      <c r="K19" s="268"/>
      <c r="L19" s="268"/>
      <c r="M19" s="268"/>
      <c r="N19" s="268"/>
      <c r="O19" s="268"/>
    </row>
    <row r="20" spans="1:15" s="120" customFormat="1" ht="43.5" customHeight="1">
      <c r="A20" s="100" t="s">
        <v>332</v>
      </c>
      <c r="B20" s="62" t="s">
        <v>326</v>
      </c>
      <c r="C20" s="213">
        <v>1530046</v>
      </c>
      <c r="D20" s="174"/>
      <c r="E20" s="213">
        <v>563999879</v>
      </c>
      <c r="F20" s="213">
        <v>1986616</v>
      </c>
      <c r="G20" s="213">
        <v>344228</v>
      </c>
      <c r="H20" s="213">
        <v>10813584</v>
      </c>
      <c r="J20" s="268"/>
      <c r="K20" s="268"/>
      <c r="L20" s="268"/>
      <c r="M20" s="268"/>
      <c r="N20" s="268"/>
      <c r="O20" s="268"/>
    </row>
    <row r="21" spans="1:15" s="120" customFormat="1" ht="43.5" customHeight="1">
      <c r="A21" s="59"/>
      <c r="B21" s="62" t="s">
        <v>320</v>
      </c>
      <c r="C21" s="174"/>
      <c r="D21" s="174"/>
      <c r="E21" s="174"/>
      <c r="F21" s="213">
        <v>0</v>
      </c>
      <c r="G21" s="213">
        <v>16738</v>
      </c>
      <c r="H21" s="213">
        <v>461190</v>
      </c>
      <c r="J21" s="268"/>
      <c r="K21" s="268"/>
      <c r="L21" s="268"/>
      <c r="M21" s="268"/>
      <c r="N21" s="268"/>
      <c r="O21" s="268"/>
    </row>
    <row r="22" spans="1:15" s="120" customFormat="1" ht="21" customHeight="1">
      <c r="A22" s="59"/>
      <c r="B22" s="62" t="s">
        <v>321</v>
      </c>
      <c r="C22" s="174"/>
      <c r="D22" s="174"/>
      <c r="E22" s="174"/>
      <c r="F22" s="213">
        <v>0</v>
      </c>
      <c r="G22" s="213">
        <v>3974</v>
      </c>
      <c r="H22" s="213">
        <v>215219</v>
      </c>
      <c r="J22" s="268"/>
      <c r="K22" s="268"/>
      <c r="L22" s="268"/>
      <c r="M22" s="268"/>
      <c r="N22" s="268"/>
      <c r="O22" s="268"/>
    </row>
    <row r="23" spans="1:15" s="120" customFormat="1" ht="21" customHeight="1">
      <c r="A23" s="59"/>
      <c r="B23" s="62" t="s">
        <v>322</v>
      </c>
      <c r="C23" s="174"/>
      <c r="D23" s="174"/>
      <c r="E23" s="213">
        <v>56183481</v>
      </c>
      <c r="F23" s="213">
        <v>0</v>
      </c>
      <c r="G23" s="213">
        <v>1258</v>
      </c>
      <c r="H23" s="213">
        <v>100943</v>
      </c>
      <c r="J23" s="268"/>
      <c r="K23" s="268"/>
      <c r="L23" s="268"/>
      <c r="M23" s="268"/>
      <c r="N23" s="268"/>
      <c r="O23" s="268"/>
    </row>
    <row r="24" spans="1:15" s="120" customFormat="1" ht="21" customHeight="1">
      <c r="A24" s="66" t="s">
        <v>505</v>
      </c>
      <c r="B24" s="67" t="s">
        <v>333</v>
      </c>
      <c r="C24" s="213">
        <v>1530046</v>
      </c>
      <c r="D24" s="174"/>
      <c r="E24" s="213">
        <v>620183360</v>
      </c>
      <c r="F24" s="213">
        <v>1986616</v>
      </c>
      <c r="G24" s="213">
        <v>366198</v>
      </c>
      <c r="H24" s="213">
        <v>11590936</v>
      </c>
      <c r="J24" s="268"/>
      <c r="K24" s="268"/>
      <c r="L24" s="268"/>
      <c r="M24" s="268"/>
      <c r="N24" s="268"/>
      <c r="O24" s="268"/>
    </row>
    <row r="25" spans="1:15" s="120" customFormat="1" ht="21" customHeight="1">
      <c r="A25" s="69" t="s">
        <v>334</v>
      </c>
      <c r="B25" s="70" t="s">
        <v>335</v>
      </c>
      <c r="C25" s="213">
        <v>183205</v>
      </c>
      <c r="D25" s="174"/>
      <c r="E25" s="174"/>
      <c r="F25" s="213">
        <v>0</v>
      </c>
      <c r="G25" s="213">
        <v>87900</v>
      </c>
      <c r="H25" s="213">
        <v>477304</v>
      </c>
      <c r="J25" s="268"/>
      <c r="K25" s="268"/>
      <c r="L25" s="268"/>
      <c r="M25" s="268"/>
      <c r="N25" s="268"/>
      <c r="O25" s="268"/>
    </row>
    <row r="26" spans="1:15" s="120" customFormat="1" ht="21" customHeight="1">
      <c r="A26" s="69" t="s">
        <v>336</v>
      </c>
      <c r="B26" s="70" t="s">
        <v>337</v>
      </c>
      <c r="C26" s="213">
        <v>5</v>
      </c>
      <c r="D26" s="174"/>
      <c r="E26" s="174"/>
      <c r="F26" s="213">
        <v>0</v>
      </c>
      <c r="G26" s="213">
        <v>0</v>
      </c>
      <c r="H26" s="213">
        <v>0</v>
      </c>
      <c r="J26" s="268"/>
      <c r="K26" s="268"/>
      <c r="L26" s="268"/>
      <c r="M26" s="268"/>
      <c r="N26" s="268"/>
      <c r="O26" s="268"/>
    </row>
    <row r="27" spans="1:15" s="120" customFormat="1" ht="21" customHeight="1">
      <c r="A27" s="69" t="s">
        <v>338</v>
      </c>
      <c r="B27" s="70" t="s">
        <v>339</v>
      </c>
      <c r="C27" s="213">
        <v>0</v>
      </c>
      <c r="D27" s="174"/>
      <c r="E27" s="174"/>
      <c r="F27" s="213">
        <v>0</v>
      </c>
      <c r="G27" s="213">
        <v>0</v>
      </c>
      <c r="H27" s="213">
        <v>0</v>
      </c>
      <c r="J27" s="268"/>
      <c r="K27" s="268"/>
      <c r="L27" s="268"/>
      <c r="M27" s="268"/>
      <c r="N27" s="268"/>
      <c r="O27" s="268"/>
    </row>
    <row r="28" spans="1:15" s="120" customFormat="1" ht="21" customHeight="1">
      <c r="A28" s="72"/>
      <c r="B28" s="67" t="s">
        <v>340</v>
      </c>
      <c r="C28" s="218">
        <f>C18+C19+C24+C25+C26+C27</f>
        <v>11907034</v>
      </c>
      <c r="D28" s="219"/>
      <c r="E28" s="218">
        <f>E18+E19+E24+E25+E26+E27</f>
        <v>5282095359</v>
      </c>
      <c r="F28" s="218">
        <f>F18+F19+F24+F25+F26+F27</f>
        <v>33600910</v>
      </c>
      <c r="G28" s="218">
        <f>G18+G19+G24+G25+G26+G27</f>
        <v>48638053</v>
      </c>
      <c r="H28" s="218">
        <f>H18+H19+H24+H25+H26+H27</f>
        <v>88372101</v>
      </c>
      <c r="J28" s="268"/>
      <c r="K28" s="268"/>
      <c r="L28" s="268"/>
      <c r="M28" s="268"/>
      <c r="N28" s="268"/>
      <c r="O28" s="268"/>
    </row>
    <row r="30" spans="1:8" ht="16.5">
      <c r="A30" s="9"/>
      <c r="H30" s="124"/>
    </row>
  </sheetData>
  <sheetProtection/>
  <mergeCells count="7">
    <mergeCell ref="F10:F11"/>
    <mergeCell ref="G10:H10"/>
    <mergeCell ref="C9:E9"/>
    <mergeCell ref="F9:H9"/>
    <mergeCell ref="A7:C7"/>
    <mergeCell ref="A2:G2"/>
    <mergeCell ref="A3:G3"/>
  </mergeCells>
  <dataValidations count="4">
    <dataValidation type="custom" showInputMessage="1" showErrorMessage="1" errorTitle="NO INPUT is allowed" sqref="C14:C15 C21:C22 E14:E15 E21:E22">
      <formula1>" "</formula1>
    </dataValidation>
    <dataValidation type="custom" allowBlank="1" showInputMessage="1" showErrorMessage="1" errorTitle="NO INPUT is allowed" sqref="E19 C23 C16 D13:D28 E25:E27">
      <formula1>" "</formula1>
    </dataValidation>
    <dataValidation type="whole" allowBlank="1" showInputMessage="1" showErrorMessage="1" sqref="H30">
      <formula1>0</formula1>
      <formula2>1000000</formula2>
    </dataValidation>
    <dataValidation operator="equal" allowBlank="1" showInputMessage="1" showErrorMessage="1" sqref="F5:F8"/>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28">
      <selection activeCell="M30" sqref="M30"/>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3"/>
    </row>
    <row r="2" spans="1:8" s="117" customFormat="1" ht="31.5" customHeight="1" thickBot="1">
      <c r="A2" s="299" t="s">
        <v>732</v>
      </c>
      <c r="B2" s="299"/>
      <c r="C2" s="299"/>
      <c r="D2" s="299"/>
      <c r="E2" s="299"/>
      <c r="F2" s="299"/>
      <c r="G2" s="299"/>
      <c r="H2" s="107" t="s">
        <v>342</v>
      </c>
    </row>
    <row r="3" spans="1:8" s="117" customFormat="1" ht="25.5" customHeight="1">
      <c r="A3" s="308" t="str">
        <f>'Form HKLQ1-1'!A3:H3</f>
        <v>二零一六年一月至六月
January to June 2016</v>
      </c>
      <c r="B3" s="308"/>
      <c r="C3" s="308"/>
      <c r="D3" s="308"/>
      <c r="E3" s="308"/>
      <c r="F3" s="308"/>
      <c r="G3" s="308"/>
      <c r="H3" s="96"/>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05" t="s">
        <v>343</v>
      </c>
      <c r="B7" s="305"/>
      <c r="C7" s="305"/>
      <c r="D7" s="73"/>
      <c r="E7" s="74"/>
      <c r="F7" s="73"/>
      <c r="G7" s="75"/>
      <c r="H7" s="75"/>
    </row>
    <row r="8" spans="1:8" ht="6" customHeight="1">
      <c r="A8" s="7"/>
      <c r="B8" s="1"/>
      <c r="C8" s="5"/>
      <c r="D8" s="5"/>
      <c r="E8" s="6"/>
      <c r="F8" s="5"/>
      <c r="G8" s="1"/>
      <c r="H8" s="1"/>
    </row>
    <row r="9" spans="1:8" s="120" customFormat="1" ht="21" customHeight="1">
      <c r="A9" s="45"/>
      <c r="B9" s="45"/>
      <c r="C9" s="322" t="s">
        <v>344</v>
      </c>
      <c r="D9" s="323"/>
      <c r="E9" s="323"/>
      <c r="F9" s="322" t="s">
        <v>345</v>
      </c>
      <c r="G9" s="323"/>
      <c r="H9" s="323"/>
    </row>
    <row r="10" spans="1:8" s="120" customFormat="1" ht="21" customHeight="1">
      <c r="A10" s="48"/>
      <c r="B10" s="98"/>
      <c r="C10" s="97"/>
      <c r="D10" s="45"/>
      <c r="E10" s="49"/>
      <c r="F10" s="320" t="s">
        <v>346</v>
      </c>
      <c r="G10" s="322" t="s">
        <v>347</v>
      </c>
      <c r="H10" s="323"/>
    </row>
    <row r="11" spans="1:8" s="120" customFormat="1" ht="42" customHeight="1">
      <c r="A11" s="51" t="s">
        <v>348</v>
      </c>
      <c r="B11" s="50" t="s">
        <v>349</v>
      </c>
      <c r="C11" s="125" t="s">
        <v>350</v>
      </c>
      <c r="D11" s="126" t="s">
        <v>351</v>
      </c>
      <c r="E11" s="121" t="s">
        <v>314</v>
      </c>
      <c r="F11" s="321"/>
      <c r="G11" s="52" t="s">
        <v>352</v>
      </c>
      <c r="H11" s="53" t="s">
        <v>353</v>
      </c>
    </row>
    <row r="12" spans="1:8" s="120" customFormat="1" ht="21" customHeight="1">
      <c r="A12" s="123" t="s">
        <v>354</v>
      </c>
      <c r="B12" s="55" t="s">
        <v>355</v>
      </c>
      <c r="C12" s="56"/>
      <c r="D12" s="56"/>
      <c r="E12" s="58" t="s">
        <v>356</v>
      </c>
      <c r="F12" s="127" t="s">
        <v>356</v>
      </c>
      <c r="G12" s="58" t="s">
        <v>356</v>
      </c>
      <c r="H12" s="58" t="s">
        <v>356</v>
      </c>
    </row>
    <row r="13" spans="1:8" s="120" customFormat="1" ht="21" customHeight="1">
      <c r="A13" s="59"/>
      <c r="B13" s="60" t="s">
        <v>357</v>
      </c>
      <c r="C13" s="61">
        <v>181</v>
      </c>
      <c r="D13" s="61">
        <v>64167</v>
      </c>
      <c r="E13" s="61">
        <v>14368965</v>
      </c>
      <c r="F13" s="61">
        <v>0</v>
      </c>
      <c r="G13" s="61">
        <v>9982</v>
      </c>
      <c r="H13" s="61">
        <v>15409</v>
      </c>
    </row>
    <row r="14" spans="1:8" s="120" customFormat="1" ht="43.5" customHeight="1">
      <c r="A14" s="59"/>
      <c r="B14" s="62" t="s">
        <v>358</v>
      </c>
      <c r="C14" s="174"/>
      <c r="D14" s="215"/>
      <c r="E14" s="215"/>
      <c r="F14" s="61">
        <v>0</v>
      </c>
      <c r="G14" s="61">
        <v>0</v>
      </c>
      <c r="H14" s="61">
        <v>0</v>
      </c>
    </row>
    <row r="15" spans="1:8" s="120" customFormat="1" ht="21" customHeight="1">
      <c r="A15" s="59"/>
      <c r="B15" s="62" t="s">
        <v>359</v>
      </c>
      <c r="C15" s="174"/>
      <c r="D15" s="215"/>
      <c r="E15" s="215"/>
      <c r="F15" s="61">
        <v>0</v>
      </c>
      <c r="G15" s="61">
        <v>820</v>
      </c>
      <c r="H15" s="61">
        <v>21</v>
      </c>
    </row>
    <row r="16" spans="1:8" s="120" customFormat="1" ht="21" customHeight="1">
      <c r="A16" s="59"/>
      <c r="B16" s="62" t="s">
        <v>360</v>
      </c>
      <c r="C16" s="174"/>
      <c r="D16" s="215"/>
      <c r="E16" s="61">
        <v>0</v>
      </c>
      <c r="F16" s="61">
        <v>0</v>
      </c>
      <c r="G16" s="61">
        <v>0</v>
      </c>
      <c r="H16" s="61">
        <v>0</v>
      </c>
    </row>
    <row r="17" spans="1:8" s="120" customFormat="1" ht="21" customHeight="1">
      <c r="A17" s="59"/>
      <c r="B17" s="65" t="s">
        <v>361</v>
      </c>
      <c r="C17" s="61">
        <v>0</v>
      </c>
      <c r="D17" s="61">
        <v>0</v>
      </c>
      <c r="E17" s="61">
        <v>0</v>
      </c>
      <c r="F17" s="61">
        <v>0</v>
      </c>
      <c r="G17" s="61">
        <v>0</v>
      </c>
      <c r="H17" s="61">
        <v>0</v>
      </c>
    </row>
    <row r="18" spans="1:8" s="120" customFormat="1" ht="21" customHeight="1">
      <c r="A18" s="66"/>
      <c r="B18" s="67" t="s">
        <v>362</v>
      </c>
      <c r="C18" s="64">
        <v>181</v>
      </c>
      <c r="D18" s="64">
        <v>64167</v>
      </c>
      <c r="E18" s="64">
        <v>14368965</v>
      </c>
      <c r="F18" s="64">
        <v>0</v>
      </c>
      <c r="G18" s="64">
        <v>10802</v>
      </c>
      <c r="H18" s="64">
        <v>15430</v>
      </c>
    </row>
    <row r="19" spans="1:8" s="120" customFormat="1" ht="21" customHeight="1">
      <c r="A19" s="69" t="s">
        <v>363</v>
      </c>
      <c r="B19" s="70" t="s">
        <v>364</v>
      </c>
      <c r="C19" s="64">
        <v>0</v>
      </c>
      <c r="D19" s="64">
        <v>0</v>
      </c>
      <c r="E19" s="215"/>
      <c r="F19" s="64">
        <v>0</v>
      </c>
      <c r="G19" s="64">
        <v>0</v>
      </c>
      <c r="H19" s="64">
        <v>0</v>
      </c>
    </row>
    <row r="20" spans="1:8" s="120" customFormat="1" ht="43.5" customHeight="1">
      <c r="A20" s="100" t="s">
        <v>365</v>
      </c>
      <c r="B20" s="62" t="s">
        <v>366</v>
      </c>
      <c r="C20" s="64">
        <v>0</v>
      </c>
      <c r="D20" s="64">
        <v>0</v>
      </c>
      <c r="E20" s="64">
        <v>0</v>
      </c>
      <c r="F20" s="64">
        <v>0</v>
      </c>
      <c r="G20" s="64">
        <v>0</v>
      </c>
      <c r="H20" s="64">
        <v>0</v>
      </c>
    </row>
    <row r="21" spans="1:8" s="120" customFormat="1" ht="43.5" customHeight="1">
      <c r="A21" s="59"/>
      <c r="B21" s="62" t="s">
        <v>358</v>
      </c>
      <c r="C21" s="174"/>
      <c r="D21" s="215"/>
      <c r="E21" s="215"/>
      <c r="F21" s="64">
        <v>0</v>
      </c>
      <c r="G21" s="64">
        <v>0</v>
      </c>
      <c r="H21" s="64">
        <v>0</v>
      </c>
    </row>
    <row r="22" spans="1:8" s="120" customFormat="1" ht="21" customHeight="1">
      <c r="A22" s="59"/>
      <c r="B22" s="62" t="s">
        <v>359</v>
      </c>
      <c r="C22" s="174"/>
      <c r="D22" s="215"/>
      <c r="E22" s="215"/>
      <c r="F22" s="64">
        <v>0</v>
      </c>
      <c r="G22" s="64">
        <v>0</v>
      </c>
      <c r="H22" s="64">
        <v>0</v>
      </c>
    </row>
    <row r="23" spans="1:8" s="120" customFormat="1" ht="21" customHeight="1">
      <c r="A23" s="59"/>
      <c r="B23" s="62" t="s">
        <v>360</v>
      </c>
      <c r="C23" s="174"/>
      <c r="D23" s="215"/>
      <c r="E23" s="64">
        <v>0</v>
      </c>
      <c r="F23" s="64">
        <v>0</v>
      </c>
      <c r="G23" s="64">
        <v>0</v>
      </c>
      <c r="H23" s="64">
        <v>0</v>
      </c>
    </row>
    <row r="24" spans="1:8" s="120" customFormat="1" ht="21" customHeight="1">
      <c r="A24" s="66"/>
      <c r="B24" s="67" t="s">
        <v>367</v>
      </c>
      <c r="C24" s="64">
        <v>0</v>
      </c>
      <c r="D24" s="64">
        <v>0</v>
      </c>
      <c r="E24" s="64">
        <v>0</v>
      </c>
      <c r="F24" s="64">
        <v>0</v>
      </c>
      <c r="G24" s="64">
        <v>0</v>
      </c>
      <c r="H24" s="64">
        <v>0</v>
      </c>
    </row>
    <row r="25" spans="1:8" s="120" customFormat="1" ht="21" customHeight="1">
      <c r="A25" s="69" t="s">
        <v>368</v>
      </c>
      <c r="B25" s="70" t="s">
        <v>369</v>
      </c>
      <c r="C25" s="64">
        <v>96</v>
      </c>
      <c r="D25" s="64">
        <v>5500</v>
      </c>
      <c r="E25" s="215"/>
      <c r="F25" s="64">
        <v>0</v>
      </c>
      <c r="G25" s="64">
        <v>6934</v>
      </c>
      <c r="H25" s="64">
        <v>977</v>
      </c>
    </row>
    <row r="26" spans="1:8" s="120" customFormat="1" ht="21" customHeight="1">
      <c r="A26" s="69" t="s">
        <v>370</v>
      </c>
      <c r="B26" s="70" t="s">
        <v>371</v>
      </c>
      <c r="C26" s="64">
        <v>0</v>
      </c>
      <c r="D26" s="64">
        <v>0</v>
      </c>
      <c r="E26" s="215"/>
      <c r="F26" s="64">
        <v>0</v>
      </c>
      <c r="G26" s="64">
        <v>0</v>
      </c>
      <c r="H26" s="64">
        <v>0</v>
      </c>
    </row>
    <row r="27" spans="1:8" s="120" customFormat="1" ht="21" customHeight="1">
      <c r="A27" s="69" t="s">
        <v>372</v>
      </c>
      <c r="B27" s="70" t="s">
        <v>373</v>
      </c>
      <c r="C27" s="64">
        <v>0</v>
      </c>
      <c r="D27" s="64">
        <v>0</v>
      </c>
      <c r="E27" s="215"/>
      <c r="F27" s="64">
        <v>0</v>
      </c>
      <c r="G27" s="64">
        <v>0</v>
      </c>
      <c r="H27" s="64">
        <v>0</v>
      </c>
    </row>
    <row r="28" spans="1:8" s="129" customFormat="1" ht="21" customHeight="1">
      <c r="A28" s="108"/>
      <c r="B28" s="109"/>
      <c r="C28" s="110"/>
      <c r="D28" s="110"/>
      <c r="E28" s="128"/>
      <c r="F28" s="110"/>
      <c r="G28" s="110"/>
      <c r="H28" s="110"/>
    </row>
    <row r="29" spans="1:8" s="129" customFormat="1" ht="6" customHeight="1" thickBot="1">
      <c r="A29" s="108"/>
      <c r="B29" s="109"/>
      <c r="C29" s="110"/>
      <c r="D29" s="110"/>
      <c r="E29" s="128"/>
      <c r="F29" s="110"/>
      <c r="G29" s="110"/>
      <c r="H29" s="110"/>
    </row>
    <row r="30" spans="1:8" s="117" customFormat="1" ht="31.5" customHeight="1" thickBot="1">
      <c r="A30" s="299" t="s">
        <v>341</v>
      </c>
      <c r="B30" s="299"/>
      <c r="C30" s="299"/>
      <c r="D30" s="299"/>
      <c r="E30" s="299"/>
      <c r="F30" s="299"/>
      <c r="G30" s="299"/>
      <c r="H30" s="107" t="s">
        <v>342</v>
      </c>
    </row>
    <row r="31" spans="1:8" s="117" customFormat="1" ht="25.5" customHeight="1">
      <c r="A31" s="308" t="str">
        <f>'Form HKLQ1-1'!A3:H3</f>
        <v>二零一六年一月至六月
January to June 2016</v>
      </c>
      <c r="B31" s="308"/>
      <c r="C31" s="308"/>
      <c r="D31" s="308"/>
      <c r="E31" s="308"/>
      <c r="F31" s="308"/>
      <c r="G31" s="308"/>
      <c r="H31" s="96"/>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9" customFormat="1" ht="27.75" customHeight="1">
      <c r="A35" s="305" t="s">
        <v>374</v>
      </c>
      <c r="B35" s="305"/>
      <c r="C35" s="305"/>
      <c r="D35" s="305"/>
      <c r="E35" s="74"/>
      <c r="F35" s="73"/>
      <c r="G35" s="75"/>
      <c r="H35" s="75"/>
    </row>
    <row r="36" spans="1:8" ht="6" customHeight="1">
      <c r="A36" s="7"/>
      <c r="B36" s="1"/>
      <c r="C36" s="5"/>
      <c r="D36" s="5"/>
      <c r="E36" s="6"/>
      <c r="F36" s="5"/>
      <c r="G36" s="1"/>
      <c r="H36" s="1"/>
    </row>
    <row r="37" spans="1:8" s="120" customFormat="1" ht="21" customHeight="1">
      <c r="A37" s="45"/>
      <c r="B37" s="45"/>
      <c r="C37" s="322" t="s">
        <v>344</v>
      </c>
      <c r="D37" s="323"/>
      <c r="E37" s="323"/>
      <c r="F37" s="322" t="s">
        <v>345</v>
      </c>
      <c r="G37" s="323"/>
      <c r="H37" s="323"/>
    </row>
    <row r="38" spans="1:8" s="120" customFormat="1" ht="21" customHeight="1">
      <c r="A38" s="48"/>
      <c r="B38" s="98"/>
      <c r="C38" s="97"/>
      <c r="D38" s="45"/>
      <c r="E38" s="49"/>
      <c r="F38" s="320" t="s">
        <v>346</v>
      </c>
      <c r="G38" s="322" t="s">
        <v>347</v>
      </c>
      <c r="H38" s="323"/>
    </row>
    <row r="39" spans="1:8" s="120" customFormat="1" ht="42" customHeight="1">
      <c r="A39" s="51" t="s">
        <v>348</v>
      </c>
      <c r="B39" s="50" t="s">
        <v>349</v>
      </c>
      <c r="C39" s="125" t="s">
        <v>350</v>
      </c>
      <c r="D39" s="126" t="s">
        <v>351</v>
      </c>
      <c r="E39" s="121" t="s">
        <v>314</v>
      </c>
      <c r="F39" s="321"/>
      <c r="G39" s="52" t="s">
        <v>352</v>
      </c>
      <c r="H39" s="53" t="s">
        <v>353</v>
      </c>
    </row>
    <row r="40" spans="1:8" s="120" customFormat="1" ht="21" customHeight="1">
      <c r="A40" s="123" t="s">
        <v>375</v>
      </c>
      <c r="B40" s="113" t="s">
        <v>376</v>
      </c>
      <c r="C40" s="56"/>
      <c r="D40" s="56"/>
      <c r="E40" s="58" t="s">
        <v>356</v>
      </c>
      <c r="F40" s="127" t="s">
        <v>356</v>
      </c>
      <c r="G40" s="58" t="s">
        <v>356</v>
      </c>
      <c r="H40" s="58" t="s">
        <v>356</v>
      </c>
    </row>
    <row r="41" spans="1:8" s="120" customFormat="1" ht="21" customHeight="1">
      <c r="A41" s="59"/>
      <c r="B41" s="60" t="s">
        <v>357</v>
      </c>
      <c r="C41" s="61">
        <v>19377</v>
      </c>
      <c r="D41" s="61">
        <v>1188567</v>
      </c>
      <c r="E41" s="61">
        <v>816575835</v>
      </c>
      <c r="F41" s="61">
        <v>0</v>
      </c>
      <c r="G41" s="61">
        <v>136439</v>
      </c>
      <c r="H41" s="61">
        <v>1241573</v>
      </c>
    </row>
    <row r="42" spans="1:8" s="120" customFormat="1" ht="43.5" customHeight="1">
      <c r="A42" s="59"/>
      <c r="B42" s="62" t="s">
        <v>358</v>
      </c>
      <c r="C42" s="174"/>
      <c r="D42" s="174"/>
      <c r="E42" s="215"/>
      <c r="F42" s="64">
        <v>-2</v>
      </c>
      <c r="G42" s="64">
        <v>48261</v>
      </c>
      <c r="H42" s="64">
        <v>347145</v>
      </c>
    </row>
    <row r="43" spans="1:8" s="120" customFormat="1" ht="21" customHeight="1">
      <c r="A43" s="59"/>
      <c r="B43" s="62" t="s">
        <v>359</v>
      </c>
      <c r="C43" s="174"/>
      <c r="D43" s="174"/>
      <c r="E43" s="215"/>
      <c r="F43" s="64">
        <v>0</v>
      </c>
      <c r="G43" s="64">
        <v>9358</v>
      </c>
      <c r="H43" s="64">
        <v>166419</v>
      </c>
    </row>
    <row r="44" spans="1:8" s="120" customFormat="1" ht="21" customHeight="1">
      <c r="A44" s="59"/>
      <c r="B44" s="62" t="s">
        <v>360</v>
      </c>
      <c r="C44" s="174"/>
      <c r="D44" s="174"/>
      <c r="E44" s="64">
        <v>20174549</v>
      </c>
      <c r="F44" s="64">
        <v>0</v>
      </c>
      <c r="G44" s="64">
        <v>229</v>
      </c>
      <c r="H44" s="64">
        <v>5071</v>
      </c>
    </row>
    <row r="45" spans="1:8" s="120" customFormat="1" ht="21" customHeight="1">
      <c r="A45" s="66"/>
      <c r="B45" s="67" t="s">
        <v>377</v>
      </c>
      <c r="C45" s="64">
        <v>19377</v>
      </c>
      <c r="D45" s="64">
        <v>1188567</v>
      </c>
      <c r="E45" s="64">
        <v>836750384</v>
      </c>
      <c r="F45" s="64">
        <v>-2</v>
      </c>
      <c r="G45" s="64">
        <v>194287</v>
      </c>
      <c r="H45" s="64">
        <v>1760208</v>
      </c>
    </row>
    <row r="46" spans="1:8" s="120" customFormat="1" ht="21" customHeight="1">
      <c r="A46" s="72"/>
      <c r="B46" s="67" t="s">
        <v>378</v>
      </c>
      <c r="C46" s="68">
        <f>SUM(C18,C19,C24,C25:C27,C45)</f>
        <v>19654</v>
      </c>
      <c r="D46" s="68">
        <f>SUM(D18,D19,D24,D25:D27,D45)</f>
        <v>1258234</v>
      </c>
      <c r="E46" s="68">
        <f>SUM(E18,E24,E45)</f>
        <v>851119349</v>
      </c>
      <c r="F46" s="68">
        <f>SUM(F18,F19,F24,F25:F27,F45)</f>
        <v>-2</v>
      </c>
      <c r="G46" s="68">
        <f>SUM(G18,G19,G24,G25:G27,G45)</f>
        <v>212023</v>
      </c>
      <c r="H46" s="68">
        <f>SUM(H18,H19,H24,H25:H27,H45)</f>
        <v>1776615</v>
      </c>
    </row>
    <row r="47" spans="1:8" s="120" customFormat="1" ht="11.25">
      <c r="A47" s="46"/>
      <c r="B47" s="46"/>
      <c r="C47" s="46"/>
      <c r="D47" s="46"/>
      <c r="E47" s="46"/>
      <c r="F47" s="46"/>
      <c r="G47" s="46"/>
      <c r="H47" s="46"/>
    </row>
    <row r="48" spans="1:8" s="120" customFormat="1" ht="11.25">
      <c r="A48" s="39"/>
      <c r="B48" s="46"/>
      <c r="C48" s="291"/>
      <c r="D48" s="46"/>
      <c r="E48" s="46"/>
      <c r="F48" s="46"/>
      <c r="G48" s="46"/>
      <c r="H48" s="46"/>
    </row>
    <row r="49" spans="1:8" s="120" customFormat="1" ht="11.25">
      <c r="A49" s="46"/>
      <c r="B49" s="46"/>
      <c r="C49" s="46"/>
      <c r="D49" s="46"/>
      <c r="E49" s="46"/>
      <c r="F49" s="46"/>
      <c r="G49" s="46"/>
      <c r="H49" s="46"/>
    </row>
    <row r="50" spans="1:8" s="120" customFormat="1" ht="11.25">
      <c r="A50" s="46"/>
      <c r="B50" s="46"/>
      <c r="C50" s="46"/>
      <c r="D50" s="46"/>
      <c r="E50" s="46"/>
      <c r="F50" s="46"/>
      <c r="G50" s="46"/>
      <c r="H50" s="46"/>
    </row>
    <row r="51" spans="1:8" s="120" customFormat="1" ht="11.25">
      <c r="A51" s="46"/>
      <c r="B51" s="46"/>
      <c r="C51" s="46"/>
      <c r="D51" s="46"/>
      <c r="E51" s="46"/>
      <c r="F51" s="46"/>
      <c r="G51" s="46"/>
      <c r="H51" s="46"/>
    </row>
    <row r="52" spans="1:8" s="120" customFormat="1" ht="11.25">
      <c r="A52" s="46"/>
      <c r="B52" s="46"/>
      <c r="C52" s="46"/>
      <c r="D52" s="46"/>
      <c r="E52" s="46"/>
      <c r="F52" s="46"/>
      <c r="G52" s="46"/>
      <c r="H52" s="46"/>
    </row>
    <row r="53" spans="1:8" s="120" customFormat="1" ht="11.25">
      <c r="A53" s="46"/>
      <c r="B53" s="46"/>
      <c r="C53" s="46"/>
      <c r="D53" s="46"/>
      <c r="E53" s="46"/>
      <c r="F53" s="46"/>
      <c r="G53" s="46"/>
      <c r="H53" s="46"/>
    </row>
    <row r="54" spans="1:8" s="120" customFormat="1" ht="11.25">
      <c r="A54" s="46"/>
      <c r="B54" s="46"/>
      <c r="C54" s="46"/>
      <c r="D54" s="46"/>
      <c r="E54" s="46"/>
      <c r="F54" s="46"/>
      <c r="G54" s="46"/>
      <c r="H54" s="46"/>
    </row>
    <row r="55" spans="1:8" s="120" customFormat="1" ht="11.25">
      <c r="A55" s="46"/>
      <c r="B55" s="46"/>
      <c r="C55" s="46"/>
      <c r="D55" s="46"/>
      <c r="E55" s="46"/>
      <c r="F55" s="46"/>
      <c r="G55" s="46"/>
      <c r="H55" s="46"/>
    </row>
    <row r="56" spans="1:8" s="120" customFormat="1" ht="11.25">
      <c r="A56" s="46"/>
      <c r="B56" s="46"/>
      <c r="C56" s="46"/>
      <c r="D56" s="46"/>
      <c r="E56" s="46"/>
      <c r="F56" s="46"/>
      <c r="G56" s="46"/>
      <c r="H56" s="46"/>
    </row>
    <row r="57" spans="1:8" s="120" customFormat="1" ht="11.25">
      <c r="A57" s="46"/>
      <c r="B57" s="46"/>
      <c r="C57" s="46"/>
      <c r="D57" s="46"/>
      <c r="E57" s="46"/>
      <c r="F57" s="46"/>
      <c r="G57" s="46"/>
      <c r="H57" s="46"/>
    </row>
    <row r="58" spans="1:8" s="120" customFormat="1" ht="11.25">
      <c r="A58" s="46"/>
      <c r="B58" s="46"/>
      <c r="C58" s="46"/>
      <c r="D58" s="46"/>
      <c r="E58" s="46"/>
      <c r="F58" s="46"/>
      <c r="G58" s="46"/>
      <c r="H58" s="46"/>
    </row>
    <row r="59" spans="1:8" s="120" customFormat="1" ht="11.25">
      <c r="A59" s="46"/>
      <c r="B59" s="46"/>
      <c r="C59" s="46"/>
      <c r="D59" s="46"/>
      <c r="E59" s="46"/>
      <c r="F59" s="46"/>
      <c r="G59" s="46"/>
      <c r="H59" s="46"/>
    </row>
    <row r="60" spans="1:8" s="120" customFormat="1" ht="11.25">
      <c r="A60" s="46"/>
      <c r="B60" s="46"/>
      <c r="C60" s="46"/>
      <c r="D60" s="46"/>
      <c r="E60" s="46"/>
      <c r="F60" s="46"/>
      <c r="G60" s="46"/>
      <c r="H60" s="46"/>
    </row>
    <row r="61" spans="1:8" s="120" customFormat="1" ht="11.25">
      <c r="A61" s="46"/>
      <c r="B61" s="46"/>
      <c r="C61" s="46"/>
      <c r="D61" s="46"/>
      <c r="E61" s="46"/>
      <c r="F61" s="46"/>
      <c r="G61" s="46"/>
      <c r="H61" s="46"/>
    </row>
    <row r="62" spans="1:8" s="120" customFormat="1" ht="11.25">
      <c r="A62" s="46"/>
      <c r="B62" s="46"/>
      <c r="C62" s="46"/>
      <c r="D62" s="46"/>
      <c r="E62" s="46"/>
      <c r="F62" s="46"/>
      <c r="G62" s="46"/>
      <c r="H62" s="46"/>
    </row>
    <row r="63" spans="1:8" s="120" customFormat="1" ht="11.25">
      <c r="A63" s="46"/>
      <c r="B63" s="46"/>
      <c r="C63" s="46"/>
      <c r="D63" s="46"/>
      <c r="E63" s="46"/>
      <c r="F63" s="46"/>
      <c r="G63" s="46"/>
      <c r="H63" s="46"/>
    </row>
    <row r="64" spans="1:8" s="120" customFormat="1" ht="11.25">
      <c r="A64" s="46"/>
      <c r="B64" s="46"/>
      <c r="C64" s="46"/>
      <c r="D64" s="46"/>
      <c r="E64" s="46"/>
      <c r="F64" s="46"/>
      <c r="G64" s="46"/>
      <c r="H64" s="46"/>
    </row>
    <row r="65" spans="1:8" s="120" customFormat="1" ht="11.25">
      <c r="A65" s="46"/>
      <c r="B65" s="46"/>
      <c r="C65" s="46"/>
      <c r="D65" s="46"/>
      <c r="E65" s="46"/>
      <c r="F65" s="46"/>
      <c r="G65" s="46"/>
      <c r="H65" s="46"/>
    </row>
    <row r="66" spans="1:8" s="120" customFormat="1" ht="11.25">
      <c r="A66" s="46"/>
      <c r="B66" s="46"/>
      <c r="C66" s="46"/>
      <c r="D66" s="46"/>
      <c r="E66" s="46"/>
      <c r="F66" s="46"/>
      <c r="G66" s="46"/>
      <c r="H66" s="46"/>
    </row>
    <row r="67" spans="1:8" s="120" customFormat="1" ht="11.25">
      <c r="A67" s="46"/>
      <c r="B67" s="46"/>
      <c r="C67" s="46"/>
      <c r="D67" s="46"/>
      <c r="E67" s="46"/>
      <c r="F67" s="46"/>
      <c r="G67" s="46"/>
      <c r="H67" s="46"/>
    </row>
    <row r="68" spans="1:8" s="120" customFormat="1" ht="11.25">
      <c r="A68" s="46"/>
      <c r="B68" s="46"/>
      <c r="C68" s="46"/>
      <c r="D68" s="46"/>
      <c r="E68" s="46"/>
      <c r="F68" s="46"/>
      <c r="G68" s="46"/>
      <c r="H68" s="46"/>
    </row>
    <row r="69" spans="1:8" s="120" customFormat="1" ht="11.25">
      <c r="A69" s="46"/>
      <c r="B69" s="46"/>
      <c r="C69" s="46"/>
      <c r="D69" s="46"/>
      <c r="E69" s="46"/>
      <c r="F69" s="46"/>
      <c r="G69" s="46"/>
      <c r="H69" s="46"/>
    </row>
    <row r="70" spans="1:8" s="120" customFormat="1" ht="11.25">
      <c r="A70" s="46"/>
      <c r="B70" s="46"/>
      <c r="C70" s="46"/>
      <c r="D70" s="46"/>
      <c r="E70" s="46"/>
      <c r="F70" s="46"/>
      <c r="G70" s="46"/>
      <c r="H70" s="46"/>
    </row>
    <row r="71" spans="1:8" s="120" customFormat="1" ht="11.25">
      <c r="A71" s="46"/>
      <c r="B71" s="46"/>
      <c r="C71" s="46"/>
      <c r="D71" s="46"/>
      <c r="E71" s="46"/>
      <c r="F71" s="46"/>
      <c r="G71" s="46"/>
      <c r="H71" s="46"/>
    </row>
    <row r="72" spans="1:8" s="120" customFormat="1" ht="11.25">
      <c r="A72" s="46"/>
      <c r="B72" s="46"/>
      <c r="C72" s="46"/>
      <c r="D72" s="46"/>
      <c r="E72" s="46"/>
      <c r="F72" s="46"/>
      <c r="G72" s="46"/>
      <c r="H72" s="46"/>
    </row>
    <row r="73" spans="1:8" s="120" customFormat="1" ht="11.25">
      <c r="A73" s="46"/>
      <c r="B73" s="46"/>
      <c r="C73" s="46"/>
      <c r="D73" s="46"/>
      <c r="E73" s="46"/>
      <c r="F73" s="46"/>
      <c r="G73" s="46"/>
      <c r="H73" s="46"/>
    </row>
    <row r="74" spans="1:8" s="120" customFormat="1" ht="11.25">
      <c r="A74" s="46"/>
      <c r="B74" s="46"/>
      <c r="C74" s="46"/>
      <c r="D74" s="46"/>
      <c r="E74" s="46"/>
      <c r="F74" s="46"/>
      <c r="G74" s="46"/>
      <c r="H74" s="46"/>
    </row>
    <row r="75" spans="1:8" s="120" customFormat="1" ht="11.25">
      <c r="A75" s="46"/>
      <c r="B75" s="46"/>
      <c r="C75" s="46"/>
      <c r="D75" s="46"/>
      <c r="E75" s="46"/>
      <c r="F75" s="46"/>
      <c r="G75" s="46"/>
      <c r="H75" s="46"/>
    </row>
    <row r="76" spans="1:8" s="120" customFormat="1" ht="11.25">
      <c r="A76" s="46"/>
      <c r="B76" s="46"/>
      <c r="C76" s="46"/>
      <c r="D76" s="46"/>
      <c r="E76" s="46"/>
      <c r="F76" s="46"/>
      <c r="G76" s="46"/>
      <c r="H76" s="46"/>
    </row>
    <row r="77" spans="1:8" s="120" customFormat="1" ht="11.25">
      <c r="A77" s="46"/>
      <c r="B77" s="46"/>
      <c r="C77" s="46"/>
      <c r="D77" s="46"/>
      <c r="E77" s="46"/>
      <c r="F77" s="46"/>
      <c r="G77" s="46"/>
      <c r="H77" s="46"/>
    </row>
    <row r="78" spans="1:8" s="120" customFormat="1" ht="11.25">
      <c r="A78" s="46"/>
      <c r="B78" s="46"/>
      <c r="C78" s="46"/>
      <c r="D78" s="46"/>
      <c r="E78" s="46"/>
      <c r="F78" s="46"/>
      <c r="G78" s="46"/>
      <c r="H78" s="46"/>
    </row>
    <row r="79" spans="1:8" s="120" customFormat="1" ht="11.25">
      <c r="A79" s="46"/>
      <c r="B79" s="46"/>
      <c r="C79" s="46"/>
      <c r="D79" s="46"/>
      <c r="E79" s="46"/>
      <c r="F79" s="46"/>
      <c r="G79" s="46"/>
      <c r="H79" s="46"/>
    </row>
    <row r="80" spans="1:8" s="120" customFormat="1" ht="11.25">
      <c r="A80" s="46"/>
      <c r="B80" s="46"/>
      <c r="C80" s="46"/>
      <c r="D80" s="46"/>
      <c r="E80" s="46"/>
      <c r="F80" s="46"/>
      <c r="G80" s="46"/>
      <c r="H80" s="46"/>
    </row>
    <row r="81" spans="1:8" s="120" customFormat="1" ht="11.25">
      <c r="A81" s="46"/>
      <c r="B81" s="46"/>
      <c r="C81" s="46"/>
      <c r="D81" s="46"/>
      <c r="E81" s="46"/>
      <c r="F81" s="46"/>
      <c r="G81" s="46"/>
      <c r="H81" s="46"/>
    </row>
    <row r="82" spans="1:8" s="120" customFormat="1" ht="11.25">
      <c r="A82" s="46"/>
      <c r="B82" s="46"/>
      <c r="C82" s="46"/>
      <c r="D82" s="46"/>
      <c r="E82" s="46"/>
      <c r="F82" s="46"/>
      <c r="G82" s="46"/>
      <c r="H82" s="46"/>
    </row>
    <row r="83" spans="1:8" s="120" customFormat="1" ht="11.25">
      <c r="A83" s="46"/>
      <c r="B83" s="46"/>
      <c r="C83" s="46"/>
      <c r="D83" s="46"/>
      <c r="E83" s="46"/>
      <c r="F83" s="46"/>
      <c r="G83" s="46"/>
      <c r="H83" s="46"/>
    </row>
    <row r="84" spans="1:8" s="120" customFormat="1" ht="11.25">
      <c r="A84" s="46"/>
      <c r="B84" s="46"/>
      <c r="C84" s="46"/>
      <c r="D84" s="46"/>
      <c r="E84" s="46"/>
      <c r="F84" s="46"/>
      <c r="G84" s="46"/>
      <c r="H84" s="46"/>
    </row>
    <row r="85" spans="1:8" s="120" customFormat="1" ht="11.25">
      <c r="A85" s="46"/>
      <c r="B85" s="46"/>
      <c r="C85" s="46"/>
      <c r="D85" s="46"/>
      <c r="E85" s="46"/>
      <c r="F85" s="46"/>
      <c r="G85" s="46"/>
      <c r="H85" s="46"/>
    </row>
    <row r="86" spans="1:8" s="120" customFormat="1" ht="11.25">
      <c r="A86" s="46"/>
      <c r="B86" s="46"/>
      <c r="C86" s="46"/>
      <c r="D86" s="46"/>
      <c r="E86" s="46"/>
      <c r="F86" s="46"/>
      <c r="G86" s="46"/>
      <c r="H86" s="46"/>
    </row>
    <row r="87" spans="1:8" s="120" customFormat="1" ht="11.25">
      <c r="A87" s="46"/>
      <c r="B87" s="46"/>
      <c r="C87" s="46"/>
      <c r="D87" s="46"/>
      <c r="E87" s="46"/>
      <c r="F87" s="46"/>
      <c r="G87" s="46"/>
      <c r="H87" s="46"/>
    </row>
    <row r="88" spans="1:8" s="120" customFormat="1" ht="11.25">
      <c r="A88" s="46"/>
      <c r="B88" s="46"/>
      <c r="C88" s="46"/>
      <c r="D88" s="46"/>
      <c r="E88" s="46"/>
      <c r="F88" s="46"/>
      <c r="G88" s="46"/>
      <c r="H88" s="46"/>
    </row>
    <row r="89" spans="1:8" s="120" customFormat="1" ht="11.25">
      <c r="A89" s="46"/>
      <c r="B89" s="46"/>
      <c r="C89" s="46"/>
      <c r="D89" s="46"/>
      <c r="E89" s="46"/>
      <c r="F89" s="46"/>
      <c r="G89" s="46"/>
      <c r="H89" s="46"/>
    </row>
    <row r="90" spans="1:8" s="120" customFormat="1" ht="11.25">
      <c r="A90" s="46"/>
      <c r="B90" s="46"/>
      <c r="C90" s="46"/>
      <c r="D90" s="46"/>
      <c r="E90" s="46"/>
      <c r="F90" s="46"/>
      <c r="G90" s="46"/>
      <c r="H90" s="46"/>
    </row>
    <row r="91" spans="1:8" s="120" customFormat="1" ht="11.25">
      <c r="A91" s="46"/>
      <c r="B91" s="46"/>
      <c r="C91" s="46"/>
      <c r="D91" s="46"/>
      <c r="E91" s="46"/>
      <c r="F91" s="46"/>
      <c r="G91" s="46"/>
      <c r="H91" s="46"/>
    </row>
    <row r="92" spans="1:8" s="120" customFormat="1" ht="11.25">
      <c r="A92" s="46"/>
      <c r="B92" s="46"/>
      <c r="C92" s="46"/>
      <c r="D92" s="46"/>
      <c r="E92" s="46"/>
      <c r="F92" s="46"/>
      <c r="G92" s="46"/>
      <c r="H92" s="46"/>
    </row>
    <row r="93" spans="1:8" s="120" customFormat="1" ht="11.25">
      <c r="A93" s="46"/>
      <c r="B93" s="46"/>
      <c r="C93" s="46"/>
      <c r="D93" s="46"/>
      <c r="E93" s="46"/>
      <c r="F93" s="46"/>
      <c r="G93" s="46"/>
      <c r="H93" s="46"/>
    </row>
    <row r="94" spans="1:8" s="120" customFormat="1" ht="11.25">
      <c r="A94" s="46"/>
      <c r="B94" s="46"/>
      <c r="C94" s="46"/>
      <c r="D94" s="46"/>
      <c r="E94" s="46"/>
      <c r="F94" s="46"/>
      <c r="G94" s="46"/>
      <c r="H94" s="46"/>
    </row>
    <row r="95" spans="1:8" s="120" customFormat="1" ht="11.25">
      <c r="A95" s="46"/>
      <c r="B95" s="46"/>
      <c r="C95" s="46"/>
      <c r="D95" s="46"/>
      <c r="E95" s="46"/>
      <c r="F95" s="46"/>
      <c r="G95" s="46"/>
      <c r="H95" s="46"/>
    </row>
    <row r="96" spans="1:8" s="120" customFormat="1" ht="11.25">
      <c r="A96" s="46"/>
      <c r="B96" s="46"/>
      <c r="C96" s="46"/>
      <c r="D96" s="46"/>
      <c r="E96" s="46"/>
      <c r="F96" s="46"/>
      <c r="G96" s="46"/>
      <c r="H96" s="46"/>
    </row>
    <row r="97" spans="1:8" s="120" customFormat="1" ht="11.25">
      <c r="A97" s="46"/>
      <c r="B97" s="46"/>
      <c r="C97" s="46"/>
      <c r="D97" s="46"/>
      <c r="E97" s="46"/>
      <c r="F97" s="46"/>
      <c r="G97" s="46"/>
      <c r="H97" s="46"/>
    </row>
  </sheetData>
  <sheetProtection/>
  <mergeCells count="14">
    <mergeCell ref="F10:F11"/>
    <mergeCell ref="G10:H10"/>
    <mergeCell ref="C9:E9"/>
    <mergeCell ref="F9:H9"/>
    <mergeCell ref="A7:C7"/>
    <mergeCell ref="A2:G2"/>
    <mergeCell ref="A3:G3"/>
    <mergeCell ref="A35:D35"/>
    <mergeCell ref="C37:E37"/>
    <mergeCell ref="F37:H37"/>
    <mergeCell ref="F38:F39"/>
    <mergeCell ref="G38:H38"/>
    <mergeCell ref="A30:G30"/>
    <mergeCell ref="A31:G31"/>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0"/>
  <sheetViews>
    <sheetView zoomScalePageLayoutView="0" workbookViewId="0" topLeftCell="A1">
      <selection activeCell="M30" sqref="M30"/>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6" customFormat="1" ht="6" customHeight="1" thickBot="1">
      <c r="A1" s="115"/>
      <c r="B1" s="115"/>
      <c r="C1" s="115"/>
      <c r="D1" s="115"/>
      <c r="E1" s="115"/>
      <c r="F1" s="115"/>
      <c r="G1" s="93"/>
    </row>
    <row r="2" spans="1:7" s="117" customFormat="1" ht="31.5" customHeight="1" thickBot="1">
      <c r="A2" s="299" t="s">
        <v>222</v>
      </c>
      <c r="B2" s="299"/>
      <c r="C2" s="299"/>
      <c r="D2" s="299"/>
      <c r="E2" s="299"/>
      <c r="F2" s="299"/>
      <c r="G2" s="107" t="s">
        <v>382</v>
      </c>
    </row>
    <row r="3" spans="1:7" s="117" customFormat="1" ht="25.5" customHeight="1">
      <c r="A3" s="308" t="str">
        <f>'Form HKLQ1-1'!A3:H3</f>
        <v>二零一六年一月至六月
January to June 2016</v>
      </c>
      <c r="B3" s="308"/>
      <c r="C3" s="308"/>
      <c r="D3" s="308"/>
      <c r="E3" s="308"/>
      <c r="F3" s="308"/>
      <c r="G3" s="96"/>
    </row>
    <row r="4" spans="1:7" ht="3" customHeight="1">
      <c r="A4" s="2"/>
      <c r="B4" s="1"/>
      <c r="C4" s="5"/>
      <c r="D4" s="118"/>
      <c r="E4" s="4"/>
      <c r="F4" s="118"/>
      <c r="G4" s="1"/>
    </row>
    <row r="5" spans="1:7" ht="3" customHeight="1">
      <c r="A5" s="1"/>
      <c r="B5" s="1"/>
      <c r="C5" s="5"/>
      <c r="D5" s="5"/>
      <c r="E5" s="130"/>
      <c r="F5" s="5"/>
      <c r="G5" s="1"/>
    </row>
    <row r="6" spans="1:7" ht="3" customHeight="1">
      <c r="A6" s="7"/>
      <c r="B6" s="1"/>
      <c r="C6" s="5"/>
      <c r="D6" s="5"/>
      <c r="E6" s="6"/>
      <c r="F6" s="5"/>
      <c r="G6" s="1"/>
    </row>
    <row r="7" spans="1:7" ht="27.75" customHeight="1">
      <c r="A7" s="305" t="s">
        <v>383</v>
      </c>
      <c r="B7" s="305"/>
      <c r="C7" s="305"/>
      <c r="D7" s="5"/>
      <c r="E7" s="6"/>
      <c r="F7" s="5"/>
      <c r="G7" s="1"/>
    </row>
    <row r="8" spans="1:7" ht="6" customHeight="1">
      <c r="A8" s="7"/>
      <c r="B8" s="1"/>
      <c r="C8" s="5"/>
      <c r="D8" s="5"/>
      <c r="E8" s="6"/>
      <c r="F8" s="5"/>
      <c r="G8" s="1"/>
    </row>
    <row r="9" spans="1:7" s="120" customFormat="1" ht="21" customHeight="1">
      <c r="A9" s="45"/>
      <c r="B9" s="45"/>
      <c r="C9" s="322" t="s">
        <v>306</v>
      </c>
      <c r="D9" s="323"/>
      <c r="E9" s="323"/>
      <c r="F9" s="300" t="s">
        <v>384</v>
      </c>
      <c r="G9" s="324"/>
    </row>
    <row r="10" spans="1:7" s="120" customFormat="1" ht="42" customHeight="1">
      <c r="A10" s="51" t="s">
        <v>310</v>
      </c>
      <c r="B10" s="51" t="s">
        <v>311</v>
      </c>
      <c r="C10" s="53" t="s">
        <v>385</v>
      </c>
      <c r="D10" s="53" t="s">
        <v>386</v>
      </c>
      <c r="E10" s="53" t="s">
        <v>387</v>
      </c>
      <c r="F10" s="53" t="s">
        <v>388</v>
      </c>
      <c r="G10" s="53" t="s">
        <v>389</v>
      </c>
    </row>
    <row r="11" spans="1:7" s="120" customFormat="1" ht="21" customHeight="1">
      <c r="A11" s="123" t="s">
        <v>379</v>
      </c>
      <c r="B11" s="113" t="s">
        <v>390</v>
      </c>
      <c r="C11" s="57"/>
      <c r="D11" s="58" t="s">
        <v>391</v>
      </c>
      <c r="E11" s="58" t="s">
        <v>291</v>
      </c>
      <c r="F11" s="58" t="s">
        <v>291</v>
      </c>
      <c r="G11" s="58" t="s">
        <v>291</v>
      </c>
    </row>
    <row r="12" spans="1:7" s="120" customFormat="1" ht="21" customHeight="1">
      <c r="A12" s="59"/>
      <c r="B12" s="131" t="s">
        <v>392</v>
      </c>
      <c r="C12" s="266"/>
      <c r="D12" s="223">
        <v>1486824</v>
      </c>
      <c r="E12" s="223">
        <v>50759034</v>
      </c>
      <c r="F12" s="223">
        <v>6433892</v>
      </c>
      <c r="G12" s="223">
        <v>2032000</v>
      </c>
    </row>
    <row r="13" spans="1:7" s="120" customFormat="1" ht="21" customHeight="1">
      <c r="A13" s="59"/>
      <c r="B13" s="65" t="s">
        <v>393</v>
      </c>
      <c r="C13" s="63"/>
      <c r="D13" s="223">
        <v>5242068</v>
      </c>
      <c r="E13" s="223">
        <v>42532132</v>
      </c>
      <c r="F13" s="223">
        <v>559854</v>
      </c>
      <c r="G13" s="223">
        <v>1208921</v>
      </c>
    </row>
    <row r="14" spans="1:7" s="120" customFormat="1" ht="21" customHeight="1">
      <c r="A14" s="66"/>
      <c r="B14" s="67" t="s">
        <v>394</v>
      </c>
      <c r="C14" s="63"/>
      <c r="D14" s="223">
        <v>6728892</v>
      </c>
      <c r="E14" s="223">
        <v>93291166</v>
      </c>
      <c r="F14" s="223">
        <v>6993746</v>
      </c>
      <c r="G14" s="223">
        <v>3240921</v>
      </c>
    </row>
    <row r="15" spans="1:7" s="120" customFormat="1" ht="43.5" customHeight="1">
      <c r="A15" s="71" t="s">
        <v>380</v>
      </c>
      <c r="B15" s="70" t="s">
        <v>395</v>
      </c>
      <c r="C15" s="63"/>
      <c r="D15" s="223">
        <v>0</v>
      </c>
      <c r="E15" s="223">
        <v>0</v>
      </c>
      <c r="F15" s="223">
        <v>0</v>
      </c>
      <c r="G15" s="223">
        <v>0</v>
      </c>
    </row>
    <row r="16" spans="1:7" s="120" customFormat="1" ht="21" customHeight="1">
      <c r="A16" s="59"/>
      <c r="B16" s="65" t="s">
        <v>396</v>
      </c>
      <c r="C16" s="63"/>
      <c r="D16" s="223">
        <v>1275652</v>
      </c>
      <c r="E16" s="223">
        <v>12885079</v>
      </c>
      <c r="F16" s="223">
        <v>107435</v>
      </c>
      <c r="G16" s="223">
        <v>516306</v>
      </c>
    </row>
    <row r="17" spans="1:7" s="120" customFormat="1" ht="21" customHeight="1">
      <c r="A17" s="66"/>
      <c r="B17" s="67" t="s">
        <v>397</v>
      </c>
      <c r="C17" s="63"/>
      <c r="D17" s="223">
        <v>1275652</v>
      </c>
      <c r="E17" s="223">
        <v>12885079</v>
      </c>
      <c r="F17" s="223">
        <v>107435</v>
      </c>
      <c r="G17" s="223">
        <v>516306</v>
      </c>
    </row>
    <row r="18" spans="1:7" s="120" customFormat="1" ht="21" customHeight="1">
      <c r="A18" s="102"/>
      <c r="B18" s="70" t="s">
        <v>340</v>
      </c>
      <c r="C18" s="223">
        <v>332530</v>
      </c>
      <c r="D18" s="68">
        <f>D14+D17</f>
        <v>8004544</v>
      </c>
      <c r="E18" s="68">
        <f>E14+E17</f>
        <v>106176245</v>
      </c>
      <c r="F18" s="68">
        <f>F14+F17</f>
        <v>7101181</v>
      </c>
      <c r="G18" s="68">
        <f>G14+G17</f>
        <v>3757227</v>
      </c>
    </row>
    <row r="19" ht="16.5">
      <c r="C19" s="267"/>
    </row>
    <row r="20" ht="16.5">
      <c r="A20" s="9"/>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0"/>
  <sheetViews>
    <sheetView zoomScale="115" zoomScaleNormal="115" zoomScalePageLayoutView="0" workbookViewId="0" topLeftCell="A1">
      <selection activeCell="M30" sqref="M30"/>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6" customFormat="1" ht="6" customHeight="1" thickBot="1">
      <c r="A1" s="115"/>
      <c r="B1" s="115"/>
      <c r="C1" s="115"/>
      <c r="D1" s="115"/>
      <c r="E1" s="115"/>
      <c r="F1" s="115"/>
      <c r="G1" s="115"/>
      <c r="H1" s="93"/>
    </row>
    <row r="2" spans="1:8" s="117" customFormat="1" ht="31.5" customHeight="1" thickBot="1">
      <c r="A2" s="299" t="s">
        <v>398</v>
      </c>
      <c r="B2" s="299"/>
      <c r="C2" s="299"/>
      <c r="D2" s="299"/>
      <c r="E2" s="299"/>
      <c r="F2" s="299"/>
      <c r="G2" s="299"/>
      <c r="H2" s="107" t="s">
        <v>399</v>
      </c>
    </row>
    <row r="3" spans="1:8" s="117" customFormat="1" ht="25.5" customHeight="1">
      <c r="A3" s="308" t="str">
        <f>'Form HKLQ1-1'!A3:H3</f>
        <v>二零一六年一月至六月
January to June 2016</v>
      </c>
      <c r="B3" s="308"/>
      <c r="C3" s="308"/>
      <c r="D3" s="308"/>
      <c r="E3" s="308"/>
      <c r="F3" s="308"/>
      <c r="G3" s="308"/>
      <c r="H3" s="96"/>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05" t="s">
        <v>400</v>
      </c>
      <c r="B7" s="305"/>
      <c r="C7" s="305"/>
      <c r="D7" s="305"/>
      <c r="E7" s="74"/>
      <c r="F7" s="73"/>
      <c r="G7" s="75"/>
      <c r="H7" s="75"/>
    </row>
    <row r="8" spans="1:8" ht="6" customHeight="1">
      <c r="A8" s="7"/>
      <c r="B8" s="1"/>
      <c r="C8" s="5"/>
      <c r="D8" s="5"/>
      <c r="E8" s="6"/>
      <c r="F8" s="5"/>
      <c r="G8" s="1"/>
      <c r="H8" s="1"/>
    </row>
    <row r="9" spans="1:8" s="120" customFormat="1" ht="21" customHeight="1">
      <c r="A9" s="45"/>
      <c r="B9" s="45"/>
      <c r="C9" s="325" t="s">
        <v>401</v>
      </c>
      <c r="D9" s="326"/>
      <c r="E9" s="326"/>
      <c r="F9" s="327"/>
      <c r="G9" s="325" t="s">
        <v>402</v>
      </c>
      <c r="H9" s="327"/>
    </row>
    <row r="10" spans="1:8" s="120" customFormat="1" ht="57" customHeight="1">
      <c r="A10" s="51" t="s">
        <v>403</v>
      </c>
      <c r="B10" s="51" t="s">
        <v>404</v>
      </c>
      <c r="C10" s="132" t="s">
        <v>405</v>
      </c>
      <c r="D10" s="132" t="s">
        <v>406</v>
      </c>
      <c r="E10" s="132" t="s">
        <v>407</v>
      </c>
      <c r="F10" s="132" t="s">
        <v>408</v>
      </c>
      <c r="G10" s="132" t="s">
        <v>409</v>
      </c>
      <c r="H10" s="132" t="s">
        <v>410</v>
      </c>
    </row>
    <row r="11" spans="1:8" s="120" customFormat="1" ht="21" customHeight="1">
      <c r="A11" s="49"/>
      <c r="B11" s="133"/>
      <c r="C11" s="56"/>
      <c r="D11" s="56"/>
      <c r="E11" s="123"/>
      <c r="F11" s="123"/>
      <c r="G11" s="58" t="s">
        <v>411</v>
      </c>
      <c r="H11" s="58" t="s">
        <v>411</v>
      </c>
    </row>
    <row r="12" spans="1:8" s="120" customFormat="1" ht="21" customHeight="1">
      <c r="A12" s="134" t="s">
        <v>412</v>
      </c>
      <c r="B12" s="135" t="s">
        <v>413</v>
      </c>
      <c r="C12" s="225">
        <v>31755</v>
      </c>
      <c r="D12" s="225">
        <v>34932</v>
      </c>
      <c r="E12" s="225">
        <v>123858</v>
      </c>
      <c r="F12" s="225">
        <v>117042</v>
      </c>
      <c r="G12" s="225">
        <v>12885744</v>
      </c>
      <c r="H12" s="225">
        <v>40047356</v>
      </c>
    </row>
    <row r="13" spans="1:8" s="120" customFormat="1" ht="21" customHeight="1">
      <c r="A13" s="59"/>
      <c r="B13" s="131" t="s">
        <v>414</v>
      </c>
      <c r="C13" s="225">
        <v>420</v>
      </c>
      <c r="D13" s="225">
        <v>223</v>
      </c>
      <c r="E13" s="225">
        <v>696</v>
      </c>
      <c r="F13" s="225">
        <v>101</v>
      </c>
      <c r="G13" s="225">
        <v>125191</v>
      </c>
      <c r="H13" s="225">
        <v>46449</v>
      </c>
    </row>
    <row r="14" spans="1:8" s="120" customFormat="1" ht="21" customHeight="1">
      <c r="A14" s="66"/>
      <c r="B14" s="67" t="s">
        <v>415</v>
      </c>
      <c r="C14" s="225">
        <v>32175</v>
      </c>
      <c r="D14" s="225">
        <v>35155</v>
      </c>
      <c r="E14" s="225">
        <v>124554</v>
      </c>
      <c r="F14" s="225">
        <v>117143</v>
      </c>
      <c r="G14" s="225">
        <v>13010935</v>
      </c>
      <c r="H14" s="225">
        <v>40093805</v>
      </c>
    </row>
    <row r="15" spans="1:8" s="120" customFormat="1" ht="21" customHeight="1">
      <c r="A15" s="69" t="s">
        <v>416</v>
      </c>
      <c r="B15" s="70" t="s">
        <v>417</v>
      </c>
      <c r="C15" s="225">
        <v>0</v>
      </c>
      <c r="D15" s="225">
        <v>0</v>
      </c>
      <c r="E15" s="225">
        <v>47</v>
      </c>
      <c r="F15" s="225">
        <v>9</v>
      </c>
      <c r="G15" s="225">
        <v>1753</v>
      </c>
      <c r="H15" s="225">
        <v>15822</v>
      </c>
    </row>
    <row r="16" spans="1:8" s="120" customFormat="1" ht="21" customHeight="1">
      <c r="A16" s="69" t="s">
        <v>418</v>
      </c>
      <c r="B16" s="70" t="s">
        <v>419</v>
      </c>
      <c r="C16" s="225">
        <v>1751</v>
      </c>
      <c r="D16" s="225">
        <v>2265</v>
      </c>
      <c r="E16" s="225">
        <v>42559</v>
      </c>
      <c r="F16" s="225">
        <v>843</v>
      </c>
      <c r="G16" s="225">
        <v>11391673</v>
      </c>
      <c r="H16" s="225">
        <v>1026601</v>
      </c>
    </row>
    <row r="17" spans="1:8" s="120" customFormat="1" ht="21" customHeight="1">
      <c r="A17" s="69" t="s">
        <v>420</v>
      </c>
      <c r="B17" s="70" t="s">
        <v>421</v>
      </c>
      <c r="C17" s="225">
        <v>1056</v>
      </c>
      <c r="D17" s="225">
        <v>707</v>
      </c>
      <c r="E17" s="225">
        <v>2582</v>
      </c>
      <c r="F17" s="225">
        <v>4824</v>
      </c>
      <c r="G17" s="225">
        <v>121924</v>
      </c>
      <c r="H17" s="225">
        <v>176846</v>
      </c>
    </row>
    <row r="18" spans="1:8" s="120" customFormat="1" ht="21" customHeight="1">
      <c r="A18" s="69" t="s">
        <v>422</v>
      </c>
      <c r="B18" s="70" t="s">
        <v>423</v>
      </c>
      <c r="C18" s="225">
        <v>0</v>
      </c>
      <c r="D18" s="225">
        <v>0</v>
      </c>
      <c r="E18" s="225">
        <v>0</v>
      </c>
      <c r="F18" s="225">
        <v>0</v>
      </c>
      <c r="G18" s="225">
        <v>0</v>
      </c>
      <c r="H18" s="225">
        <v>0</v>
      </c>
    </row>
    <row r="19" spans="1:8" s="120" customFormat="1" ht="21" customHeight="1">
      <c r="A19" s="69" t="s">
        <v>424</v>
      </c>
      <c r="B19" s="70" t="s">
        <v>425</v>
      </c>
      <c r="C19" s="225">
        <v>0</v>
      </c>
      <c r="D19" s="225">
        <v>0</v>
      </c>
      <c r="E19" s="225">
        <v>0</v>
      </c>
      <c r="F19" s="225">
        <v>0</v>
      </c>
      <c r="G19" s="225">
        <v>0</v>
      </c>
      <c r="H19" s="225">
        <v>0</v>
      </c>
    </row>
    <row r="20" spans="1:8" s="120" customFormat="1" ht="21" customHeight="1">
      <c r="A20" s="72"/>
      <c r="B20" s="67" t="s">
        <v>426</v>
      </c>
      <c r="C20" s="68">
        <f aca="true" t="shared" si="0" ref="C20:H20">C14+C15+C16+C17+C18+C19</f>
        <v>34982</v>
      </c>
      <c r="D20" s="68">
        <f t="shared" si="0"/>
        <v>38127</v>
      </c>
      <c r="E20" s="68">
        <f t="shared" si="0"/>
        <v>169742</v>
      </c>
      <c r="F20" s="68">
        <f t="shared" si="0"/>
        <v>122819</v>
      </c>
      <c r="G20" s="68">
        <f t="shared" si="0"/>
        <v>24526285</v>
      </c>
      <c r="H20" s="68">
        <f t="shared" si="0"/>
        <v>41313074</v>
      </c>
    </row>
    <row r="22" spans="1:8" ht="16.5">
      <c r="A22" s="9"/>
      <c r="C22" s="267"/>
      <c r="D22" s="267"/>
      <c r="E22" s="267"/>
      <c r="F22" s="267"/>
      <c r="G22" s="267"/>
      <c r="H22" s="267"/>
    </row>
    <row r="23" spans="3:8" ht="16.5">
      <c r="C23" s="267"/>
      <c r="D23" s="267"/>
      <c r="E23" s="267"/>
      <c r="F23" s="267"/>
      <c r="G23" s="267"/>
      <c r="H23" s="267"/>
    </row>
    <row r="24" spans="3:8" ht="16.5">
      <c r="C24" s="267"/>
      <c r="D24" s="267"/>
      <c r="E24" s="267"/>
      <c r="F24" s="267"/>
      <c r="G24" s="267"/>
      <c r="H24" s="267"/>
    </row>
    <row r="25" spans="3:8" ht="16.5">
      <c r="C25" s="267"/>
      <c r="D25" s="267"/>
      <c r="E25" s="267"/>
      <c r="F25" s="267"/>
      <c r="G25" s="267"/>
      <c r="H25" s="267"/>
    </row>
    <row r="26" spans="3:8" ht="16.5">
      <c r="C26" s="267"/>
      <c r="D26" s="267"/>
      <c r="E26" s="267"/>
      <c r="F26" s="267"/>
      <c r="G26" s="267"/>
      <c r="H26" s="267"/>
    </row>
    <row r="27" spans="3:8" ht="16.5">
      <c r="C27" s="267"/>
      <c r="D27" s="267"/>
      <c r="E27" s="267"/>
      <c r="F27" s="267"/>
      <c r="G27" s="267"/>
      <c r="H27" s="267"/>
    </row>
    <row r="28" spans="3:8" ht="16.5">
      <c r="C28" s="267"/>
      <c r="D28" s="267"/>
      <c r="E28" s="267"/>
      <c r="F28" s="267"/>
      <c r="G28" s="267"/>
      <c r="H28" s="267"/>
    </row>
    <row r="29" spans="3:8" ht="16.5">
      <c r="C29" s="267"/>
      <c r="D29" s="267"/>
      <c r="E29" s="267"/>
      <c r="F29" s="267"/>
      <c r="G29" s="267"/>
      <c r="H29" s="267"/>
    </row>
    <row r="30" spans="3:8" ht="16.5">
      <c r="C30" s="267"/>
      <c r="D30" s="267"/>
      <c r="E30" s="267"/>
      <c r="F30" s="267"/>
      <c r="G30" s="267"/>
      <c r="H30" s="267"/>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M30" sqref="M30"/>
    </sheetView>
  </sheetViews>
  <sheetFormatPr defaultColWidth="9.00390625" defaultRowHeight="16.5"/>
  <cols>
    <col min="1" max="1" width="6.125" style="8" customWidth="1"/>
    <col min="2" max="2" width="39.00390625" style="8" customWidth="1"/>
    <col min="3" max="5" width="20.625" style="8" customWidth="1"/>
  </cols>
  <sheetData>
    <row r="1" spans="1:5" s="116" customFormat="1" ht="6" customHeight="1" thickBot="1">
      <c r="A1" s="115"/>
      <c r="B1" s="115"/>
      <c r="C1" s="115"/>
      <c r="D1" s="115"/>
      <c r="E1" s="93"/>
    </row>
    <row r="2" spans="1:5" s="117" customFormat="1" ht="31.5" customHeight="1" thickBot="1">
      <c r="A2" s="299" t="s">
        <v>222</v>
      </c>
      <c r="B2" s="299"/>
      <c r="C2" s="299"/>
      <c r="D2" s="299"/>
      <c r="E2" s="107" t="s">
        <v>427</v>
      </c>
    </row>
    <row r="3" spans="1:5" s="117" customFormat="1" ht="25.5" customHeight="1">
      <c r="A3" s="308" t="str">
        <f>'Form HKLQ1-1'!A3:H3</f>
        <v>二零一六年一月至六月
January to June 2016</v>
      </c>
      <c r="B3" s="308"/>
      <c r="C3" s="308"/>
      <c r="D3" s="308"/>
      <c r="E3" s="96"/>
    </row>
    <row r="4" spans="1:5" ht="3" customHeight="1">
      <c r="A4" s="2"/>
      <c r="B4" s="1"/>
      <c r="C4" s="5"/>
      <c r="D4" s="118"/>
      <c r="E4" s="4"/>
    </row>
    <row r="5" spans="1:5" ht="3" customHeight="1">
      <c r="A5" s="1"/>
      <c r="B5" s="1"/>
      <c r="C5" s="5"/>
      <c r="D5" s="1"/>
      <c r="E5" s="1"/>
    </row>
    <row r="6" spans="1:5" ht="3" customHeight="1">
      <c r="A6" s="7"/>
      <c r="B6" s="1"/>
      <c r="C6" s="5"/>
      <c r="D6" s="1"/>
      <c r="E6" s="1"/>
    </row>
    <row r="7" spans="1:5" s="119" customFormat="1" ht="27.75" customHeight="1">
      <c r="A7" s="305" t="s">
        <v>428</v>
      </c>
      <c r="B7" s="305"/>
      <c r="C7" s="73"/>
      <c r="D7" s="75"/>
      <c r="E7" s="75"/>
    </row>
    <row r="8" spans="1:5" ht="6" customHeight="1">
      <c r="A8" s="7"/>
      <c r="B8" s="1"/>
      <c r="C8" s="5"/>
      <c r="D8" s="1"/>
      <c r="E8" s="1"/>
    </row>
    <row r="9" spans="1:5" s="120" customFormat="1" ht="21" customHeight="1">
      <c r="A9" s="136"/>
      <c r="B9" s="45"/>
      <c r="C9" s="137"/>
      <c r="D9" s="328" t="s">
        <v>429</v>
      </c>
      <c r="E9" s="329"/>
    </row>
    <row r="10" spans="1:5" s="120" customFormat="1" ht="33" customHeight="1">
      <c r="A10" s="50" t="s">
        <v>310</v>
      </c>
      <c r="B10" s="51" t="s">
        <v>311</v>
      </c>
      <c r="C10" s="138" t="s">
        <v>430</v>
      </c>
      <c r="D10" s="139" t="s">
        <v>431</v>
      </c>
      <c r="E10" s="132" t="s">
        <v>432</v>
      </c>
    </row>
    <row r="11" spans="1:5" s="120" customFormat="1" ht="21" customHeight="1">
      <c r="A11" s="140"/>
      <c r="B11" s="133"/>
      <c r="C11" s="56"/>
      <c r="D11" s="58" t="s">
        <v>433</v>
      </c>
      <c r="E11" s="58" t="s">
        <v>433</v>
      </c>
    </row>
    <row r="12" spans="1:5" s="120" customFormat="1" ht="21" customHeight="1">
      <c r="A12" s="134" t="s">
        <v>434</v>
      </c>
      <c r="B12" s="135" t="s">
        <v>435</v>
      </c>
      <c r="C12" s="221">
        <v>27</v>
      </c>
      <c r="D12" s="221">
        <v>190</v>
      </c>
      <c r="E12" s="221">
        <v>13375</v>
      </c>
    </row>
    <row r="13" spans="1:5" s="120" customFormat="1" ht="21" customHeight="1">
      <c r="A13" s="100"/>
      <c r="B13" s="131" t="s">
        <v>436</v>
      </c>
      <c r="C13" s="221">
        <v>0</v>
      </c>
      <c r="D13" s="221">
        <v>0</v>
      </c>
      <c r="E13" s="221">
        <v>0</v>
      </c>
    </row>
    <row r="14" spans="1:5" s="120" customFormat="1" ht="21" customHeight="1">
      <c r="A14" s="122"/>
      <c r="B14" s="67" t="s">
        <v>437</v>
      </c>
      <c r="C14" s="221">
        <v>27</v>
      </c>
      <c r="D14" s="221">
        <v>190</v>
      </c>
      <c r="E14" s="221">
        <v>13375</v>
      </c>
    </row>
    <row r="15" spans="1:5" s="120" customFormat="1" ht="21" customHeight="1">
      <c r="A15" s="69" t="s">
        <v>438</v>
      </c>
      <c r="B15" s="70" t="s">
        <v>439</v>
      </c>
      <c r="C15" s="221">
        <v>0</v>
      </c>
      <c r="D15" s="221">
        <v>0</v>
      </c>
      <c r="E15" s="221">
        <v>0</v>
      </c>
    </row>
    <row r="16" spans="1:5" s="120" customFormat="1" ht="21" customHeight="1">
      <c r="A16" s="69" t="s">
        <v>440</v>
      </c>
      <c r="B16" s="70" t="s">
        <v>441</v>
      </c>
      <c r="C16" s="221">
        <v>0</v>
      </c>
      <c r="D16" s="221">
        <v>0</v>
      </c>
      <c r="E16" s="221">
        <v>0</v>
      </c>
    </row>
    <row r="17" spans="1:5" s="120" customFormat="1" ht="21" customHeight="1">
      <c r="A17" s="69" t="s">
        <v>442</v>
      </c>
      <c r="B17" s="70" t="s">
        <v>443</v>
      </c>
      <c r="C17" s="221">
        <v>44</v>
      </c>
      <c r="D17" s="221">
        <v>0</v>
      </c>
      <c r="E17" s="221">
        <v>7526</v>
      </c>
    </row>
    <row r="18" spans="1:5" s="120" customFormat="1" ht="21" customHeight="1">
      <c r="A18" s="69" t="s">
        <v>444</v>
      </c>
      <c r="B18" s="70" t="s">
        <v>445</v>
      </c>
      <c r="C18" s="221">
        <v>0</v>
      </c>
      <c r="D18" s="221">
        <v>0</v>
      </c>
      <c r="E18" s="221">
        <v>0</v>
      </c>
    </row>
    <row r="19" spans="1:5" s="120" customFormat="1" ht="21" customHeight="1">
      <c r="A19" s="69" t="s">
        <v>446</v>
      </c>
      <c r="B19" s="70" t="s">
        <v>447</v>
      </c>
      <c r="C19" s="221">
        <v>0</v>
      </c>
      <c r="D19" s="221">
        <v>0</v>
      </c>
      <c r="E19" s="221">
        <v>0</v>
      </c>
    </row>
    <row r="20" spans="1:5" s="120" customFormat="1" ht="21" customHeight="1">
      <c r="A20" s="69" t="s">
        <v>448</v>
      </c>
      <c r="B20" s="70" t="s">
        <v>449</v>
      </c>
      <c r="C20" s="221">
        <v>6871</v>
      </c>
      <c r="D20" s="221">
        <v>6212201</v>
      </c>
      <c r="E20" s="221">
        <v>2469464</v>
      </c>
    </row>
    <row r="21" spans="1:5" s="120" customFormat="1" ht="21" customHeight="1">
      <c r="A21" s="69" t="s">
        <v>450</v>
      </c>
      <c r="B21" s="70" t="s">
        <v>451</v>
      </c>
      <c r="C21" s="221">
        <v>1631</v>
      </c>
      <c r="D21" s="221">
        <v>225</v>
      </c>
      <c r="E21" s="221">
        <v>1070112</v>
      </c>
    </row>
    <row r="22" spans="1:5" s="120" customFormat="1" ht="21" customHeight="1">
      <c r="A22" s="72"/>
      <c r="B22" s="67" t="s">
        <v>452</v>
      </c>
      <c r="C22" s="141">
        <f>C14+C15+C16+C17+C18+C19+C20+C21</f>
        <v>8573</v>
      </c>
      <c r="D22" s="141">
        <f>D14+D15+D16+D17+D18+D19+D20+D21</f>
        <v>6212616</v>
      </c>
      <c r="E22" s="141">
        <f>E14+E15+E16+E17+E18+E19+E20+E21</f>
        <v>3560477</v>
      </c>
    </row>
    <row r="24" spans="1:5" ht="16.5">
      <c r="A24" s="9"/>
      <c r="E24" s="124"/>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4">
      <selection activeCell="M30" sqref="M30"/>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6" customFormat="1" ht="6" customHeight="1" thickBot="1">
      <c r="A1" s="115"/>
      <c r="B1" s="115"/>
      <c r="C1" s="115"/>
      <c r="D1" s="115"/>
      <c r="E1" s="115"/>
      <c r="F1" s="93"/>
    </row>
    <row r="2" spans="1:6" s="117" customFormat="1" ht="31.5" customHeight="1" thickBot="1">
      <c r="A2" s="299" t="s">
        <v>222</v>
      </c>
      <c r="B2" s="299"/>
      <c r="C2" s="299"/>
      <c r="D2" s="299"/>
      <c r="E2" s="299"/>
      <c r="F2" s="107" t="s">
        <v>453</v>
      </c>
    </row>
    <row r="3" spans="1:6" s="117" customFormat="1" ht="25.5" customHeight="1">
      <c r="A3" s="308" t="str">
        <f>'Form HKLQ1-1'!A3:H3</f>
        <v>二零一六年一月至六月
January to June 2016</v>
      </c>
      <c r="B3" s="308"/>
      <c r="C3" s="308"/>
      <c r="D3" s="308"/>
      <c r="E3" s="308"/>
      <c r="F3" s="96"/>
    </row>
    <row r="4" spans="1:6" ht="3" customHeight="1">
      <c r="A4" s="2"/>
      <c r="B4" s="1"/>
      <c r="C4" s="5"/>
      <c r="D4" s="118"/>
      <c r="E4" s="4"/>
      <c r="F4" s="118"/>
    </row>
    <row r="5" spans="1:6" ht="3" customHeight="1">
      <c r="A5" s="2"/>
      <c r="B5" s="1"/>
      <c r="C5" s="5"/>
      <c r="D5" s="118"/>
      <c r="E5" s="4"/>
      <c r="F5" s="118"/>
    </row>
    <row r="6" spans="1:6" ht="3" customHeight="1">
      <c r="A6" s="7"/>
      <c r="B6" s="1"/>
      <c r="C6" s="5"/>
      <c r="D6" s="5"/>
      <c r="E6" s="1"/>
      <c r="F6" s="1"/>
    </row>
    <row r="7" spans="1:6" s="119" customFormat="1" ht="27.75" customHeight="1">
      <c r="A7" s="305" t="s">
        <v>454</v>
      </c>
      <c r="B7" s="305"/>
      <c r="C7" s="73"/>
      <c r="D7" s="73"/>
      <c r="E7" s="75"/>
      <c r="F7" s="75"/>
    </row>
    <row r="8" spans="1:6" ht="6" customHeight="1">
      <c r="A8" s="7"/>
      <c r="B8" s="1"/>
      <c r="C8" s="5"/>
      <c r="D8" s="5"/>
      <c r="E8" s="1"/>
      <c r="F8" s="1"/>
    </row>
    <row r="9" spans="1:6" s="120" customFormat="1" ht="21" customHeight="1">
      <c r="A9" s="45"/>
      <c r="B9" s="45"/>
      <c r="C9" s="325" t="s">
        <v>455</v>
      </c>
      <c r="D9" s="329"/>
      <c r="E9" s="325" t="s">
        <v>456</v>
      </c>
      <c r="F9" s="329"/>
    </row>
    <row r="10" spans="1:6" s="120" customFormat="1" ht="55.5" customHeight="1">
      <c r="A10" s="51" t="s">
        <v>310</v>
      </c>
      <c r="B10" s="51" t="s">
        <v>311</v>
      </c>
      <c r="C10" s="132" t="s">
        <v>457</v>
      </c>
      <c r="D10" s="132" t="s">
        <v>458</v>
      </c>
      <c r="E10" s="132" t="s">
        <v>457</v>
      </c>
      <c r="F10" s="132" t="s">
        <v>459</v>
      </c>
    </row>
    <row r="11" spans="1:6" s="120" customFormat="1" ht="21" customHeight="1">
      <c r="A11" s="49"/>
      <c r="B11" s="133"/>
      <c r="C11" s="58" t="s">
        <v>291</v>
      </c>
      <c r="D11" s="58" t="s">
        <v>291</v>
      </c>
      <c r="E11" s="58" t="s">
        <v>291</v>
      </c>
      <c r="F11" s="58" t="s">
        <v>291</v>
      </c>
    </row>
    <row r="12" spans="1:6" s="120" customFormat="1" ht="21" customHeight="1">
      <c r="A12" s="134" t="s">
        <v>317</v>
      </c>
      <c r="B12" s="142" t="s">
        <v>460</v>
      </c>
      <c r="C12" s="222">
        <v>1440780471</v>
      </c>
      <c r="D12" s="222">
        <v>4077314</v>
      </c>
      <c r="E12" s="222">
        <v>1627157366</v>
      </c>
      <c r="F12" s="222">
        <v>13128381</v>
      </c>
    </row>
    <row r="13" spans="1:6" s="120" customFormat="1" ht="21" customHeight="1">
      <c r="A13" s="143"/>
      <c r="B13" s="144" t="s">
        <v>461</v>
      </c>
      <c r="C13" s="222">
        <v>705981</v>
      </c>
      <c r="D13" s="222">
        <v>1915982</v>
      </c>
      <c r="E13" s="222">
        <v>73533</v>
      </c>
      <c r="F13" s="222">
        <v>19963</v>
      </c>
    </row>
    <row r="14" spans="1:6" s="120" customFormat="1" ht="21" customHeight="1">
      <c r="A14" s="69" t="s">
        <v>331</v>
      </c>
      <c r="B14" s="70" t="s">
        <v>325</v>
      </c>
      <c r="C14" s="222">
        <v>0</v>
      </c>
      <c r="D14" s="222">
        <v>0</v>
      </c>
      <c r="E14" s="222">
        <v>20025</v>
      </c>
      <c r="F14" s="222">
        <v>201</v>
      </c>
    </row>
    <row r="15" spans="1:6" s="120" customFormat="1" ht="21" customHeight="1">
      <c r="A15" s="69" t="s">
        <v>332</v>
      </c>
      <c r="B15" s="70" t="s">
        <v>462</v>
      </c>
      <c r="C15" s="222">
        <v>22907</v>
      </c>
      <c r="D15" s="222">
        <v>355</v>
      </c>
      <c r="E15" s="222">
        <v>69726730</v>
      </c>
      <c r="F15" s="222">
        <v>1096743</v>
      </c>
    </row>
    <row r="16" spans="1:6" s="120" customFormat="1" ht="21" customHeight="1">
      <c r="A16" s="69" t="s">
        <v>334</v>
      </c>
      <c r="B16" s="70" t="s">
        <v>335</v>
      </c>
      <c r="C16" s="222">
        <v>351354</v>
      </c>
      <c r="D16" s="222">
        <v>343464</v>
      </c>
      <c r="E16" s="222">
        <v>901030</v>
      </c>
      <c r="F16" s="222">
        <v>61395</v>
      </c>
    </row>
    <row r="17" spans="1:6" s="120" customFormat="1" ht="21" customHeight="1">
      <c r="A17" s="69" t="s">
        <v>336</v>
      </c>
      <c r="B17" s="70" t="s">
        <v>337</v>
      </c>
      <c r="C17" s="222">
        <v>0</v>
      </c>
      <c r="D17" s="222">
        <v>0</v>
      </c>
      <c r="E17" s="222">
        <v>0</v>
      </c>
      <c r="F17" s="222">
        <v>0</v>
      </c>
    </row>
    <row r="18" spans="1:6" s="120" customFormat="1" ht="21" customHeight="1">
      <c r="A18" s="69" t="s">
        <v>338</v>
      </c>
      <c r="B18" s="70" t="s">
        <v>339</v>
      </c>
      <c r="C18" s="222">
        <v>0</v>
      </c>
      <c r="D18" s="222">
        <v>0</v>
      </c>
      <c r="E18" s="222">
        <v>0</v>
      </c>
      <c r="F18" s="222">
        <v>0</v>
      </c>
    </row>
    <row r="19" spans="1:6" s="120" customFormat="1" ht="21" customHeight="1">
      <c r="A19" s="69" t="s">
        <v>379</v>
      </c>
      <c r="B19" s="70" t="s">
        <v>463</v>
      </c>
      <c r="C19" s="222">
        <v>0</v>
      </c>
      <c r="D19" s="222">
        <v>0</v>
      </c>
      <c r="E19" s="222">
        <v>0</v>
      </c>
      <c r="F19" s="222">
        <v>0</v>
      </c>
    </row>
    <row r="20" spans="1:6" s="120" customFormat="1" ht="21" customHeight="1">
      <c r="A20" s="69" t="s">
        <v>381</v>
      </c>
      <c r="B20" s="70" t="s">
        <v>464</v>
      </c>
      <c r="C20" s="222">
        <v>0</v>
      </c>
      <c r="D20" s="222">
        <v>0</v>
      </c>
      <c r="E20" s="222">
        <v>0</v>
      </c>
      <c r="F20" s="222">
        <v>0</v>
      </c>
    </row>
    <row r="21" spans="1:6" s="120" customFormat="1" ht="21" customHeight="1">
      <c r="A21" s="69" t="s">
        <v>293</v>
      </c>
      <c r="B21" s="70" t="s">
        <v>465</v>
      </c>
      <c r="C21" s="222">
        <v>76063403</v>
      </c>
      <c r="D21" s="222">
        <v>31936</v>
      </c>
      <c r="E21" s="222">
        <v>316997870</v>
      </c>
      <c r="F21" s="222">
        <v>362783</v>
      </c>
    </row>
    <row r="22" spans="1:6" s="120" customFormat="1" ht="21" customHeight="1">
      <c r="A22" s="69"/>
      <c r="B22" s="70" t="s">
        <v>466</v>
      </c>
      <c r="C22" s="222">
        <v>0</v>
      </c>
      <c r="D22" s="222">
        <v>0</v>
      </c>
      <c r="E22" s="222">
        <v>0</v>
      </c>
      <c r="F22" s="222">
        <v>1808</v>
      </c>
    </row>
    <row r="23" spans="1:6" s="120" customFormat="1" ht="21" customHeight="1">
      <c r="A23" s="145"/>
      <c r="B23" s="67" t="s">
        <v>340</v>
      </c>
      <c r="C23" s="146">
        <f>SUM(C12:C22)</f>
        <v>1517924116</v>
      </c>
      <c r="D23" s="146">
        <f>SUM(D12:D22)</f>
        <v>6369051</v>
      </c>
      <c r="E23" s="146">
        <f>SUM(E12:E22)</f>
        <v>2014876554</v>
      </c>
      <c r="F23" s="146">
        <f>SUM(F12:F22)</f>
        <v>14671274</v>
      </c>
    </row>
    <row r="25" ht="16.5">
      <c r="A25" s="9"/>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M30" sqref="M30"/>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7" customFormat="1" ht="31.5" customHeight="1" thickBot="1">
      <c r="A2" s="299" t="s">
        <v>222</v>
      </c>
      <c r="B2" s="299"/>
      <c r="C2" s="299"/>
      <c r="D2" s="107" t="s">
        <v>467</v>
      </c>
    </row>
    <row r="3" spans="1:5" s="147" customFormat="1" ht="25.5" customHeight="1">
      <c r="A3" s="308" t="str">
        <f>'Form HKLQ1-1'!A3:H3</f>
        <v>二零一六年一月至六月
January to June 2016</v>
      </c>
      <c r="B3" s="308"/>
      <c r="C3" s="308"/>
      <c r="D3" s="148"/>
      <c r="E3" s="96"/>
    </row>
    <row r="4" spans="1:5" s="147" customFormat="1" ht="3" customHeight="1">
      <c r="A4" s="262"/>
      <c r="B4" s="262"/>
      <c r="C4" s="262"/>
      <c r="D4" s="148"/>
      <c r="E4" s="96"/>
    </row>
    <row r="5" spans="1:5" s="147" customFormat="1" ht="3" customHeight="1">
      <c r="A5" s="262"/>
      <c r="B5" s="262"/>
      <c r="C5" s="262"/>
      <c r="D5" s="148"/>
      <c r="E5" s="96"/>
    </row>
    <row r="6" spans="1:5" ht="3" customHeight="1">
      <c r="A6" s="149"/>
      <c r="B6" s="149"/>
      <c r="C6" s="149"/>
      <c r="D6" s="149"/>
      <c r="E6" s="8"/>
    </row>
    <row r="7" spans="1:5" ht="27.75" customHeight="1">
      <c r="A7" s="333" t="s">
        <v>107</v>
      </c>
      <c r="B7" s="334"/>
      <c r="E7" s="8"/>
    </row>
    <row r="8" ht="6" customHeight="1" thickBot="1">
      <c r="E8" s="8"/>
    </row>
    <row r="9" spans="1:5" s="120" customFormat="1" ht="30" customHeight="1">
      <c r="A9" s="150"/>
      <c r="B9" s="335" t="s">
        <v>110</v>
      </c>
      <c r="C9" s="336"/>
      <c r="D9" s="151" t="s">
        <v>111</v>
      </c>
      <c r="E9" s="46"/>
    </row>
    <row r="10" spans="1:4" s="120" customFormat="1" ht="30" customHeight="1">
      <c r="A10" s="152" t="s">
        <v>468</v>
      </c>
      <c r="B10" s="153" t="s">
        <v>469</v>
      </c>
      <c r="C10" s="154" t="s">
        <v>470</v>
      </c>
      <c r="D10" s="155">
        <v>3635</v>
      </c>
    </row>
    <row r="11" spans="1:4" s="120" customFormat="1" ht="30" customHeight="1">
      <c r="A11" s="156"/>
      <c r="B11" s="157"/>
      <c r="C11" s="154" t="s">
        <v>471</v>
      </c>
      <c r="D11" s="158">
        <v>6343</v>
      </c>
    </row>
    <row r="12" spans="1:4" s="120" customFormat="1" ht="30" customHeight="1">
      <c r="A12" s="159"/>
      <c r="B12" s="160"/>
      <c r="C12" s="161" t="s">
        <v>472</v>
      </c>
      <c r="D12" s="158">
        <v>9978</v>
      </c>
    </row>
    <row r="13" spans="1:4" s="120" customFormat="1" ht="30" customHeight="1" thickBot="1">
      <c r="A13" s="162" t="s">
        <v>473</v>
      </c>
      <c r="B13" s="163" t="s">
        <v>474</v>
      </c>
      <c r="C13" s="164"/>
      <c r="D13" s="165">
        <v>3407</v>
      </c>
    </row>
    <row r="14" spans="1:4" s="120" customFormat="1" ht="11.25">
      <c r="A14" s="46"/>
      <c r="B14" s="94"/>
      <c r="C14" s="46"/>
      <c r="D14" s="46"/>
    </row>
    <row r="15" spans="1:4" s="120" customFormat="1" ht="11.25">
      <c r="A15" s="46"/>
      <c r="B15" s="46"/>
      <c r="C15" s="46"/>
      <c r="D15" s="46"/>
    </row>
    <row r="16" spans="1:4" s="120" customFormat="1" ht="33" customHeight="1">
      <c r="A16" s="249" t="s">
        <v>106</v>
      </c>
      <c r="B16" s="46"/>
      <c r="C16" s="46"/>
      <c r="D16" s="46"/>
    </row>
    <row r="17" spans="1:4" s="120" customFormat="1" ht="39.75" customHeight="1">
      <c r="A17" s="330" t="s">
        <v>108</v>
      </c>
      <c r="B17" s="331"/>
      <c r="C17" s="331"/>
      <c r="D17" s="331"/>
    </row>
    <row r="18" spans="1:4" s="120" customFormat="1" ht="11.25">
      <c r="A18" s="166"/>
      <c r="B18" s="332"/>
      <c r="C18" s="332"/>
      <c r="D18" s="332"/>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M30" sqref="M30"/>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6" customFormat="1" ht="6" customHeight="1" thickBot="1">
      <c r="A1" s="115"/>
      <c r="B1" s="115"/>
      <c r="C1" s="115"/>
      <c r="D1" s="115"/>
      <c r="E1" s="115"/>
      <c r="F1" s="115"/>
      <c r="G1" s="115"/>
      <c r="H1" s="93"/>
    </row>
    <row r="2" spans="1:10" s="117" customFormat="1" ht="31.5" customHeight="1" thickBot="1">
      <c r="A2" s="299" t="s">
        <v>222</v>
      </c>
      <c r="B2" s="299"/>
      <c r="C2" s="299"/>
      <c r="D2" s="299"/>
      <c r="E2" s="299"/>
      <c r="F2" s="299"/>
      <c r="G2" s="299"/>
      <c r="H2" s="299"/>
      <c r="I2" s="318"/>
      <c r="J2" s="107" t="s">
        <v>485</v>
      </c>
    </row>
    <row r="3" spans="1:9" s="117" customFormat="1" ht="25.5" customHeight="1">
      <c r="A3" s="308" t="str">
        <f>'Form HKLQ1-1'!A3:H3</f>
        <v>二零一六年一月至六月
January to June 2016</v>
      </c>
      <c r="B3" s="308"/>
      <c r="C3" s="308"/>
      <c r="D3" s="308"/>
      <c r="E3" s="308"/>
      <c r="F3" s="308"/>
      <c r="G3" s="308"/>
      <c r="H3" s="308"/>
      <c r="I3" s="308"/>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05" t="s">
        <v>486</v>
      </c>
      <c r="B7" s="305"/>
      <c r="C7" s="305"/>
      <c r="D7" s="305"/>
      <c r="E7" s="305"/>
      <c r="F7" s="305"/>
      <c r="G7" s="305"/>
      <c r="H7" s="305"/>
    </row>
    <row r="8" spans="1:8" ht="6" customHeight="1">
      <c r="A8" s="7"/>
      <c r="B8" s="1"/>
      <c r="C8" s="5"/>
      <c r="D8" s="5"/>
      <c r="E8" s="6"/>
      <c r="F8" s="5"/>
      <c r="G8" s="1"/>
      <c r="H8" s="1"/>
    </row>
    <row r="9" spans="1:10" s="46" customFormat="1" ht="21" customHeight="1">
      <c r="A9" s="175"/>
      <c r="B9" s="176"/>
      <c r="C9" s="337" t="s">
        <v>112</v>
      </c>
      <c r="D9" s="338"/>
      <c r="E9" s="338"/>
      <c r="F9" s="339"/>
      <c r="G9" s="337" t="s">
        <v>702</v>
      </c>
      <c r="H9" s="340"/>
      <c r="I9" s="341"/>
      <c r="J9" s="177"/>
    </row>
    <row r="10" spans="1:10" s="46" customFormat="1" ht="33.75" customHeight="1">
      <c r="A10" s="178"/>
      <c r="B10" s="179"/>
      <c r="C10" s="342" t="s">
        <v>487</v>
      </c>
      <c r="D10" s="343"/>
      <c r="E10" s="342" t="s">
        <v>488</v>
      </c>
      <c r="F10" s="344"/>
      <c r="G10" s="345" t="s">
        <v>489</v>
      </c>
      <c r="H10" s="343"/>
      <c r="I10" s="181" t="s">
        <v>490</v>
      </c>
      <c r="J10" s="182" t="s">
        <v>491</v>
      </c>
    </row>
    <row r="11" spans="1:10" s="46" customFormat="1" ht="46.5" customHeight="1">
      <c r="A11" s="183" t="s">
        <v>492</v>
      </c>
      <c r="B11" s="184" t="s">
        <v>493</v>
      </c>
      <c r="C11" s="185" t="s">
        <v>494</v>
      </c>
      <c r="D11" s="180" t="s">
        <v>495</v>
      </c>
      <c r="E11" s="185" t="s">
        <v>494</v>
      </c>
      <c r="F11" s="180" t="s">
        <v>496</v>
      </c>
      <c r="G11" s="185" t="s">
        <v>494</v>
      </c>
      <c r="H11" s="180" t="s">
        <v>495</v>
      </c>
      <c r="I11" s="186" t="s">
        <v>497</v>
      </c>
      <c r="J11" s="187" t="s">
        <v>109</v>
      </c>
    </row>
    <row r="12" spans="1:10" s="46" customFormat="1" ht="21" customHeight="1">
      <c r="A12" s="188"/>
      <c r="B12" s="189"/>
      <c r="C12" s="190"/>
      <c r="D12" s="191"/>
      <c r="E12" s="192" t="s">
        <v>295</v>
      </c>
      <c r="F12" s="193" t="s">
        <v>295</v>
      </c>
      <c r="G12" s="194"/>
      <c r="H12" s="175"/>
      <c r="I12" s="193" t="s">
        <v>295</v>
      </c>
      <c r="J12" s="175"/>
    </row>
    <row r="13" spans="1:10" s="46" customFormat="1" ht="21" customHeight="1">
      <c r="A13" s="195" t="s">
        <v>498</v>
      </c>
      <c r="B13" s="196" t="s">
        <v>499</v>
      </c>
      <c r="C13" s="224">
        <v>4503</v>
      </c>
      <c r="D13" s="224">
        <v>168999</v>
      </c>
      <c r="E13" s="224">
        <v>11918434</v>
      </c>
      <c r="F13" s="224">
        <v>17275846</v>
      </c>
      <c r="G13" s="224">
        <v>14717</v>
      </c>
      <c r="H13" s="224">
        <v>847217</v>
      </c>
      <c r="I13" s="224">
        <v>60250875</v>
      </c>
      <c r="J13" s="224">
        <v>11115</v>
      </c>
    </row>
    <row r="14" spans="1:10" s="46" customFormat="1" ht="21" customHeight="1">
      <c r="A14" s="195" t="s">
        <v>331</v>
      </c>
      <c r="B14" s="196" t="s">
        <v>325</v>
      </c>
      <c r="C14" s="224">
        <v>0</v>
      </c>
      <c r="D14" s="224">
        <v>0</v>
      </c>
      <c r="E14" s="224">
        <v>0</v>
      </c>
      <c r="F14" s="224">
        <v>0</v>
      </c>
      <c r="G14" s="224">
        <v>0</v>
      </c>
      <c r="H14" s="224">
        <v>0</v>
      </c>
      <c r="I14" s="224">
        <v>0</v>
      </c>
      <c r="J14" s="224">
        <v>0</v>
      </c>
    </row>
    <row r="15" spans="1:10" s="46" customFormat="1" ht="21" customHeight="1">
      <c r="A15" s="195" t="s">
        <v>332</v>
      </c>
      <c r="B15" s="197" t="s">
        <v>462</v>
      </c>
      <c r="C15" s="224">
        <v>100</v>
      </c>
      <c r="D15" s="224">
        <v>945</v>
      </c>
      <c r="E15" s="224">
        <v>778864</v>
      </c>
      <c r="F15" s="224">
        <v>71749</v>
      </c>
      <c r="G15" s="224">
        <v>3715</v>
      </c>
      <c r="H15" s="224">
        <v>54833</v>
      </c>
      <c r="I15" s="224">
        <v>8905847</v>
      </c>
      <c r="J15" s="224">
        <v>1827</v>
      </c>
    </row>
    <row r="16" spans="1:10" s="46" customFormat="1" ht="21" customHeight="1">
      <c r="A16" s="195" t="s">
        <v>334</v>
      </c>
      <c r="B16" s="196" t="s">
        <v>335</v>
      </c>
      <c r="C16" s="224">
        <v>0</v>
      </c>
      <c r="D16" s="224">
        <v>837</v>
      </c>
      <c r="E16" s="224">
        <v>0</v>
      </c>
      <c r="F16" s="224">
        <v>9037</v>
      </c>
      <c r="G16" s="224">
        <v>0</v>
      </c>
      <c r="H16" s="224">
        <v>2812</v>
      </c>
      <c r="I16" s="224">
        <v>37014</v>
      </c>
      <c r="J16" s="224">
        <v>144</v>
      </c>
    </row>
    <row r="17" spans="1:10" s="46" customFormat="1" ht="21" customHeight="1">
      <c r="A17" s="195" t="s">
        <v>336</v>
      </c>
      <c r="B17" s="196" t="s">
        <v>337</v>
      </c>
      <c r="C17" s="224">
        <v>0</v>
      </c>
      <c r="D17" s="224">
        <v>0</v>
      </c>
      <c r="E17" s="224">
        <v>0</v>
      </c>
      <c r="F17" s="224">
        <v>0</v>
      </c>
      <c r="G17" s="224">
        <v>0</v>
      </c>
      <c r="H17" s="224">
        <v>0</v>
      </c>
      <c r="I17" s="224">
        <v>0</v>
      </c>
      <c r="J17" s="224">
        <v>0</v>
      </c>
    </row>
    <row r="18" spans="1:10" s="46" customFormat="1" ht="21" customHeight="1">
      <c r="A18" s="198" t="s">
        <v>338</v>
      </c>
      <c r="B18" s="199" t="s">
        <v>339</v>
      </c>
      <c r="C18" s="224">
        <v>0</v>
      </c>
      <c r="D18" s="224">
        <v>0</v>
      </c>
      <c r="E18" s="224">
        <v>0</v>
      </c>
      <c r="F18" s="224">
        <v>0</v>
      </c>
      <c r="G18" s="224">
        <v>0</v>
      </c>
      <c r="H18" s="224">
        <v>0</v>
      </c>
      <c r="I18" s="224">
        <v>0</v>
      </c>
      <c r="J18" s="224">
        <v>0</v>
      </c>
    </row>
    <row r="19" spans="1:10" s="46" customFormat="1" ht="21" customHeight="1">
      <c r="A19" s="200"/>
      <c r="B19" s="201" t="s">
        <v>340</v>
      </c>
      <c r="C19" s="210">
        <f>SUM(C13:C18)</f>
        <v>4603</v>
      </c>
      <c r="D19" s="210">
        <f aca="true" t="shared" si="0" ref="D19:J19">SUM(D13:D18)</f>
        <v>170781</v>
      </c>
      <c r="E19" s="210">
        <f t="shared" si="0"/>
        <v>12697298</v>
      </c>
      <c r="F19" s="210">
        <f t="shared" si="0"/>
        <v>17356632</v>
      </c>
      <c r="G19" s="210">
        <f t="shared" si="0"/>
        <v>18432</v>
      </c>
      <c r="H19" s="210">
        <f t="shared" si="0"/>
        <v>904862</v>
      </c>
      <c r="I19" s="210">
        <f t="shared" si="0"/>
        <v>69193736</v>
      </c>
      <c r="J19" s="210">
        <f t="shared" si="0"/>
        <v>13086</v>
      </c>
    </row>
    <row r="20" spans="1:8" s="120" customFormat="1" ht="21" customHeight="1">
      <c r="A20" s="202"/>
      <c r="B20" s="203"/>
      <c r="C20" s="204"/>
      <c r="D20" s="204"/>
      <c r="E20" s="204"/>
      <c r="F20" s="204"/>
      <c r="G20" s="204"/>
      <c r="H20" s="204"/>
    </row>
    <row r="21" spans="1:8" ht="26.25" customHeight="1">
      <c r="A21" s="290"/>
      <c r="B21" s="290"/>
      <c r="C21" s="290"/>
      <c r="D21" s="290"/>
      <c r="E21" s="290"/>
      <c r="F21" s="290"/>
      <c r="G21" s="290"/>
      <c r="H21" s="124"/>
    </row>
    <row r="22" spans="3:19" ht="16.5">
      <c r="C22" s="281"/>
      <c r="L22" s="265"/>
      <c r="M22" s="265"/>
      <c r="N22" s="265"/>
      <c r="O22" s="265"/>
      <c r="P22" s="265"/>
      <c r="Q22" s="265"/>
      <c r="R22" s="265"/>
      <c r="S22" s="265"/>
    </row>
    <row r="23" spans="8:19" ht="16.5">
      <c r="H23" s="12"/>
      <c r="L23" s="265"/>
      <c r="M23" s="265"/>
      <c r="N23" s="265"/>
      <c r="O23" s="265"/>
      <c r="P23" s="265"/>
      <c r="Q23" s="265"/>
      <c r="R23" s="265"/>
      <c r="S23" s="265"/>
    </row>
    <row r="24" spans="12:19" ht="16.5">
      <c r="L24" s="265"/>
      <c r="M24" s="265"/>
      <c r="N24" s="265"/>
      <c r="O24" s="265"/>
      <c r="P24" s="265"/>
      <c r="Q24" s="265"/>
      <c r="R24" s="265"/>
      <c r="S24" s="265"/>
    </row>
    <row r="25" spans="12:19" ht="16.5">
      <c r="L25" s="265"/>
      <c r="M25" s="265"/>
      <c r="N25" s="265"/>
      <c r="O25" s="265"/>
      <c r="P25" s="265"/>
      <c r="Q25" s="265"/>
      <c r="R25" s="265"/>
      <c r="S25" s="265"/>
    </row>
    <row r="26" spans="12:19" ht="16.5">
      <c r="L26" s="265"/>
      <c r="M26" s="265"/>
      <c r="N26" s="265"/>
      <c r="O26" s="265"/>
      <c r="P26" s="265"/>
      <c r="Q26" s="265"/>
      <c r="R26" s="265"/>
      <c r="S26" s="265"/>
    </row>
    <row r="27" spans="12:19" ht="16.5">
      <c r="L27" s="265"/>
      <c r="M27" s="265"/>
      <c r="N27" s="265"/>
      <c r="O27" s="265"/>
      <c r="P27" s="265"/>
      <c r="Q27" s="265"/>
      <c r="R27" s="265"/>
      <c r="S27" s="265"/>
    </row>
    <row r="28" spans="12:19" ht="16.5">
      <c r="L28" s="265"/>
      <c r="M28" s="265"/>
      <c r="N28" s="265"/>
      <c r="O28" s="265"/>
      <c r="P28" s="265"/>
      <c r="Q28" s="265"/>
      <c r="R28" s="265"/>
      <c r="S28" s="265"/>
    </row>
  </sheetData>
  <sheetProtection/>
  <mergeCells count="8">
    <mergeCell ref="A2:I2"/>
    <mergeCell ref="A3:I3"/>
    <mergeCell ref="A7:H7"/>
    <mergeCell ref="C9:F9"/>
    <mergeCell ref="G9:I9"/>
    <mergeCell ref="C10:D10"/>
    <mergeCell ref="E10:F10"/>
    <mergeCell ref="G10:H10"/>
  </mergeCells>
  <dataValidations count="2">
    <dataValidation operator="equal" allowBlank="1" showInputMessage="1" showErrorMessage="1" sqref="F5:F6 F8"/>
    <dataValidation type="whole" allowBlank="1" showInputMessage="1" showErrorMessage="1" sqref="H21">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DI176"/>
  <sheetViews>
    <sheetView zoomScale="70" zoomScaleNormal="70" zoomScalePageLayoutView="0" workbookViewId="0" topLeftCell="A19">
      <selection activeCell="D47" sqref="D47"/>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28" customFormat="1" ht="45.75" customHeight="1">
      <c r="A1" s="352" t="s">
        <v>2</v>
      </c>
      <c r="B1" s="352"/>
      <c r="C1" s="353"/>
      <c r="D1" s="353"/>
      <c r="E1" s="353"/>
      <c r="F1" s="353"/>
      <c r="G1" s="353"/>
      <c r="H1" s="353"/>
      <c r="I1" s="353"/>
      <c r="J1" s="353"/>
      <c r="K1" s="353"/>
      <c r="L1" s="353"/>
      <c r="M1" s="353"/>
      <c r="N1" s="353"/>
    </row>
    <row r="2" spans="1:14" s="228" customFormat="1" ht="43.5" customHeight="1">
      <c r="A2" s="354" t="str">
        <f>'Form HKLQ1-1'!A3:H3</f>
        <v>二零一六年一月至六月
January to June 2016</v>
      </c>
      <c r="B2" s="354"/>
      <c r="C2" s="353"/>
      <c r="D2" s="353"/>
      <c r="E2" s="353"/>
      <c r="F2" s="353"/>
      <c r="G2" s="353"/>
      <c r="H2" s="353"/>
      <c r="I2" s="353"/>
      <c r="J2" s="353"/>
      <c r="K2" s="353"/>
      <c r="L2" s="353"/>
      <c r="M2" s="353"/>
      <c r="N2" s="353"/>
    </row>
    <row r="3" spans="1:3" s="13" customFormat="1" ht="7.5" customHeight="1">
      <c r="A3" s="20"/>
      <c r="B3" s="20"/>
      <c r="C3" s="21"/>
    </row>
    <row r="4" spans="1:2" s="21" customFormat="1" ht="37.5" customHeight="1">
      <c r="A4" s="355" t="s">
        <v>0</v>
      </c>
      <c r="B4" s="355"/>
    </row>
    <row r="5" spans="1:3" s="21" customFormat="1" ht="37.5" customHeight="1">
      <c r="A5" s="355" t="s">
        <v>1</v>
      </c>
      <c r="B5" s="355"/>
      <c r="C5" s="283"/>
    </row>
    <row r="6" s="13" customFormat="1" ht="12.75" customHeight="1"/>
    <row r="7" spans="1:14" s="9" customFormat="1" ht="39.75" customHeight="1">
      <c r="A7" s="77"/>
      <c r="B7" s="79"/>
      <c r="C7" s="356" t="s">
        <v>521</v>
      </c>
      <c r="D7" s="359"/>
      <c r="E7" s="359"/>
      <c r="F7" s="357"/>
      <c r="G7" s="356" t="s">
        <v>522</v>
      </c>
      <c r="H7" s="360"/>
      <c r="I7" s="360"/>
      <c r="J7" s="358"/>
      <c r="K7" s="356" t="s">
        <v>226</v>
      </c>
      <c r="L7" s="357"/>
      <c r="M7" s="356" t="s">
        <v>227</v>
      </c>
      <c r="N7" s="358"/>
    </row>
    <row r="8" spans="1:14" s="9" customFormat="1" ht="33.75" customHeight="1">
      <c r="A8" s="78"/>
      <c r="B8" s="80"/>
      <c r="C8" s="346" t="s">
        <v>228</v>
      </c>
      <c r="D8" s="347"/>
      <c r="E8" s="346" t="s">
        <v>229</v>
      </c>
      <c r="F8" s="347"/>
      <c r="G8" s="346" t="s">
        <v>228</v>
      </c>
      <c r="H8" s="347"/>
      <c r="I8" s="346" t="s">
        <v>229</v>
      </c>
      <c r="J8" s="347"/>
      <c r="K8" s="15"/>
      <c r="L8" s="22"/>
      <c r="M8" s="15"/>
      <c r="N8" s="22"/>
    </row>
    <row r="9" spans="1:14" s="9" customFormat="1" ht="33.75" customHeight="1">
      <c r="A9" s="78"/>
      <c r="B9" s="80"/>
      <c r="C9" s="348"/>
      <c r="D9" s="349"/>
      <c r="E9" s="350" t="s">
        <v>230</v>
      </c>
      <c r="F9" s="351"/>
      <c r="G9" s="348"/>
      <c r="H9" s="349"/>
      <c r="I9" s="350" t="s">
        <v>230</v>
      </c>
      <c r="J9" s="351"/>
      <c r="K9" s="16"/>
      <c r="L9" s="22"/>
      <c r="M9" s="16"/>
      <c r="N9" s="22"/>
    </row>
    <row r="10" spans="1:14" s="9" customFormat="1" ht="33.75" customHeight="1">
      <c r="A10" s="78"/>
      <c r="B10" s="22"/>
      <c r="C10" s="87" t="s">
        <v>231</v>
      </c>
      <c r="D10" s="89" t="s">
        <v>233</v>
      </c>
      <c r="E10" s="87" t="s">
        <v>231</v>
      </c>
      <c r="F10" s="89" t="s">
        <v>233</v>
      </c>
      <c r="G10" s="87" t="s">
        <v>231</v>
      </c>
      <c r="H10" s="89" t="s">
        <v>233</v>
      </c>
      <c r="I10" s="87" t="s">
        <v>231</v>
      </c>
      <c r="J10" s="89" t="s">
        <v>233</v>
      </c>
      <c r="K10" s="91" t="s">
        <v>231</v>
      </c>
      <c r="L10" s="90" t="s">
        <v>233</v>
      </c>
      <c r="M10" s="91" t="s">
        <v>231</v>
      </c>
      <c r="N10" s="90" t="s">
        <v>233</v>
      </c>
    </row>
    <row r="11" spans="1:14" s="9" customFormat="1" ht="16.5" customHeight="1">
      <c r="A11" s="78"/>
      <c r="B11" s="22"/>
      <c r="C11" s="17" t="s">
        <v>121</v>
      </c>
      <c r="D11" s="17" t="s">
        <v>115</v>
      </c>
      <c r="E11" s="17" t="s">
        <v>121</v>
      </c>
      <c r="F11" s="17" t="s">
        <v>115</v>
      </c>
      <c r="G11" s="17" t="s">
        <v>121</v>
      </c>
      <c r="H11" s="17" t="s">
        <v>115</v>
      </c>
      <c r="I11" s="17" t="s">
        <v>121</v>
      </c>
      <c r="J11" s="17" t="s">
        <v>115</v>
      </c>
      <c r="K11" s="17" t="s">
        <v>121</v>
      </c>
      <c r="L11" s="18" t="s">
        <v>115</v>
      </c>
      <c r="M11" s="17" t="s">
        <v>121</v>
      </c>
      <c r="N11" s="18" t="s">
        <v>115</v>
      </c>
    </row>
    <row r="12" spans="1:17" s="9" customFormat="1" ht="16.5" customHeight="1">
      <c r="A12" s="78"/>
      <c r="B12" s="22"/>
      <c r="C12" s="17" t="s">
        <v>118</v>
      </c>
      <c r="D12" s="17" t="s">
        <v>118</v>
      </c>
      <c r="E12" s="17" t="s">
        <v>122</v>
      </c>
      <c r="F12" s="17" t="s">
        <v>118</v>
      </c>
      <c r="G12" s="17" t="s">
        <v>118</v>
      </c>
      <c r="H12" s="17" t="s">
        <v>118</v>
      </c>
      <c r="I12" s="17" t="s">
        <v>122</v>
      </c>
      <c r="J12" s="17" t="s">
        <v>118</v>
      </c>
      <c r="K12" s="17" t="s">
        <v>122</v>
      </c>
      <c r="L12" s="18" t="s">
        <v>118</v>
      </c>
      <c r="M12" s="17" t="s">
        <v>122</v>
      </c>
      <c r="N12" s="18" t="s">
        <v>118</v>
      </c>
      <c r="P12" s="242"/>
      <c r="Q12" s="242"/>
    </row>
    <row r="13" spans="1:113" s="23" customFormat="1" ht="33.75" customHeight="1">
      <c r="A13" s="82" t="s">
        <v>119</v>
      </c>
      <c r="B13" s="85" t="s">
        <v>224</v>
      </c>
      <c r="C13" s="88" t="s">
        <v>232</v>
      </c>
      <c r="D13" s="88" t="s">
        <v>232</v>
      </c>
      <c r="E13" s="88" t="s">
        <v>232</v>
      </c>
      <c r="F13" s="88" t="s">
        <v>232</v>
      </c>
      <c r="G13" s="88" t="s">
        <v>232</v>
      </c>
      <c r="H13" s="88" t="s">
        <v>232</v>
      </c>
      <c r="I13" s="88" t="s">
        <v>232</v>
      </c>
      <c r="J13" s="88" t="s">
        <v>232</v>
      </c>
      <c r="K13" s="88" t="s">
        <v>232</v>
      </c>
      <c r="L13" s="88" t="s">
        <v>232</v>
      </c>
      <c r="M13" s="88" t="s">
        <v>232</v>
      </c>
      <c r="N13" s="88" t="s">
        <v>232</v>
      </c>
      <c r="O13" s="24"/>
      <c r="P13" s="243"/>
      <c r="Q13" s="24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26" t="s">
        <v>124</v>
      </c>
      <c r="B14" s="269" t="s">
        <v>645</v>
      </c>
      <c r="C14" s="270" t="s">
        <v>788</v>
      </c>
      <c r="D14" s="240" t="s">
        <v>788</v>
      </c>
      <c r="E14" s="240" t="s">
        <v>788</v>
      </c>
      <c r="F14" s="240" t="s">
        <v>788</v>
      </c>
      <c r="G14" s="240" t="s">
        <v>788</v>
      </c>
      <c r="H14" s="240" t="s">
        <v>788</v>
      </c>
      <c r="I14" s="240" t="s">
        <v>788</v>
      </c>
      <c r="J14" s="240" t="s">
        <v>788</v>
      </c>
      <c r="K14" s="240" t="s">
        <v>788</v>
      </c>
      <c r="L14" s="240" t="s">
        <v>788</v>
      </c>
      <c r="M14" s="240" t="s">
        <v>788</v>
      </c>
      <c r="N14" s="240" t="s">
        <v>788</v>
      </c>
      <c r="O14" s="217"/>
      <c r="P14" s="256"/>
      <c r="Q14" s="256"/>
      <c r="R14" s="256"/>
      <c r="S14" s="256"/>
      <c r="T14" s="256"/>
      <c r="U14" s="256"/>
      <c r="V14" s="256"/>
      <c r="W14" s="256"/>
      <c r="X14" s="256"/>
      <c r="Y14" s="256"/>
      <c r="Z14" s="256"/>
      <c r="AA14" s="256"/>
      <c r="AB14" s="255"/>
    </row>
    <row r="15" spans="1:27" s="13" customFormat="1" ht="18" customHeight="1">
      <c r="A15" s="83" t="s">
        <v>3</v>
      </c>
      <c r="B15" s="246" t="s">
        <v>4</v>
      </c>
      <c r="C15" s="205">
        <v>6269810</v>
      </c>
      <c r="D15" s="205">
        <v>6375958</v>
      </c>
      <c r="E15" s="205" t="s">
        <v>788</v>
      </c>
      <c r="F15" s="205">
        <v>126881</v>
      </c>
      <c r="G15" s="205">
        <v>134564</v>
      </c>
      <c r="H15" s="205">
        <v>22891</v>
      </c>
      <c r="I15" s="205" t="s">
        <v>788</v>
      </c>
      <c r="J15" s="205">
        <v>376</v>
      </c>
      <c r="K15" s="205" t="s">
        <v>788</v>
      </c>
      <c r="L15" s="205">
        <v>31169</v>
      </c>
      <c r="M15" s="205">
        <v>6404374</v>
      </c>
      <c r="N15" s="205">
        <v>6430018</v>
      </c>
      <c r="O15" s="217"/>
      <c r="P15" s="256"/>
      <c r="Q15" s="256"/>
      <c r="R15" s="256"/>
      <c r="S15" s="256"/>
      <c r="T15" s="256"/>
      <c r="U15" s="256"/>
      <c r="V15" s="256"/>
      <c r="W15" s="256"/>
      <c r="X15" s="256"/>
      <c r="Y15" s="256"/>
      <c r="Z15" s="256"/>
      <c r="AA15" s="256"/>
    </row>
    <row r="16" spans="1:27" s="13" customFormat="1" ht="18" customHeight="1">
      <c r="A16" s="83" t="s">
        <v>123</v>
      </c>
      <c r="B16" s="246"/>
      <c r="C16" s="205" t="s">
        <v>788</v>
      </c>
      <c r="D16" s="205" t="s">
        <v>788</v>
      </c>
      <c r="E16" s="205" t="s">
        <v>788</v>
      </c>
      <c r="F16" s="205" t="s">
        <v>788</v>
      </c>
      <c r="G16" s="205" t="s">
        <v>788</v>
      </c>
      <c r="H16" s="205" t="s">
        <v>788</v>
      </c>
      <c r="I16" s="205" t="s">
        <v>788</v>
      </c>
      <c r="J16" s="205" t="s">
        <v>788</v>
      </c>
      <c r="K16" s="205" t="s">
        <v>788</v>
      </c>
      <c r="L16" s="205" t="s">
        <v>788</v>
      </c>
      <c r="M16" s="205" t="s">
        <v>788</v>
      </c>
      <c r="N16" s="205" t="s">
        <v>788</v>
      </c>
      <c r="O16" s="217"/>
      <c r="P16" s="256"/>
      <c r="Q16" s="256"/>
      <c r="R16" s="256"/>
      <c r="S16" s="256"/>
      <c r="T16" s="256"/>
      <c r="U16" s="256"/>
      <c r="V16" s="256"/>
      <c r="W16" s="256"/>
      <c r="X16" s="256"/>
      <c r="Y16" s="256"/>
      <c r="Z16" s="256"/>
      <c r="AA16" s="256"/>
    </row>
    <row r="17" spans="1:27" s="13" customFormat="1" ht="18" customHeight="1">
      <c r="A17" s="83" t="s">
        <v>125</v>
      </c>
      <c r="B17" s="246" t="s">
        <v>162</v>
      </c>
      <c r="C17" s="205" t="s">
        <v>788</v>
      </c>
      <c r="D17" s="205" t="s">
        <v>788</v>
      </c>
      <c r="E17" s="205" t="s">
        <v>788</v>
      </c>
      <c r="F17" s="205" t="s">
        <v>788</v>
      </c>
      <c r="G17" s="205" t="s">
        <v>788</v>
      </c>
      <c r="H17" s="205" t="s">
        <v>788</v>
      </c>
      <c r="I17" s="205" t="s">
        <v>788</v>
      </c>
      <c r="J17" s="205" t="s">
        <v>788</v>
      </c>
      <c r="K17" s="205" t="s">
        <v>788</v>
      </c>
      <c r="L17" s="205" t="s">
        <v>788</v>
      </c>
      <c r="M17" s="205" t="s">
        <v>788</v>
      </c>
      <c r="N17" s="205" t="s">
        <v>788</v>
      </c>
      <c r="O17" s="217"/>
      <c r="P17" s="256"/>
      <c r="Q17" s="256"/>
      <c r="R17" s="256"/>
      <c r="S17" s="256"/>
      <c r="T17" s="256"/>
      <c r="U17" s="256"/>
      <c r="V17" s="256"/>
      <c r="W17" s="256"/>
      <c r="X17" s="256"/>
      <c r="Y17" s="256"/>
      <c r="Z17" s="256"/>
      <c r="AA17" s="256"/>
    </row>
    <row r="18" spans="1:27" s="13" customFormat="1" ht="18" customHeight="1">
      <c r="A18" s="83" t="s">
        <v>126</v>
      </c>
      <c r="B18" s="246" t="s">
        <v>163</v>
      </c>
      <c r="C18" s="205">
        <v>1405068</v>
      </c>
      <c r="D18" s="205">
        <v>10835</v>
      </c>
      <c r="E18" s="205" t="s">
        <v>788</v>
      </c>
      <c r="F18" s="205" t="s">
        <v>788</v>
      </c>
      <c r="G18" s="205" t="s">
        <v>788</v>
      </c>
      <c r="H18" s="205" t="s">
        <v>788</v>
      </c>
      <c r="I18" s="205" t="s">
        <v>788</v>
      </c>
      <c r="J18" s="205" t="s">
        <v>788</v>
      </c>
      <c r="K18" s="205" t="s">
        <v>788</v>
      </c>
      <c r="L18" s="205" t="s">
        <v>788</v>
      </c>
      <c r="M18" s="205">
        <v>1405068</v>
      </c>
      <c r="N18" s="205">
        <v>10835</v>
      </c>
      <c r="O18" s="217"/>
      <c r="P18" s="256"/>
      <c r="Q18" s="256"/>
      <c r="R18" s="256"/>
      <c r="S18" s="256"/>
      <c r="T18" s="256"/>
      <c r="U18" s="256"/>
      <c r="V18" s="256"/>
      <c r="W18" s="256"/>
      <c r="X18" s="256"/>
      <c r="Y18" s="256"/>
      <c r="Z18" s="256"/>
      <c r="AA18" s="256"/>
    </row>
    <row r="19" spans="1:27" s="13" customFormat="1" ht="30" customHeight="1">
      <c r="A19" s="83" t="s">
        <v>586</v>
      </c>
      <c r="B19" s="227"/>
      <c r="C19" s="205" t="s">
        <v>788</v>
      </c>
      <c r="D19" s="205">
        <v>18369</v>
      </c>
      <c r="E19" s="205" t="s">
        <v>788</v>
      </c>
      <c r="F19" s="205" t="s">
        <v>788</v>
      </c>
      <c r="G19" s="205" t="s">
        <v>788</v>
      </c>
      <c r="H19" s="205" t="s">
        <v>788</v>
      </c>
      <c r="I19" s="205" t="s">
        <v>788</v>
      </c>
      <c r="J19" s="205" t="s">
        <v>788</v>
      </c>
      <c r="K19" s="205" t="s">
        <v>788</v>
      </c>
      <c r="L19" s="205" t="s">
        <v>788</v>
      </c>
      <c r="M19" s="205" t="s">
        <v>788</v>
      </c>
      <c r="N19" s="205">
        <v>18369</v>
      </c>
      <c r="O19" s="217"/>
      <c r="P19" s="256"/>
      <c r="Q19" s="256"/>
      <c r="R19" s="256"/>
      <c r="S19" s="256"/>
      <c r="T19" s="256"/>
      <c r="U19" s="256"/>
      <c r="V19" s="256"/>
      <c r="W19" s="256"/>
      <c r="X19" s="256"/>
      <c r="Y19" s="256"/>
      <c r="Z19" s="256"/>
      <c r="AA19" s="256"/>
    </row>
    <row r="20" spans="1:27" s="13" customFormat="1" ht="18" customHeight="1">
      <c r="A20" s="83" t="s">
        <v>127</v>
      </c>
      <c r="B20" s="227" t="s">
        <v>769</v>
      </c>
      <c r="C20" s="205">
        <v>427</v>
      </c>
      <c r="D20" s="205">
        <v>1346235</v>
      </c>
      <c r="E20" s="205" t="s">
        <v>788</v>
      </c>
      <c r="F20" s="205">
        <v>36022</v>
      </c>
      <c r="G20" s="205">
        <v>947605</v>
      </c>
      <c r="H20" s="205">
        <v>60882</v>
      </c>
      <c r="I20" s="205" t="s">
        <v>788</v>
      </c>
      <c r="J20" s="205">
        <v>131</v>
      </c>
      <c r="K20" s="205" t="s">
        <v>788</v>
      </c>
      <c r="L20" s="205" t="s">
        <v>788</v>
      </c>
      <c r="M20" s="205">
        <v>948032</v>
      </c>
      <c r="N20" s="205">
        <v>1407117</v>
      </c>
      <c r="O20" s="217"/>
      <c r="P20" s="256"/>
      <c r="Q20" s="256"/>
      <c r="R20" s="256"/>
      <c r="S20" s="256"/>
      <c r="T20" s="256"/>
      <c r="U20" s="256"/>
      <c r="V20" s="256"/>
      <c r="W20" s="256"/>
      <c r="X20" s="256"/>
      <c r="Y20" s="256"/>
      <c r="Z20" s="256"/>
      <c r="AA20" s="256"/>
    </row>
    <row r="21" spans="1:27" s="13" customFormat="1" ht="18" customHeight="1">
      <c r="A21" s="83" t="s">
        <v>128</v>
      </c>
      <c r="B21" s="227" t="s">
        <v>770</v>
      </c>
      <c r="C21" s="205" t="s">
        <v>788</v>
      </c>
      <c r="D21" s="205">
        <v>138</v>
      </c>
      <c r="E21" s="205" t="s">
        <v>788</v>
      </c>
      <c r="F21" s="205">
        <v>35</v>
      </c>
      <c r="G21" s="205" t="s">
        <v>788</v>
      </c>
      <c r="H21" s="205" t="s">
        <v>788</v>
      </c>
      <c r="I21" s="205" t="s">
        <v>788</v>
      </c>
      <c r="J21" s="205" t="s">
        <v>788</v>
      </c>
      <c r="K21" s="205" t="s">
        <v>788</v>
      </c>
      <c r="L21" s="205" t="s">
        <v>788</v>
      </c>
      <c r="M21" s="205" t="s">
        <v>788</v>
      </c>
      <c r="N21" s="205">
        <v>138</v>
      </c>
      <c r="O21" s="217"/>
      <c r="P21" s="256"/>
      <c r="Q21" s="256"/>
      <c r="R21" s="256"/>
      <c r="S21" s="256"/>
      <c r="T21" s="256"/>
      <c r="U21" s="256"/>
      <c r="V21" s="256"/>
      <c r="W21" s="256"/>
      <c r="X21" s="256"/>
      <c r="Y21" s="256"/>
      <c r="Z21" s="256"/>
      <c r="AA21" s="256"/>
    </row>
    <row r="22" spans="1:27" s="13" customFormat="1" ht="18" customHeight="1">
      <c r="A22" s="83" t="s">
        <v>129</v>
      </c>
      <c r="B22" s="227"/>
      <c r="C22" s="205" t="s">
        <v>788</v>
      </c>
      <c r="D22" s="205" t="s">
        <v>788</v>
      </c>
      <c r="E22" s="205" t="s">
        <v>788</v>
      </c>
      <c r="F22" s="205" t="s">
        <v>788</v>
      </c>
      <c r="G22" s="205" t="s">
        <v>788</v>
      </c>
      <c r="H22" s="205" t="s">
        <v>788</v>
      </c>
      <c r="I22" s="205" t="s">
        <v>788</v>
      </c>
      <c r="J22" s="205" t="s">
        <v>788</v>
      </c>
      <c r="K22" s="205" t="s">
        <v>788</v>
      </c>
      <c r="L22" s="205" t="s">
        <v>788</v>
      </c>
      <c r="M22" s="205" t="s">
        <v>788</v>
      </c>
      <c r="N22" s="205" t="s">
        <v>788</v>
      </c>
      <c r="O22" s="217"/>
      <c r="P22" s="256"/>
      <c r="Q22" s="256"/>
      <c r="R22" s="256"/>
      <c r="S22" s="256"/>
      <c r="T22" s="256"/>
      <c r="U22" s="256"/>
      <c r="V22" s="256"/>
      <c r="W22" s="256"/>
      <c r="X22" s="256"/>
      <c r="Y22" s="256"/>
      <c r="Z22" s="256"/>
      <c r="AA22" s="256"/>
    </row>
    <row r="23" spans="1:27" s="13" customFormat="1" ht="18" customHeight="1">
      <c r="A23" s="83" t="s">
        <v>587</v>
      </c>
      <c r="B23" s="227" t="s">
        <v>607</v>
      </c>
      <c r="C23" s="205" t="s">
        <v>788</v>
      </c>
      <c r="D23" s="205">
        <v>2</v>
      </c>
      <c r="E23" s="205" t="s">
        <v>788</v>
      </c>
      <c r="F23" s="205" t="s">
        <v>788</v>
      </c>
      <c r="G23" s="205">
        <v>2242</v>
      </c>
      <c r="H23" s="205">
        <v>4176</v>
      </c>
      <c r="I23" s="205" t="s">
        <v>788</v>
      </c>
      <c r="J23" s="205" t="s">
        <v>788</v>
      </c>
      <c r="K23" s="205" t="s">
        <v>788</v>
      </c>
      <c r="L23" s="205" t="s">
        <v>788</v>
      </c>
      <c r="M23" s="205">
        <v>2242</v>
      </c>
      <c r="N23" s="205">
        <v>4178</v>
      </c>
      <c r="O23" s="217"/>
      <c r="P23" s="256"/>
      <c r="Q23" s="256"/>
      <c r="R23" s="256"/>
      <c r="S23" s="256"/>
      <c r="T23" s="256"/>
      <c r="U23" s="256"/>
      <c r="V23" s="256"/>
      <c r="W23" s="256"/>
      <c r="X23" s="256"/>
      <c r="Y23" s="256"/>
      <c r="Z23" s="256"/>
      <c r="AA23" s="256"/>
    </row>
    <row r="24" spans="1:27" s="13" customFormat="1" ht="30" customHeight="1">
      <c r="A24" s="83" t="s">
        <v>588</v>
      </c>
      <c r="B24" s="81" t="s">
        <v>576</v>
      </c>
      <c r="C24" s="205">
        <v>973</v>
      </c>
      <c r="D24" s="205">
        <v>898845</v>
      </c>
      <c r="E24" s="205" t="s">
        <v>788</v>
      </c>
      <c r="F24" s="205">
        <v>5</v>
      </c>
      <c r="G24" s="205" t="s">
        <v>788</v>
      </c>
      <c r="H24" s="205" t="s">
        <v>788</v>
      </c>
      <c r="I24" s="205" t="s">
        <v>788</v>
      </c>
      <c r="J24" s="205" t="s">
        <v>788</v>
      </c>
      <c r="K24" s="205" t="s">
        <v>788</v>
      </c>
      <c r="L24" s="205">
        <v>6696</v>
      </c>
      <c r="M24" s="205">
        <v>973</v>
      </c>
      <c r="N24" s="205">
        <v>905541</v>
      </c>
      <c r="O24" s="217"/>
      <c r="P24" s="256"/>
      <c r="Q24" s="256"/>
      <c r="R24" s="256"/>
      <c r="S24" s="256"/>
      <c r="T24" s="256"/>
      <c r="U24" s="256"/>
      <c r="V24" s="256"/>
      <c r="W24" s="256"/>
      <c r="X24" s="256"/>
      <c r="Y24" s="256"/>
      <c r="Z24" s="256"/>
      <c r="AA24" s="256"/>
    </row>
    <row r="25" spans="1:27" s="13" customFormat="1" ht="18" customHeight="1">
      <c r="A25" s="83" t="s">
        <v>130</v>
      </c>
      <c r="B25" s="227" t="s">
        <v>167</v>
      </c>
      <c r="C25" s="205" t="s">
        <v>788</v>
      </c>
      <c r="D25" s="205" t="s">
        <v>788</v>
      </c>
      <c r="E25" s="205" t="s">
        <v>788</v>
      </c>
      <c r="F25" s="205" t="s">
        <v>788</v>
      </c>
      <c r="G25" s="205" t="s">
        <v>788</v>
      </c>
      <c r="H25" s="205" t="s">
        <v>788</v>
      </c>
      <c r="I25" s="205" t="s">
        <v>788</v>
      </c>
      <c r="J25" s="205" t="s">
        <v>788</v>
      </c>
      <c r="K25" s="205" t="s">
        <v>788</v>
      </c>
      <c r="L25" s="205" t="s">
        <v>788</v>
      </c>
      <c r="M25" s="205" t="s">
        <v>788</v>
      </c>
      <c r="N25" s="205" t="s">
        <v>788</v>
      </c>
      <c r="O25" s="217"/>
      <c r="P25" s="256"/>
      <c r="Q25" s="256"/>
      <c r="R25" s="256"/>
      <c r="S25" s="256"/>
      <c r="T25" s="256"/>
      <c r="U25" s="256"/>
      <c r="V25" s="256"/>
      <c r="W25" s="256"/>
      <c r="X25" s="256"/>
      <c r="Y25" s="256"/>
      <c r="Z25" s="256"/>
      <c r="AA25" s="256"/>
    </row>
    <row r="26" spans="1:27" s="13" customFormat="1" ht="18" customHeight="1">
      <c r="A26" s="83" t="s">
        <v>131</v>
      </c>
      <c r="B26" s="81" t="s">
        <v>169</v>
      </c>
      <c r="C26" s="205">
        <v>1498040</v>
      </c>
      <c r="D26" s="205">
        <v>4176512</v>
      </c>
      <c r="E26" s="205" t="s">
        <v>788</v>
      </c>
      <c r="F26" s="205">
        <v>2142</v>
      </c>
      <c r="G26" s="205">
        <v>20</v>
      </c>
      <c r="H26" s="205" t="s">
        <v>788</v>
      </c>
      <c r="I26" s="205" t="s">
        <v>788</v>
      </c>
      <c r="J26" s="205" t="s">
        <v>788</v>
      </c>
      <c r="K26" s="205" t="s">
        <v>788</v>
      </c>
      <c r="L26" s="205">
        <v>33865</v>
      </c>
      <c r="M26" s="205">
        <v>1498060</v>
      </c>
      <c r="N26" s="205">
        <v>4210377</v>
      </c>
      <c r="O26" s="217"/>
      <c r="P26" s="256"/>
      <c r="Q26" s="256"/>
      <c r="R26" s="256"/>
      <c r="S26" s="256"/>
      <c r="T26" s="256"/>
      <c r="U26" s="256"/>
      <c r="V26" s="256"/>
      <c r="W26" s="256"/>
      <c r="X26" s="256"/>
      <c r="Y26" s="256"/>
      <c r="Z26" s="256"/>
      <c r="AA26" s="256"/>
    </row>
    <row r="27" spans="1:27" s="13" customFormat="1" ht="18" customHeight="1">
      <c r="A27" s="83" t="s">
        <v>644</v>
      </c>
      <c r="B27" s="81"/>
      <c r="C27" s="205" t="s">
        <v>788</v>
      </c>
      <c r="D27" s="205" t="s">
        <v>788</v>
      </c>
      <c r="E27" s="205" t="s">
        <v>788</v>
      </c>
      <c r="F27" s="205" t="s">
        <v>788</v>
      </c>
      <c r="G27" s="205" t="s">
        <v>788</v>
      </c>
      <c r="H27" s="205" t="s">
        <v>788</v>
      </c>
      <c r="I27" s="205" t="s">
        <v>788</v>
      </c>
      <c r="J27" s="205" t="s">
        <v>788</v>
      </c>
      <c r="K27" s="205" t="s">
        <v>788</v>
      </c>
      <c r="L27" s="205" t="s">
        <v>788</v>
      </c>
      <c r="M27" s="205" t="s">
        <v>788</v>
      </c>
      <c r="N27" s="205" t="s">
        <v>788</v>
      </c>
      <c r="O27" s="217"/>
      <c r="P27" s="256"/>
      <c r="Q27" s="256"/>
      <c r="R27" s="256"/>
      <c r="S27" s="256"/>
      <c r="T27" s="256"/>
      <c r="U27" s="256"/>
      <c r="V27" s="256"/>
      <c r="W27" s="256"/>
      <c r="X27" s="256"/>
      <c r="Y27" s="256"/>
      <c r="Z27" s="256"/>
      <c r="AA27" s="256"/>
    </row>
    <row r="28" spans="1:27" s="13" customFormat="1" ht="18" customHeight="1">
      <c r="A28" s="83" t="s">
        <v>132</v>
      </c>
      <c r="B28" s="227" t="s">
        <v>608</v>
      </c>
      <c r="C28" s="205">
        <v>1779064</v>
      </c>
      <c r="D28" s="205">
        <v>13576520</v>
      </c>
      <c r="E28" s="205" t="s">
        <v>788</v>
      </c>
      <c r="F28" s="205">
        <v>2214</v>
      </c>
      <c r="G28" s="205" t="s">
        <v>788</v>
      </c>
      <c r="H28" s="205" t="s">
        <v>788</v>
      </c>
      <c r="I28" s="205" t="s">
        <v>788</v>
      </c>
      <c r="J28" s="205" t="s">
        <v>788</v>
      </c>
      <c r="K28" s="205" t="s">
        <v>788</v>
      </c>
      <c r="L28" s="205" t="s">
        <v>788</v>
      </c>
      <c r="M28" s="205">
        <v>1779064</v>
      </c>
      <c r="N28" s="205">
        <v>13576520</v>
      </c>
      <c r="O28" s="217"/>
      <c r="P28" s="256"/>
      <c r="Q28" s="256"/>
      <c r="R28" s="256"/>
      <c r="S28" s="256"/>
      <c r="T28" s="256"/>
      <c r="U28" s="256"/>
      <c r="V28" s="256"/>
      <c r="W28" s="256"/>
      <c r="X28" s="256"/>
      <c r="Y28" s="256"/>
      <c r="Z28" s="256"/>
      <c r="AA28" s="256"/>
    </row>
    <row r="29" spans="1:27" s="13" customFormat="1" ht="30" customHeight="1">
      <c r="A29" s="83" t="s">
        <v>771</v>
      </c>
      <c r="B29" s="227" t="s">
        <v>772</v>
      </c>
      <c r="C29" s="205">
        <v>608</v>
      </c>
      <c r="D29" s="205">
        <v>62028</v>
      </c>
      <c r="E29" s="205" t="s">
        <v>788</v>
      </c>
      <c r="F29" s="205" t="s">
        <v>788</v>
      </c>
      <c r="G29" s="205" t="s">
        <v>788</v>
      </c>
      <c r="H29" s="205" t="s">
        <v>788</v>
      </c>
      <c r="I29" s="205" t="s">
        <v>788</v>
      </c>
      <c r="J29" s="205" t="s">
        <v>788</v>
      </c>
      <c r="K29" s="205" t="s">
        <v>788</v>
      </c>
      <c r="L29" s="205" t="s">
        <v>788</v>
      </c>
      <c r="M29" s="205">
        <v>608</v>
      </c>
      <c r="N29" s="205">
        <v>62028</v>
      </c>
      <c r="O29" s="217"/>
      <c r="P29" s="256"/>
      <c r="Q29" s="256"/>
      <c r="R29" s="256"/>
      <c r="S29" s="256"/>
      <c r="T29" s="256"/>
      <c r="U29" s="256"/>
      <c r="V29" s="256"/>
      <c r="W29" s="256"/>
      <c r="X29" s="256"/>
      <c r="Y29" s="256"/>
      <c r="Z29" s="256"/>
      <c r="AA29" s="256"/>
    </row>
    <row r="30" spans="1:27" s="13" customFormat="1" ht="18" customHeight="1">
      <c r="A30" s="83" t="s">
        <v>783</v>
      </c>
      <c r="B30" s="246" t="s">
        <v>113</v>
      </c>
      <c r="C30" s="205">
        <v>116919</v>
      </c>
      <c r="D30" s="205">
        <v>292664</v>
      </c>
      <c r="E30" s="205" t="s">
        <v>788</v>
      </c>
      <c r="F30" s="205">
        <v>16640</v>
      </c>
      <c r="G30" s="205">
        <v>3665</v>
      </c>
      <c r="H30" s="205">
        <v>1878</v>
      </c>
      <c r="I30" s="205" t="s">
        <v>788</v>
      </c>
      <c r="J30" s="205">
        <v>62</v>
      </c>
      <c r="K30" s="205" t="s">
        <v>788</v>
      </c>
      <c r="L30" s="205">
        <v>4</v>
      </c>
      <c r="M30" s="205">
        <v>120584</v>
      </c>
      <c r="N30" s="205">
        <v>294546</v>
      </c>
      <c r="O30" s="217"/>
      <c r="P30" s="256"/>
      <c r="Q30" s="256"/>
      <c r="R30" s="256"/>
      <c r="S30" s="256"/>
      <c r="T30" s="256"/>
      <c r="U30" s="256"/>
      <c r="V30" s="256"/>
      <c r="W30" s="256"/>
      <c r="X30" s="256"/>
      <c r="Y30" s="256"/>
      <c r="Z30" s="256"/>
      <c r="AA30" s="256"/>
    </row>
    <row r="31" spans="1:27" s="13" customFormat="1" ht="18" customHeight="1">
      <c r="A31" s="83" t="s">
        <v>589</v>
      </c>
      <c r="B31" s="81" t="s">
        <v>609</v>
      </c>
      <c r="C31" s="205" t="s">
        <v>788</v>
      </c>
      <c r="D31" s="205">
        <v>9553</v>
      </c>
      <c r="E31" s="205" t="s">
        <v>788</v>
      </c>
      <c r="F31" s="205">
        <v>292</v>
      </c>
      <c r="G31" s="205" t="s">
        <v>788</v>
      </c>
      <c r="H31" s="205">
        <v>1389</v>
      </c>
      <c r="I31" s="205" t="s">
        <v>788</v>
      </c>
      <c r="J31" s="205">
        <v>185</v>
      </c>
      <c r="K31" s="205" t="s">
        <v>788</v>
      </c>
      <c r="L31" s="205" t="s">
        <v>788</v>
      </c>
      <c r="M31" s="205" t="s">
        <v>788</v>
      </c>
      <c r="N31" s="205">
        <v>10942</v>
      </c>
      <c r="O31" s="217"/>
      <c r="P31" s="256"/>
      <c r="Q31" s="256"/>
      <c r="R31" s="256"/>
      <c r="S31" s="256"/>
      <c r="T31" s="256"/>
      <c r="U31" s="256"/>
      <c r="V31" s="256"/>
      <c r="W31" s="256"/>
      <c r="X31" s="256"/>
      <c r="Y31" s="256"/>
      <c r="Z31" s="256"/>
      <c r="AA31" s="256"/>
    </row>
    <row r="32" spans="1:27" ht="18" customHeight="1">
      <c r="A32" s="83" t="s">
        <v>133</v>
      </c>
      <c r="B32" s="227" t="s">
        <v>171</v>
      </c>
      <c r="C32" s="205">
        <v>94784</v>
      </c>
      <c r="D32" s="205">
        <v>129163</v>
      </c>
      <c r="E32" s="205" t="s">
        <v>788</v>
      </c>
      <c r="F32" s="205">
        <v>683</v>
      </c>
      <c r="G32" s="205">
        <v>300</v>
      </c>
      <c r="H32" s="205">
        <v>28</v>
      </c>
      <c r="I32" s="205" t="s">
        <v>788</v>
      </c>
      <c r="J32" s="205" t="s">
        <v>788</v>
      </c>
      <c r="K32" s="205" t="s">
        <v>788</v>
      </c>
      <c r="L32" s="205" t="s">
        <v>788</v>
      </c>
      <c r="M32" s="205">
        <v>95084</v>
      </c>
      <c r="N32" s="205">
        <v>129191</v>
      </c>
      <c r="O32" s="238"/>
      <c r="P32" s="256"/>
      <c r="Q32" s="256"/>
      <c r="R32" s="256"/>
      <c r="S32" s="256"/>
      <c r="T32" s="256"/>
      <c r="U32" s="256"/>
      <c r="V32" s="256"/>
      <c r="W32" s="256"/>
      <c r="X32" s="256"/>
      <c r="Y32" s="256"/>
      <c r="Z32" s="256"/>
      <c r="AA32" s="256"/>
    </row>
    <row r="33" spans="1:27" ht="18" customHeight="1">
      <c r="A33" s="83" t="s">
        <v>590</v>
      </c>
      <c r="B33" s="246"/>
      <c r="C33" s="205" t="s">
        <v>788</v>
      </c>
      <c r="D33" s="205" t="s">
        <v>788</v>
      </c>
      <c r="E33" s="205" t="s">
        <v>788</v>
      </c>
      <c r="F33" s="205" t="s">
        <v>788</v>
      </c>
      <c r="G33" s="205" t="s">
        <v>788</v>
      </c>
      <c r="H33" s="205" t="s">
        <v>788</v>
      </c>
      <c r="I33" s="205" t="s">
        <v>788</v>
      </c>
      <c r="J33" s="205" t="s">
        <v>788</v>
      </c>
      <c r="K33" s="205" t="s">
        <v>788</v>
      </c>
      <c r="L33" s="205" t="s">
        <v>788</v>
      </c>
      <c r="M33" s="205" t="s">
        <v>788</v>
      </c>
      <c r="N33" s="205" t="s">
        <v>788</v>
      </c>
      <c r="O33" s="238"/>
      <c r="P33" s="256"/>
      <c r="Q33" s="256"/>
      <c r="R33" s="256"/>
      <c r="S33" s="256"/>
      <c r="T33" s="256"/>
      <c r="U33" s="256"/>
      <c r="V33" s="256"/>
      <c r="W33" s="256"/>
      <c r="X33" s="256"/>
      <c r="Y33" s="256"/>
      <c r="Z33" s="256"/>
      <c r="AA33" s="256"/>
    </row>
    <row r="34" spans="1:27" ht="30" customHeight="1">
      <c r="A34" s="239" t="s">
        <v>591</v>
      </c>
      <c r="C34" s="205" t="s">
        <v>788</v>
      </c>
      <c r="D34" s="205">
        <v>3731</v>
      </c>
      <c r="E34" s="205" t="s">
        <v>788</v>
      </c>
      <c r="F34" s="205" t="s">
        <v>788</v>
      </c>
      <c r="G34" s="205">
        <v>52769</v>
      </c>
      <c r="H34" s="205">
        <v>3357</v>
      </c>
      <c r="I34" s="205" t="s">
        <v>788</v>
      </c>
      <c r="J34" s="205" t="s">
        <v>788</v>
      </c>
      <c r="K34" s="205" t="s">
        <v>788</v>
      </c>
      <c r="L34" s="205" t="s">
        <v>788</v>
      </c>
      <c r="M34" s="205">
        <v>52769</v>
      </c>
      <c r="N34" s="205">
        <v>7088</v>
      </c>
      <c r="O34" s="238"/>
      <c r="P34" s="256"/>
      <c r="Q34" s="256"/>
      <c r="R34" s="256"/>
      <c r="S34" s="256"/>
      <c r="T34" s="256"/>
      <c r="U34" s="256"/>
      <c r="V34" s="256"/>
      <c r="W34" s="256"/>
      <c r="X34" s="256"/>
      <c r="Y34" s="256"/>
      <c r="Z34" s="256"/>
      <c r="AA34" s="256"/>
    </row>
    <row r="35" spans="1:27" ht="18" customHeight="1">
      <c r="A35" s="239" t="s">
        <v>790</v>
      </c>
      <c r="B35" s="13" t="s">
        <v>610</v>
      </c>
      <c r="C35" s="205">
        <v>13345</v>
      </c>
      <c r="D35" s="205">
        <v>270426</v>
      </c>
      <c r="E35" s="205" t="s">
        <v>788</v>
      </c>
      <c r="F35" s="205">
        <v>11892</v>
      </c>
      <c r="G35" s="205">
        <v>109407</v>
      </c>
      <c r="H35" s="205">
        <v>82754</v>
      </c>
      <c r="I35" s="205" t="s">
        <v>788</v>
      </c>
      <c r="J35" s="205">
        <v>177</v>
      </c>
      <c r="K35" s="205" t="s">
        <v>788</v>
      </c>
      <c r="L35" s="205" t="s">
        <v>788</v>
      </c>
      <c r="M35" s="205">
        <v>122752</v>
      </c>
      <c r="N35" s="205">
        <v>353180</v>
      </c>
      <c r="O35" s="238"/>
      <c r="P35" s="256"/>
      <c r="Q35" s="256"/>
      <c r="R35" s="256"/>
      <c r="S35" s="256"/>
      <c r="T35" s="256"/>
      <c r="U35" s="256"/>
      <c r="V35" s="256"/>
      <c r="W35" s="256"/>
      <c r="X35" s="256"/>
      <c r="Y35" s="256"/>
      <c r="Z35" s="256"/>
      <c r="AA35" s="256"/>
    </row>
    <row r="36" spans="1:27" ht="18" customHeight="1">
      <c r="A36" s="239" t="s">
        <v>791</v>
      </c>
      <c r="B36" s="13" t="s">
        <v>792</v>
      </c>
      <c r="C36" s="205" t="s">
        <v>788</v>
      </c>
      <c r="D36" s="205">
        <v>142038</v>
      </c>
      <c r="E36" s="205" t="s">
        <v>788</v>
      </c>
      <c r="F36" s="205" t="s">
        <v>788</v>
      </c>
      <c r="G36" s="205" t="s">
        <v>788</v>
      </c>
      <c r="H36" s="205" t="s">
        <v>788</v>
      </c>
      <c r="I36" s="205" t="s">
        <v>788</v>
      </c>
      <c r="J36" s="205" t="s">
        <v>788</v>
      </c>
      <c r="K36" s="205" t="s">
        <v>788</v>
      </c>
      <c r="L36" s="205" t="s">
        <v>788</v>
      </c>
      <c r="M36" s="205" t="s">
        <v>788</v>
      </c>
      <c r="N36" s="205">
        <v>142038</v>
      </c>
      <c r="O36" s="238"/>
      <c r="P36" s="256"/>
      <c r="Q36" s="256"/>
      <c r="R36" s="256"/>
      <c r="S36" s="256"/>
      <c r="T36" s="256"/>
      <c r="U36" s="256"/>
      <c r="V36" s="256"/>
      <c r="W36" s="256"/>
      <c r="X36" s="256"/>
      <c r="Y36" s="256"/>
      <c r="Z36" s="256"/>
      <c r="AA36" s="256"/>
    </row>
    <row r="37" spans="1:27" ht="18" customHeight="1">
      <c r="A37" s="83" t="s">
        <v>767</v>
      </c>
      <c r="B37" s="227" t="s">
        <v>768</v>
      </c>
      <c r="C37" s="205">
        <v>2394738</v>
      </c>
      <c r="D37" s="205">
        <v>681616</v>
      </c>
      <c r="E37" s="205" t="s">
        <v>788</v>
      </c>
      <c r="F37" s="205">
        <v>4410</v>
      </c>
      <c r="G37" s="205">
        <v>51954</v>
      </c>
      <c r="H37" s="205">
        <v>23794</v>
      </c>
      <c r="I37" s="205" t="s">
        <v>788</v>
      </c>
      <c r="J37" s="205">
        <v>8</v>
      </c>
      <c r="K37" s="205" t="s">
        <v>788</v>
      </c>
      <c r="L37" s="205">
        <v>297</v>
      </c>
      <c r="M37" s="205">
        <v>2446692</v>
      </c>
      <c r="N37" s="205">
        <v>705707</v>
      </c>
      <c r="O37" s="238"/>
      <c r="P37" s="256"/>
      <c r="Q37" s="256"/>
      <c r="R37" s="256"/>
      <c r="S37" s="256"/>
      <c r="T37" s="256"/>
      <c r="U37" s="256"/>
      <c r="V37" s="256"/>
      <c r="W37" s="256"/>
      <c r="X37" s="256"/>
      <c r="Y37" s="256"/>
      <c r="Z37" s="256"/>
      <c r="AA37" s="256"/>
    </row>
    <row r="38" spans="1:27" ht="18" customHeight="1">
      <c r="A38" s="289" t="s">
        <v>619</v>
      </c>
      <c r="B38" s="282" t="s">
        <v>620</v>
      </c>
      <c r="C38" s="206" t="s">
        <v>788</v>
      </c>
      <c r="D38" s="206" t="s">
        <v>788</v>
      </c>
      <c r="E38" s="206" t="s">
        <v>788</v>
      </c>
      <c r="F38" s="206" t="s">
        <v>788</v>
      </c>
      <c r="G38" s="206" t="s">
        <v>788</v>
      </c>
      <c r="H38" s="206" t="s">
        <v>788</v>
      </c>
      <c r="I38" s="206" t="s">
        <v>788</v>
      </c>
      <c r="J38" s="206" t="s">
        <v>788</v>
      </c>
      <c r="K38" s="206" t="s">
        <v>788</v>
      </c>
      <c r="L38" s="206" t="s">
        <v>788</v>
      </c>
      <c r="M38" s="206" t="s">
        <v>788</v>
      </c>
      <c r="N38" s="206" t="s">
        <v>788</v>
      </c>
      <c r="O38" s="238"/>
      <c r="P38" s="256"/>
      <c r="Q38" s="256"/>
      <c r="R38" s="256"/>
      <c r="S38" s="256"/>
      <c r="T38" s="256"/>
      <c r="U38" s="256"/>
      <c r="V38" s="256"/>
      <c r="W38" s="256"/>
      <c r="X38" s="256"/>
      <c r="Y38" s="256"/>
      <c r="Z38" s="256"/>
      <c r="AA38" s="256"/>
    </row>
    <row r="39" spans="1:27" ht="30" customHeight="1">
      <c r="A39" s="226" t="s">
        <v>804</v>
      </c>
      <c r="B39" s="295" t="s">
        <v>806</v>
      </c>
      <c r="C39" s="240" t="s">
        <v>788</v>
      </c>
      <c r="D39" s="240" t="s">
        <v>788</v>
      </c>
      <c r="E39" s="240" t="s">
        <v>788</v>
      </c>
      <c r="F39" s="240" t="s">
        <v>788</v>
      </c>
      <c r="G39" s="240" t="s">
        <v>788</v>
      </c>
      <c r="H39" s="240" t="s">
        <v>788</v>
      </c>
      <c r="I39" s="240" t="s">
        <v>788</v>
      </c>
      <c r="J39" s="240" t="s">
        <v>788</v>
      </c>
      <c r="K39" s="240" t="s">
        <v>788</v>
      </c>
      <c r="L39" s="240" t="s">
        <v>788</v>
      </c>
      <c r="M39" s="240" t="s">
        <v>788</v>
      </c>
      <c r="N39" s="240" t="s">
        <v>788</v>
      </c>
      <c r="O39" s="238"/>
      <c r="P39" s="256"/>
      <c r="Q39" s="256"/>
      <c r="R39" s="256"/>
      <c r="S39" s="256"/>
      <c r="T39" s="256"/>
      <c r="U39" s="256"/>
      <c r="V39" s="256"/>
      <c r="W39" s="256"/>
      <c r="X39" s="256"/>
      <c r="Y39" s="256"/>
      <c r="Z39" s="256"/>
      <c r="AA39" s="256"/>
    </row>
    <row r="40" spans="1:27" ht="18" customHeight="1">
      <c r="A40" s="83" t="s">
        <v>773</v>
      </c>
      <c r="B40" s="227"/>
      <c r="C40" s="205" t="s">
        <v>788</v>
      </c>
      <c r="D40" s="205" t="s">
        <v>788</v>
      </c>
      <c r="E40" s="205" t="s">
        <v>788</v>
      </c>
      <c r="F40" s="205" t="s">
        <v>788</v>
      </c>
      <c r="G40" s="205">
        <v>29864</v>
      </c>
      <c r="H40" s="205" t="s">
        <v>788</v>
      </c>
      <c r="I40" s="205" t="s">
        <v>788</v>
      </c>
      <c r="J40" s="205" t="s">
        <v>788</v>
      </c>
      <c r="K40" s="205" t="s">
        <v>788</v>
      </c>
      <c r="L40" s="205" t="s">
        <v>788</v>
      </c>
      <c r="M40" s="205">
        <v>29864</v>
      </c>
      <c r="N40" s="205" t="s">
        <v>788</v>
      </c>
      <c r="O40" s="238"/>
      <c r="P40" s="256"/>
      <c r="Q40" s="256"/>
      <c r="R40" s="256"/>
      <c r="S40" s="256"/>
      <c r="T40" s="256"/>
      <c r="U40" s="256"/>
      <c r="V40" s="256"/>
      <c r="W40" s="256"/>
      <c r="X40" s="256"/>
      <c r="Y40" s="256"/>
      <c r="Z40" s="256"/>
      <c r="AA40" s="256"/>
    </row>
    <row r="41" spans="1:27" ht="18" customHeight="1">
      <c r="A41" s="83" t="s">
        <v>592</v>
      </c>
      <c r="B41" s="81" t="s">
        <v>572</v>
      </c>
      <c r="C41" s="205">
        <v>1097676</v>
      </c>
      <c r="D41" s="205">
        <v>1760238</v>
      </c>
      <c r="E41" s="205" t="s">
        <v>788</v>
      </c>
      <c r="F41" s="205" t="s">
        <v>788</v>
      </c>
      <c r="G41" s="205" t="s">
        <v>788</v>
      </c>
      <c r="H41" s="205" t="s">
        <v>788</v>
      </c>
      <c r="I41" s="205" t="s">
        <v>788</v>
      </c>
      <c r="J41" s="205" t="s">
        <v>788</v>
      </c>
      <c r="K41" s="205" t="s">
        <v>788</v>
      </c>
      <c r="L41" s="205" t="s">
        <v>788</v>
      </c>
      <c r="M41" s="205">
        <v>1097676</v>
      </c>
      <c r="N41" s="205">
        <v>1760238</v>
      </c>
      <c r="O41" s="238"/>
      <c r="P41" s="256"/>
      <c r="Q41" s="256"/>
      <c r="R41" s="256"/>
      <c r="S41" s="256"/>
      <c r="T41" s="256"/>
      <c r="U41" s="256"/>
      <c r="V41" s="256"/>
      <c r="W41" s="256"/>
      <c r="X41" s="256"/>
      <c r="Y41" s="256"/>
      <c r="Z41" s="256"/>
      <c r="AA41" s="256"/>
    </row>
    <row r="42" spans="1:27" ht="18" customHeight="1">
      <c r="A42" s="83" t="s">
        <v>134</v>
      </c>
      <c r="B42" s="227"/>
      <c r="C42" s="205" t="s">
        <v>788</v>
      </c>
      <c r="D42" s="205" t="s">
        <v>788</v>
      </c>
      <c r="E42" s="205" t="s">
        <v>788</v>
      </c>
      <c r="F42" s="205" t="s">
        <v>788</v>
      </c>
      <c r="G42" s="205" t="s">
        <v>788</v>
      </c>
      <c r="H42" s="205" t="s">
        <v>788</v>
      </c>
      <c r="I42" s="205" t="s">
        <v>788</v>
      </c>
      <c r="J42" s="205" t="s">
        <v>788</v>
      </c>
      <c r="K42" s="205" t="s">
        <v>788</v>
      </c>
      <c r="L42" s="205" t="s">
        <v>788</v>
      </c>
      <c r="M42" s="205" t="s">
        <v>788</v>
      </c>
      <c r="N42" s="205" t="s">
        <v>788</v>
      </c>
      <c r="O42" s="238"/>
      <c r="P42" s="256"/>
      <c r="Q42" s="256"/>
      <c r="R42" s="256"/>
      <c r="S42" s="256"/>
      <c r="T42" s="256"/>
      <c r="U42" s="256"/>
      <c r="V42" s="256"/>
      <c r="W42" s="256"/>
      <c r="X42" s="256"/>
      <c r="Y42" s="256"/>
      <c r="Z42" s="256"/>
      <c r="AA42" s="256"/>
    </row>
    <row r="43" spans="1:27" ht="18" customHeight="1">
      <c r="A43" s="83" t="s">
        <v>135</v>
      </c>
      <c r="B43" s="227" t="s">
        <v>173</v>
      </c>
      <c r="C43" s="205">
        <v>767673</v>
      </c>
      <c r="D43" s="205">
        <v>815621</v>
      </c>
      <c r="E43" s="205" t="s">
        <v>788</v>
      </c>
      <c r="F43" s="205">
        <v>26</v>
      </c>
      <c r="G43" s="205" t="s">
        <v>788</v>
      </c>
      <c r="H43" s="205" t="s">
        <v>788</v>
      </c>
      <c r="I43" s="205" t="s">
        <v>788</v>
      </c>
      <c r="J43" s="205" t="s">
        <v>788</v>
      </c>
      <c r="K43" s="205" t="s">
        <v>788</v>
      </c>
      <c r="L43" s="205" t="s">
        <v>788</v>
      </c>
      <c r="M43" s="205">
        <v>767673</v>
      </c>
      <c r="N43" s="205">
        <v>815621</v>
      </c>
      <c r="O43" s="238"/>
      <c r="P43" s="256"/>
      <c r="Q43" s="256"/>
      <c r="R43" s="256"/>
      <c r="S43" s="256"/>
      <c r="T43" s="256"/>
      <c r="U43" s="256"/>
      <c r="V43" s="256"/>
      <c r="W43" s="256"/>
      <c r="X43" s="256"/>
      <c r="Y43" s="256"/>
      <c r="Z43" s="256"/>
      <c r="AA43" s="256"/>
    </row>
    <row r="44" spans="1:27" ht="30" customHeight="1">
      <c r="A44" s="83" t="s">
        <v>136</v>
      </c>
      <c r="B44" s="263" t="s">
        <v>794</v>
      </c>
      <c r="C44" s="205" t="s">
        <v>788</v>
      </c>
      <c r="D44" s="205" t="s">
        <v>788</v>
      </c>
      <c r="E44" s="205" t="s">
        <v>788</v>
      </c>
      <c r="F44" s="205" t="s">
        <v>788</v>
      </c>
      <c r="G44" s="205" t="s">
        <v>788</v>
      </c>
      <c r="H44" s="205" t="s">
        <v>788</v>
      </c>
      <c r="I44" s="205" t="s">
        <v>788</v>
      </c>
      <c r="J44" s="205" t="s">
        <v>788</v>
      </c>
      <c r="K44" s="205" t="s">
        <v>788</v>
      </c>
      <c r="L44" s="205" t="s">
        <v>788</v>
      </c>
      <c r="M44" s="205" t="s">
        <v>788</v>
      </c>
      <c r="N44" s="205" t="s">
        <v>788</v>
      </c>
      <c r="O44" s="238"/>
      <c r="P44" s="256"/>
      <c r="Q44" s="256"/>
      <c r="R44" s="256"/>
      <c r="S44" s="256"/>
      <c r="T44" s="256"/>
      <c r="U44" s="256"/>
      <c r="V44" s="256"/>
      <c r="W44" s="256"/>
      <c r="X44" s="256"/>
      <c r="Y44" s="256"/>
      <c r="Z44" s="256"/>
      <c r="AA44" s="256"/>
    </row>
    <row r="45" spans="1:27" ht="18" customHeight="1">
      <c r="A45" s="83" t="s">
        <v>137</v>
      </c>
      <c r="B45" s="263" t="s">
        <v>795</v>
      </c>
      <c r="C45" s="205">
        <v>4748759</v>
      </c>
      <c r="D45" s="205">
        <v>5591516</v>
      </c>
      <c r="E45" s="205" t="s">
        <v>788</v>
      </c>
      <c r="F45" s="205">
        <v>6</v>
      </c>
      <c r="G45" s="205">
        <v>-3</v>
      </c>
      <c r="H45" s="205" t="s">
        <v>788</v>
      </c>
      <c r="I45" s="205" t="s">
        <v>788</v>
      </c>
      <c r="J45" s="205" t="s">
        <v>788</v>
      </c>
      <c r="K45" s="205" t="s">
        <v>788</v>
      </c>
      <c r="L45" s="205" t="s">
        <v>788</v>
      </c>
      <c r="M45" s="205">
        <v>4748756</v>
      </c>
      <c r="N45" s="205">
        <v>5591516</v>
      </c>
      <c r="O45" s="238"/>
      <c r="P45" s="256"/>
      <c r="Q45" s="256"/>
      <c r="R45" s="256"/>
      <c r="S45" s="256"/>
      <c r="T45" s="256"/>
      <c r="U45" s="256"/>
      <c r="V45" s="256"/>
      <c r="W45" s="256"/>
      <c r="X45" s="256"/>
      <c r="Y45" s="256"/>
      <c r="Z45" s="256"/>
      <c r="AA45" s="256"/>
    </row>
    <row r="46" spans="1:27" ht="18" customHeight="1">
      <c r="A46" s="83" t="s">
        <v>138</v>
      </c>
      <c r="B46" s="227" t="s">
        <v>180</v>
      </c>
      <c r="C46" s="205" t="s">
        <v>788</v>
      </c>
      <c r="D46" s="205">
        <v>916</v>
      </c>
      <c r="E46" s="205" t="s">
        <v>788</v>
      </c>
      <c r="F46" s="205" t="s">
        <v>788</v>
      </c>
      <c r="G46" s="205" t="s">
        <v>788</v>
      </c>
      <c r="H46" s="205" t="s">
        <v>788</v>
      </c>
      <c r="I46" s="205" t="s">
        <v>788</v>
      </c>
      <c r="J46" s="205" t="s">
        <v>788</v>
      </c>
      <c r="K46" s="205" t="s">
        <v>788</v>
      </c>
      <c r="L46" s="205" t="s">
        <v>788</v>
      </c>
      <c r="M46" s="205" t="s">
        <v>788</v>
      </c>
      <c r="N46" s="205">
        <v>916</v>
      </c>
      <c r="O46" s="238"/>
      <c r="P46" s="256"/>
      <c r="Q46" s="256"/>
      <c r="R46" s="256"/>
      <c r="S46" s="256"/>
      <c r="T46" s="256"/>
      <c r="U46" s="256"/>
      <c r="V46" s="256"/>
      <c r="W46" s="256"/>
      <c r="X46" s="256"/>
      <c r="Y46" s="256"/>
      <c r="Z46" s="256"/>
      <c r="AA46" s="256"/>
    </row>
    <row r="47" spans="1:27" ht="18" customHeight="1">
      <c r="A47" s="83" t="s">
        <v>139</v>
      </c>
      <c r="B47" s="227" t="s">
        <v>621</v>
      </c>
      <c r="C47" s="205">
        <v>1190289</v>
      </c>
      <c r="D47" s="205">
        <v>1584619</v>
      </c>
      <c r="E47" s="205" t="s">
        <v>788</v>
      </c>
      <c r="F47" s="205">
        <v>129944</v>
      </c>
      <c r="G47" s="205">
        <v>176800</v>
      </c>
      <c r="H47" s="205">
        <v>33901</v>
      </c>
      <c r="I47" s="205" t="s">
        <v>788</v>
      </c>
      <c r="J47" s="205">
        <v>4106</v>
      </c>
      <c r="K47" s="205" t="s">
        <v>788</v>
      </c>
      <c r="L47" s="205">
        <v>41</v>
      </c>
      <c r="M47" s="205">
        <v>1367089</v>
      </c>
      <c r="N47" s="205">
        <v>1618561</v>
      </c>
      <c r="O47" s="238"/>
      <c r="P47" s="256"/>
      <c r="Q47" s="256"/>
      <c r="R47" s="256"/>
      <c r="S47" s="256"/>
      <c r="T47" s="256"/>
      <c r="U47" s="256"/>
      <c r="V47" s="256"/>
      <c r="W47" s="256"/>
      <c r="X47" s="256"/>
      <c r="Y47" s="256"/>
      <c r="Z47" s="256"/>
      <c r="AA47" s="256"/>
    </row>
    <row r="48" spans="1:27" ht="18" customHeight="1">
      <c r="A48" s="83" t="s">
        <v>140</v>
      </c>
      <c r="B48" s="227"/>
      <c r="C48" s="205" t="s">
        <v>788</v>
      </c>
      <c r="D48" s="205" t="s">
        <v>788</v>
      </c>
      <c r="E48" s="205" t="s">
        <v>788</v>
      </c>
      <c r="F48" s="205" t="s">
        <v>788</v>
      </c>
      <c r="G48" s="205" t="s">
        <v>788</v>
      </c>
      <c r="H48" s="205" t="s">
        <v>788</v>
      </c>
      <c r="I48" s="205" t="s">
        <v>788</v>
      </c>
      <c r="J48" s="205" t="s">
        <v>788</v>
      </c>
      <c r="K48" s="205" t="s">
        <v>788</v>
      </c>
      <c r="L48" s="205" t="s">
        <v>788</v>
      </c>
      <c r="M48" s="205" t="s">
        <v>788</v>
      </c>
      <c r="N48" s="205" t="s">
        <v>788</v>
      </c>
      <c r="O48" s="238"/>
      <c r="P48" s="256"/>
      <c r="Q48" s="256"/>
      <c r="R48" s="256"/>
      <c r="S48" s="256"/>
      <c r="T48" s="256"/>
      <c r="U48" s="256"/>
      <c r="V48" s="256"/>
      <c r="W48" s="256"/>
      <c r="X48" s="256"/>
      <c r="Y48" s="256"/>
      <c r="Z48" s="256"/>
      <c r="AA48" s="256"/>
    </row>
    <row r="49" spans="1:27" ht="30" customHeight="1">
      <c r="A49" s="83" t="s">
        <v>141</v>
      </c>
      <c r="B49" s="227" t="s">
        <v>622</v>
      </c>
      <c r="C49" s="205">
        <v>725728</v>
      </c>
      <c r="D49" s="205">
        <v>366919</v>
      </c>
      <c r="E49" s="205" t="s">
        <v>788</v>
      </c>
      <c r="F49" s="205">
        <v>683</v>
      </c>
      <c r="G49" s="205">
        <v>3672</v>
      </c>
      <c r="H49" s="205">
        <v>1520</v>
      </c>
      <c r="I49" s="205" t="s">
        <v>788</v>
      </c>
      <c r="J49" s="205" t="s">
        <v>788</v>
      </c>
      <c r="K49" s="205" t="s">
        <v>788</v>
      </c>
      <c r="L49" s="205">
        <v>1321</v>
      </c>
      <c r="M49" s="205">
        <v>729400</v>
      </c>
      <c r="N49" s="205">
        <v>369760</v>
      </c>
      <c r="O49" s="238"/>
      <c r="P49" s="256"/>
      <c r="Q49" s="256"/>
      <c r="R49" s="256"/>
      <c r="S49" s="256"/>
      <c r="T49" s="256"/>
      <c r="U49" s="256"/>
      <c r="V49" s="256"/>
      <c r="W49" s="256"/>
      <c r="X49" s="256"/>
      <c r="Y49" s="256"/>
      <c r="Z49" s="256"/>
      <c r="AA49" s="256"/>
    </row>
    <row r="50" spans="1:27" ht="18" customHeight="1">
      <c r="A50" s="83" t="s">
        <v>593</v>
      </c>
      <c r="B50" s="227" t="s">
        <v>623</v>
      </c>
      <c r="C50" s="205">
        <v>186302</v>
      </c>
      <c r="D50" s="205">
        <v>314704</v>
      </c>
      <c r="E50" s="205" t="s">
        <v>788</v>
      </c>
      <c r="F50" s="205">
        <v>1338</v>
      </c>
      <c r="G50" s="205" t="s">
        <v>788</v>
      </c>
      <c r="H50" s="205">
        <v>26</v>
      </c>
      <c r="I50" s="205" t="s">
        <v>788</v>
      </c>
      <c r="J50" s="205" t="s">
        <v>788</v>
      </c>
      <c r="K50" s="205" t="s">
        <v>788</v>
      </c>
      <c r="L50" s="205">
        <v>8639</v>
      </c>
      <c r="M50" s="205">
        <v>186302</v>
      </c>
      <c r="N50" s="205">
        <v>323369</v>
      </c>
      <c r="O50" s="238"/>
      <c r="P50" s="256"/>
      <c r="Q50" s="256"/>
      <c r="R50" s="256"/>
      <c r="S50" s="256"/>
      <c r="T50" s="256"/>
      <c r="U50" s="256"/>
      <c r="V50" s="256"/>
      <c r="W50" s="256"/>
      <c r="X50" s="256"/>
      <c r="Y50" s="256"/>
      <c r="Z50" s="256"/>
      <c r="AA50" s="256"/>
    </row>
    <row r="51" spans="1:27" ht="18" customHeight="1">
      <c r="A51" s="83" t="s">
        <v>142</v>
      </c>
      <c r="B51" s="227" t="s">
        <v>184</v>
      </c>
      <c r="C51" s="205" t="s">
        <v>788</v>
      </c>
      <c r="D51" s="205">
        <v>2254</v>
      </c>
      <c r="E51" s="205" t="s">
        <v>788</v>
      </c>
      <c r="F51" s="205" t="s">
        <v>788</v>
      </c>
      <c r="G51" s="205" t="s">
        <v>788</v>
      </c>
      <c r="H51" s="205" t="s">
        <v>788</v>
      </c>
      <c r="I51" s="205" t="s">
        <v>788</v>
      </c>
      <c r="J51" s="205" t="s">
        <v>788</v>
      </c>
      <c r="K51" s="205" t="s">
        <v>788</v>
      </c>
      <c r="L51" s="205" t="s">
        <v>788</v>
      </c>
      <c r="M51" s="205" t="s">
        <v>788</v>
      </c>
      <c r="N51" s="205">
        <v>2254</v>
      </c>
      <c r="O51" s="238"/>
      <c r="P51" s="256"/>
      <c r="Q51" s="256"/>
      <c r="R51" s="256"/>
      <c r="S51" s="256"/>
      <c r="T51" s="256"/>
      <c r="U51" s="256"/>
      <c r="V51" s="256"/>
      <c r="W51" s="256"/>
      <c r="X51" s="256"/>
      <c r="Y51" s="256"/>
      <c r="Z51" s="256"/>
      <c r="AA51" s="256"/>
    </row>
    <row r="52" spans="1:27" ht="18" customHeight="1">
      <c r="A52" s="239" t="s">
        <v>594</v>
      </c>
      <c r="C52" s="205" t="s">
        <v>788</v>
      </c>
      <c r="D52" s="205" t="s">
        <v>788</v>
      </c>
      <c r="E52" s="205" t="s">
        <v>788</v>
      </c>
      <c r="F52" s="205" t="s">
        <v>788</v>
      </c>
      <c r="G52" s="205" t="s">
        <v>788</v>
      </c>
      <c r="H52" s="205" t="s">
        <v>788</v>
      </c>
      <c r="I52" s="205" t="s">
        <v>788</v>
      </c>
      <c r="J52" s="205" t="s">
        <v>788</v>
      </c>
      <c r="K52" s="205" t="s">
        <v>788</v>
      </c>
      <c r="L52" s="205" t="s">
        <v>788</v>
      </c>
      <c r="M52" s="205" t="s">
        <v>788</v>
      </c>
      <c r="N52" s="205" t="s">
        <v>788</v>
      </c>
      <c r="O52" s="238"/>
      <c r="P52" s="256"/>
      <c r="Q52" s="256"/>
      <c r="R52" s="256"/>
      <c r="S52" s="256"/>
      <c r="T52" s="256"/>
      <c r="U52" s="256"/>
      <c r="V52" s="256"/>
      <c r="W52" s="256"/>
      <c r="X52" s="256"/>
      <c r="Y52" s="256"/>
      <c r="Z52" s="256"/>
      <c r="AA52" s="256"/>
    </row>
    <row r="53" spans="1:27" ht="18" customHeight="1">
      <c r="A53" s="239" t="s">
        <v>761</v>
      </c>
      <c r="C53" s="205" t="s">
        <v>788</v>
      </c>
      <c r="D53" s="205" t="s">
        <v>788</v>
      </c>
      <c r="E53" s="205" t="s">
        <v>788</v>
      </c>
      <c r="F53" s="205" t="s">
        <v>788</v>
      </c>
      <c r="G53" s="205">
        <v>138989</v>
      </c>
      <c r="H53" s="205" t="s">
        <v>788</v>
      </c>
      <c r="I53" s="205" t="s">
        <v>788</v>
      </c>
      <c r="J53" s="205" t="s">
        <v>788</v>
      </c>
      <c r="K53" s="205" t="s">
        <v>788</v>
      </c>
      <c r="L53" s="205" t="s">
        <v>788</v>
      </c>
      <c r="M53" s="205">
        <v>138989</v>
      </c>
      <c r="N53" s="205" t="s">
        <v>788</v>
      </c>
      <c r="O53" s="238"/>
      <c r="P53" s="256"/>
      <c r="Q53" s="256"/>
      <c r="R53" s="256"/>
      <c r="S53" s="256"/>
      <c r="T53" s="256"/>
      <c r="U53" s="256"/>
      <c r="V53" s="256"/>
      <c r="W53" s="256"/>
      <c r="X53" s="256"/>
      <c r="Y53" s="256"/>
      <c r="Z53" s="256"/>
      <c r="AA53" s="256"/>
    </row>
    <row r="54" spans="1:27" ht="30" customHeight="1">
      <c r="A54" s="239" t="s">
        <v>143</v>
      </c>
      <c r="C54" s="205" t="s">
        <v>788</v>
      </c>
      <c r="D54" s="205" t="s">
        <v>788</v>
      </c>
      <c r="E54" s="205" t="s">
        <v>788</v>
      </c>
      <c r="F54" s="205" t="s">
        <v>788</v>
      </c>
      <c r="G54" s="205" t="s">
        <v>788</v>
      </c>
      <c r="H54" s="205" t="s">
        <v>788</v>
      </c>
      <c r="I54" s="205" t="s">
        <v>788</v>
      </c>
      <c r="J54" s="205" t="s">
        <v>788</v>
      </c>
      <c r="K54" s="205" t="s">
        <v>788</v>
      </c>
      <c r="L54" s="205" t="s">
        <v>788</v>
      </c>
      <c r="M54" s="205" t="s">
        <v>788</v>
      </c>
      <c r="N54" s="205" t="s">
        <v>788</v>
      </c>
      <c r="O54" s="238"/>
      <c r="P54" s="256"/>
      <c r="Q54" s="256"/>
      <c r="R54" s="256"/>
      <c r="S54" s="256"/>
      <c r="T54" s="256"/>
      <c r="U54" s="256"/>
      <c r="V54" s="256"/>
      <c r="W54" s="256"/>
      <c r="X54" s="256"/>
      <c r="Y54" s="256"/>
      <c r="Z54" s="256"/>
      <c r="AA54" s="256"/>
    </row>
    <row r="55" spans="1:27" ht="18" customHeight="1">
      <c r="A55" s="239" t="s">
        <v>144</v>
      </c>
      <c r="B55" s="13" t="s">
        <v>188</v>
      </c>
      <c r="C55" s="205" t="s">
        <v>788</v>
      </c>
      <c r="D55" s="205">
        <v>1030</v>
      </c>
      <c r="E55" s="205" t="s">
        <v>788</v>
      </c>
      <c r="F55" s="205" t="s">
        <v>788</v>
      </c>
      <c r="G55" s="205" t="s">
        <v>788</v>
      </c>
      <c r="H55" s="205" t="s">
        <v>788</v>
      </c>
      <c r="I55" s="205" t="s">
        <v>788</v>
      </c>
      <c r="J55" s="205" t="s">
        <v>788</v>
      </c>
      <c r="K55" s="205" t="s">
        <v>788</v>
      </c>
      <c r="L55" s="205" t="s">
        <v>788</v>
      </c>
      <c r="M55" s="205" t="s">
        <v>788</v>
      </c>
      <c r="N55" s="205">
        <v>1030</v>
      </c>
      <c r="O55" s="238"/>
      <c r="P55" s="256"/>
      <c r="Q55" s="256"/>
      <c r="R55" s="256"/>
      <c r="S55" s="256"/>
      <c r="T55" s="256"/>
      <c r="U55" s="256"/>
      <c r="V55" s="256"/>
      <c r="W55" s="256"/>
      <c r="X55" s="256"/>
      <c r="Y55" s="256"/>
      <c r="Z55" s="256"/>
      <c r="AA55" s="256"/>
    </row>
    <row r="56" spans="1:27" ht="18" customHeight="1">
      <c r="A56" s="83" t="s">
        <v>766</v>
      </c>
      <c r="B56" s="271" t="s">
        <v>765</v>
      </c>
      <c r="C56" s="205" t="s">
        <v>788</v>
      </c>
      <c r="D56" s="205" t="s">
        <v>788</v>
      </c>
      <c r="E56" s="205" t="s">
        <v>788</v>
      </c>
      <c r="F56" s="205" t="s">
        <v>788</v>
      </c>
      <c r="G56" s="205" t="s">
        <v>788</v>
      </c>
      <c r="H56" s="205" t="s">
        <v>788</v>
      </c>
      <c r="I56" s="205" t="s">
        <v>788</v>
      </c>
      <c r="J56" s="205" t="s">
        <v>788</v>
      </c>
      <c r="K56" s="205" t="s">
        <v>788</v>
      </c>
      <c r="L56" s="205" t="s">
        <v>788</v>
      </c>
      <c r="M56" s="205" t="s">
        <v>788</v>
      </c>
      <c r="N56" s="205" t="s">
        <v>788</v>
      </c>
      <c r="O56" s="238"/>
      <c r="P56" s="256"/>
      <c r="Q56" s="256"/>
      <c r="R56" s="256"/>
      <c r="S56" s="256"/>
      <c r="T56" s="256"/>
      <c r="U56" s="256"/>
      <c r="V56" s="256"/>
      <c r="W56" s="256"/>
      <c r="X56" s="256"/>
      <c r="Y56" s="256"/>
      <c r="Z56" s="256"/>
      <c r="AA56" s="256"/>
    </row>
    <row r="57" spans="1:27" ht="18" customHeight="1">
      <c r="A57" s="83" t="s">
        <v>595</v>
      </c>
      <c r="B57" s="227"/>
      <c r="C57" s="205" t="s">
        <v>788</v>
      </c>
      <c r="D57" s="205" t="s">
        <v>788</v>
      </c>
      <c r="E57" s="205" t="s">
        <v>788</v>
      </c>
      <c r="F57" s="205" t="s">
        <v>788</v>
      </c>
      <c r="G57" s="205" t="s">
        <v>788</v>
      </c>
      <c r="H57" s="205" t="s">
        <v>788</v>
      </c>
      <c r="I57" s="205" t="s">
        <v>788</v>
      </c>
      <c r="J57" s="205" t="s">
        <v>788</v>
      </c>
      <c r="K57" s="205" t="s">
        <v>788</v>
      </c>
      <c r="L57" s="205" t="s">
        <v>788</v>
      </c>
      <c r="M57" s="205" t="s">
        <v>788</v>
      </c>
      <c r="N57" s="205" t="s">
        <v>788</v>
      </c>
      <c r="O57" s="238"/>
      <c r="P57" s="256"/>
      <c r="Q57" s="256"/>
      <c r="R57" s="256"/>
      <c r="S57" s="256"/>
      <c r="T57" s="256"/>
      <c r="U57" s="256"/>
      <c r="V57" s="256"/>
      <c r="W57" s="256"/>
      <c r="X57" s="256"/>
      <c r="Y57" s="256"/>
      <c r="Z57" s="256"/>
      <c r="AA57" s="256"/>
    </row>
    <row r="58" spans="1:27" ht="18" customHeight="1">
      <c r="A58" s="83" t="s">
        <v>145</v>
      </c>
      <c r="B58" s="227" t="s">
        <v>191</v>
      </c>
      <c r="C58" s="205" t="s">
        <v>788</v>
      </c>
      <c r="D58" s="205" t="s">
        <v>788</v>
      </c>
      <c r="E58" s="205" t="s">
        <v>788</v>
      </c>
      <c r="F58" s="205" t="s">
        <v>788</v>
      </c>
      <c r="G58" s="205" t="s">
        <v>788</v>
      </c>
      <c r="H58" s="205" t="s">
        <v>788</v>
      </c>
      <c r="I58" s="205" t="s">
        <v>788</v>
      </c>
      <c r="J58" s="205" t="s">
        <v>788</v>
      </c>
      <c r="K58" s="205" t="s">
        <v>788</v>
      </c>
      <c r="L58" s="205" t="s">
        <v>788</v>
      </c>
      <c r="M58" s="205" t="s">
        <v>788</v>
      </c>
      <c r="N58" s="205" t="s">
        <v>788</v>
      </c>
      <c r="O58" s="238"/>
      <c r="P58" s="256"/>
      <c r="Q58" s="256"/>
      <c r="R58" s="256"/>
      <c r="S58" s="256"/>
      <c r="T58" s="256"/>
      <c r="U58" s="256"/>
      <c r="V58" s="256"/>
      <c r="W58" s="256"/>
      <c r="X58" s="256"/>
      <c r="Y58" s="256"/>
      <c r="Z58" s="256"/>
      <c r="AA58" s="256"/>
    </row>
    <row r="59" spans="1:27" ht="30" customHeight="1">
      <c r="A59" s="239" t="s">
        <v>725</v>
      </c>
      <c r="B59" s="13" t="s">
        <v>726</v>
      </c>
      <c r="C59" s="205">
        <v>5547887</v>
      </c>
      <c r="D59" s="205">
        <v>9060514</v>
      </c>
      <c r="E59" s="205" t="s">
        <v>788</v>
      </c>
      <c r="F59" s="205">
        <v>116430</v>
      </c>
      <c r="G59" s="205">
        <v>86890</v>
      </c>
      <c r="H59" s="205">
        <v>555</v>
      </c>
      <c r="I59" s="205" t="s">
        <v>788</v>
      </c>
      <c r="J59" s="205">
        <v>496</v>
      </c>
      <c r="K59" s="205" t="s">
        <v>788</v>
      </c>
      <c r="L59" s="205">
        <v>35655</v>
      </c>
      <c r="M59" s="205">
        <v>5634777</v>
      </c>
      <c r="N59" s="205">
        <v>9096724</v>
      </c>
      <c r="O59" s="238"/>
      <c r="P59" s="256"/>
      <c r="Q59" s="256"/>
      <c r="R59" s="256"/>
      <c r="S59" s="256"/>
      <c r="T59" s="256"/>
      <c r="U59" s="256"/>
      <c r="V59" s="256"/>
      <c r="W59" s="256"/>
      <c r="X59" s="256"/>
      <c r="Y59" s="256"/>
      <c r="Z59" s="256"/>
      <c r="AA59" s="256"/>
    </row>
    <row r="60" spans="1:27" ht="18" customHeight="1">
      <c r="A60" s="239" t="s">
        <v>146</v>
      </c>
      <c r="C60" s="205" t="s">
        <v>788</v>
      </c>
      <c r="D60" s="205" t="s">
        <v>788</v>
      </c>
      <c r="E60" s="205" t="s">
        <v>788</v>
      </c>
      <c r="F60" s="205" t="s">
        <v>788</v>
      </c>
      <c r="G60" s="205" t="s">
        <v>788</v>
      </c>
      <c r="H60" s="205" t="s">
        <v>788</v>
      </c>
      <c r="I60" s="205" t="s">
        <v>788</v>
      </c>
      <c r="J60" s="205" t="s">
        <v>788</v>
      </c>
      <c r="K60" s="205" t="s">
        <v>788</v>
      </c>
      <c r="L60" s="205" t="s">
        <v>788</v>
      </c>
      <c r="M60" s="205" t="s">
        <v>788</v>
      </c>
      <c r="N60" s="205" t="s">
        <v>788</v>
      </c>
      <c r="O60" s="238"/>
      <c r="P60" s="256"/>
      <c r="Q60" s="256"/>
      <c r="R60" s="256"/>
      <c r="S60" s="256"/>
      <c r="T60" s="256"/>
      <c r="U60" s="256"/>
      <c r="V60" s="256"/>
      <c r="W60" s="256"/>
      <c r="X60" s="256"/>
      <c r="Y60" s="256"/>
      <c r="Z60" s="256"/>
      <c r="AA60" s="256"/>
    </row>
    <row r="61" spans="1:27" ht="18" customHeight="1">
      <c r="A61" s="239" t="s">
        <v>727</v>
      </c>
      <c r="C61" s="205" t="s">
        <v>788</v>
      </c>
      <c r="D61" s="205" t="s">
        <v>788</v>
      </c>
      <c r="E61" s="205" t="s">
        <v>788</v>
      </c>
      <c r="F61" s="205" t="s">
        <v>788</v>
      </c>
      <c r="G61" s="205" t="s">
        <v>788</v>
      </c>
      <c r="H61" s="205" t="s">
        <v>788</v>
      </c>
      <c r="I61" s="205" t="s">
        <v>788</v>
      </c>
      <c r="J61" s="205" t="s">
        <v>788</v>
      </c>
      <c r="K61" s="205" t="s">
        <v>788</v>
      </c>
      <c r="L61" s="205" t="s">
        <v>788</v>
      </c>
      <c r="M61" s="205" t="s">
        <v>788</v>
      </c>
      <c r="N61" s="205" t="s">
        <v>788</v>
      </c>
      <c r="O61" s="238"/>
      <c r="P61" s="256"/>
      <c r="Q61" s="256"/>
      <c r="R61" s="256"/>
      <c r="S61" s="256"/>
      <c r="T61" s="256"/>
      <c r="U61" s="256"/>
      <c r="V61" s="256"/>
      <c r="W61" s="256"/>
      <c r="X61" s="256"/>
      <c r="Y61" s="256"/>
      <c r="Z61" s="256"/>
      <c r="AA61" s="256"/>
    </row>
    <row r="62" spans="1:27" ht="18" customHeight="1">
      <c r="A62" s="239" t="s">
        <v>785</v>
      </c>
      <c r="C62" s="205" t="s">
        <v>788</v>
      </c>
      <c r="D62" s="205" t="s">
        <v>788</v>
      </c>
      <c r="E62" s="205" t="s">
        <v>788</v>
      </c>
      <c r="F62" s="205" t="s">
        <v>788</v>
      </c>
      <c r="G62" s="205" t="s">
        <v>788</v>
      </c>
      <c r="H62" s="205" t="s">
        <v>788</v>
      </c>
      <c r="I62" s="205" t="s">
        <v>788</v>
      </c>
      <c r="J62" s="205" t="s">
        <v>788</v>
      </c>
      <c r="K62" s="205" t="s">
        <v>788</v>
      </c>
      <c r="L62" s="205" t="s">
        <v>788</v>
      </c>
      <c r="M62" s="205" t="s">
        <v>788</v>
      </c>
      <c r="N62" s="205" t="s">
        <v>788</v>
      </c>
      <c r="O62" s="238"/>
      <c r="P62" s="256"/>
      <c r="Q62" s="256"/>
      <c r="R62" s="256"/>
      <c r="S62" s="256"/>
      <c r="T62" s="256"/>
      <c r="U62" s="256"/>
      <c r="V62" s="256"/>
      <c r="W62" s="256"/>
      <c r="X62" s="256"/>
      <c r="Y62" s="256"/>
      <c r="Z62" s="256"/>
      <c r="AA62" s="256"/>
    </row>
    <row r="63" spans="1:27" ht="18" customHeight="1">
      <c r="A63" s="289" t="s">
        <v>147</v>
      </c>
      <c r="B63" s="282" t="s">
        <v>193</v>
      </c>
      <c r="C63" s="206" t="s">
        <v>788</v>
      </c>
      <c r="D63" s="206" t="s">
        <v>788</v>
      </c>
      <c r="E63" s="206" t="s">
        <v>788</v>
      </c>
      <c r="F63" s="206" t="s">
        <v>788</v>
      </c>
      <c r="G63" s="206" t="s">
        <v>788</v>
      </c>
      <c r="H63" s="206" t="s">
        <v>788</v>
      </c>
      <c r="I63" s="206" t="s">
        <v>788</v>
      </c>
      <c r="J63" s="206" t="s">
        <v>788</v>
      </c>
      <c r="K63" s="206" t="s">
        <v>788</v>
      </c>
      <c r="L63" s="206" t="s">
        <v>788</v>
      </c>
      <c r="M63" s="206" t="s">
        <v>788</v>
      </c>
      <c r="N63" s="206" t="s">
        <v>788</v>
      </c>
      <c r="O63" s="238"/>
      <c r="P63" s="256"/>
      <c r="Q63" s="256"/>
      <c r="R63" s="256"/>
      <c r="S63" s="256"/>
      <c r="T63" s="256"/>
      <c r="U63" s="256"/>
      <c r="V63" s="256"/>
      <c r="W63" s="256"/>
      <c r="X63" s="256"/>
      <c r="Y63" s="256"/>
      <c r="Z63" s="256"/>
      <c r="AA63" s="256"/>
    </row>
    <row r="64" spans="1:27" ht="30" customHeight="1">
      <c r="A64" s="226" t="s">
        <v>642</v>
      </c>
      <c r="B64" s="296" t="s">
        <v>635</v>
      </c>
      <c r="C64" s="240" t="s">
        <v>788</v>
      </c>
      <c r="D64" s="240" t="s">
        <v>788</v>
      </c>
      <c r="E64" s="240" t="s">
        <v>788</v>
      </c>
      <c r="F64" s="240" t="s">
        <v>788</v>
      </c>
      <c r="G64" s="240" t="s">
        <v>788</v>
      </c>
      <c r="H64" s="240" t="s">
        <v>788</v>
      </c>
      <c r="I64" s="240" t="s">
        <v>788</v>
      </c>
      <c r="J64" s="240" t="s">
        <v>788</v>
      </c>
      <c r="K64" s="240" t="s">
        <v>788</v>
      </c>
      <c r="L64" s="240" t="s">
        <v>788</v>
      </c>
      <c r="M64" s="240" t="s">
        <v>788</v>
      </c>
      <c r="N64" s="240" t="s">
        <v>788</v>
      </c>
      <c r="O64" s="238"/>
      <c r="P64" s="256"/>
      <c r="Q64" s="256"/>
      <c r="R64" s="256"/>
      <c r="S64" s="256"/>
      <c r="T64" s="256"/>
      <c r="U64" s="256"/>
      <c r="V64" s="256"/>
      <c r="W64" s="256"/>
      <c r="X64" s="256"/>
      <c r="Y64" s="256"/>
      <c r="Z64" s="256"/>
      <c r="AA64" s="256"/>
    </row>
    <row r="65" spans="1:27" ht="18" customHeight="1">
      <c r="A65" s="83" t="s">
        <v>780</v>
      </c>
      <c r="B65" s="227"/>
      <c r="C65" s="205" t="s">
        <v>788</v>
      </c>
      <c r="D65" s="205" t="s">
        <v>788</v>
      </c>
      <c r="E65" s="205" t="s">
        <v>788</v>
      </c>
      <c r="F65" s="205" t="s">
        <v>788</v>
      </c>
      <c r="G65" s="205" t="s">
        <v>788</v>
      </c>
      <c r="H65" s="205" t="s">
        <v>788</v>
      </c>
      <c r="I65" s="205" t="s">
        <v>788</v>
      </c>
      <c r="J65" s="205" t="s">
        <v>788</v>
      </c>
      <c r="K65" s="205" t="s">
        <v>788</v>
      </c>
      <c r="L65" s="205" t="s">
        <v>788</v>
      </c>
      <c r="M65" s="205" t="s">
        <v>788</v>
      </c>
      <c r="N65" s="205" t="s">
        <v>788</v>
      </c>
      <c r="O65" s="239"/>
      <c r="P65" s="256"/>
      <c r="Q65" s="256"/>
      <c r="R65" s="256"/>
      <c r="S65" s="256"/>
      <c r="T65" s="256"/>
      <c r="U65" s="256"/>
      <c r="V65" s="256"/>
      <c r="W65" s="256"/>
      <c r="X65" s="256"/>
      <c r="Y65" s="256"/>
      <c r="Z65" s="256"/>
      <c r="AA65" s="256"/>
    </row>
    <row r="66" spans="1:27" ht="18" customHeight="1">
      <c r="A66" s="83" t="s">
        <v>148</v>
      </c>
      <c r="B66" s="81" t="s">
        <v>195</v>
      </c>
      <c r="C66" s="207" t="s">
        <v>788</v>
      </c>
      <c r="D66" s="207" t="s">
        <v>788</v>
      </c>
      <c r="E66" s="207" t="s">
        <v>788</v>
      </c>
      <c r="F66" s="207" t="s">
        <v>788</v>
      </c>
      <c r="G66" s="207" t="s">
        <v>788</v>
      </c>
      <c r="H66" s="207" t="s">
        <v>788</v>
      </c>
      <c r="I66" s="207" t="s">
        <v>788</v>
      </c>
      <c r="J66" s="207" t="s">
        <v>788</v>
      </c>
      <c r="K66" s="207" t="s">
        <v>788</v>
      </c>
      <c r="L66" s="207" t="s">
        <v>788</v>
      </c>
      <c r="M66" s="207" t="s">
        <v>788</v>
      </c>
      <c r="N66" s="207" t="s">
        <v>788</v>
      </c>
      <c r="O66" s="239"/>
      <c r="P66" s="256"/>
      <c r="Q66" s="256"/>
      <c r="R66" s="256"/>
      <c r="S66" s="256"/>
      <c r="T66" s="256"/>
      <c r="U66" s="256"/>
      <c r="V66" s="256"/>
      <c r="W66" s="256"/>
      <c r="X66" s="256"/>
      <c r="Y66" s="256"/>
      <c r="Z66" s="256"/>
      <c r="AA66" s="256"/>
    </row>
    <row r="67" spans="1:19" ht="18" customHeight="1">
      <c r="A67" s="83" t="s">
        <v>793</v>
      </c>
      <c r="B67" s="81"/>
      <c r="C67" s="207" t="s">
        <v>788</v>
      </c>
      <c r="D67" s="207" t="s">
        <v>788</v>
      </c>
      <c r="E67" s="207" t="s">
        <v>788</v>
      </c>
      <c r="F67" s="207" t="s">
        <v>788</v>
      </c>
      <c r="G67" s="207" t="s">
        <v>788</v>
      </c>
      <c r="H67" s="207" t="s">
        <v>788</v>
      </c>
      <c r="I67" s="207" t="s">
        <v>788</v>
      </c>
      <c r="J67" s="207" t="s">
        <v>788</v>
      </c>
      <c r="K67" s="207" t="s">
        <v>788</v>
      </c>
      <c r="L67" s="207" t="s">
        <v>788</v>
      </c>
      <c r="M67" s="207" t="s">
        <v>788</v>
      </c>
      <c r="N67" s="207" t="s">
        <v>788</v>
      </c>
      <c r="S67" s="13"/>
    </row>
    <row r="68" spans="1:19" ht="18" customHeight="1">
      <c r="A68" s="83" t="s">
        <v>596</v>
      </c>
      <c r="B68" s="81" t="s">
        <v>624</v>
      </c>
      <c r="C68" s="207" t="s">
        <v>788</v>
      </c>
      <c r="D68" s="207" t="s">
        <v>788</v>
      </c>
      <c r="E68" s="207" t="s">
        <v>788</v>
      </c>
      <c r="F68" s="207" t="s">
        <v>788</v>
      </c>
      <c r="G68" s="207">
        <v>12392</v>
      </c>
      <c r="H68" s="207">
        <v>1005</v>
      </c>
      <c r="I68" s="207" t="s">
        <v>788</v>
      </c>
      <c r="J68" s="207" t="s">
        <v>788</v>
      </c>
      <c r="K68" s="207" t="s">
        <v>788</v>
      </c>
      <c r="L68" s="207" t="s">
        <v>788</v>
      </c>
      <c r="M68" s="207">
        <v>12392</v>
      </c>
      <c r="N68" s="207">
        <v>1005</v>
      </c>
      <c r="S68" s="13"/>
    </row>
    <row r="69" spans="1:19" ht="30" customHeight="1">
      <c r="A69" s="239" t="s">
        <v>597</v>
      </c>
      <c r="B69" s="13" t="s">
        <v>508</v>
      </c>
      <c r="C69" s="207">
        <v>2372625</v>
      </c>
      <c r="D69" s="207">
        <v>249408</v>
      </c>
      <c r="E69" s="207" t="s">
        <v>788</v>
      </c>
      <c r="F69" s="207">
        <v>11996</v>
      </c>
      <c r="G69" s="207">
        <v>61498</v>
      </c>
      <c r="H69" s="207">
        <v>17663</v>
      </c>
      <c r="I69" s="207" t="s">
        <v>788</v>
      </c>
      <c r="J69" s="207">
        <v>13</v>
      </c>
      <c r="K69" s="207" t="s">
        <v>788</v>
      </c>
      <c r="L69" s="207" t="s">
        <v>788</v>
      </c>
      <c r="M69" s="207">
        <v>2434123</v>
      </c>
      <c r="N69" s="207">
        <v>267071</v>
      </c>
      <c r="S69" s="13"/>
    </row>
    <row r="70" spans="1:19" ht="18" customHeight="1">
      <c r="A70" s="83" t="s">
        <v>598</v>
      </c>
      <c r="B70" s="81" t="s">
        <v>605</v>
      </c>
      <c r="C70" s="207" t="s">
        <v>788</v>
      </c>
      <c r="D70" s="207" t="s">
        <v>788</v>
      </c>
      <c r="E70" s="207" t="s">
        <v>788</v>
      </c>
      <c r="F70" s="207" t="s">
        <v>788</v>
      </c>
      <c r="G70" s="207" t="s">
        <v>788</v>
      </c>
      <c r="H70" s="207" t="s">
        <v>788</v>
      </c>
      <c r="I70" s="207" t="s">
        <v>788</v>
      </c>
      <c r="J70" s="207" t="s">
        <v>788</v>
      </c>
      <c r="K70" s="207" t="s">
        <v>788</v>
      </c>
      <c r="L70" s="207" t="s">
        <v>788</v>
      </c>
      <c r="M70" s="207" t="s">
        <v>788</v>
      </c>
      <c r="N70" s="207" t="s">
        <v>788</v>
      </c>
      <c r="S70" s="13"/>
    </row>
    <row r="71" spans="1:19" ht="18" customHeight="1">
      <c r="A71" s="83" t="s">
        <v>599</v>
      </c>
      <c r="B71" s="81" t="s">
        <v>625</v>
      </c>
      <c r="C71" s="207">
        <v>1323104</v>
      </c>
      <c r="D71" s="207">
        <v>30835</v>
      </c>
      <c r="E71" s="207" t="s">
        <v>788</v>
      </c>
      <c r="F71" s="207" t="s">
        <v>788</v>
      </c>
      <c r="G71" s="207" t="s">
        <v>788</v>
      </c>
      <c r="H71" s="207" t="s">
        <v>788</v>
      </c>
      <c r="I71" s="207" t="s">
        <v>788</v>
      </c>
      <c r="J71" s="207" t="s">
        <v>788</v>
      </c>
      <c r="K71" s="207" t="s">
        <v>788</v>
      </c>
      <c r="L71" s="207" t="s">
        <v>788</v>
      </c>
      <c r="M71" s="207">
        <v>1323104</v>
      </c>
      <c r="N71" s="207">
        <v>30835</v>
      </c>
      <c r="S71" s="13"/>
    </row>
    <row r="72" spans="1:19" ht="18" customHeight="1">
      <c r="A72" s="83" t="s">
        <v>600</v>
      </c>
      <c r="B72" s="81"/>
      <c r="C72" s="207" t="s">
        <v>788</v>
      </c>
      <c r="D72" s="207" t="s">
        <v>788</v>
      </c>
      <c r="E72" s="207" t="s">
        <v>788</v>
      </c>
      <c r="F72" s="207" t="s">
        <v>788</v>
      </c>
      <c r="G72" s="207" t="s">
        <v>788</v>
      </c>
      <c r="H72" s="207" t="s">
        <v>788</v>
      </c>
      <c r="I72" s="207" t="s">
        <v>788</v>
      </c>
      <c r="J72" s="207" t="s">
        <v>788</v>
      </c>
      <c r="K72" s="207" t="s">
        <v>788</v>
      </c>
      <c r="L72" s="207" t="s">
        <v>788</v>
      </c>
      <c r="M72" s="207" t="s">
        <v>788</v>
      </c>
      <c r="N72" s="207" t="s">
        <v>788</v>
      </c>
      <c r="S72" s="13"/>
    </row>
    <row r="73" spans="1:19" ht="18" customHeight="1">
      <c r="A73" s="83" t="s">
        <v>601</v>
      </c>
      <c r="B73" s="81"/>
      <c r="C73" s="207" t="s">
        <v>788</v>
      </c>
      <c r="D73" s="207">
        <v>6482</v>
      </c>
      <c r="E73" s="207" t="s">
        <v>788</v>
      </c>
      <c r="F73" s="207" t="s">
        <v>788</v>
      </c>
      <c r="G73" s="207">
        <v>1298</v>
      </c>
      <c r="H73" s="207">
        <v>21812</v>
      </c>
      <c r="I73" s="207" t="s">
        <v>788</v>
      </c>
      <c r="J73" s="207" t="s">
        <v>788</v>
      </c>
      <c r="K73" s="207" t="s">
        <v>788</v>
      </c>
      <c r="L73" s="207" t="s">
        <v>788</v>
      </c>
      <c r="M73" s="207">
        <v>1298</v>
      </c>
      <c r="N73" s="207">
        <v>28294</v>
      </c>
      <c r="S73" s="13"/>
    </row>
    <row r="74" spans="1:19" ht="30" customHeight="1">
      <c r="A74" s="83" t="s">
        <v>197</v>
      </c>
      <c r="B74" s="81"/>
      <c r="C74" s="207" t="s">
        <v>788</v>
      </c>
      <c r="D74" s="207" t="s">
        <v>788</v>
      </c>
      <c r="E74" s="207" t="s">
        <v>788</v>
      </c>
      <c r="F74" s="207" t="s">
        <v>788</v>
      </c>
      <c r="G74" s="207" t="s">
        <v>788</v>
      </c>
      <c r="H74" s="207" t="s">
        <v>788</v>
      </c>
      <c r="I74" s="207" t="s">
        <v>788</v>
      </c>
      <c r="J74" s="207" t="s">
        <v>788</v>
      </c>
      <c r="K74" s="207" t="s">
        <v>788</v>
      </c>
      <c r="L74" s="207" t="s">
        <v>788</v>
      </c>
      <c r="M74" s="207" t="s">
        <v>788</v>
      </c>
      <c r="N74" s="207" t="s">
        <v>788</v>
      </c>
      <c r="S74" s="13"/>
    </row>
    <row r="75" spans="1:19" ht="16.5">
      <c r="A75" s="83"/>
      <c r="B75" s="81"/>
      <c r="C75" s="207"/>
      <c r="D75" s="207"/>
      <c r="E75" s="207"/>
      <c r="F75" s="207"/>
      <c r="G75" s="207"/>
      <c r="H75" s="207"/>
      <c r="I75" s="207"/>
      <c r="J75" s="207"/>
      <c r="K75" s="207"/>
      <c r="L75" s="207"/>
      <c r="M75" s="207"/>
      <c r="N75" s="207"/>
      <c r="S75" s="13"/>
    </row>
    <row r="76" spans="1:19" ht="16.5">
      <c r="A76" s="84" t="s">
        <v>58</v>
      </c>
      <c r="B76" s="86" t="s">
        <v>59</v>
      </c>
      <c r="C76" s="235">
        <f aca="true" t="shared" si="0" ref="C76:N76">SUM(C14:C74)</f>
        <v>31533819</v>
      </c>
      <c r="D76" s="235">
        <f t="shared" si="0"/>
        <v>47779689</v>
      </c>
      <c r="E76" s="235">
        <f t="shared" si="0"/>
        <v>0</v>
      </c>
      <c r="F76" s="235">
        <f t="shared" si="0"/>
        <v>461639</v>
      </c>
      <c r="G76" s="235">
        <f t="shared" si="0"/>
        <v>1813926</v>
      </c>
      <c r="H76" s="235">
        <f t="shared" si="0"/>
        <v>277631</v>
      </c>
      <c r="I76" s="235">
        <f t="shared" si="0"/>
        <v>0</v>
      </c>
      <c r="J76" s="235">
        <f t="shared" si="0"/>
        <v>5554</v>
      </c>
      <c r="K76" s="235">
        <f t="shared" si="0"/>
        <v>0</v>
      </c>
      <c r="L76" s="235">
        <f t="shared" si="0"/>
        <v>117687</v>
      </c>
      <c r="M76" s="235">
        <f t="shared" si="0"/>
        <v>33347745</v>
      </c>
      <c r="N76" s="235">
        <f t="shared" si="0"/>
        <v>48175007</v>
      </c>
      <c r="O76" s="287"/>
      <c r="S76" s="13"/>
    </row>
    <row r="77" spans="1:19" ht="15.75">
      <c r="A77" s="43"/>
      <c r="M77" s="217"/>
      <c r="N77" s="217"/>
      <c r="S77" s="13"/>
    </row>
    <row r="78" spans="1:19" ht="15.75">
      <c r="A78" s="43"/>
      <c r="B78" s="217"/>
      <c r="C78" s="217"/>
      <c r="S78" s="13"/>
    </row>
    <row r="79" spans="1:26" ht="15.75">
      <c r="A79" s="43"/>
      <c r="C79" s="217"/>
      <c r="N79" s="217"/>
      <c r="O79" s="217"/>
      <c r="P79" s="13"/>
      <c r="Q79" s="13"/>
      <c r="R79" s="13"/>
      <c r="S79" s="13"/>
      <c r="T79" s="13"/>
      <c r="U79" s="13"/>
      <c r="V79" s="13"/>
      <c r="W79" s="13"/>
      <c r="X79" s="13"/>
      <c r="Y79" s="13"/>
      <c r="Z79" s="13"/>
    </row>
    <row r="80" spans="1:3" ht="15.75">
      <c r="A80" s="43"/>
      <c r="B80" s="217"/>
      <c r="C80" s="217"/>
    </row>
    <row r="81" ht="15.75">
      <c r="A81" s="43"/>
    </row>
    <row r="82" ht="15.75">
      <c r="A82" s="43"/>
    </row>
    <row r="83" ht="15.75">
      <c r="A83" s="4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sheetData>
  <sheetProtection/>
  <mergeCells count="14">
    <mergeCell ref="A1:N1"/>
    <mergeCell ref="A2:N2"/>
    <mergeCell ref="A4:B4"/>
    <mergeCell ref="A5:B5"/>
    <mergeCell ref="K7:L7"/>
    <mergeCell ref="M7:N7"/>
    <mergeCell ref="C7:F7"/>
    <mergeCell ref="G7:J7"/>
    <mergeCell ref="C8:D9"/>
    <mergeCell ref="G8:H9"/>
    <mergeCell ref="E9:F9"/>
    <mergeCell ref="I9:J9"/>
    <mergeCell ref="E8:F8"/>
    <mergeCell ref="I8:J8"/>
  </mergeCells>
  <printOptions/>
  <pageMargins left="0.31496062992125984" right="0.31496062992125984" top="0.31496062992125984" bottom="0.2362204724409449" header="0.5118110236220472" footer="0.5118110236220472"/>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Z84"/>
  <sheetViews>
    <sheetView zoomScaleSheetLayoutView="75" zoomScalePageLayoutView="0" workbookViewId="0" topLeftCell="A1">
      <selection activeCell="M30" sqref="M30"/>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99" t="s">
        <v>222</v>
      </c>
      <c r="B2" s="299"/>
      <c r="C2" s="299"/>
      <c r="D2" s="299"/>
      <c r="E2" s="299"/>
      <c r="F2" s="299"/>
      <c r="G2" s="299"/>
      <c r="H2" s="299"/>
      <c r="I2" s="299"/>
      <c r="J2" s="299"/>
      <c r="K2" s="299"/>
      <c r="L2" s="107" t="s">
        <v>677</v>
      </c>
    </row>
    <row r="3" spans="1:12" s="8" customFormat="1" ht="25.5" customHeight="1">
      <c r="A3" s="308" t="str">
        <f>'Form HKLQ1-1'!A3:H3</f>
        <v>二零一六年一月至六月
January to June 2016</v>
      </c>
      <c r="B3" s="308"/>
      <c r="C3" s="308"/>
      <c r="D3" s="308"/>
      <c r="E3" s="308"/>
      <c r="F3" s="308"/>
      <c r="G3" s="308"/>
      <c r="H3" s="308"/>
      <c r="I3" s="308"/>
      <c r="J3" s="308"/>
      <c r="K3" s="308"/>
      <c r="L3" s="96"/>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305"/>
      <c r="B6" s="305"/>
      <c r="C6" s="73"/>
      <c r="D6" s="73"/>
      <c r="E6" s="73"/>
      <c r="F6" s="73"/>
      <c r="G6" s="73"/>
      <c r="H6" s="73"/>
      <c r="I6" s="73"/>
      <c r="J6" s="73"/>
      <c r="K6" s="75"/>
      <c r="L6" s="75"/>
    </row>
    <row r="7" spans="1:12" s="44" customFormat="1" ht="27.75" customHeight="1">
      <c r="A7" s="305" t="s">
        <v>650</v>
      </c>
      <c r="B7" s="305"/>
      <c r="C7" s="305"/>
      <c r="D7" s="305"/>
      <c r="E7" s="305"/>
      <c r="F7" s="305"/>
      <c r="G7" s="305"/>
      <c r="H7" s="305"/>
      <c r="I7" s="305"/>
      <c r="J7" s="305"/>
      <c r="K7" s="75"/>
      <c r="L7" s="75"/>
    </row>
    <row r="8" spans="1:12" ht="6" customHeight="1">
      <c r="A8" s="7"/>
      <c r="B8" s="1"/>
      <c r="C8" s="5"/>
      <c r="D8" s="5"/>
      <c r="E8" s="5"/>
      <c r="F8" s="5"/>
      <c r="G8" s="5"/>
      <c r="H8" s="5"/>
      <c r="I8" s="5"/>
      <c r="J8" s="5"/>
      <c r="K8" s="1"/>
      <c r="L8" s="1"/>
    </row>
    <row r="9" spans="1:12" s="46" customFormat="1" ht="21" customHeight="1">
      <c r="A9" s="45"/>
      <c r="B9" s="45"/>
      <c r="C9" s="300" t="s">
        <v>678</v>
      </c>
      <c r="D9" s="301"/>
      <c r="E9" s="301"/>
      <c r="F9" s="301"/>
      <c r="G9" s="301"/>
      <c r="H9" s="301"/>
      <c r="I9" s="301"/>
      <c r="J9" s="301"/>
      <c r="K9" s="301"/>
      <c r="L9" s="302"/>
    </row>
    <row r="10" spans="1:12" s="46" customFormat="1" ht="21" customHeight="1">
      <c r="A10" s="47"/>
      <c r="B10" s="48"/>
      <c r="C10" s="306" t="s">
        <v>99</v>
      </c>
      <c r="D10" s="307"/>
      <c r="E10" s="309" t="s">
        <v>100</v>
      </c>
      <c r="F10" s="310"/>
      <c r="G10" s="306" t="s">
        <v>101</v>
      </c>
      <c r="H10" s="307"/>
      <c r="I10" s="306" t="s">
        <v>102</v>
      </c>
      <c r="J10" s="307"/>
      <c r="K10" s="303" t="s">
        <v>679</v>
      </c>
      <c r="L10" s="307"/>
    </row>
    <row r="11" spans="1:12" s="46" customFormat="1" ht="54" customHeight="1">
      <c r="A11" s="50" t="s">
        <v>651</v>
      </c>
      <c r="B11" s="51" t="s">
        <v>652</v>
      </c>
      <c r="C11" s="51" t="s">
        <v>653</v>
      </c>
      <c r="D11" s="51" t="s">
        <v>654</v>
      </c>
      <c r="E11" s="51" t="s">
        <v>653</v>
      </c>
      <c r="F11" s="51" t="s">
        <v>654</v>
      </c>
      <c r="G11" s="51" t="s">
        <v>653</v>
      </c>
      <c r="H11" s="51" t="s">
        <v>654</v>
      </c>
      <c r="I11" s="51" t="s">
        <v>653</v>
      </c>
      <c r="J11" s="51" t="s">
        <v>654</v>
      </c>
      <c r="K11" s="51" t="s">
        <v>653</v>
      </c>
      <c r="L11" s="51" t="s">
        <v>654</v>
      </c>
    </row>
    <row r="12" spans="1:12" s="46" customFormat="1" ht="21" customHeight="1">
      <c r="A12" s="54" t="s">
        <v>655</v>
      </c>
      <c r="B12" s="55" t="s">
        <v>656</v>
      </c>
      <c r="C12" s="58" t="s">
        <v>657</v>
      </c>
      <c r="D12" s="58" t="s">
        <v>657</v>
      </c>
      <c r="E12" s="58" t="s">
        <v>657</v>
      </c>
      <c r="F12" s="58" t="s">
        <v>657</v>
      </c>
      <c r="G12" s="58" t="s">
        <v>657</v>
      </c>
      <c r="H12" s="58" t="s">
        <v>657</v>
      </c>
      <c r="I12" s="58" t="s">
        <v>657</v>
      </c>
      <c r="J12" s="58" t="s">
        <v>657</v>
      </c>
      <c r="K12" s="58" t="s">
        <v>657</v>
      </c>
      <c r="L12" s="58" t="s">
        <v>657</v>
      </c>
    </row>
    <row r="13" spans="1:18" s="46" customFormat="1" ht="21" customHeight="1">
      <c r="A13" s="59"/>
      <c r="B13" s="60" t="s">
        <v>658</v>
      </c>
      <c r="C13" s="211">
        <v>2910700</v>
      </c>
      <c r="D13" s="211">
        <v>17310332</v>
      </c>
      <c r="E13" s="211">
        <v>275638</v>
      </c>
      <c r="F13" s="211">
        <v>955013</v>
      </c>
      <c r="G13" s="211">
        <v>27699059</v>
      </c>
      <c r="H13" s="211">
        <v>27607680</v>
      </c>
      <c r="I13" s="211">
        <v>9</v>
      </c>
      <c r="J13" s="211">
        <v>60033</v>
      </c>
      <c r="K13" s="211">
        <v>30885406</v>
      </c>
      <c r="L13" s="280">
        <v>45933058</v>
      </c>
      <c r="M13" s="292"/>
      <c r="N13" s="257"/>
      <c r="O13" s="254"/>
      <c r="P13" s="254"/>
      <c r="Q13" s="254"/>
      <c r="R13" s="254"/>
    </row>
    <row r="14" spans="1:18" s="46" customFormat="1" ht="43.5" customHeight="1">
      <c r="A14" s="59"/>
      <c r="B14" s="62" t="s">
        <v>659</v>
      </c>
      <c r="C14" s="211">
        <v>0</v>
      </c>
      <c r="D14" s="211">
        <v>170976</v>
      </c>
      <c r="E14" s="211">
        <v>0</v>
      </c>
      <c r="F14" s="211">
        <v>96</v>
      </c>
      <c r="G14" s="211">
        <v>0</v>
      </c>
      <c r="H14" s="211">
        <v>290567</v>
      </c>
      <c r="I14" s="211">
        <v>0</v>
      </c>
      <c r="J14" s="211">
        <v>0</v>
      </c>
      <c r="K14" s="211">
        <v>0</v>
      </c>
      <c r="L14" s="211">
        <v>461639</v>
      </c>
      <c r="M14" s="257"/>
      <c r="N14" s="257"/>
      <c r="O14" s="254"/>
      <c r="Q14" s="254"/>
      <c r="R14" s="254"/>
    </row>
    <row r="15" spans="1:18" s="46" customFormat="1" ht="21" customHeight="1">
      <c r="A15" s="59"/>
      <c r="B15" s="62" t="s">
        <v>660</v>
      </c>
      <c r="C15" s="211">
        <v>0</v>
      </c>
      <c r="D15" s="211">
        <v>113744</v>
      </c>
      <c r="E15" s="211">
        <v>0</v>
      </c>
      <c r="F15" s="211">
        <v>0</v>
      </c>
      <c r="G15" s="211">
        <v>493</v>
      </c>
      <c r="H15" s="211">
        <v>86359</v>
      </c>
      <c r="I15" s="211">
        <v>0</v>
      </c>
      <c r="J15" s="211">
        <v>10</v>
      </c>
      <c r="K15" s="211">
        <v>493</v>
      </c>
      <c r="L15" s="280">
        <v>200113</v>
      </c>
      <c r="M15" s="257"/>
      <c r="N15" s="257"/>
      <c r="O15" s="254"/>
      <c r="Q15" s="254"/>
      <c r="R15" s="254"/>
    </row>
    <row r="16" spans="1:18" s="46" customFormat="1" ht="21" customHeight="1">
      <c r="A16" s="59"/>
      <c r="B16" s="62" t="s">
        <v>661</v>
      </c>
      <c r="C16" s="211">
        <v>1399</v>
      </c>
      <c r="D16" s="211">
        <v>70211</v>
      </c>
      <c r="E16" s="211">
        <v>11</v>
      </c>
      <c r="F16" s="211">
        <v>64</v>
      </c>
      <c r="G16" s="211">
        <v>14196</v>
      </c>
      <c r="H16" s="211">
        <v>50922</v>
      </c>
      <c r="I16" s="211">
        <v>0</v>
      </c>
      <c r="J16" s="211">
        <v>19</v>
      </c>
      <c r="K16" s="211">
        <v>15606</v>
      </c>
      <c r="L16" s="280">
        <v>121216</v>
      </c>
      <c r="M16" s="257"/>
      <c r="N16" s="257"/>
      <c r="O16" s="254"/>
      <c r="Q16" s="254"/>
      <c r="R16" s="254"/>
    </row>
    <row r="17" spans="1:18" s="46" customFormat="1" ht="21" customHeight="1">
      <c r="A17" s="59"/>
      <c r="B17" s="65" t="s">
        <v>662</v>
      </c>
      <c r="C17" s="211">
        <v>124201</v>
      </c>
      <c r="D17" s="211">
        <v>739022</v>
      </c>
      <c r="E17" s="211">
        <v>398</v>
      </c>
      <c r="F17" s="211">
        <v>3299</v>
      </c>
      <c r="G17" s="211">
        <v>507715</v>
      </c>
      <c r="H17" s="211">
        <v>321342</v>
      </c>
      <c r="I17" s="211">
        <v>0</v>
      </c>
      <c r="J17" s="211">
        <v>0</v>
      </c>
      <c r="K17" s="211">
        <v>632314</v>
      </c>
      <c r="L17" s="211">
        <v>1063663</v>
      </c>
      <c r="M17" s="257"/>
      <c r="N17" s="257"/>
      <c r="O17" s="254"/>
      <c r="Q17" s="254"/>
      <c r="R17" s="254"/>
    </row>
    <row r="18" spans="1:26" s="46" customFormat="1" ht="21" customHeight="1">
      <c r="A18" s="66"/>
      <c r="B18" s="67" t="s">
        <v>663</v>
      </c>
      <c r="C18" s="211">
        <v>3036300</v>
      </c>
      <c r="D18" s="211">
        <v>18404285</v>
      </c>
      <c r="E18" s="211">
        <v>276047</v>
      </c>
      <c r="F18" s="211">
        <v>958472</v>
      </c>
      <c r="G18" s="211">
        <v>28221463</v>
      </c>
      <c r="H18" s="211">
        <v>28356870</v>
      </c>
      <c r="I18" s="211">
        <v>9</v>
      </c>
      <c r="J18" s="211">
        <v>60062</v>
      </c>
      <c r="K18" s="211">
        <v>31533819</v>
      </c>
      <c r="L18" s="211">
        <v>47779689</v>
      </c>
      <c r="M18" s="292"/>
      <c r="N18" s="257"/>
      <c r="O18" s="254"/>
      <c r="P18" s="254"/>
      <c r="Q18" s="254"/>
      <c r="R18" s="254"/>
      <c r="S18" s="254"/>
      <c r="T18" s="254"/>
      <c r="U18" s="254"/>
      <c r="V18" s="254"/>
      <c r="W18" s="254"/>
      <c r="X18" s="254"/>
      <c r="Y18" s="254"/>
      <c r="Z18" s="254"/>
    </row>
    <row r="19" spans="1:18" s="46" customFormat="1" ht="21" customHeight="1">
      <c r="A19" s="69" t="s">
        <v>664</v>
      </c>
      <c r="B19" s="70" t="s">
        <v>665</v>
      </c>
      <c r="C19" s="211">
        <v>0</v>
      </c>
      <c r="D19" s="211">
        <v>0</v>
      </c>
      <c r="E19" s="211">
        <v>0</v>
      </c>
      <c r="F19" s="211">
        <v>0</v>
      </c>
      <c r="G19" s="211">
        <v>0</v>
      </c>
      <c r="H19" s="211">
        <v>1</v>
      </c>
      <c r="I19" s="211">
        <v>0</v>
      </c>
      <c r="J19" s="211">
        <v>0</v>
      </c>
      <c r="K19" s="211">
        <v>0</v>
      </c>
      <c r="L19" s="211">
        <v>1</v>
      </c>
      <c r="M19" s="257"/>
      <c r="N19" s="257"/>
      <c r="O19" s="254"/>
      <c r="Q19" s="254"/>
      <c r="R19" s="254"/>
    </row>
    <row r="20" spans="1:18" s="46" customFormat="1" ht="43.5" customHeight="1">
      <c r="A20" s="71" t="s">
        <v>666</v>
      </c>
      <c r="B20" s="70" t="s">
        <v>667</v>
      </c>
      <c r="C20" s="211">
        <v>565220</v>
      </c>
      <c r="D20" s="211">
        <v>147031</v>
      </c>
      <c r="E20" s="211">
        <v>0</v>
      </c>
      <c r="F20" s="211">
        <v>0</v>
      </c>
      <c r="G20" s="211">
        <v>1170484</v>
      </c>
      <c r="H20" s="211">
        <v>119248</v>
      </c>
      <c r="I20" s="211">
        <v>78222</v>
      </c>
      <c r="J20" s="211">
        <v>2050</v>
      </c>
      <c r="K20" s="211">
        <v>1813926</v>
      </c>
      <c r="L20" s="211">
        <v>268329</v>
      </c>
      <c r="M20" s="257"/>
      <c r="N20" s="257"/>
      <c r="O20" s="254"/>
      <c r="Q20" s="254"/>
      <c r="R20" s="254"/>
    </row>
    <row r="21" spans="1:18" s="46" customFormat="1" ht="43.5" customHeight="1">
      <c r="A21" s="59"/>
      <c r="B21" s="62" t="s">
        <v>668</v>
      </c>
      <c r="C21" s="211">
        <v>0</v>
      </c>
      <c r="D21" s="211">
        <v>4001</v>
      </c>
      <c r="E21" s="211">
        <v>0</v>
      </c>
      <c r="F21" s="211">
        <v>0</v>
      </c>
      <c r="G21" s="211">
        <v>0</v>
      </c>
      <c r="H21" s="211">
        <v>1553</v>
      </c>
      <c r="I21" s="211">
        <v>0</v>
      </c>
      <c r="J21" s="211">
        <v>0</v>
      </c>
      <c r="K21" s="211">
        <v>0</v>
      </c>
      <c r="L21" s="211">
        <v>5554</v>
      </c>
      <c r="M21" s="257"/>
      <c r="N21" s="257"/>
      <c r="O21" s="254"/>
      <c r="Q21" s="254"/>
      <c r="R21" s="254"/>
    </row>
    <row r="22" spans="1:18" s="46" customFormat="1" ht="21" customHeight="1">
      <c r="A22" s="59"/>
      <c r="B22" s="62" t="s">
        <v>660</v>
      </c>
      <c r="C22" s="211">
        <v>0</v>
      </c>
      <c r="D22" s="211">
        <v>883</v>
      </c>
      <c r="E22" s="211">
        <v>0</v>
      </c>
      <c r="F22" s="211">
        <v>0</v>
      </c>
      <c r="G22" s="211">
        <v>0</v>
      </c>
      <c r="H22" s="211">
        <v>899</v>
      </c>
      <c r="I22" s="211">
        <v>0</v>
      </c>
      <c r="J22" s="211">
        <v>0</v>
      </c>
      <c r="K22" s="211">
        <v>0</v>
      </c>
      <c r="L22" s="211">
        <v>1782</v>
      </c>
      <c r="M22" s="257"/>
      <c r="N22" s="257"/>
      <c r="O22" s="254"/>
      <c r="Q22" s="254"/>
      <c r="R22" s="254"/>
    </row>
    <row r="23" spans="1:18" s="46" customFormat="1" ht="21" customHeight="1">
      <c r="A23" s="59"/>
      <c r="B23" s="62" t="s">
        <v>661</v>
      </c>
      <c r="C23" s="211">
        <v>0</v>
      </c>
      <c r="D23" s="211">
        <v>1361</v>
      </c>
      <c r="E23" s="211">
        <v>0</v>
      </c>
      <c r="F23" s="211">
        <v>0</v>
      </c>
      <c r="G23" s="211">
        <v>0</v>
      </c>
      <c r="H23" s="211">
        <v>605</v>
      </c>
      <c r="I23" s="211">
        <v>0</v>
      </c>
      <c r="J23" s="211">
        <v>0</v>
      </c>
      <c r="K23" s="211">
        <v>0</v>
      </c>
      <c r="L23" s="211">
        <v>1966</v>
      </c>
      <c r="M23" s="257"/>
      <c r="N23" s="257"/>
      <c r="O23" s="254"/>
      <c r="Q23" s="254"/>
      <c r="R23" s="254"/>
    </row>
    <row r="24" spans="1:18" s="46" customFormat="1" ht="21" customHeight="1">
      <c r="A24" s="66"/>
      <c r="B24" s="67" t="s">
        <v>669</v>
      </c>
      <c r="C24" s="211">
        <v>565220</v>
      </c>
      <c r="D24" s="211">
        <v>153276</v>
      </c>
      <c r="E24" s="211">
        <v>0</v>
      </c>
      <c r="F24" s="211">
        <v>0</v>
      </c>
      <c r="G24" s="211">
        <v>1170484</v>
      </c>
      <c r="H24" s="211">
        <v>122305</v>
      </c>
      <c r="I24" s="211">
        <v>78222</v>
      </c>
      <c r="J24" s="211">
        <v>2050</v>
      </c>
      <c r="K24" s="211">
        <v>1813926</v>
      </c>
      <c r="L24" s="211">
        <v>277631</v>
      </c>
      <c r="M24" s="257"/>
      <c r="N24" s="257"/>
      <c r="O24" s="254"/>
      <c r="Q24" s="254"/>
      <c r="R24" s="254"/>
    </row>
    <row r="25" spans="1:18" s="46" customFormat="1" ht="21" customHeight="1">
      <c r="A25" s="69" t="s">
        <v>670</v>
      </c>
      <c r="B25" s="70" t="s">
        <v>671</v>
      </c>
      <c r="C25" s="211">
        <v>0</v>
      </c>
      <c r="D25" s="211">
        <v>100926</v>
      </c>
      <c r="E25" s="211">
        <v>0</v>
      </c>
      <c r="F25" s="211">
        <v>0</v>
      </c>
      <c r="G25" s="211">
        <v>0</v>
      </c>
      <c r="H25" s="211">
        <v>16760</v>
      </c>
      <c r="I25" s="211">
        <v>0</v>
      </c>
      <c r="J25" s="211">
        <v>0</v>
      </c>
      <c r="K25" s="211">
        <v>0</v>
      </c>
      <c r="L25" s="211">
        <v>117686</v>
      </c>
      <c r="M25" s="257"/>
      <c r="N25" s="257"/>
      <c r="O25" s="254"/>
      <c r="Q25" s="254"/>
      <c r="R25" s="254"/>
    </row>
    <row r="26" spans="1:18" s="46" customFormat="1" ht="21" customHeight="1">
      <c r="A26" s="69" t="s">
        <v>672</v>
      </c>
      <c r="B26" s="70" t="s">
        <v>673</v>
      </c>
      <c r="C26" s="211">
        <v>0</v>
      </c>
      <c r="D26" s="211">
        <v>0</v>
      </c>
      <c r="E26" s="211">
        <v>0</v>
      </c>
      <c r="F26" s="211">
        <v>0</v>
      </c>
      <c r="G26" s="211">
        <v>0</v>
      </c>
      <c r="H26" s="211">
        <v>0</v>
      </c>
      <c r="I26" s="211">
        <v>0</v>
      </c>
      <c r="J26" s="211">
        <v>0</v>
      </c>
      <c r="K26" s="211">
        <v>0</v>
      </c>
      <c r="L26" s="211">
        <v>0</v>
      </c>
      <c r="M26" s="257"/>
      <c r="N26" s="257"/>
      <c r="O26" s="254"/>
      <c r="Q26" s="254"/>
      <c r="R26" s="254"/>
    </row>
    <row r="27" spans="1:18" s="46" customFormat="1" ht="21" customHeight="1">
      <c r="A27" s="69" t="s">
        <v>674</v>
      </c>
      <c r="B27" s="70" t="s">
        <v>675</v>
      </c>
      <c r="C27" s="211">
        <v>0</v>
      </c>
      <c r="D27" s="211">
        <v>0</v>
      </c>
      <c r="E27" s="211">
        <v>0</v>
      </c>
      <c r="F27" s="211">
        <v>0</v>
      </c>
      <c r="G27" s="211">
        <v>0</v>
      </c>
      <c r="H27" s="211">
        <v>0</v>
      </c>
      <c r="I27" s="211">
        <v>0</v>
      </c>
      <c r="J27" s="211">
        <v>0</v>
      </c>
      <c r="K27" s="211">
        <v>0</v>
      </c>
      <c r="L27" s="211">
        <v>0</v>
      </c>
      <c r="M27" s="257"/>
      <c r="N27" s="257"/>
      <c r="O27" s="254"/>
      <c r="Q27" s="254"/>
      <c r="R27" s="254"/>
    </row>
    <row r="28" spans="1:18" s="46" customFormat="1" ht="21" customHeight="1">
      <c r="A28" s="72"/>
      <c r="B28" s="67" t="s">
        <v>676</v>
      </c>
      <c r="C28" s="68">
        <f>C18+C19+C24+C25+C26+C27</f>
        <v>3601520</v>
      </c>
      <c r="D28" s="68">
        <f>D18+D19+D24+D25+D26+D27</f>
        <v>18658487</v>
      </c>
      <c r="E28" s="68">
        <f>E18+E19+E24+E25+E26+E27</f>
        <v>276047</v>
      </c>
      <c r="F28" s="68">
        <f aca="true" t="shared" si="0" ref="F28:L28">F18+F19+F24+F25+F26+F27</f>
        <v>958472</v>
      </c>
      <c r="G28" s="68">
        <f>G18+G19+G24+G25+G26+G27</f>
        <v>29391947</v>
      </c>
      <c r="H28" s="68">
        <f>H18+H19+H24+H25+H26+H27</f>
        <v>28495936</v>
      </c>
      <c r="I28" s="68">
        <f t="shared" si="0"/>
        <v>78231</v>
      </c>
      <c r="J28" s="68">
        <f t="shared" si="0"/>
        <v>62112</v>
      </c>
      <c r="K28" s="68">
        <f>K18+K19+K24+K25+K26+K27</f>
        <v>33347745</v>
      </c>
      <c r="L28" s="68">
        <f t="shared" si="0"/>
        <v>48175007</v>
      </c>
      <c r="M28" s="292"/>
      <c r="N28" s="257"/>
      <c r="O28" s="254"/>
      <c r="Q28" s="254"/>
      <c r="R28" s="254"/>
    </row>
    <row r="30" spans="1:12" ht="15.75">
      <c r="A30" s="9"/>
      <c r="C30" s="281"/>
      <c r="L30" s="10"/>
    </row>
    <row r="31" spans="1:12" ht="15.75">
      <c r="A31" s="9"/>
      <c r="L31" s="11"/>
    </row>
    <row r="32" ht="15.75">
      <c r="L32" s="12"/>
    </row>
    <row r="33" spans="3:12" ht="15.75">
      <c r="C33" s="267"/>
      <c r="D33" s="267"/>
      <c r="E33" s="267"/>
      <c r="F33" s="267"/>
      <c r="G33" s="267"/>
      <c r="H33" s="267"/>
      <c r="I33" s="267"/>
      <c r="J33" s="267"/>
      <c r="K33" s="267"/>
      <c r="L33" s="267"/>
    </row>
    <row r="34" spans="3:12" ht="15.75">
      <c r="C34" s="267"/>
      <c r="D34" s="267"/>
      <c r="E34" s="267"/>
      <c r="F34" s="267"/>
      <c r="G34" s="267"/>
      <c r="H34" s="267"/>
      <c r="I34" s="267"/>
      <c r="J34" s="267"/>
      <c r="K34" s="267"/>
      <c r="L34" s="267"/>
    </row>
    <row r="35" spans="3:12" ht="15.75">
      <c r="C35" s="267"/>
      <c r="D35" s="267"/>
      <c r="E35" s="267"/>
      <c r="F35" s="267"/>
      <c r="G35" s="267"/>
      <c r="H35" s="267"/>
      <c r="I35" s="267"/>
      <c r="J35" s="267"/>
      <c r="K35" s="267"/>
      <c r="L35" s="267"/>
    </row>
    <row r="36" spans="3:12" ht="15.75">
      <c r="C36" s="267"/>
      <c r="D36" s="267"/>
      <c r="E36" s="267"/>
      <c r="F36" s="267"/>
      <c r="G36" s="267"/>
      <c r="H36" s="267"/>
      <c r="I36" s="267"/>
      <c r="J36" s="267"/>
      <c r="K36" s="267"/>
      <c r="L36" s="267"/>
    </row>
    <row r="37" spans="3:12" ht="15.75">
      <c r="C37" s="267"/>
      <c r="D37" s="267"/>
      <c r="E37" s="267"/>
      <c r="F37" s="267"/>
      <c r="G37" s="267"/>
      <c r="H37" s="267"/>
      <c r="I37" s="267"/>
      <c r="J37" s="267"/>
      <c r="K37" s="267"/>
      <c r="L37" s="267"/>
    </row>
    <row r="38" spans="3:12" ht="15.75">
      <c r="C38" s="267"/>
      <c r="D38" s="267"/>
      <c r="E38" s="267"/>
      <c r="F38" s="267"/>
      <c r="G38" s="267"/>
      <c r="H38" s="267"/>
      <c r="I38" s="267"/>
      <c r="J38" s="267"/>
      <c r="K38" s="267"/>
      <c r="L38" s="267"/>
    </row>
    <row r="39" spans="3:12" ht="15.75">
      <c r="C39" s="267"/>
      <c r="D39" s="267"/>
      <c r="E39" s="267"/>
      <c r="F39" s="267"/>
      <c r="G39" s="267"/>
      <c r="H39" s="267"/>
      <c r="I39" s="267"/>
      <c r="J39" s="267"/>
      <c r="K39" s="267"/>
      <c r="L39" s="267"/>
    </row>
    <row r="40" spans="3:12" ht="15.75">
      <c r="C40" s="267"/>
      <c r="D40" s="267"/>
      <c r="E40" s="267"/>
      <c r="F40" s="267"/>
      <c r="G40" s="267"/>
      <c r="H40" s="267"/>
      <c r="I40" s="267"/>
      <c r="J40" s="267"/>
      <c r="K40" s="267"/>
      <c r="L40" s="267"/>
    </row>
    <row r="41" spans="3:12" ht="15.75">
      <c r="C41" s="267"/>
      <c r="D41" s="267"/>
      <c r="E41" s="267"/>
      <c r="F41" s="267"/>
      <c r="G41" s="267"/>
      <c r="H41" s="267"/>
      <c r="I41" s="267"/>
      <c r="J41" s="267"/>
      <c r="K41" s="267"/>
      <c r="L41" s="267"/>
    </row>
    <row r="42" spans="3:12" ht="15.75">
      <c r="C42" s="267"/>
      <c r="D42" s="267"/>
      <c r="E42" s="267"/>
      <c r="F42" s="267"/>
      <c r="G42" s="267"/>
      <c r="H42" s="267"/>
      <c r="I42" s="267"/>
      <c r="J42" s="267"/>
      <c r="K42" s="267"/>
      <c r="L42" s="267"/>
    </row>
    <row r="43" spans="3:12" ht="15.75">
      <c r="C43" s="267"/>
      <c r="D43" s="267"/>
      <c r="E43" s="267"/>
      <c r="F43" s="267"/>
      <c r="G43" s="267"/>
      <c r="H43" s="267"/>
      <c r="I43" s="267"/>
      <c r="J43" s="267"/>
      <c r="K43" s="267"/>
      <c r="L43" s="267"/>
    </row>
    <row r="44" spans="3:12" ht="15.75">
      <c r="C44" s="267"/>
      <c r="D44" s="267"/>
      <c r="E44" s="267"/>
      <c r="F44" s="267"/>
      <c r="G44" s="267"/>
      <c r="H44" s="267"/>
      <c r="I44" s="267"/>
      <c r="J44" s="267"/>
      <c r="K44" s="267"/>
      <c r="L44" s="267"/>
    </row>
    <row r="45" spans="3:12" ht="15.75">
      <c r="C45" s="267"/>
      <c r="D45" s="267"/>
      <c r="E45" s="267"/>
      <c r="F45" s="267"/>
      <c r="G45" s="267"/>
      <c r="H45" s="267"/>
      <c r="I45" s="267"/>
      <c r="J45" s="267"/>
      <c r="K45" s="267"/>
      <c r="L45" s="267"/>
    </row>
    <row r="46" spans="3:12" ht="15.75">
      <c r="C46" s="267"/>
      <c r="D46" s="267"/>
      <c r="E46" s="267"/>
      <c r="F46" s="267"/>
      <c r="G46" s="267"/>
      <c r="H46" s="267"/>
      <c r="I46" s="267"/>
      <c r="J46" s="267"/>
      <c r="K46" s="267"/>
      <c r="L46" s="267"/>
    </row>
    <row r="47" spans="3:12" ht="15.75">
      <c r="C47" s="267"/>
      <c r="D47" s="267"/>
      <c r="E47" s="267"/>
      <c r="F47" s="267"/>
      <c r="G47" s="267"/>
      <c r="H47" s="267"/>
      <c r="I47" s="267"/>
      <c r="J47" s="267"/>
      <c r="K47" s="267"/>
      <c r="L47" s="267"/>
    </row>
    <row r="48" spans="3:12" ht="15.75">
      <c r="C48" s="267"/>
      <c r="D48" s="267"/>
      <c r="E48" s="267"/>
      <c r="F48" s="267"/>
      <c r="G48" s="267"/>
      <c r="H48" s="267"/>
      <c r="I48" s="267"/>
      <c r="J48" s="267"/>
      <c r="K48" s="267"/>
      <c r="L48" s="267"/>
    </row>
    <row r="49" ht="15.75">
      <c r="C49" s="267"/>
    </row>
    <row r="50" ht="15.75">
      <c r="C50" s="267"/>
    </row>
    <row r="51" ht="15.75">
      <c r="C51" s="267"/>
    </row>
    <row r="52" ht="15.75">
      <c r="C52" s="267"/>
    </row>
    <row r="53" ht="15.75">
      <c r="C53" s="267"/>
    </row>
    <row r="54" ht="15.75">
      <c r="C54" s="267"/>
    </row>
    <row r="55" ht="15.75">
      <c r="C55" s="267"/>
    </row>
    <row r="56" ht="15.75">
      <c r="C56" s="267"/>
    </row>
    <row r="57" ht="15.75">
      <c r="C57" s="267"/>
    </row>
    <row r="58" ht="15.75">
      <c r="C58" s="267"/>
    </row>
    <row r="59" ht="15.75">
      <c r="C59" s="267"/>
    </row>
    <row r="60" ht="15.75">
      <c r="C60" s="267"/>
    </row>
    <row r="61" ht="15.75">
      <c r="C61" s="267"/>
    </row>
    <row r="62" ht="15.75">
      <c r="C62" s="267"/>
    </row>
    <row r="63" ht="15.75">
      <c r="C63" s="267"/>
    </row>
    <row r="64" ht="15.75">
      <c r="C64" s="267"/>
    </row>
    <row r="65" ht="15.75">
      <c r="C65" s="267"/>
    </row>
    <row r="66" ht="15.75">
      <c r="C66" s="267"/>
    </row>
    <row r="67" ht="15.75">
      <c r="C67" s="267"/>
    </row>
    <row r="68" ht="15.75">
      <c r="C68" s="267"/>
    </row>
    <row r="69" ht="15.75">
      <c r="C69" s="267"/>
    </row>
    <row r="70" ht="15.75">
      <c r="C70" s="267"/>
    </row>
    <row r="71" ht="15.75">
      <c r="C71" s="267"/>
    </row>
    <row r="72" ht="15.75">
      <c r="C72" s="267"/>
    </row>
    <row r="73" ht="15.75">
      <c r="C73" s="267"/>
    </row>
    <row r="74" ht="15.75">
      <c r="C74" s="267"/>
    </row>
    <row r="75" ht="15.75">
      <c r="C75" s="267"/>
    </row>
    <row r="76" ht="15.75">
      <c r="C76" s="267"/>
    </row>
    <row r="77" ht="15.75">
      <c r="C77" s="267"/>
    </row>
    <row r="78" ht="15.75">
      <c r="C78" s="267"/>
    </row>
    <row r="79" ht="15.75">
      <c r="C79" s="267"/>
    </row>
    <row r="80" ht="15.75">
      <c r="C80" s="267"/>
    </row>
    <row r="81" ht="15.75">
      <c r="C81" s="267"/>
    </row>
    <row r="82" ht="15.75">
      <c r="C82" s="267"/>
    </row>
    <row r="83" ht="15.75">
      <c r="C83" s="267"/>
    </row>
    <row r="84" ht="15.75">
      <c r="C84" s="267"/>
    </row>
  </sheetData>
  <sheetProtection/>
  <mergeCells count="10">
    <mergeCell ref="G10:H10"/>
    <mergeCell ref="A2:K2"/>
    <mergeCell ref="A3:K3"/>
    <mergeCell ref="C9:L9"/>
    <mergeCell ref="C10:D10"/>
    <mergeCell ref="A6:B6"/>
    <mergeCell ref="A7:J7"/>
    <mergeCell ref="I10:J10"/>
    <mergeCell ref="K10:L10"/>
    <mergeCell ref="E10:F10"/>
  </mergeCells>
  <dataValidations count="4">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G16 I16:J16">
      <formula1>" "</formula1>
    </dataValidation>
    <dataValidation type="custom" allowBlank="1" showInputMessage="1" errorTitle="NO INPUT is allowed" sqref="H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5"/>
  <sheetViews>
    <sheetView zoomScale="85" zoomScaleNormal="85" zoomScalePageLayoutView="0" workbookViewId="0" topLeftCell="A22">
      <selection activeCell="H42" sqref="H42"/>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28" customFormat="1" ht="45.75" customHeight="1">
      <c r="A1" s="352" t="s">
        <v>2</v>
      </c>
      <c r="B1" s="352"/>
      <c r="C1" s="353"/>
      <c r="D1" s="353"/>
      <c r="E1" s="353"/>
      <c r="F1" s="353"/>
      <c r="G1" s="353"/>
      <c r="H1" s="353"/>
      <c r="I1" s="353"/>
      <c r="J1" s="353"/>
      <c r="K1" s="353"/>
      <c r="L1" s="353"/>
    </row>
    <row r="2" spans="1:12" s="228" customFormat="1" ht="43.5" customHeight="1">
      <c r="A2" s="354" t="str">
        <f>'Form HKLQ1-1'!A3:H3</f>
        <v>二零一六年一月至六月
January to June 2016</v>
      </c>
      <c r="B2" s="354"/>
      <c r="C2" s="353"/>
      <c r="D2" s="353"/>
      <c r="E2" s="353"/>
      <c r="F2" s="353"/>
      <c r="G2" s="353"/>
      <c r="H2" s="353"/>
      <c r="I2" s="353"/>
      <c r="J2" s="353"/>
      <c r="K2" s="353"/>
      <c r="L2" s="353"/>
    </row>
    <row r="3" spans="1:3" s="13" customFormat="1" ht="7.5" customHeight="1">
      <c r="A3" s="20"/>
      <c r="B3" s="20"/>
      <c r="C3" s="21"/>
    </row>
    <row r="4" spans="1:2" s="21" customFormat="1" ht="37.5" customHeight="1">
      <c r="A4" s="355" t="s">
        <v>0</v>
      </c>
      <c r="B4" s="355"/>
    </row>
    <row r="5" spans="1:2" s="21" customFormat="1" ht="37.5" customHeight="1">
      <c r="A5" s="355" t="s">
        <v>1</v>
      </c>
      <c r="B5" s="355"/>
    </row>
    <row r="6" spans="1:36" s="13" customFormat="1" ht="12.7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12" s="9" customFormat="1" ht="39.75" customHeight="1">
      <c r="A7" s="77"/>
      <c r="B7" s="79"/>
      <c r="C7" s="361" t="s">
        <v>711</v>
      </c>
      <c r="D7" s="359"/>
      <c r="E7" s="359"/>
      <c r="F7" s="359"/>
      <c r="G7" s="359"/>
      <c r="H7" s="359"/>
      <c r="I7" s="359"/>
      <c r="J7" s="359"/>
      <c r="K7" s="359"/>
      <c r="L7" s="357"/>
    </row>
    <row r="8" spans="1:12" s="9" customFormat="1" ht="33.75" customHeight="1">
      <c r="A8" s="78"/>
      <c r="B8" s="80"/>
      <c r="C8" s="362" t="s">
        <v>25</v>
      </c>
      <c r="D8" s="363"/>
      <c r="E8" s="362" t="s">
        <v>26</v>
      </c>
      <c r="F8" s="363"/>
      <c r="G8" s="362" t="s">
        <v>27</v>
      </c>
      <c r="H8" s="363"/>
      <c r="I8" s="362" t="s">
        <v>28</v>
      </c>
      <c r="J8" s="363"/>
      <c r="K8" s="362" t="s">
        <v>50</v>
      </c>
      <c r="L8" s="363"/>
    </row>
    <row r="9" spans="1:12" s="9" customFormat="1" ht="33.75" customHeight="1">
      <c r="A9" s="78"/>
      <c r="B9" s="80"/>
      <c r="C9" s="366"/>
      <c r="D9" s="367"/>
      <c r="E9" s="364"/>
      <c r="F9" s="365"/>
      <c r="G9" s="366"/>
      <c r="H9" s="367"/>
      <c r="I9" s="364"/>
      <c r="J9" s="365"/>
      <c r="K9" s="364"/>
      <c r="L9" s="365"/>
    </row>
    <row r="10" spans="1:12" s="9" customFormat="1" ht="33.75" customHeight="1">
      <c r="A10" s="78"/>
      <c r="B10" s="22"/>
      <c r="C10" s="87" t="s">
        <v>703</v>
      </c>
      <c r="D10" s="89" t="s">
        <v>233</v>
      </c>
      <c r="E10" s="87" t="s">
        <v>703</v>
      </c>
      <c r="F10" s="89" t="s">
        <v>233</v>
      </c>
      <c r="G10" s="87" t="s">
        <v>703</v>
      </c>
      <c r="H10" s="89" t="s">
        <v>233</v>
      </c>
      <c r="I10" s="87" t="s">
        <v>703</v>
      </c>
      <c r="J10" s="89" t="s">
        <v>233</v>
      </c>
      <c r="K10" s="91" t="s">
        <v>703</v>
      </c>
      <c r="L10" s="90" t="s">
        <v>233</v>
      </c>
    </row>
    <row r="11" spans="1:12" s="9" customFormat="1" ht="16.5" customHeight="1">
      <c r="A11" s="78"/>
      <c r="B11" s="22"/>
      <c r="C11" s="17" t="s">
        <v>704</v>
      </c>
      <c r="D11" s="17" t="s">
        <v>705</v>
      </c>
      <c r="E11" s="17" t="s">
        <v>704</v>
      </c>
      <c r="F11" s="17" t="s">
        <v>705</v>
      </c>
      <c r="G11" s="17" t="s">
        <v>704</v>
      </c>
      <c r="H11" s="17" t="s">
        <v>705</v>
      </c>
      <c r="I11" s="17" t="s">
        <v>704</v>
      </c>
      <c r="J11" s="17" t="s">
        <v>705</v>
      </c>
      <c r="K11" s="17" t="s">
        <v>704</v>
      </c>
      <c r="L11" s="18" t="s">
        <v>705</v>
      </c>
    </row>
    <row r="12" spans="1:15" s="9" customFormat="1" ht="16.5" customHeight="1">
      <c r="A12" s="78"/>
      <c r="B12" s="22"/>
      <c r="C12" s="17" t="s">
        <v>706</v>
      </c>
      <c r="D12" s="17" t="s">
        <v>706</v>
      </c>
      <c r="E12" s="17" t="s">
        <v>122</v>
      </c>
      <c r="F12" s="17" t="s">
        <v>706</v>
      </c>
      <c r="G12" s="17" t="s">
        <v>706</v>
      </c>
      <c r="H12" s="17" t="s">
        <v>706</v>
      </c>
      <c r="I12" s="17" t="s">
        <v>122</v>
      </c>
      <c r="J12" s="17" t="s">
        <v>706</v>
      </c>
      <c r="K12" s="17" t="s">
        <v>122</v>
      </c>
      <c r="L12" s="18" t="s">
        <v>706</v>
      </c>
      <c r="N12" s="242"/>
      <c r="O12" s="242"/>
    </row>
    <row r="13" spans="1:111" s="23" customFormat="1" ht="33.75" customHeight="1">
      <c r="A13" s="82" t="s">
        <v>707</v>
      </c>
      <c r="B13" s="85" t="s">
        <v>224</v>
      </c>
      <c r="C13" s="88" t="s">
        <v>708</v>
      </c>
      <c r="D13" s="88" t="s">
        <v>708</v>
      </c>
      <c r="E13" s="88" t="s">
        <v>708</v>
      </c>
      <c r="F13" s="88" t="s">
        <v>708</v>
      </c>
      <c r="G13" s="88" t="s">
        <v>708</v>
      </c>
      <c r="H13" s="88" t="s">
        <v>708</v>
      </c>
      <c r="I13" s="88" t="s">
        <v>708</v>
      </c>
      <c r="J13" s="88" t="s">
        <v>708</v>
      </c>
      <c r="K13" s="88" t="s">
        <v>708</v>
      </c>
      <c r="L13" s="88" t="s">
        <v>708</v>
      </c>
      <c r="M13" s="24"/>
      <c r="N13" s="243"/>
      <c r="O13" s="243"/>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6" t="s">
        <v>124</v>
      </c>
      <c r="B14" s="269" t="s">
        <v>645</v>
      </c>
      <c r="C14" s="205" t="s">
        <v>788</v>
      </c>
      <c r="D14" s="205" t="s">
        <v>788</v>
      </c>
      <c r="E14" s="205" t="s">
        <v>788</v>
      </c>
      <c r="F14" s="205" t="s">
        <v>788</v>
      </c>
      <c r="G14" s="205" t="s">
        <v>788</v>
      </c>
      <c r="H14" s="205" t="s">
        <v>788</v>
      </c>
      <c r="I14" s="205" t="s">
        <v>788</v>
      </c>
      <c r="J14" s="205" t="s">
        <v>788</v>
      </c>
      <c r="K14" s="205" t="s">
        <v>788</v>
      </c>
      <c r="L14" s="240" t="s">
        <v>788</v>
      </c>
      <c r="M14" s="217"/>
      <c r="P14" s="255"/>
    </row>
    <row r="15" spans="1:16" s="13" customFormat="1" ht="18" customHeight="1">
      <c r="A15" s="83" t="s">
        <v>3</v>
      </c>
      <c r="B15" s="246" t="s">
        <v>4</v>
      </c>
      <c r="C15" s="205">
        <v>243725</v>
      </c>
      <c r="D15" s="205">
        <v>297424</v>
      </c>
      <c r="E15" s="205">
        <v>1229</v>
      </c>
      <c r="F15" s="205" t="s">
        <v>788</v>
      </c>
      <c r="G15" s="205">
        <v>6159420</v>
      </c>
      <c r="H15" s="205">
        <v>6132594</v>
      </c>
      <c r="I15" s="205" t="s">
        <v>788</v>
      </c>
      <c r="J15" s="205" t="s">
        <v>788</v>
      </c>
      <c r="K15" s="205">
        <v>6404374</v>
      </c>
      <c r="L15" s="205">
        <v>6430018</v>
      </c>
      <c r="M15" s="217"/>
      <c r="P15" s="255"/>
    </row>
    <row r="16" spans="1:16" s="13" customFormat="1" ht="18" customHeight="1">
      <c r="A16" s="83" t="s">
        <v>123</v>
      </c>
      <c r="B16" s="246"/>
      <c r="C16" s="205" t="s">
        <v>788</v>
      </c>
      <c r="D16" s="205" t="s">
        <v>788</v>
      </c>
      <c r="E16" s="205" t="s">
        <v>788</v>
      </c>
      <c r="F16" s="205" t="s">
        <v>788</v>
      </c>
      <c r="G16" s="205" t="s">
        <v>788</v>
      </c>
      <c r="H16" s="205" t="s">
        <v>788</v>
      </c>
      <c r="I16" s="205" t="s">
        <v>788</v>
      </c>
      <c r="J16" s="205" t="s">
        <v>788</v>
      </c>
      <c r="K16" s="205" t="s">
        <v>788</v>
      </c>
      <c r="L16" s="205" t="s">
        <v>788</v>
      </c>
      <c r="M16" s="217"/>
      <c r="P16" s="255"/>
    </row>
    <row r="17" spans="1:16" s="13" customFormat="1" ht="18" customHeight="1">
      <c r="A17" s="83" t="s">
        <v>125</v>
      </c>
      <c r="B17" s="246" t="s">
        <v>162</v>
      </c>
      <c r="C17" s="205" t="s">
        <v>788</v>
      </c>
      <c r="D17" s="205" t="s">
        <v>788</v>
      </c>
      <c r="E17" s="205" t="s">
        <v>788</v>
      </c>
      <c r="F17" s="205" t="s">
        <v>788</v>
      </c>
      <c r="G17" s="205" t="s">
        <v>788</v>
      </c>
      <c r="H17" s="205" t="s">
        <v>788</v>
      </c>
      <c r="I17" s="205" t="s">
        <v>788</v>
      </c>
      <c r="J17" s="205" t="s">
        <v>788</v>
      </c>
      <c r="K17" s="205" t="s">
        <v>788</v>
      </c>
      <c r="L17" s="205" t="s">
        <v>788</v>
      </c>
      <c r="M17" s="217"/>
      <c r="P17" s="255"/>
    </row>
    <row r="18" spans="1:16" s="13" customFormat="1" ht="18" customHeight="1">
      <c r="A18" s="83" t="s">
        <v>126</v>
      </c>
      <c r="B18" s="246" t="s">
        <v>163</v>
      </c>
      <c r="C18" s="205">
        <v>20</v>
      </c>
      <c r="D18" s="205">
        <v>258</v>
      </c>
      <c r="E18" s="205" t="s">
        <v>788</v>
      </c>
      <c r="F18" s="205" t="s">
        <v>788</v>
      </c>
      <c r="G18" s="205">
        <v>1405048</v>
      </c>
      <c r="H18" s="205">
        <v>10577</v>
      </c>
      <c r="I18" s="205" t="s">
        <v>788</v>
      </c>
      <c r="J18" s="205" t="s">
        <v>788</v>
      </c>
      <c r="K18" s="205">
        <v>1405068</v>
      </c>
      <c r="L18" s="205">
        <v>10835</v>
      </c>
      <c r="M18" s="217"/>
      <c r="P18" s="255"/>
    </row>
    <row r="19" spans="1:16" s="13" customFormat="1" ht="30" customHeight="1">
      <c r="A19" s="83" t="s">
        <v>586</v>
      </c>
      <c r="B19" s="227"/>
      <c r="C19" s="205" t="s">
        <v>788</v>
      </c>
      <c r="D19" s="205">
        <v>4425</v>
      </c>
      <c r="E19" s="205" t="s">
        <v>788</v>
      </c>
      <c r="F19" s="205" t="s">
        <v>788</v>
      </c>
      <c r="G19" s="205" t="s">
        <v>788</v>
      </c>
      <c r="H19" s="205">
        <v>13944</v>
      </c>
      <c r="I19" s="205" t="s">
        <v>788</v>
      </c>
      <c r="J19" s="205" t="s">
        <v>788</v>
      </c>
      <c r="K19" s="205" t="s">
        <v>788</v>
      </c>
      <c r="L19" s="205">
        <v>18369</v>
      </c>
      <c r="M19" s="217"/>
      <c r="P19" s="255"/>
    </row>
    <row r="20" spans="1:16" s="13" customFormat="1" ht="18" customHeight="1">
      <c r="A20" s="83" t="s">
        <v>127</v>
      </c>
      <c r="B20" s="227" t="s">
        <v>769</v>
      </c>
      <c r="C20" s="205">
        <v>164017</v>
      </c>
      <c r="D20" s="205">
        <v>802261</v>
      </c>
      <c r="E20" s="205" t="s">
        <v>788</v>
      </c>
      <c r="F20" s="205" t="s">
        <v>788</v>
      </c>
      <c r="G20" s="205">
        <v>781802</v>
      </c>
      <c r="H20" s="205">
        <v>602856</v>
      </c>
      <c r="I20" s="205">
        <v>2213</v>
      </c>
      <c r="J20" s="205">
        <v>2000</v>
      </c>
      <c r="K20" s="205">
        <v>948032</v>
      </c>
      <c r="L20" s="205">
        <v>1407117</v>
      </c>
      <c r="M20" s="217"/>
      <c r="P20" s="255"/>
    </row>
    <row r="21" spans="1:16" s="13" customFormat="1" ht="18" customHeight="1">
      <c r="A21" s="83" t="s">
        <v>128</v>
      </c>
      <c r="B21" s="227" t="s">
        <v>770</v>
      </c>
      <c r="C21" s="205" t="s">
        <v>788</v>
      </c>
      <c r="D21" s="205">
        <v>138</v>
      </c>
      <c r="E21" s="205" t="s">
        <v>788</v>
      </c>
      <c r="F21" s="205" t="s">
        <v>788</v>
      </c>
      <c r="G21" s="205" t="s">
        <v>788</v>
      </c>
      <c r="H21" s="205" t="s">
        <v>788</v>
      </c>
      <c r="I21" s="205" t="s">
        <v>788</v>
      </c>
      <c r="J21" s="205" t="s">
        <v>788</v>
      </c>
      <c r="K21" s="205" t="s">
        <v>788</v>
      </c>
      <c r="L21" s="205">
        <v>138</v>
      </c>
      <c r="M21" s="217"/>
      <c r="P21" s="255"/>
    </row>
    <row r="22" spans="1:16" s="13" customFormat="1" ht="18" customHeight="1">
      <c r="A22" s="83" t="s">
        <v>129</v>
      </c>
      <c r="B22" s="227"/>
      <c r="C22" s="205" t="s">
        <v>788</v>
      </c>
      <c r="D22" s="205" t="s">
        <v>788</v>
      </c>
      <c r="E22" s="205" t="s">
        <v>788</v>
      </c>
      <c r="F22" s="205" t="s">
        <v>788</v>
      </c>
      <c r="G22" s="205" t="s">
        <v>788</v>
      </c>
      <c r="H22" s="205" t="s">
        <v>788</v>
      </c>
      <c r="I22" s="205" t="s">
        <v>788</v>
      </c>
      <c r="J22" s="205" t="s">
        <v>788</v>
      </c>
      <c r="K22" s="205" t="s">
        <v>788</v>
      </c>
      <c r="L22" s="205" t="s">
        <v>788</v>
      </c>
      <c r="M22" s="217"/>
      <c r="P22" s="255"/>
    </row>
    <row r="23" spans="1:16" s="13" customFormat="1" ht="18" customHeight="1">
      <c r="A23" s="83" t="s">
        <v>587</v>
      </c>
      <c r="B23" s="227" t="s">
        <v>607</v>
      </c>
      <c r="C23" s="205" t="s">
        <v>788</v>
      </c>
      <c r="D23" s="205" t="s">
        <v>788</v>
      </c>
      <c r="E23" s="205" t="s">
        <v>788</v>
      </c>
      <c r="F23" s="205" t="s">
        <v>788</v>
      </c>
      <c r="G23" s="205">
        <v>2242</v>
      </c>
      <c r="H23" s="205">
        <v>4178</v>
      </c>
      <c r="I23" s="205" t="s">
        <v>788</v>
      </c>
      <c r="J23" s="205" t="s">
        <v>788</v>
      </c>
      <c r="K23" s="205">
        <v>2242</v>
      </c>
      <c r="L23" s="205">
        <v>4178</v>
      </c>
      <c r="M23" s="217"/>
      <c r="P23" s="255"/>
    </row>
    <row r="24" spans="1:16" s="13" customFormat="1" ht="30" customHeight="1">
      <c r="A24" s="83" t="s">
        <v>588</v>
      </c>
      <c r="B24" s="81" t="s">
        <v>576</v>
      </c>
      <c r="C24" s="205">
        <v>850</v>
      </c>
      <c r="D24" s="205">
        <v>439292</v>
      </c>
      <c r="E24" s="205" t="s">
        <v>788</v>
      </c>
      <c r="F24" s="205" t="s">
        <v>788</v>
      </c>
      <c r="G24" s="205">
        <v>123</v>
      </c>
      <c r="H24" s="205">
        <v>466249</v>
      </c>
      <c r="I24" s="205" t="s">
        <v>788</v>
      </c>
      <c r="J24" s="205" t="s">
        <v>788</v>
      </c>
      <c r="K24" s="205">
        <v>973</v>
      </c>
      <c r="L24" s="205">
        <v>905541</v>
      </c>
      <c r="M24" s="217"/>
      <c r="P24" s="255"/>
    </row>
    <row r="25" spans="1:16" s="13" customFormat="1" ht="18" customHeight="1">
      <c r="A25" s="83" t="s">
        <v>130</v>
      </c>
      <c r="B25" s="227" t="s">
        <v>167</v>
      </c>
      <c r="C25" s="205" t="s">
        <v>788</v>
      </c>
      <c r="D25" s="205" t="s">
        <v>788</v>
      </c>
      <c r="E25" s="205" t="s">
        <v>788</v>
      </c>
      <c r="F25" s="205" t="s">
        <v>788</v>
      </c>
      <c r="G25" s="205" t="s">
        <v>788</v>
      </c>
      <c r="H25" s="205" t="s">
        <v>788</v>
      </c>
      <c r="I25" s="205" t="s">
        <v>788</v>
      </c>
      <c r="J25" s="205" t="s">
        <v>788</v>
      </c>
      <c r="K25" s="205" t="s">
        <v>788</v>
      </c>
      <c r="L25" s="205" t="s">
        <v>788</v>
      </c>
      <c r="M25" s="217"/>
      <c r="P25" s="255"/>
    </row>
    <row r="26" spans="1:16" s="13" customFormat="1" ht="18" customHeight="1">
      <c r="A26" s="83" t="s">
        <v>131</v>
      </c>
      <c r="B26" s="81" t="s">
        <v>169</v>
      </c>
      <c r="C26" s="205">
        <v>89871</v>
      </c>
      <c r="D26" s="205">
        <v>2437436</v>
      </c>
      <c r="E26" s="205">
        <v>20546</v>
      </c>
      <c r="F26" s="205">
        <v>768012</v>
      </c>
      <c r="G26" s="205">
        <v>1387643</v>
      </c>
      <c r="H26" s="205">
        <v>1004929</v>
      </c>
      <c r="I26" s="205" t="s">
        <v>788</v>
      </c>
      <c r="J26" s="205" t="s">
        <v>788</v>
      </c>
      <c r="K26" s="205">
        <v>1498060</v>
      </c>
      <c r="L26" s="205">
        <v>4210377</v>
      </c>
      <c r="M26" s="217"/>
      <c r="P26" s="255"/>
    </row>
    <row r="27" spans="1:16" s="13" customFormat="1" ht="18" customHeight="1">
      <c r="A27" s="83" t="s">
        <v>644</v>
      </c>
      <c r="B27" s="81"/>
      <c r="C27" s="205" t="s">
        <v>788</v>
      </c>
      <c r="D27" s="205" t="s">
        <v>788</v>
      </c>
      <c r="E27" s="205" t="s">
        <v>788</v>
      </c>
      <c r="F27" s="205" t="s">
        <v>788</v>
      </c>
      <c r="G27" s="205" t="s">
        <v>788</v>
      </c>
      <c r="H27" s="205" t="s">
        <v>788</v>
      </c>
      <c r="I27" s="205" t="s">
        <v>788</v>
      </c>
      <c r="J27" s="205" t="s">
        <v>788</v>
      </c>
      <c r="K27" s="205" t="s">
        <v>788</v>
      </c>
      <c r="L27" s="205" t="s">
        <v>788</v>
      </c>
      <c r="M27" s="217"/>
      <c r="P27" s="255"/>
    </row>
    <row r="28" spans="1:16" s="13" customFormat="1" ht="18" customHeight="1">
      <c r="A28" s="83" t="s">
        <v>132</v>
      </c>
      <c r="B28" s="227" t="s">
        <v>608</v>
      </c>
      <c r="C28" s="205">
        <v>966980</v>
      </c>
      <c r="D28" s="205">
        <v>9056596</v>
      </c>
      <c r="E28" s="205">
        <v>20174</v>
      </c>
      <c r="F28" s="205">
        <v>12157</v>
      </c>
      <c r="G28" s="205">
        <v>791910</v>
      </c>
      <c r="H28" s="205">
        <v>4507767</v>
      </c>
      <c r="I28" s="205" t="s">
        <v>788</v>
      </c>
      <c r="J28" s="205" t="s">
        <v>788</v>
      </c>
      <c r="K28" s="205">
        <v>1779064</v>
      </c>
      <c r="L28" s="205">
        <v>13576520</v>
      </c>
      <c r="M28" s="217"/>
      <c r="P28" s="255"/>
    </row>
    <row r="29" spans="1:16" s="13" customFormat="1" ht="30" customHeight="1">
      <c r="A29" s="83" t="s">
        <v>771</v>
      </c>
      <c r="B29" s="227" t="s">
        <v>772</v>
      </c>
      <c r="C29" s="205" t="s">
        <v>788</v>
      </c>
      <c r="D29" s="205">
        <v>75</v>
      </c>
      <c r="E29" s="205" t="s">
        <v>788</v>
      </c>
      <c r="F29" s="205" t="s">
        <v>788</v>
      </c>
      <c r="G29" s="205">
        <v>608</v>
      </c>
      <c r="H29" s="205">
        <v>61953</v>
      </c>
      <c r="I29" s="205" t="s">
        <v>788</v>
      </c>
      <c r="J29" s="205" t="s">
        <v>788</v>
      </c>
      <c r="K29" s="205">
        <v>608</v>
      </c>
      <c r="L29" s="205">
        <v>62028</v>
      </c>
      <c r="M29" s="217"/>
      <c r="P29" s="255"/>
    </row>
    <row r="30" spans="1:16" s="13" customFormat="1" ht="18" customHeight="1">
      <c r="A30" s="83" t="s">
        <v>783</v>
      </c>
      <c r="B30" s="246" t="s">
        <v>113</v>
      </c>
      <c r="C30" s="205">
        <v>1334</v>
      </c>
      <c r="D30" s="205">
        <v>13543</v>
      </c>
      <c r="E30" s="205" t="s">
        <v>788</v>
      </c>
      <c r="F30" s="205">
        <v>9432</v>
      </c>
      <c r="G30" s="205">
        <v>119250</v>
      </c>
      <c r="H30" s="205">
        <v>271571</v>
      </c>
      <c r="I30" s="205" t="s">
        <v>788</v>
      </c>
      <c r="J30" s="205" t="s">
        <v>788</v>
      </c>
      <c r="K30" s="205">
        <v>120584</v>
      </c>
      <c r="L30" s="205">
        <v>294546</v>
      </c>
      <c r="M30" s="217"/>
      <c r="P30" s="255"/>
    </row>
    <row r="31" spans="1:16" s="13" customFormat="1" ht="18" customHeight="1">
      <c r="A31" s="83" t="s">
        <v>589</v>
      </c>
      <c r="B31" s="81" t="s">
        <v>609</v>
      </c>
      <c r="C31" s="205" t="s">
        <v>788</v>
      </c>
      <c r="D31" s="205">
        <v>4042</v>
      </c>
      <c r="E31" s="205" t="s">
        <v>788</v>
      </c>
      <c r="F31" s="205" t="s">
        <v>788</v>
      </c>
      <c r="G31" s="205" t="s">
        <v>788</v>
      </c>
      <c r="H31" s="205">
        <v>6481</v>
      </c>
      <c r="I31" s="205" t="s">
        <v>788</v>
      </c>
      <c r="J31" s="205">
        <v>419</v>
      </c>
      <c r="K31" s="205" t="s">
        <v>788</v>
      </c>
      <c r="L31" s="205">
        <v>10942</v>
      </c>
      <c r="M31" s="217"/>
      <c r="P31" s="255"/>
    </row>
    <row r="32" spans="1:16" s="13" customFormat="1" ht="18" customHeight="1">
      <c r="A32" s="83" t="s">
        <v>133</v>
      </c>
      <c r="B32" s="227" t="s">
        <v>171</v>
      </c>
      <c r="C32" s="205">
        <v>86360</v>
      </c>
      <c r="D32" s="205">
        <v>1418</v>
      </c>
      <c r="E32" s="205" t="s">
        <v>788</v>
      </c>
      <c r="F32" s="205">
        <v>63</v>
      </c>
      <c r="G32" s="205">
        <v>8724</v>
      </c>
      <c r="H32" s="205">
        <v>127710</v>
      </c>
      <c r="I32" s="205" t="s">
        <v>788</v>
      </c>
      <c r="J32" s="205" t="s">
        <v>788</v>
      </c>
      <c r="K32" s="205">
        <v>95084</v>
      </c>
      <c r="L32" s="205">
        <v>129191</v>
      </c>
      <c r="M32" s="217"/>
      <c r="P32" s="255"/>
    </row>
    <row r="33" spans="1:16" s="13" customFormat="1" ht="18" customHeight="1">
      <c r="A33" s="83" t="s">
        <v>590</v>
      </c>
      <c r="B33" s="246"/>
      <c r="C33" s="205" t="s">
        <v>788</v>
      </c>
      <c r="D33" s="205" t="s">
        <v>788</v>
      </c>
      <c r="E33" s="205" t="s">
        <v>788</v>
      </c>
      <c r="F33" s="205" t="s">
        <v>788</v>
      </c>
      <c r="G33" s="205" t="s">
        <v>788</v>
      </c>
      <c r="H33" s="205" t="s">
        <v>788</v>
      </c>
      <c r="I33" s="205" t="s">
        <v>788</v>
      </c>
      <c r="J33" s="205" t="s">
        <v>788</v>
      </c>
      <c r="K33" s="205" t="s">
        <v>788</v>
      </c>
      <c r="L33" s="205" t="s">
        <v>788</v>
      </c>
      <c r="M33" s="217"/>
      <c r="P33" s="255"/>
    </row>
    <row r="34" spans="1:16" s="13" customFormat="1" ht="30" customHeight="1">
      <c r="A34" s="239" t="s">
        <v>591</v>
      </c>
      <c r="C34" s="205">
        <v>9177</v>
      </c>
      <c r="D34" s="205">
        <v>4741</v>
      </c>
      <c r="E34" s="205" t="s">
        <v>788</v>
      </c>
      <c r="F34" s="205" t="s">
        <v>788</v>
      </c>
      <c r="G34" s="205">
        <v>23595</v>
      </c>
      <c r="H34" s="205">
        <v>2092</v>
      </c>
      <c r="I34" s="205">
        <v>19997</v>
      </c>
      <c r="J34" s="205">
        <v>255</v>
      </c>
      <c r="K34" s="205">
        <v>52769</v>
      </c>
      <c r="L34" s="205">
        <v>7088</v>
      </c>
      <c r="M34" s="217"/>
      <c r="P34" s="255"/>
    </row>
    <row r="35" spans="1:16" s="13" customFormat="1" ht="18" customHeight="1">
      <c r="A35" s="239" t="s">
        <v>790</v>
      </c>
      <c r="B35" s="13" t="s">
        <v>610</v>
      </c>
      <c r="C35" s="205">
        <v>30763</v>
      </c>
      <c r="D35" s="205">
        <v>126657</v>
      </c>
      <c r="E35" s="205" t="s">
        <v>788</v>
      </c>
      <c r="F35" s="205">
        <v>963</v>
      </c>
      <c r="G35" s="205">
        <v>91989</v>
      </c>
      <c r="H35" s="205">
        <v>225560</v>
      </c>
      <c r="I35" s="205" t="s">
        <v>788</v>
      </c>
      <c r="J35" s="205" t="s">
        <v>788</v>
      </c>
      <c r="K35" s="205">
        <v>122752</v>
      </c>
      <c r="L35" s="205">
        <v>353180</v>
      </c>
      <c r="M35" s="217"/>
      <c r="P35" s="255"/>
    </row>
    <row r="36" spans="1:16" s="13" customFormat="1" ht="18" customHeight="1">
      <c r="A36" s="239" t="s">
        <v>791</v>
      </c>
      <c r="B36" s="13" t="s">
        <v>792</v>
      </c>
      <c r="C36" s="205" t="s">
        <v>788</v>
      </c>
      <c r="D36" s="205">
        <v>107876</v>
      </c>
      <c r="E36" s="205" t="s">
        <v>788</v>
      </c>
      <c r="F36" s="205" t="s">
        <v>788</v>
      </c>
      <c r="G36" s="205" t="s">
        <v>788</v>
      </c>
      <c r="H36" s="205">
        <v>34162</v>
      </c>
      <c r="I36" s="205" t="s">
        <v>788</v>
      </c>
      <c r="J36" s="205" t="s">
        <v>788</v>
      </c>
      <c r="K36" s="205" t="s">
        <v>788</v>
      </c>
      <c r="L36" s="205">
        <v>142038</v>
      </c>
      <c r="M36" s="217"/>
      <c r="P36" s="255"/>
    </row>
    <row r="37" spans="1:16" s="13" customFormat="1" ht="18" customHeight="1">
      <c r="A37" s="83" t="s">
        <v>767</v>
      </c>
      <c r="B37" s="227" t="s">
        <v>768</v>
      </c>
      <c r="C37" s="205">
        <v>452187</v>
      </c>
      <c r="D37" s="205">
        <v>218999</v>
      </c>
      <c r="E37" s="205">
        <v>87422</v>
      </c>
      <c r="F37" s="205">
        <v>275</v>
      </c>
      <c r="G37" s="205">
        <v>1907083</v>
      </c>
      <c r="H37" s="205">
        <v>486433</v>
      </c>
      <c r="I37" s="205" t="s">
        <v>788</v>
      </c>
      <c r="J37" s="205" t="s">
        <v>788</v>
      </c>
      <c r="K37" s="205">
        <v>2446692</v>
      </c>
      <c r="L37" s="205">
        <v>705707</v>
      </c>
      <c r="M37" s="217"/>
      <c r="P37" s="255"/>
    </row>
    <row r="38" spans="1:17" ht="18" customHeight="1">
      <c r="A38" s="289" t="s">
        <v>619</v>
      </c>
      <c r="B38" s="282" t="s">
        <v>620</v>
      </c>
      <c r="C38" s="206" t="s">
        <v>788</v>
      </c>
      <c r="D38" s="206" t="s">
        <v>788</v>
      </c>
      <c r="E38" s="206" t="s">
        <v>788</v>
      </c>
      <c r="F38" s="206" t="s">
        <v>788</v>
      </c>
      <c r="G38" s="206" t="s">
        <v>788</v>
      </c>
      <c r="H38" s="206" t="s">
        <v>788</v>
      </c>
      <c r="I38" s="206" t="s">
        <v>788</v>
      </c>
      <c r="J38" s="206" t="s">
        <v>788</v>
      </c>
      <c r="K38" s="206" t="s">
        <v>788</v>
      </c>
      <c r="L38" s="206" t="s">
        <v>788</v>
      </c>
      <c r="M38" s="238"/>
      <c r="N38" s="13"/>
      <c r="O38" s="13"/>
      <c r="P38" s="255"/>
      <c r="Q38" s="13"/>
    </row>
    <row r="39" spans="1:17" ht="30" customHeight="1">
      <c r="A39" s="226" t="s">
        <v>804</v>
      </c>
      <c r="B39" s="295" t="s">
        <v>806</v>
      </c>
      <c r="C39" s="240" t="s">
        <v>788</v>
      </c>
      <c r="D39" s="240" t="s">
        <v>788</v>
      </c>
      <c r="E39" s="240" t="s">
        <v>788</v>
      </c>
      <c r="F39" s="240" t="s">
        <v>788</v>
      </c>
      <c r="G39" s="240" t="s">
        <v>788</v>
      </c>
      <c r="H39" s="240" t="s">
        <v>788</v>
      </c>
      <c r="I39" s="240" t="s">
        <v>788</v>
      </c>
      <c r="J39" s="240" t="s">
        <v>788</v>
      </c>
      <c r="K39" s="240" t="s">
        <v>788</v>
      </c>
      <c r="L39" s="240" t="s">
        <v>788</v>
      </c>
      <c r="M39" s="297"/>
      <c r="N39" s="297"/>
      <c r="O39" s="13"/>
      <c r="P39" s="255"/>
      <c r="Q39" s="13"/>
    </row>
    <row r="40" spans="1:17" ht="18" customHeight="1">
      <c r="A40" s="83" t="s">
        <v>773</v>
      </c>
      <c r="B40" s="227"/>
      <c r="C40" s="205">
        <v>4186</v>
      </c>
      <c r="D40" s="205" t="s">
        <v>788</v>
      </c>
      <c r="E40" s="205" t="s">
        <v>788</v>
      </c>
      <c r="F40" s="205" t="s">
        <v>788</v>
      </c>
      <c r="G40" s="205">
        <v>13115</v>
      </c>
      <c r="H40" s="205" t="s">
        <v>788</v>
      </c>
      <c r="I40" s="205">
        <v>12563</v>
      </c>
      <c r="J40" s="205" t="s">
        <v>788</v>
      </c>
      <c r="K40" s="205">
        <v>29864</v>
      </c>
      <c r="L40" s="205" t="s">
        <v>788</v>
      </c>
      <c r="M40" s="238"/>
      <c r="N40" s="13"/>
      <c r="O40" s="13"/>
      <c r="P40" s="255"/>
      <c r="Q40" s="13"/>
    </row>
    <row r="41" spans="1:17" ht="18" customHeight="1">
      <c r="A41" s="83" t="s">
        <v>592</v>
      </c>
      <c r="B41" s="81" t="s">
        <v>572</v>
      </c>
      <c r="C41" s="205">
        <v>352667</v>
      </c>
      <c r="D41" s="205">
        <v>1383972</v>
      </c>
      <c r="E41" s="205">
        <v>118619</v>
      </c>
      <c r="F41" s="205">
        <v>46470</v>
      </c>
      <c r="G41" s="205">
        <v>626390</v>
      </c>
      <c r="H41" s="205">
        <v>329796</v>
      </c>
      <c r="I41" s="205" t="s">
        <v>788</v>
      </c>
      <c r="J41" s="205" t="s">
        <v>788</v>
      </c>
      <c r="K41" s="205">
        <v>1097676</v>
      </c>
      <c r="L41" s="205">
        <v>1760238</v>
      </c>
      <c r="M41" s="238"/>
      <c r="N41" s="13"/>
      <c r="O41" s="13"/>
      <c r="P41" s="255"/>
      <c r="Q41" s="13"/>
    </row>
    <row r="42" spans="1:17" ht="18" customHeight="1">
      <c r="A42" s="83" t="s">
        <v>134</v>
      </c>
      <c r="B42" s="227"/>
      <c r="C42" s="205" t="s">
        <v>788</v>
      </c>
      <c r="D42" s="205" t="s">
        <v>788</v>
      </c>
      <c r="E42" s="205" t="s">
        <v>788</v>
      </c>
      <c r="F42" s="205" t="s">
        <v>788</v>
      </c>
      <c r="G42" s="205" t="s">
        <v>788</v>
      </c>
      <c r="H42" s="205" t="s">
        <v>788</v>
      </c>
      <c r="I42" s="205" t="s">
        <v>788</v>
      </c>
      <c r="J42" s="205" t="s">
        <v>788</v>
      </c>
      <c r="K42" s="205" t="s">
        <v>788</v>
      </c>
      <c r="L42" s="205" t="s">
        <v>788</v>
      </c>
      <c r="M42" s="238"/>
      <c r="N42" s="13"/>
      <c r="O42" s="13"/>
      <c r="P42" s="255"/>
      <c r="Q42" s="13"/>
    </row>
    <row r="43" spans="1:17" ht="18" customHeight="1">
      <c r="A43" s="83" t="s">
        <v>135</v>
      </c>
      <c r="B43" s="227" t="s">
        <v>173</v>
      </c>
      <c r="C43" s="205">
        <v>9191</v>
      </c>
      <c r="D43" s="205">
        <v>636256</v>
      </c>
      <c r="E43" s="205" t="s">
        <v>788</v>
      </c>
      <c r="F43" s="205">
        <v>15116</v>
      </c>
      <c r="G43" s="205">
        <v>758482</v>
      </c>
      <c r="H43" s="205">
        <v>164249</v>
      </c>
      <c r="I43" s="205" t="s">
        <v>788</v>
      </c>
      <c r="J43" s="205" t="s">
        <v>788</v>
      </c>
      <c r="K43" s="205">
        <v>767673</v>
      </c>
      <c r="L43" s="205">
        <v>815621</v>
      </c>
      <c r="M43" s="238"/>
      <c r="N43" s="13"/>
      <c r="O43" s="13"/>
      <c r="P43" s="255"/>
      <c r="Q43" s="13"/>
    </row>
    <row r="44" spans="1:17" ht="30" customHeight="1">
      <c r="A44" s="83" t="s">
        <v>136</v>
      </c>
      <c r="B44" s="263" t="s">
        <v>794</v>
      </c>
      <c r="C44" s="205" t="s">
        <v>788</v>
      </c>
      <c r="D44" s="205" t="s">
        <v>788</v>
      </c>
      <c r="E44" s="205" t="s">
        <v>788</v>
      </c>
      <c r="F44" s="205" t="s">
        <v>788</v>
      </c>
      <c r="G44" s="205" t="s">
        <v>788</v>
      </c>
      <c r="H44" s="205" t="s">
        <v>788</v>
      </c>
      <c r="I44" s="205" t="s">
        <v>788</v>
      </c>
      <c r="J44" s="205" t="s">
        <v>788</v>
      </c>
      <c r="K44" s="205" t="s">
        <v>788</v>
      </c>
      <c r="L44" s="205" t="s">
        <v>788</v>
      </c>
      <c r="M44" s="238"/>
      <c r="N44" s="13"/>
      <c r="O44" s="13"/>
      <c r="P44" s="255"/>
      <c r="Q44" s="13"/>
    </row>
    <row r="45" spans="1:17" ht="18" customHeight="1">
      <c r="A45" s="83" t="s">
        <v>137</v>
      </c>
      <c r="B45" s="263" t="s">
        <v>795</v>
      </c>
      <c r="C45" s="205">
        <v>651526</v>
      </c>
      <c r="D45" s="205">
        <v>1588773</v>
      </c>
      <c r="E45" s="205">
        <v>1832</v>
      </c>
      <c r="F45" s="205">
        <v>13319</v>
      </c>
      <c r="G45" s="205">
        <v>4095398</v>
      </c>
      <c r="H45" s="205">
        <v>3930634</v>
      </c>
      <c r="I45" s="205" t="s">
        <v>788</v>
      </c>
      <c r="J45" s="205">
        <v>58790</v>
      </c>
      <c r="K45" s="205">
        <v>4748756</v>
      </c>
      <c r="L45" s="205">
        <v>5591516</v>
      </c>
      <c r="M45" s="238"/>
      <c r="N45" s="13"/>
      <c r="O45" s="13"/>
      <c r="P45" s="255"/>
      <c r="Q45" s="13"/>
    </row>
    <row r="46" spans="1:17" ht="18" customHeight="1">
      <c r="A46" s="83" t="s">
        <v>138</v>
      </c>
      <c r="B46" s="227" t="s">
        <v>180</v>
      </c>
      <c r="C46" s="205" t="s">
        <v>788</v>
      </c>
      <c r="D46" s="205">
        <v>719</v>
      </c>
      <c r="E46" s="205" t="s">
        <v>788</v>
      </c>
      <c r="F46" s="205" t="s">
        <v>788</v>
      </c>
      <c r="G46" s="205" t="s">
        <v>788</v>
      </c>
      <c r="H46" s="205">
        <v>197</v>
      </c>
      <c r="I46" s="205" t="s">
        <v>788</v>
      </c>
      <c r="J46" s="205" t="s">
        <v>788</v>
      </c>
      <c r="K46" s="205" t="s">
        <v>788</v>
      </c>
      <c r="L46" s="205">
        <v>916</v>
      </c>
      <c r="M46" s="238"/>
      <c r="N46" s="13"/>
      <c r="O46" s="13"/>
      <c r="P46" s="255"/>
      <c r="Q46" s="13"/>
    </row>
    <row r="47" spans="1:17" ht="18" customHeight="1">
      <c r="A47" s="83" t="s">
        <v>139</v>
      </c>
      <c r="B47" s="227" t="s">
        <v>621</v>
      </c>
      <c r="C47" s="205">
        <v>35125</v>
      </c>
      <c r="D47" s="205">
        <v>612813</v>
      </c>
      <c r="E47" s="205" t="s">
        <v>788</v>
      </c>
      <c r="F47" s="205">
        <v>36424</v>
      </c>
      <c r="G47" s="205">
        <v>1331964</v>
      </c>
      <c r="H47" s="205">
        <v>969273</v>
      </c>
      <c r="I47" s="205" t="s">
        <v>788</v>
      </c>
      <c r="J47" s="205">
        <v>51</v>
      </c>
      <c r="K47" s="205">
        <v>1367089</v>
      </c>
      <c r="L47" s="205">
        <v>1618561</v>
      </c>
      <c r="M47" s="238"/>
      <c r="N47" s="13"/>
      <c r="O47" s="13"/>
      <c r="P47" s="255"/>
      <c r="Q47" s="13"/>
    </row>
    <row r="48" spans="1:17" ht="18" customHeight="1">
      <c r="A48" s="83" t="s">
        <v>140</v>
      </c>
      <c r="B48" s="227"/>
      <c r="C48" s="205" t="s">
        <v>788</v>
      </c>
      <c r="D48" s="205" t="s">
        <v>788</v>
      </c>
      <c r="E48" s="205" t="s">
        <v>788</v>
      </c>
      <c r="F48" s="205" t="s">
        <v>788</v>
      </c>
      <c r="G48" s="205" t="s">
        <v>788</v>
      </c>
      <c r="H48" s="205" t="s">
        <v>788</v>
      </c>
      <c r="I48" s="205" t="s">
        <v>788</v>
      </c>
      <c r="J48" s="205" t="s">
        <v>788</v>
      </c>
      <c r="K48" s="205" t="s">
        <v>788</v>
      </c>
      <c r="L48" s="205" t="s">
        <v>788</v>
      </c>
      <c r="M48" s="238"/>
      <c r="N48" s="13"/>
      <c r="O48" s="13"/>
      <c r="P48" s="255"/>
      <c r="Q48" s="13"/>
    </row>
    <row r="49" spans="1:17" ht="30" customHeight="1">
      <c r="A49" s="83" t="s">
        <v>141</v>
      </c>
      <c r="B49" s="227" t="s">
        <v>622</v>
      </c>
      <c r="C49" s="205">
        <v>155214</v>
      </c>
      <c r="D49" s="205">
        <v>179681</v>
      </c>
      <c r="E49" s="205" t="s">
        <v>788</v>
      </c>
      <c r="F49" s="205" t="s">
        <v>788</v>
      </c>
      <c r="G49" s="205">
        <v>574186</v>
      </c>
      <c r="H49" s="205">
        <v>190079</v>
      </c>
      <c r="I49" s="205" t="s">
        <v>788</v>
      </c>
      <c r="J49" s="205" t="s">
        <v>788</v>
      </c>
      <c r="K49" s="205">
        <v>729400</v>
      </c>
      <c r="L49" s="205">
        <v>369760</v>
      </c>
      <c r="M49" s="238"/>
      <c r="N49" s="13"/>
      <c r="O49" s="13"/>
      <c r="P49" s="255"/>
      <c r="Q49" s="13"/>
    </row>
    <row r="50" spans="1:17" ht="18" customHeight="1">
      <c r="A50" s="83" t="s">
        <v>593</v>
      </c>
      <c r="B50" s="227" t="s">
        <v>623</v>
      </c>
      <c r="C50" s="205" t="s">
        <v>788</v>
      </c>
      <c r="D50" s="205">
        <v>42951</v>
      </c>
      <c r="E50" s="205" t="s">
        <v>788</v>
      </c>
      <c r="F50" s="205">
        <v>515</v>
      </c>
      <c r="G50" s="205">
        <v>186302</v>
      </c>
      <c r="H50" s="205">
        <v>279903</v>
      </c>
      <c r="I50" s="205" t="s">
        <v>788</v>
      </c>
      <c r="J50" s="205" t="s">
        <v>788</v>
      </c>
      <c r="K50" s="205">
        <v>186302</v>
      </c>
      <c r="L50" s="205">
        <v>323369</v>
      </c>
      <c r="M50" s="238"/>
      <c r="N50" s="13"/>
      <c r="O50" s="13"/>
      <c r="P50" s="255"/>
      <c r="Q50" s="13"/>
    </row>
    <row r="51" spans="1:17" ht="18" customHeight="1">
      <c r="A51" s="83" t="s">
        <v>142</v>
      </c>
      <c r="B51" s="227" t="s">
        <v>184</v>
      </c>
      <c r="C51" s="205" t="s">
        <v>788</v>
      </c>
      <c r="D51" s="205">
        <v>2254</v>
      </c>
      <c r="E51" s="205" t="s">
        <v>788</v>
      </c>
      <c r="F51" s="205" t="s">
        <v>788</v>
      </c>
      <c r="G51" s="205" t="s">
        <v>788</v>
      </c>
      <c r="H51" s="205" t="s">
        <v>788</v>
      </c>
      <c r="I51" s="205" t="s">
        <v>788</v>
      </c>
      <c r="J51" s="205" t="s">
        <v>788</v>
      </c>
      <c r="K51" s="205" t="s">
        <v>788</v>
      </c>
      <c r="L51" s="205">
        <v>2254</v>
      </c>
      <c r="M51" s="238"/>
      <c r="N51" s="13"/>
      <c r="O51" s="13"/>
      <c r="P51" s="255"/>
      <c r="Q51" s="13"/>
    </row>
    <row r="52" spans="1:17" ht="18" customHeight="1">
      <c r="A52" s="239" t="s">
        <v>594</v>
      </c>
      <c r="C52" s="205" t="s">
        <v>788</v>
      </c>
      <c r="D52" s="205" t="s">
        <v>788</v>
      </c>
      <c r="E52" s="205" t="s">
        <v>788</v>
      </c>
      <c r="F52" s="205" t="s">
        <v>788</v>
      </c>
      <c r="G52" s="205" t="s">
        <v>788</v>
      </c>
      <c r="H52" s="205" t="s">
        <v>788</v>
      </c>
      <c r="I52" s="205" t="s">
        <v>788</v>
      </c>
      <c r="J52" s="205" t="s">
        <v>788</v>
      </c>
      <c r="K52" s="205" t="s">
        <v>788</v>
      </c>
      <c r="L52" s="205" t="s">
        <v>788</v>
      </c>
      <c r="M52" s="238"/>
      <c r="N52" s="13"/>
      <c r="O52" s="13"/>
      <c r="P52" s="255"/>
      <c r="Q52" s="13"/>
    </row>
    <row r="53" spans="1:17" ht="18" customHeight="1">
      <c r="A53" s="239" t="s">
        <v>761</v>
      </c>
      <c r="C53" s="205">
        <v>29557</v>
      </c>
      <c r="D53" s="205" t="s">
        <v>788</v>
      </c>
      <c r="E53" s="205" t="s">
        <v>788</v>
      </c>
      <c r="F53" s="205" t="s">
        <v>788</v>
      </c>
      <c r="G53" s="205">
        <v>67328</v>
      </c>
      <c r="H53" s="205" t="s">
        <v>788</v>
      </c>
      <c r="I53" s="205">
        <v>42104</v>
      </c>
      <c r="J53" s="205" t="s">
        <v>788</v>
      </c>
      <c r="K53" s="205">
        <v>138989</v>
      </c>
      <c r="L53" s="205" t="s">
        <v>788</v>
      </c>
      <c r="M53" s="238"/>
      <c r="N53" s="13"/>
      <c r="O53" s="13"/>
      <c r="P53" s="255"/>
      <c r="Q53" s="13"/>
    </row>
    <row r="54" spans="1:17" ht="30" customHeight="1">
      <c r="A54" s="239" t="s">
        <v>143</v>
      </c>
      <c r="C54" s="205" t="s">
        <v>788</v>
      </c>
      <c r="D54" s="205" t="s">
        <v>788</v>
      </c>
      <c r="E54" s="205" t="s">
        <v>788</v>
      </c>
      <c r="F54" s="205" t="s">
        <v>788</v>
      </c>
      <c r="G54" s="205" t="s">
        <v>788</v>
      </c>
      <c r="H54" s="205" t="s">
        <v>788</v>
      </c>
      <c r="I54" s="205" t="s">
        <v>788</v>
      </c>
      <c r="J54" s="205" t="s">
        <v>788</v>
      </c>
      <c r="K54" s="205" t="s">
        <v>788</v>
      </c>
      <c r="L54" s="205" t="s">
        <v>788</v>
      </c>
      <c r="M54" s="238"/>
      <c r="N54" s="13"/>
      <c r="O54" s="13"/>
      <c r="P54" s="255"/>
      <c r="Q54" s="13"/>
    </row>
    <row r="55" spans="1:17" ht="18" customHeight="1">
      <c r="A55" s="239" t="s">
        <v>144</v>
      </c>
      <c r="B55" s="13" t="s">
        <v>188</v>
      </c>
      <c r="C55" s="205" t="s">
        <v>788</v>
      </c>
      <c r="D55" s="205">
        <v>976</v>
      </c>
      <c r="E55" s="205" t="s">
        <v>788</v>
      </c>
      <c r="F55" s="205" t="s">
        <v>788</v>
      </c>
      <c r="G55" s="205" t="s">
        <v>788</v>
      </c>
      <c r="H55" s="205">
        <v>54</v>
      </c>
      <c r="I55" s="205" t="s">
        <v>788</v>
      </c>
      <c r="J55" s="205" t="s">
        <v>788</v>
      </c>
      <c r="K55" s="205" t="s">
        <v>788</v>
      </c>
      <c r="L55" s="205">
        <v>1030</v>
      </c>
      <c r="M55" s="238"/>
      <c r="N55" s="13"/>
      <c r="O55" s="13"/>
      <c r="P55" s="255"/>
      <c r="Q55" s="13"/>
    </row>
    <row r="56" spans="1:17" ht="18" customHeight="1">
      <c r="A56" s="83" t="s">
        <v>766</v>
      </c>
      <c r="B56" s="271" t="s">
        <v>765</v>
      </c>
      <c r="C56" s="205" t="s">
        <v>788</v>
      </c>
      <c r="D56" s="205" t="s">
        <v>788</v>
      </c>
      <c r="E56" s="205" t="s">
        <v>788</v>
      </c>
      <c r="F56" s="205" t="s">
        <v>788</v>
      </c>
      <c r="G56" s="205" t="s">
        <v>788</v>
      </c>
      <c r="H56" s="205" t="s">
        <v>788</v>
      </c>
      <c r="I56" s="205" t="s">
        <v>788</v>
      </c>
      <c r="J56" s="205" t="s">
        <v>788</v>
      </c>
      <c r="K56" s="205" t="s">
        <v>788</v>
      </c>
      <c r="L56" s="205" t="s">
        <v>788</v>
      </c>
      <c r="M56" s="238"/>
      <c r="N56" s="13"/>
      <c r="O56" s="13"/>
      <c r="P56" s="255"/>
      <c r="Q56" s="13"/>
    </row>
    <row r="57" spans="1:17" ht="18" customHeight="1">
      <c r="A57" s="83" t="s">
        <v>595</v>
      </c>
      <c r="B57" s="227"/>
      <c r="C57" s="205" t="s">
        <v>788</v>
      </c>
      <c r="D57" s="205" t="s">
        <v>788</v>
      </c>
      <c r="E57" s="205" t="s">
        <v>788</v>
      </c>
      <c r="F57" s="205" t="s">
        <v>788</v>
      </c>
      <c r="G57" s="205" t="s">
        <v>788</v>
      </c>
      <c r="H57" s="205" t="s">
        <v>788</v>
      </c>
      <c r="I57" s="205" t="s">
        <v>788</v>
      </c>
      <c r="J57" s="205" t="s">
        <v>788</v>
      </c>
      <c r="K57" s="205" t="s">
        <v>788</v>
      </c>
      <c r="L57" s="205" t="s">
        <v>788</v>
      </c>
      <c r="M57" s="238"/>
      <c r="N57" s="13"/>
      <c r="O57" s="13"/>
      <c r="P57" s="255"/>
      <c r="Q57" s="13"/>
    </row>
    <row r="58" spans="1:17" ht="18" customHeight="1">
      <c r="A58" s="83" t="s">
        <v>145</v>
      </c>
      <c r="B58" s="227" t="s">
        <v>191</v>
      </c>
      <c r="C58" s="205" t="s">
        <v>788</v>
      </c>
      <c r="D58" s="205" t="s">
        <v>788</v>
      </c>
      <c r="E58" s="205" t="s">
        <v>788</v>
      </c>
      <c r="F58" s="205" t="s">
        <v>788</v>
      </c>
      <c r="G58" s="205" t="s">
        <v>788</v>
      </c>
      <c r="H58" s="205" t="s">
        <v>788</v>
      </c>
      <c r="I58" s="205" t="s">
        <v>788</v>
      </c>
      <c r="J58" s="205" t="s">
        <v>788</v>
      </c>
      <c r="K58" s="205" t="s">
        <v>788</v>
      </c>
      <c r="L58" s="205" t="s">
        <v>788</v>
      </c>
      <c r="M58" s="238"/>
      <c r="N58" s="13"/>
      <c r="O58" s="13"/>
      <c r="P58" s="255"/>
      <c r="Q58" s="13"/>
    </row>
    <row r="59" spans="1:17" ht="30" customHeight="1">
      <c r="A59" s="239" t="s">
        <v>725</v>
      </c>
      <c r="B59" s="13" t="s">
        <v>726</v>
      </c>
      <c r="C59" s="205">
        <v>216036</v>
      </c>
      <c r="D59" s="205">
        <v>534482</v>
      </c>
      <c r="E59" s="205">
        <v>26157</v>
      </c>
      <c r="F59" s="205">
        <v>41747</v>
      </c>
      <c r="G59" s="205">
        <v>5392584</v>
      </c>
      <c r="H59" s="205">
        <v>8520495</v>
      </c>
      <c r="I59" s="205" t="s">
        <v>788</v>
      </c>
      <c r="J59" s="205" t="s">
        <v>788</v>
      </c>
      <c r="K59" s="205">
        <v>5634777</v>
      </c>
      <c r="L59" s="205">
        <v>9096724</v>
      </c>
      <c r="M59" s="238"/>
      <c r="N59" s="13"/>
      <c r="O59" s="13"/>
      <c r="P59" s="255"/>
      <c r="Q59" s="13"/>
    </row>
    <row r="60" spans="1:17" ht="18" customHeight="1">
      <c r="A60" s="239" t="s">
        <v>146</v>
      </c>
      <c r="C60" s="205" t="s">
        <v>788</v>
      </c>
      <c r="D60" s="205" t="s">
        <v>788</v>
      </c>
      <c r="E60" s="205" t="s">
        <v>788</v>
      </c>
      <c r="F60" s="205" t="s">
        <v>788</v>
      </c>
      <c r="G60" s="205" t="s">
        <v>788</v>
      </c>
      <c r="H60" s="205" t="s">
        <v>788</v>
      </c>
      <c r="I60" s="205" t="s">
        <v>788</v>
      </c>
      <c r="J60" s="205" t="s">
        <v>788</v>
      </c>
      <c r="K60" s="205" t="s">
        <v>788</v>
      </c>
      <c r="L60" s="205" t="s">
        <v>788</v>
      </c>
      <c r="M60" s="238"/>
      <c r="N60" s="13"/>
      <c r="O60" s="13"/>
      <c r="P60" s="255"/>
      <c r="Q60" s="13"/>
    </row>
    <row r="61" spans="1:17" ht="18" customHeight="1">
      <c r="A61" s="239" t="s">
        <v>727</v>
      </c>
      <c r="C61" s="205" t="s">
        <v>788</v>
      </c>
      <c r="D61" s="205" t="s">
        <v>788</v>
      </c>
      <c r="E61" s="205" t="s">
        <v>788</v>
      </c>
      <c r="F61" s="205" t="s">
        <v>788</v>
      </c>
      <c r="G61" s="205" t="s">
        <v>788</v>
      </c>
      <c r="H61" s="205" t="s">
        <v>788</v>
      </c>
      <c r="I61" s="205" t="s">
        <v>788</v>
      </c>
      <c r="J61" s="205" t="s">
        <v>788</v>
      </c>
      <c r="K61" s="205" t="s">
        <v>788</v>
      </c>
      <c r="L61" s="205" t="s">
        <v>788</v>
      </c>
      <c r="M61" s="238"/>
      <c r="N61" s="13"/>
      <c r="O61" s="13"/>
      <c r="P61" s="255"/>
      <c r="Q61" s="13"/>
    </row>
    <row r="62" spans="1:17" ht="18" customHeight="1">
      <c r="A62" s="239" t="s">
        <v>785</v>
      </c>
      <c r="C62" s="205" t="s">
        <v>788</v>
      </c>
      <c r="D62" s="205" t="s">
        <v>788</v>
      </c>
      <c r="E62" s="205" t="s">
        <v>788</v>
      </c>
      <c r="F62" s="205" t="s">
        <v>788</v>
      </c>
      <c r="G62" s="205" t="s">
        <v>788</v>
      </c>
      <c r="H62" s="205" t="s">
        <v>788</v>
      </c>
      <c r="I62" s="205" t="s">
        <v>788</v>
      </c>
      <c r="J62" s="205" t="s">
        <v>788</v>
      </c>
      <c r="K62" s="205" t="s">
        <v>788</v>
      </c>
      <c r="L62" s="205" t="s">
        <v>788</v>
      </c>
      <c r="M62" s="238"/>
      <c r="N62" s="13"/>
      <c r="O62" s="13"/>
      <c r="P62" s="255"/>
      <c r="Q62" s="13"/>
    </row>
    <row r="63" spans="1:17" ht="18" customHeight="1">
      <c r="A63" s="289" t="s">
        <v>147</v>
      </c>
      <c r="B63" s="282" t="s">
        <v>193</v>
      </c>
      <c r="C63" s="206" t="s">
        <v>788</v>
      </c>
      <c r="D63" s="206" t="s">
        <v>788</v>
      </c>
      <c r="E63" s="206" t="s">
        <v>788</v>
      </c>
      <c r="F63" s="206" t="s">
        <v>788</v>
      </c>
      <c r="G63" s="206" t="s">
        <v>788</v>
      </c>
      <c r="H63" s="206" t="s">
        <v>788</v>
      </c>
      <c r="I63" s="206" t="s">
        <v>788</v>
      </c>
      <c r="J63" s="206" t="s">
        <v>788</v>
      </c>
      <c r="K63" s="206" t="s">
        <v>788</v>
      </c>
      <c r="L63" s="206" t="s">
        <v>788</v>
      </c>
      <c r="M63" s="238"/>
      <c r="N63" s="13"/>
      <c r="O63" s="13"/>
      <c r="P63" s="255"/>
      <c r="Q63" s="13"/>
    </row>
    <row r="64" spans="1:17" ht="30" customHeight="1">
      <c r="A64" s="226" t="s">
        <v>642</v>
      </c>
      <c r="B64" s="296" t="s">
        <v>635</v>
      </c>
      <c r="C64" s="240" t="s">
        <v>788</v>
      </c>
      <c r="D64" s="240" t="s">
        <v>788</v>
      </c>
      <c r="E64" s="240" t="s">
        <v>788</v>
      </c>
      <c r="F64" s="240" t="s">
        <v>788</v>
      </c>
      <c r="G64" s="240" t="s">
        <v>788</v>
      </c>
      <c r="H64" s="240" t="s">
        <v>788</v>
      </c>
      <c r="I64" s="240" t="s">
        <v>788</v>
      </c>
      <c r="J64" s="240" t="s">
        <v>788</v>
      </c>
      <c r="K64" s="240" t="s">
        <v>788</v>
      </c>
      <c r="L64" s="240" t="s">
        <v>788</v>
      </c>
      <c r="M64" s="238"/>
      <c r="N64" s="13"/>
      <c r="O64" s="13"/>
      <c r="P64" s="255"/>
      <c r="Q64" s="13"/>
    </row>
    <row r="65" spans="1:17" ht="18" customHeight="1">
      <c r="A65" s="83" t="s">
        <v>780</v>
      </c>
      <c r="B65" s="227"/>
      <c r="C65" s="205" t="s">
        <v>788</v>
      </c>
      <c r="D65" s="205" t="s">
        <v>788</v>
      </c>
      <c r="E65" s="205" t="s">
        <v>788</v>
      </c>
      <c r="F65" s="205" t="s">
        <v>788</v>
      </c>
      <c r="G65" s="205" t="s">
        <v>788</v>
      </c>
      <c r="H65" s="205" t="s">
        <v>788</v>
      </c>
      <c r="I65" s="205" t="s">
        <v>788</v>
      </c>
      <c r="J65" s="205" t="s">
        <v>788</v>
      </c>
      <c r="K65" s="205" t="s">
        <v>788</v>
      </c>
      <c r="L65" s="205" t="s">
        <v>788</v>
      </c>
      <c r="M65" s="238"/>
      <c r="N65" s="13"/>
      <c r="O65" s="13"/>
      <c r="P65" s="255"/>
      <c r="Q65" s="13"/>
    </row>
    <row r="66" spans="1:17" ht="18" customHeight="1">
      <c r="A66" s="83" t="s">
        <v>148</v>
      </c>
      <c r="B66" s="81" t="s">
        <v>195</v>
      </c>
      <c r="C66" s="205" t="s">
        <v>788</v>
      </c>
      <c r="D66" s="205" t="s">
        <v>788</v>
      </c>
      <c r="E66" s="205" t="s">
        <v>788</v>
      </c>
      <c r="F66" s="205" t="s">
        <v>788</v>
      </c>
      <c r="G66" s="205" t="s">
        <v>788</v>
      </c>
      <c r="H66" s="205" t="s">
        <v>788</v>
      </c>
      <c r="I66" s="205" t="s">
        <v>788</v>
      </c>
      <c r="J66" s="205" t="s">
        <v>788</v>
      </c>
      <c r="K66" s="205" t="s">
        <v>788</v>
      </c>
      <c r="L66" s="205" t="s">
        <v>788</v>
      </c>
      <c r="M66" s="238"/>
      <c r="N66" s="13"/>
      <c r="O66" s="13"/>
      <c r="P66" s="255"/>
      <c r="Q66" s="13"/>
    </row>
    <row r="67" spans="1:17" ht="18" customHeight="1">
      <c r="A67" s="83" t="s">
        <v>793</v>
      </c>
      <c r="B67" s="81"/>
      <c r="C67" s="205" t="s">
        <v>788</v>
      </c>
      <c r="D67" s="205" t="s">
        <v>788</v>
      </c>
      <c r="E67" s="205" t="s">
        <v>788</v>
      </c>
      <c r="F67" s="205" t="s">
        <v>788</v>
      </c>
      <c r="G67" s="205" t="s">
        <v>788</v>
      </c>
      <c r="H67" s="205" t="s">
        <v>788</v>
      </c>
      <c r="I67" s="205" t="s">
        <v>788</v>
      </c>
      <c r="J67" s="205" t="s">
        <v>788</v>
      </c>
      <c r="K67" s="205" t="s">
        <v>788</v>
      </c>
      <c r="L67" s="205" t="s">
        <v>788</v>
      </c>
      <c r="M67" s="238"/>
      <c r="N67" s="13"/>
      <c r="O67" s="13"/>
      <c r="P67" s="255"/>
      <c r="Q67" s="13"/>
    </row>
    <row r="68" spans="1:17" ht="18" customHeight="1">
      <c r="A68" s="83" t="s">
        <v>596</v>
      </c>
      <c r="B68" s="81" t="s">
        <v>624</v>
      </c>
      <c r="C68" s="205">
        <v>11496</v>
      </c>
      <c r="D68" s="205">
        <v>684</v>
      </c>
      <c r="E68" s="205" t="s">
        <v>788</v>
      </c>
      <c r="F68" s="205" t="s">
        <v>788</v>
      </c>
      <c r="G68" s="205">
        <v>478</v>
      </c>
      <c r="H68" s="205">
        <v>321</v>
      </c>
      <c r="I68" s="205">
        <v>418</v>
      </c>
      <c r="J68" s="205" t="s">
        <v>788</v>
      </c>
      <c r="K68" s="205">
        <v>12392</v>
      </c>
      <c r="L68" s="205">
        <v>1005</v>
      </c>
      <c r="M68" s="238"/>
      <c r="N68" s="13"/>
      <c r="O68" s="13"/>
      <c r="P68" s="255"/>
      <c r="Q68" s="13"/>
    </row>
    <row r="69" spans="1:17" ht="30" customHeight="1">
      <c r="A69" s="239" t="s">
        <v>597</v>
      </c>
      <c r="B69" s="13" t="s">
        <v>508</v>
      </c>
      <c r="C69" s="205">
        <v>91078</v>
      </c>
      <c r="D69" s="205">
        <v>138245</v>
      </c>
      <c r="E69" s="205">
        <v>68</v>
      </c>
      <c r="F69" s="205">
        <v>13979</v>
      </c>
      <c r="G69" s="205">
        <v>2342968</v>
      </c>
      <c r="H69" s="205">
        <v>114847</v>
      </c>
      <c r="I69" s="205">
        <v>9</v>
      </c>
      <c r="J69" s="205" t="s">
        <v>788</v>
      </c>
      <c r="K69" s="205">
        <v>2434123</v>
      </c>
      <c r="L69" s="205">
        <v>267071</v>
      </c>
      <c r="M69" s="238"/>
      <c r="N69" s="13"/>
      <c r="O69" s="13"/>
      <c r="P69" s="255"/>
      <c r="Q69" s="13"/>
    </row>
    <row r="70" spans="1:17" ht="18" customHeight="1">
      <c r="A70" s="83" t="s">
        <v>598</v>
      </c>
      <c r="B70" s="81" t="s">
        <v>605</v>
      </c>
      <c r="C70" s="205" t="s">
        <v>788</v>
      </c>
      <c r="D70" s="205" t="s">
        <v>788</v>
      </c>
      <c r="E70" s="205" t="s">
        <v>788</v>
      </c>
      <c r="F70" s="205" t="s">
        <v>788</v>
      </c>
      <c r="G70" s="205" t="s">
        <v>788</v>
      </c>
      <c r="H70" s="205" t="s">
        <v>788</v>
      </c>
      <c r="I70" s="205" t="s">
        <v>788</v>
      </c>
      <c r="J70" s="205" t="s">
        <v>788</v>
      </c>
      <c r="K70" s="205" t="s">
        <v>788</v>
      </c>
      <c r="L70" s="205" t="s">
        <v>788</v>
      </c>
      <c r="M70" s="238"/>
      <c r="N70" s="13"/>
      <c r="O70" s="13"/>
      <c r="P70" s="255"/>
      <c r="Q70" s="13"/>
    </row>
    <row r="71" spans="1:17" ht="18" customHeight="1">
      <c r="A71" s="83" t="s">
        <v>599</v>
      </c>
      <c r="B71" s="81" t="s">
        <v>625</v>
      </c>
      <c r="C71" s="205" t="s">
        <v>788</v>
      </c>
      <c r="D71" s="205" t="s">
        <v>788</v>
      </c>
      <c r="E71" s="205" t="s">
        <v>788</v>
      </c>
      <c r="F71" s="205" t="s">
        <v>788</v>
      </c>
      <c r="G71" s="205">
        <v>1323104</v>
      </c>
      <c r="H71" s="205">
        <v>30835</v>
      </c>
      <c r="I71" s="205" t="s">
        <v>788</v>
      </c>
      <c r="J71" s="205" t="s">
        <v>788</v>
      </c>
      <c r="K71" s="205">
        <v>1323104</v>
      </c>
      <c r="L71" s="205">
        <v>30835</v>
      </c>
      <c r="M71" s="239"/>
      <c r="N71" s="245"/>
      <c r="O71" s="244"/>
      <c r="Q71" s="13"/>
    </row>
    <row r="72" spans="1:17" ht="18" customHeight="1">
      <c r="A72" s="83" t="s">
        <v>600</v>
      </c>
      <c r="B72" s="81"/>
      <c r="C72" s="207" t="s">
        <v>788</v>
      </c>
      <c r="D72" s="207" t="s">
        <v>788</v>
      </c>
      <c r="E72" s="207" t="s">
        <v>788</v>
      </c>
      <c r="F72" s="207" t="s">
        <v>788</v>
      </c>
      <c r="G72" s="207" t="s">
        <v>788</v>
      </c>
      <c r="H72" s="207" t="s">
        <v>788</v>
      </c>
      <c r="I72" s="207" t="s">
        <v>788</v>
      </c>
      <c r="J72" s="207" t="s">
        <v>788</v>
      </c>
      <c r="K72" s="207" t="s">
        <v>788</v>
      </c>
      <c r="L72" s="207" t="s">
        <v>788</v>
      </c>
      <c r="M72" s="239"/>
      <c r="N72" s="245"/>
      <c r="O72" s="244"/>
      <c r="Q72" s="13"/>
    </row>
    <row r="73" spans="1:17" ht="18" customHeight="1">
      <c r="A73" s="83" t="s">
        <v>601</v>
      </c>
      <c r="B73" s="81"/>
      <c r="C73" s="207">
        <v>160</v>
      </c>
      <c r="D73" s="207">
        <v>21500</v>
      </c>
      <c r="E73" s="207" t="s">
        <v>788</v>
      </c>
      <c r="F73" s="207" t="s">
        <v>788</v>
      </c>
      <c r="G73" s="207">
        <v>211</v>
      </c>
      <c r="H73" s="207">
        <v>6197</v>
      </c>
      <c r="I73" s="207">
        <v>927</v>
      </c>
      <c r="J73" s="207">
        <v>597</v>
      </c>
      <c r="K73" s="207">
        <v>1298</v>
      </c>
      <c r="L73" s="207">
        <v>28294</v>
      </c>
      <c r="M73" s="239"/>
      <c r="N73" s="245"/>
      <c r="O73" s="244"/>
      <c r="Q73" s="13"/>
    </row>
    <row r="74" spans="1:17" ht="30" customHeight="1">
      <c r="A74" s="83" t="s">
        <v>197</v>
      </c>
      <c r="B74" s="81"/>
      <c r="C74" s="207" t="s">
        <v>788</v>
      </c>
      <c r="D74" s="207" t="s">
        <v>788</v>
      </c>
      <c r="E74" s="207" t="s">
        <v>788</v>
      </c>
      <c r="F74" s="207" t="s">
        <v>788</v>
      </c>
      <c r="G74" s="207" t="s">
        <v>788</v>
      </c>
      <c r="H74" s="207" t="s">
        <v>788</v>
      </c>
      <c r="I74" s="207" t="s">
        <v>788</v>
      </c>
      <c r="J74" s="207" t="s">
        <v>788</v>
      </c>
      <c r="K74" s="207" t="s">
        <v>788</v>
      </c>
      <c r="L74" s="207" t="s">
        <v>788</v>
      </c>
      <c r="M74" s="239"/>
      <c r="N74" s="245"/>
      <c r="O74" s="244"/>
      <c r="Q74" s="13"/>
    </row>
    <row r="75" spans="1:17" ht="18" customHeight="1">
      <c r="A75" s="83"/>
      <c r="B75" s="81"/>
      <c r="C75" s="207"/>
      <c r="D75" s="207"/>
      <c r="E75" s="207"/>
      <c r="F75" s="207"/>
      <c r="G75" s="207"/>
      <c r="H75" s="207"/>
      <c r="I75" s="207"/>
      <c r="J75" s="207"/>
      <c r="K75" s="207"/>
      <c r="L75" s="207"/>
      <c r="M75" s="239"/>
      <c r="N75" s="245"/>
      <c r="O75" s="244"/>
      <c r="Q75" s="13"/>
    </row>
    <row r="76" spans="1:17" ht="18" customHeight="1">
      <c r="A76" s="84" t="s">
        <v>709</v>
      </c>
      <c r="B76" s="86" t="s">
        <v>710</v>
      </c>
      <c r="C76" s="220">
        <f aca="true" t="shared" si="0" ref="C76:L76">SUM(C14:C74)</f>
        <v>3601520</v>
      </c>
      <c r="D76" s="220">
        <f t="shared" si="0"/>
        <v>18658487</v>
      </c>
      <c r="E76" s="220">
        <f t="shared" si="0"/>
        <v>276047</v>
      </c>
      <c r="F76" s="220">
        <f t="shared" si="0"/>
        <v>958472</v>
      </c>
      <c r="G76" s="220">
        <f t="shared" si="0"/>
        <v>29391947</v>
      </c>
      <c r="H76" s="220">
        <f t="shared" si="0"/>
        <v>28495936</v>
      </c>
      <c r="I76" s="220">
        <f t="shared" si="0"/>
        <v>78231</v>
      </c>
      <c r="J76" s="220">
        <f t="shared" si="0"/>
        <v>62112</v>
      </c>
      <c r="K76" s="220">
        <f t="shared" si="0"/>
        <v>33347745</v>
      </c>
      <c r="L76" s="220">
        <f t="shared" si="0"/>
        <v>48175007</v>
      </c>
      <c r="M76" s="239"/>
      <c r="Q76" s="13"/>
    </row>
    <row r="77" spans="1:17" ht="15.75">
      <c r="A77" s="43"/>
      <c r="Q77" s="13"/>
    </row>
    <row r="78" spans="1:17" ht="15.75">
      <c r="A78" s="43"/>
      <c r="C78" s="274"/>
      <c r="Q78" s="13"/>
    </row>
    <row r="79" spans="1:17" ht="15.75">
      <c r="A79" s="43"/>
      <c r="C79" s="274"/>
      <c r="Q79" s="13"/>
    </row>
    <row r="80" spans="1:17" ht="15.75">
      <c r="A80" s="43"/>
      <c r="C80" s="274"/>
      <c r="Q80" s="13"/>
    </row>
    <row r="81" spans="1:17" ht="15.75">
      <c r="A81" s="43"/>
      <c r="C81" s="274"/>
      <c r="D81" s="274"/>
      <c r="E81" s="274"/>
      <c r="F81" s="274"/>
      <c r="G81" s="274"/>
      <c r="H81" s="274"/>
      <c r="I81" s="274"/>
      <c r="J81" s="274"/>
      <c r="K81" s="274"/>
      <c r="L81" s="274"/>
      <c r="Q81" s="13"/>
    </row>
    <row r="82" spans="1:17" ht="15.75">
      <c r="A82" s="43"/>
      <c r="Q82" s="13"/>
    </row>
    <row r="83" spans="1:17" ht="15.75">
      <c r="A83" s="43"/>
      <c r="Q83" s="13"/>
    </row>
    <row r="84" spans="1:17" ht="15.75">
      <c r="A84" s="43"/>
      <c r="Q84" s="13"/>
    </row>
    <row r="85" spans="1:17" ht="15.75">
      <c r="A85" s="43"/>
      <c r="Q85" s="13"/>
    </row>
    <row r="86" spans="1:17" ht="15.75">
      <c r="A86" s="43"/>
      <c r="Q86" s="13"/>
    </row>
    <row r="87" spans="1:17" ht="15.75">
      <c r="A87" s="43"/>
      <c r="Q87" s="13"/>
    </row>
    <row r="88" spans="1:17" ht="15.75">
      <c r="A88" s="43"/>
      <c r="Q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1.xml><?xml version="1.0" encoding="utf-8"?>
<worksheet xmlns="http://schemas.openxmlformats.org/spreadsheetml/2006/main" xmlns:r="http://schemas.openxmlformats.org/officeDocument/2006/relationships">
  <dimension ref="A1:DC185"/>
  <sheetViews>
    <sheetView zoomScale="85" zoomScaleNormal="85" zoomScalePageLayoutView="0" workbookViewId="0" topLeftCell="A38">
      <selection activeCell="H58" sqref="H58"/>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45" customWidth="1"/>
    <col min="12" max="16384" width="9.00390625" style="43" customWidth="1"/>
  </cols>
  <sheetData>
    <row r="1" spans="1:11" s="228" customFormat="1" ht="45.75" customHeight="1">
      <c r="A1" s="352" t="s">
        <v>2</v>
      </c>
      <c r="B1" s="352"/>
      <c r="C1" s="353"/>
      <c r="D1" s="353"/>
      <c r="E1" s="353"/>
      <c r="F1" s="353"/>
      <c r="G1" s="353"/>
      <c r="H1" s="353"/>
      <c r="J1" s="259"/>
      <c r="K1" s="259"/>
    </row>
    <row r="2" spans="1:11" s="228" customFormat="1" ht="43.5" customHeight="1">
      <c r="A2" s="354" t="str">
        <f>'Form HKLQ1-1'!A3:H3</f>
        <v>二零一六年一月至六月
January to June 2016</v>
      </c>
      <c r="B2" s="354"/>
      <c r="C2" s="353"/>
      <c r="D2" s="353"/>
      <c r="E2" s="353"/>
      <c r="F2" s="353"/>
      <c r="G2" s="353"/>
      <c r="H2" s="353"/>
      <c r="J2" s="259"/>
      <c r="K2" s="259"/>
    </row>
    <row r="3" spans="1:11" s="13" customFormat="1" ht="7.5" customHeight="1">
      <c r="A3" s="20"/>
      <c r="B3" s="20"/>
      <c r="C3" s="21"/>
      <c r="J3" s="244"/>
      <c r="K3" s="244"/>
    </row>
    <row r="4" spans="1:11" s="21" customFormat="1" ht="37.5" customHeight="1">
      <c r="A4" s="355" t="s">
        <v>0</v>
      </c>
      <c r="B4" s="355"/>
      <c r="J4" s="260"/>
      <c r="K4" s="260"/>
    </row>
    <row r="5" spans="1:11" s="21" customFormat="1" ht="37.5" customHeight="1">
      <c r="A5" s="355" t="s">
        <v>1</v>
      </c>
      <c r="B5" s="355"/>
      <c r="J5" s="260"/>
      <c r="K5" s="260"/>
    </row>
    <row r="6" spans="1:36" s="13" customFormat="1" ht="12.75" customHeight="1">
      <c r="A6" s="14"/>
      <c r="B6" s="14"/>
      <c r="C6" s="14"/>
      <c r="D6" s="14"/>
      <c r="E6" s="14"/>
      <c r="F6" s="14"/>
      <c r="G6" s="14"/>
      <c r="H6" s="14"/>
      <c r="I6" s="14"/>
      <c r="J6" s="285"/>
      <c r="K6" s="285"/>
      <c r="L6" s="14"/>
      <c r="M6" s="14"/>
      <c r="N6" s="14"/>
      <c r="O6" s="14"/>
      <c r="P6" s="14"/>
      <c r="Q6" s="14"/>
      <c r="R6" s="14"/>
      <c r="S6" s="14"/>
      <c r="T6" s="14"/>
      <c r="U6" s="14"/>
      <c r="V6" s="14"/>
      <c r="W6" s="14"/>
      <c r="X6" s="14"/>
      <c r="Y6" s="14"/>
      <c r="Z6" s="14"/>
      <c r="AA6" s="14"/>
      <c r="AB6" s="14"/>
      <c r="AC6" s="14"/>
      <c r="AD6" s="14"/>
      <c r="AE6" s="14"/>
      <c r="AF6" s="14"/>
      <c r="AG6" s="14"/>
      <c r="AH6" s="14"/>
      <c r="AI6" s="14"/>
      <c r="AJ6" s="14"/>
    </row>
    <row r="7" spans="1:11" s="9" customFormat="1" ht="39.75" customHeight="1">
      <c r="A7" s="77"/>
      <c r="B7" s="79"/>
      <c r="C7" s="361" t="s">
        <v>29</v>
      </c>
      <c r="D7" s="359"/>
      <c r="E7" s="359"/>
      <c r="F7" s="359"/>
      <c r="G7" s="359"/>
      <c r="H7" s="357"/>
      <c r="J7" s="242"/>
      <c r="K7" s="242"/>
    </row>
    <row r="8" spans="1:11" s="9" customFormat="1" ht="33.75" customHeight="1">
      <c r="A8" s="78"/>
      <c r="B8" s="80"/>
      <c r="C8" s="362" t="s">
        <v>30</v>
      </c>
      <c r="D8" s="363"/>
      <c r="E8" s="362" t="s">
        <v>31</v>
      </c>
      <c r="F8" s="363"/>
      <c r="G8" s="362" t="s">
        <v>49</v>
      </c>
      <c r="H8" s="363"/>
      <c r="J8" s="242"/>
      <c r="K8" s="242"/>
    </row>
    <row r="9" spans="1:11" s="9" customFormat="1" ht="33.75" customHeight="1">
      <c r="A9" s="78"/>
      <c r="B9" s="80"/>
      <c r="C9" s="366"/>
      <c r="D9" s="367"/>
      <c r="E9" s="364"/>
      <c r="F9" s="365"/>
      <c r="G9" s="364"/>
      <c r="H9" s="365"/>
      <c r="J9" s="242"/>
      <c r="K9" s="242"/>
    </row>
    <row r="10" spans="1:11" s="9" customFormat="1" ht="33.75" customHeight="1">
      <c r="A10" s="78"/>
      <c r="B10" s="22"/>
      <c r="C10" s="87" t="s">
        <v>231</v>
      </c>
      <c r="D10" s="89" t="s">
        <v>233</v>
      </c>
      <c r="E10" s="87" t="s">
        <v>231</v>
      </c>
      <c r="F10" s="89" t="s">
        <v>233</v>
      </c>
      <c r="G10" s="91" t="s">
        <v>231</v>
      </c>
      <c r="H10" s="90" t="s">
        <v>233</v>
      </c>
      <c r="J10" s="242"/>
      <c r="K10" s="242"/>
    </row>
    <row r="11" spans="1:11" s="9" customFormat="1" ht="16.5" customHeight="1">
      <c r="A11" s="78"/>
      <c r="B11" s="22"/>
      <c r="C11" s="17" t="s">
        <v>121</v>
      </c>
      <c r="D11" s="17" t="s">
        <v>115</v>
      </c>
      <c r="E11" s="17" t="s">
        <v>121</v>
      </c>
      <c r="F11" s="17" t="s">
        <v>115</v>
      </c>
      <c r="G11" s="17" t="s">
        <v>121</v>
      </c>
      <c r="H11" s="18" t="s">
        <v>115</v>
      </c>
      <c r="J11" s="242"/>
      <c r="K11" s="242"/>
    </row>
    <row r="12" spans="1:11" s="9" customFormat="1" ht="16.5" customHeight="1">
      <c r="A12" s="78"/>
      <c r="B12" s="22"/>
      <c r="C12" s="17" t="s">
        <v>118</v>
      </c>
      <c r="D12" s="17" t="s">
        <v>118</v>
      </c>
      <c r="E12" s="17" t="s">
        <v>122</v>
      </c>
      <c r="F12" s="17" t="s">
        <v>118</v>
      </c>
      <c r="G12" s="17" t="s">
        <v>122</v>
      </c>
      <c r="H12" s="18" t="s">
        <v>118</v>
      </c>
      <c r="J12" s="242"/>
      <c r="K12" s="242"/>
    </row>
    <row r="13" spans="1:107" s="23" customFormat="1" ht="33.75" customHeight="1">
      <c r="A13" s="82" t="s">
        <v>119</v>
      </c>
      <c r="B13" s="85" t="s">
        <v>224</v>
      </c>
      <c r="C13" s="88" t="s">
        <v>232</v>
      </c>
      <c r="D13" s="88" t="s">
        <v>232</v>
      </c>
      <c r="E13" s="88" t="s">
        <v>232</v>
      </c>
      <c r="F13" s="88" t="s">
        <v>232</v>
      </c>
      <c r="G13" s="88" t="s">
        <v>232</v>
      </c>
      <c r="H13" s="88" t="s">
        <v>232</v>
      </c>
      <c r="I13" s="24"/>
      <c r="J13" s="243"/>
      <c r="K13" s="24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0" s="13" customFormat="1" ht="30" customHeight="1">
      <c r="A14" s="226" t="s">
        <v>124</v>
      </c>
      <c r="B14" s="269" t="s">
        <v>645</v>
      </c>
      <c r="C14" s="286" t="s">
        <v>788</v>
      </c>
      <c r="D14" s="205" t="s">
        <v>788</v>
      </c>
      <c r="E14" s="205" t="s">
        <v>788</v>
      </c>
      <c r="F14" s="205" t="s">
        <v>788</v>
      </c>
      <c r="G14" s="205" t="s">
        <v>788</v>
      </c>
      <c r="H14" s="240" t="s">
        <v>788</v>
      </c>
      <c r="I14" s="217"/>
      <c r="J14" s="217"/>
    </row>
    <row r="15" spans="1:9" s="13" customFormat="1" ht="18" customHeight="1">
      <c r="A15" s="83" t="s">
        <v>3</v>
      </c>
      <c r="B15" s="246" t="s">
        <v>4</v>
      </c>
      <c r="C15" s="205">
        <v>3527561</v>
      </c>
      <c r="D15" s="205">
        <v>2039724</v>
      </c>
      <c r="E15" s="205">
        <v>2876813</v>
      </c>
      <c r="F15" s="205">
        <v>4390294</v>
      </c>
      <c r="G15" s="205">
        <v>6404374</v>
      </c>
      <c r="H15" s="205">
        <v>6430018</v>
      </c>
      <c r="I15" s="217"/>
    </row>
    <row r="16" spans="1:9" s="13" customFormat="1" ht="18" customHeight="1">
      <c r="A16" s="83" t="s">
        <v>123</v>
      </c>
      <c r="B16" s="246"/>
      <c r="C16" s="205" t="s">
        <v>788</v>
      </c>
      <c r="D16" s="205" t="s">
        <v>788</v>
      </c>
      <c r="E16" s="205" t="s">
        <v>788</v>
      </c>
      <c r="F16" s="205" t="s">
        <v>788</v>
      </c>
      <c r="G16" s="205" t="s">
        <v>788</v>
      </c>
      <c r="H16" s="205" t="s">
        <v>788</v>
      </c>
      <c r="I16" s="217"/>
    </row>
    <row r="17" spans="1:9" s="13" customFormat="1" ht="18" customHeight="1">
      <c r="A17" s="83" t="s">
        <v>125</v>
      </c>
      <c r="B17" s="246" t="s">
        <v>162</v>
      </c>
      <c r="C17" s="205" t="s">
        <v>788</v>
      </c>
      <c r="D17" s="205" t="s">
        <v>788</v>
      </c>
      <c r="E17" s="205" t="s">
        <v>788</v>
      </c>
      <c r="F17" s="205" t="s">
        <v>788</v>
      </c>
      <c r="G17" s="205" t="s">
        <v>788</v>
      </c>
      <c r="H17" s="205" t="s">
        <v>788</v>
      </c>
      <c r="I17" s="217"/>
    </row>
    <row r="18" spans="1:9" s="13" customFormat="1" ht="18" customHeight="1">
      <c r="A18" s="83" t="s">
        <v>126</v>
      </c>
      <c r="B18" s="246" t="s">
        <v>163</v>
      </c>
      <c r="C18" s="205">
        <v>235861</v>
      </c>
      <c r="D18" s="205">
        <v>228</v>
      </c>
      <c r="E18" s="205">
        <v>1169207</v>
      </c>
      <c r="F18" s="205">
        <v>10607</v>
      </c>
      <c r="G18" s="205">
        <v>1405068</v>
      </c>
      <c r="H18" s="205">
        <v>10835</v>
      </c>
      <c r="I18" s="217"/>
    </row>
    <row r="19" spans="1:9" s="13" customFormat="1" ht="30" customHeight="1">
      <c r="A19" s="83" t="s">
        <v>586</v>
      </c>
      <c r="B19" s="227"/>
      <c r="C19" s="205" t="s">
        <v>788</v>
      </c>
      <c r="D19" s="205">
        <v>9945</v>
      </c>
      <c r="E19" s="205" t="s">
        <v>788</v>
      </c>
      <c r="F19" s="205">
        <v>8424</v>
      </c>
      <c r="G19" s="205" t="s">
        <v>788</v>
      </c>
      <c r="H19" s="205">
        <v>18369</v>
      </c>
      <c r="I19" s="217"/>
    </row>
    <row r="20" spans="1:9" s="13" customFormat="1" ht="18" customHeight="1">
      <c r="A20" s="83" t="s">
        <v>127</v>
      </c>
      <c r="B20" s="227" t="s">
        <v>769</v>
      </c>
      <c r="C20" s="205">
        <v>96440</v>
      </c>
      <c r="D20" s="205">
        <v>557012</v>
      </c>
      <c r="E20" s="205">
        <v>851592</v>
      </c>
      <c r="F20" s="205">
        <v>850105</v>
      </c>
      <c r="G20" s="205">
        <v>948032</v>
      </c>
      <c r="H20" s="205">
        <v>1407117</v>
      </c>
      <c r="I20" s="217"/>
    </row>
    <row r="21" spans="1:9" s="13" customFormat="1" ht="18" customHeight="1">
      <c r="A21" s="83" t="s">
        <v>128</v>
      </c>
      <c r="B21" s="227" t="s">
        <v>770</v>
      </c>
      <c r="C21" s="205" t="s">
        <v>788</v>
      </c>
      <c r="D21" s="205">
        <v>90</v>
      </c>
      <c r="E21" s="205" t="s">
        <v>788</v>
      </c>
      <c r="F21" s="205">
        <v>48</v>
      </c>
      <c r="G21" s="205" t="s">
        <v>788</v>
      </c>
      <c r="H21" s="205">
        <v>138</v>
      </c>
      <c r="I21" s="217"/>
    </row>
    <row r="22" spans="1:9" s="13" customFormat="1" ht="18" customHeight="1">
      <c r="A22" s="83" t="s">
        <v>129</v>
      </c>
      <c r="B22" s="227"/>
      <c r="C22" s="205" t="s">
        <v>788</v>
      </c>
      <c r="D22" s="205" t="s">
        <v>788</v>
      </c>
      <c r="E22" s="205" t="s">
        <v>788</v>
      </c>
      <c r="F22" s="205" t="s">
        <v>788</v>
      </c>
      <c r="G22" s="205" t="s">
        <v>788</v>
      </c>
      <c r="H22" s="205" t="s">
        <v>788</v>
      </c>
      <c r="I22" s="217"/>
    </row>
    <row r="23" spans="1:9" s="13" customFormat="1" ht="18" customHeight="1">
      <c r="A23" s="83" t="s">
        <v>587</v>
      </c>
      <c r="B23" s="227" t="s">
        <v>607</v>
      </c>
      <c r="C23" s="205">
        <v>2140</v>
      </c>
      <c r="D23" s="205">
        <v>4178</v>
      </c>
      <c r="E23" s="205">
        <v>102</v>
      </c>
      <c r="F23" s="205" t="s">
        <v>788</v>
      </c>
      <c r="G23" s="205">
        <v>2242</v>
      </c>
      <c r="H23" s="205">
        <v>4178</v>
      </c>
      <c r="I23" s="217"/>
    </row>
    <row r="24" spans="1:9" s="13" customFormat="1" ht="30" customHeight="1">
      <c r="A24" s="83" t="s">
        <v>588</v>
      </c>
      <c r="B24" s="81" t="s">
        <v>576</v>
      </c>
      <c r="C24" s="205">
        <v>973</v>
      </c>
      <c r="D24" s="205">
        <v>835859</v>
      </c>
      <c r="E24" s="205" t="s">
        <v>788</v>
      </c>
      <c r="F24" s="205">
        <v>69682</v>
      </c>
      <c r="G24" s="205">
        <v>973</v>
      </c>
      <c r="H24" s="205">
        <v>905541</v>
      </c>
      <c r="I24" s="217"/>
    </row>
    <row r="25" spans="1:9" s="13" customFormat="1" ht="18" customHeight="1">
      <c r="A25" s="83" t="s">
        <v>130</v>
      </c>
      <c r="B25" s="227" t="s">
        <v>167</v>
      </c>
      <c r="C25" s="205" t="s">
        <v>788</v>
      </c>
      <c r="D25" s="205" t="s">
        <v>788</v>
      </c>
      <c r="E25" s="205" t="s">
        <v>788</v>
      </c>
      <c r="F25" s="205" t="s">
        <v>788</v>
      </c>
      <c r="G25" s="205" t="s">
        <v>788</v>
      </c>
      <c r="H25" s="205" t="s">
        <v>788</v>
      </c>
      <c r="I25" s="217"/>
    </row>
    <row r="26" spans="1:9" s="13" customFormat="1" ht="18" customHeight="1">
      <c r="A26" s="83" t="s">
        <v>131</v>
      </c>
      <c r="B26" s="81" t="s">
        <v>169</v>
      </c>
      <c r="C26" s="205">
        <v>749345</v>
      </c>
      <c r="D26" s="205">
        <v>3581977</v>
      </c>
      <c r="E26" s="205">
        <v>748715</v>
      </c>
      <c r="F26" s="205">
        <v>628400</v>
      </c>
      <c r="G26" s="205">
        <v>1498060</v>
      </c>
      <c r="H26" s="205">
        <v>4210377</v>
      </c>
      <c r="I26" s="217"/>
    </row>
    <row r="27" spans="1:9" s="13" customFormat="1" ht="18" customHeight="1">
      <c r="A27" s="83" t="s">
        <v>644</v>
      </c>
      <c r="B27" s="81"/>
      <c r="C27" s="205" t="s">
        <v>788</v>
      </c>
      <c r="D27" s="205" t="s">
        <v>788</v>
      </c>
      <c r="E27" s="205" t="s">
        <v>788</v>
      </c>
      <c r="F27" s="205" t="s">
        <v>788</v>
      </c>
      <c r="G27" s="205" t="s">
        <v>788</v>
      </c>
      <c r="H27" s="205" t="s">
        <v>788</v>
      </c>
      <c r="I27" s="217"/>
    </row>
    <row r="28" spans="1:9" s="13" customFormat="1" ht="18" customHeight="1">
      <c r="A28" s="83" t="s">
        <v>132</v>
      </c>
      <c r="B28" s="227" t="s">
        <v>608</v>
      </c>
      <c r="C28" s="205">
        <v>1267563</v>
      </c>
      <c r="D28" s="205">
        <v>10219538</v>
      </c>
      <c r="E28" s="205">
        <v>511501</v>
      </c>
      <c r="F28" s="205">
        <v>3356982</v>
      </c>
      <c r="G28" s="205">
        <v>1779064</v>
      </c>
      <c r="H28" s="205">
        <v>13576520</v>
      </c>
      <c r="I28" s="217"/>
    </row>
    <row r="29" spans="1:9" s="13" customFormat="1" ht="30" customHeight="1">
      <c r="A29" s="83" t="s">
        <v>771</v>
      </c>
      <c r="B29" s="227" t="s">
        <v>772</v>
      </c>
      <c r="C29" s="205">
        <v>304</v>
      </c>
      <c r="D29" s="205">
        <v>47404</v>
      </c>
      <c r="E29" s="205">
        <v>304</v>
      </c>
      <c r="F29" s="205">
        <v>14624</v>
      </c>
      <c r="G29" s="205">
        <v>608</v>
      </c>
      <c r="H29" s="205">
        <v>62028</v>
      </c>
      <c r="I29" s="217"/>
    </row>
    <row r="30" spans="1:9" s="13" customFormat="1" ht="18" customHeight="1">
      <c r="A30" s="83" t="s">
        <v>783</v>
      </c>
      <c r="B30" s="246" t="s">
        <v>113</v>
      </c>
      <c r="C30" s="205">
        <v>20000</v>
      </c>
      <c r="D30" s="205">
        <v>179345</v>
      </c>
      <c r="E30" s="205">
        <v>100584</v>
      </c>
      <c r="F30" s="205">
        <v>115201</v>
      </c>
      <c r="G30" s="205">
        <v>120584</v>
      </c>
      <c r="H30" s="205">
        <v>294546</v>
      </c>
      <c r="I30" s="217"/>
    </row>
    <row r="31" spans="1:9" s="13" customFormat="1" ht="18" customHeight="1">
      <c r="A31" s="83" t="s">
        <v>589</v>
      </c>
      <c r="B31" s="81" t="s">
        <v>609</v>
      </c>
      <c r="C31" s="205" t="s">
        <v>788</v>
      </c>
      <c r="D31" s="205">
        <v>6496</v>
      </c>
      <c r="E31" s="205" t="s">
        <v>788</v>
      </c>
      <c r="F31" s="205">
        <v>4446</v>
      </c>
      <c r="G31" s="205" t="s">
        <v>788</v>
      </c>
      <c r="H31" s="205">
        <v>10942</v>
      </c>
      <c r="I31" s="217"/>
    </row>
    <row r="32" spans="1:9" s="13" customFormat="1" ht="18" customHeight="1">
      <c r="A32" s="83" t="s">
        <v>133</v>
      </c>
      <c r="B32" s="227" t="s">
        <v>171</v>
      </c>
      <c r="C32" s="205">
        <v>95079</v>
      </c>
      <c r="D32" s="205">
        <v>123356</v>
      </c>
      <c r="E32" s="205">
        <v>5</v>
      </c>
      <c r="F32" s="205">
        <v>5835</v>
      </c>
      <c r="G32" s="205">
        <v>95084</v>
      </c>
      <c r="H32" s="205">
        <v>129191</v>
      </c>
      <c r="I32" s="217"/>
    </row>
    <row r="33" spans="1:9" s="13" customFormat="1" ht="18" customHeight="1">
      <c r="A33" s="83" t="s">
        <v>590</v>
      </c>
      <c r="B33" s="246"/>
      <c r="C33" s="205" t="s">
        <v>788</v>
      </c>
      <c r="D33" s="205" t="s">
        <v>788</v>
      </c>
      <c r="E33" s="205" t="s">
        <v>788</v>
      </c>
      <c r="F33" s="205" t="s">
        <v>788</v>
      </c>
      <c r="G33" s="205" t="s">
        <v>788</v>
      </c>
      <c r="H33" s="205" t="s">
        <v>788</v>
      </c>
      <c r="I33" s="217"/>
    </row>
    <row r="34" spans="1:9" s="13" customFormat="1" ht="30" customHeight="1">
      <c r="A34" s="239" t="s">
        <v>591</v>
      </c>
      <c r="C34" s="205">
        <v>45028</v>
      </c>
      <c r="D34" s="205">
        <v>7064</v>
      </c>
      <c r="E34" s="205">
        <v>7741</v>
      </c>
      <c r="F34" s="205">
        <v>24</v>
      </c>
      <c r="G34" s="205">
        <v>52769</v>
      </c>
      <c r="H34" s="205">
        <v>7088</v>
      </c>
      <c r="I34" s="217"/>
    </row>
    <row r="35" spans="1:9" s="13" customFormat="1" ht="18" customHeight="1">
      <c r="A35" s="239" t="s">
        <v>790</v>
      </c>
      <c r="B35" s="13" t="s">
        <v>610</v>
      </c>
      <c r="C35" s="205">
        <v>46469</v>
      </c>
      <c r="D35" s="205">
        <v>278136</v>
      </c>
      <c r="E35" s="205">
        <v>76283</v>
      </c>
      <c r="F35" s="205">
        <v>75044</v>
      </c>
      <c r="G35" s="205">
        <v>122752</v>
      </c>
      <c r="H35" s="205">
        <v>353180</v>
      </c>
      <c r="I35" s="217"/>
    </row>
    <row r="36" spans="1:9" s="13" customFormat="1" ht="18" customHeight="1">
      <c r="A36" s="239" t="s">
        <v>791</v>
      </c>
      <c r="B36" s="13" t="s">
        <v>792</v>
      </c>
      <c r="C36" s="205" t="s">
        <v>788</v>
      </c>
      <c r="D36" s="205">
        <v>120230</v>
      </c>
      <c r="E36" s="205" t="s">
        <v>788</v>
      </c>
      <c r="F36" s="205">
        <v>21808</v>
      </c>
      <c r="G36" s="205" t="s">
        <v>788</v>
      </c>
      <c r="H36" s="205">
        <v>142038</v>
      </c>
      <c r="I36" s="217"/>
    </row>
    <row r="37" spans="1:9" s="13" customFormat="1" ht="18" customHeight="1">
      <c r="A37" s="83" t="s">
        <v>767</v>
      </c>
      <c r="B37" s="227" t="s">
        <v>768</v>
      </c>
      <c r="C37" s="205">
        <v>1572824</v>
      </c>
      <c r="D37" s="205">
        <v>361314</v>
      </c>
      <c r="E37" s="205">
        <v>873868</v>
      </c>
      <c r="F37" s="205">
        <v>344393</v>
      </c>
      <c r="G37" s="205">
        <v>2446692</v>
      </c>
      <c r="H37" s="205">
        <v>705707</v>
      </c>
      <c r="I37" s="217"/>
    </row>
    <row r="38" spans="1:14" ht="18" customHeight="1">
      <c r="A38" s="289" t="s">
        <v>619</v>
      </c>
      <c r="B38" s="282" t="s">
        <v>620</v>
      </c>
      <c r="C38" s="206" t="s">
        <v>788</v>
      </c>
      <c r="D38" s="206" t="s">
        <v>788</v>
      </c>
      <c r="E38" s="206" t="s">
        <v>788</v>
      </c>
      <c r="F38" s="206" t="s">
        <v>788</v>
      </c>
      <c r="G38" s="206" t="s">
        <v>788</v>
      </c>
      <c r="H38" s="206" t="s">
        <v>788</v>
      </c>
      <c r="I38" s="238"/>
      <c r="J38" s="13"/>
      <c r="K38" s="13"/>
      <c r="L38" s="13"/>
      <c r="M38" s="13"/>
      <c r="N38" s="13"/>
    </row>
    <row r="39" spans="1:14" ht="30" customHeight="1">
      <c r="A39" s="226" t="s">
        <v>804</v>
      </c>
      <c r="B39" s="298" t="s">
        <v>806</v>
      </c>
      <c r="C39" s="240" t="s">
        <v>788</v>
      </c>
      <c r="D39" s="240" t="s">
        <v>788</v>
      </c>
      <c r="E39" s="240" t="s">
        <v>788</v>
      </c>
      <c r="F39" s="240" t="s">
        <v>788</v>
      </c>
      <c r="G39" s="240" t="s">
        <v>788</v>
      </c>
      <c r="H39" s="240" t="s">
        <v>788</v>
      </c>
      <c r="I39" s="13"/>
      <c r="J39" s="13"/>
      <c r="K39" s="13"/>
      <c r="L39" s="13"/>
      <c r="M39" s="13"/>
      <c r="N39" s="13"/>
    </row>
    <row r="40" spans="1:14" ht="18" customHeight="1">
      <c r="A40" s="83" t="s">
        <v>773</v>
      </c>
      <c r="B40" s="227"/>
      <c r="C40" s="205">
        <v>3350</v>
      </c>
      <c r="D40" s="205" t="s">
        <v>788</v>
      </c>
      <c r="E40" s="205">
        <v>26514</v>
      </c>
      <c r="F40" s="205" t="s">
        <v>788</v>
      </c>
      <c r="G40" s="205">
        <v>29864</v>
      </c>
      <c r="H40" s="205" t="s">
        <v>788</v>
      </c>
      <c r="I40" s="238"/>
      <c r="J40" s="13"/>
      <c r="K40" s="13"/>
      <c r="L40" s="13"/>
      <c r="M40" s="13"/>
      <c r="N40" s="13"/>
    </row>
    <row r="41" spans="1:14" ht="18" customHeight="1">
      <c r="A41" s="83" t="s">
        <v>592</v>
      </c>
      <c r="B41" s="81" t="s">
        <v>572</v>
      </c>
      <c r="C41" s="205">
        <v>859993</v>
      </c>
      <c r="D41" s="205">
        <v>1516537</v>
      </c>
      <c r="E41" s="205">
        <v>237683</v>
      </c>
      <c r="F41" s="205">
        <v>243701</v>
      </c>
      <c r="G41" s="205">
        <v>1097676</v>
      </c>
      <c r="H41" s="205">
        <v>1760238</v>
      </c>
      <c r="I41" s="238"/>
      <c r="J41" s="13"/>
      <c r="K41" s="13"/>
      <c r="L41" s="13"/>
      <c r="M41" s="13"/>
      <c r="N41" s="13"/>
    </row>
    <row r="42" spans="1:14" ht="18" customHeight="1">
      <c r="A42" s="83" t="s">
        <v>134</v>
      </c>
      <c r="B42" s="227"/>
      <c r="C42" s="205" t="s">
        <v>788</v>
      </c>
      <c r="D42" s="205" t="s">
        <v>788</v>
      </c>
      <c r="E42" s="205" t="s">
        <v>788</v>
      </c>
      <c r="F42" s="205" t="s">
        <v>788</v>
      </c>
      <c r="G42" s="205" t="s">
        <v>788</v>
      </c>
      <c r="H42" s="205" t="s">
        <v>788</v>
      </c>
      <c r="I42" s="238"/>
      <c r="J42" s="13"/>
      <c r="K42" s="13"/>
      <c r="L42" s="13"/>
      <c r="M42" s="13"/>
      <c r="N42" s="13"/>
    </row>
    <row r="43" spans="1:14" ht="18" customHeight="1">
      <c r="A43" s="83" t="s">
        <v>135</v>
      </c>
      <c r="B43" s="227" t="s">
        <v>173</v>
      </c>
      <c r="C43" s="205">
        <v>700325</v>
      </c>
      <c r="D43" s="205">
        <v>749061</v>
      </c>
      <c r="E43" s="205">
        <v>67348</v>
      </c>
      <c r="F43" s="205">
        <v>66560</v>
      </c>
      <c r="G43" s="205">
        <v>767673</v>
      </c>
      <c r="H43" s="205">
        <v>815621</v>
      </c>
      <c r="I43" s="238"/>
      <c r="J43" s="13"/>
      <c r="K43" s="13"/>
      <c r="L43" s="13"/>
      <c r="M43" s="13"/>
      <c r="N43" s="13"/>
    </row>
    <row r="44" spans="1:14" ht="30" customHeight="1">
      <c r="A44" s="83" t="s">
        <v>136</v>
      </c>
      <c r="B44" s="263" t="s">
        <v>794</v>
      </c>
      <c r="C44" s="205" t="s">
        <v>788</v>
      </c>
      <c r="D44" s="205" t="s">
        <v>788</v>
      </c>
      <c r="E44" s="205" t="s">
        <v>788</v>
      </c>
      <c r="F44" s="205" t="s">
        <v>788</v>
      </c>
      <c r="G44" s="205" t="s">
        <v>788</v>
      </c>
      <c r="H44" s="205" t="s">
        <v>788</v>
      </c>
      <c r="I44" s="238"/>
      <c r="J44" s="13"/>
      <c r="K44" s="13"/>
      <c r="L44" s="13"/>
      <c r="M44" s="13"/>
      <c r="N44" s="13"/>
    </row>
    <row r="45" spans="1:14" ht="18" customHeight="1">
      <c r="A45" s="83" t="s">
        <v>137</v>
      </c>
      <c r="B45" s="263" t="s">
        <v>795</v>
      </c>
      <c r="C45" s="205">
        <v>2181820</v>
      </c>
      <c r="D45" s="205">
        <v>3180040</v>
      </c>
      <c r="E45" s="205">
        <v>2566936</v>
      </c>
      <c r="F45" s="205">
        <v>2411476</v>
      </c>
      <c r="G45" s="205">
        <v>4748756</v>
      </c>
      <c r="H45" s="205">
        <v>5591516</v>
      </c>
      <c r="I45" s="238"/>
      <c r="J45" s="13"/>
      <c r="K45" s="13"/>
      <c r="L45" s="13"/>
      <c r="M45" s="13"/>
      <c r="N45" s="13"/>
    </row>
    <row r="46" spans="1:14" ht="18" customHeight="1">
      <c r="A46" s="83" t="s">
        <v>138</v>
      </c>
      <c r="B46" s="227" t="s">
        <v>180</v>
      </c>
      <c r="C46" s="205" t="s">
        <v>788</v>
      </c>
      <c r="D46" s="205">
        <v>916</v>
      </c>
      <c r="E46" s="205" t="s">
        <v>788</v>
      </c>
      <c r="F46" s="205" t="s">
        <v>788</v>
      </c>
      <c r="G46" s="205" t="s">
        <v>788</v>
      </c>
      <c r="H46" s="205">
        <v>916</v>
      </c>
      <c r="I46" s="238"/>
      <c r="J46" s="13"/>
      <c r="K46" s="13"/>
      <c r="L46" s="13"/>
      <c r="M46" s="13"/>
      <c r="N46" s="13"/>
    </row>
    <row r="47" spans="1:14" ht="18" customHeight="1">
      <c r="A47" s="83" t="s">
        <v>139</v>
      </c>
      <c r="B47" s="227" t="s">
        <v>621</v>
      </c>
      <c r="C47" s="205">
        <v>1035113</v>
      </c>
      <c r="D47" s="205">
        <v>1043528</v>
      </c>
      <c r="E47" s="205">
        <v>331976</v>
      </c>
      <c r="F47" s="205">
        <v>575033</v>
      </c>
      <c r="G47" s="205">
        <v>1367089</v>
      </c>
      <c r="H47" s="205">
        <v>1618561</v>
      </c>
      <c r="I47" s="238"/>
      <c r="J47" s="13"/>
      <c r="K47" s="13"/>
      <c r="L47" s="13"/>
      <c r="M47" s="13"/>
      <c r="N47" s="13"/>
    </row>
    <row r="48" spans="1:14" ht="18" customHeight="1">
      <c r="A48" s="83" t="s">
        <v>140</v>
      </c>
      <c r="B48" s="227"/>
      <c r="C48" s="205" t="s">
        <v>788</v>
      </c>
      <c r="D48" s="205" t="s">
        <v>788</v>
      </c>
      <c r="E48" s="205" t="s">
        <v>788</v>
      </c>
      <c r="F48" s="205" t="s">
        <v>788</v>
      </c>
      <c r="G48" s="205" t="s">
        <v>788</v>
      </c>
      <c r="H48" s="205" t="s">
        <v>788</v>
      </c>
      <c r="I48" s="238"/>
      <c r="J48" s="13"/>
      <c r="K48" s="13"/>
      <c r="L48" s="13"/>
      <c r="M48" s="13"/>
      <c r="N48" s="13"/>
    </row>
    <row r="49" spans="1:14" ht="30" customHeight="1">
      <c r="A49" s="83" t="s">
        <v>141</v>
      </c>
      <c r="B49" s="227" t="s">
        <v>622</v>
      </c>
      <c r="C49" s="205">
        <v>263690</v>
      </c>
      <c r="D49" s="205">
        <v>242926</v>
      </c>
      <c r="E49" s="205">
        <v>465710</v>
      </c>
      <c r="F49" s="205">
        <v>126834</v>
      </c>
      <c r="G49" s="205">
        <v>729400</v>
      </c>
      <c r="H49" s="205">
        <v>369760</v>
      </c>
      <c r="I49" s="238"/>
      <c r="J49" s="13"/>
      <c r="K49" s="13"/>
      <c r="L49" s="13"/>
      <c r="M49" s="13"/>
      <c r="N49" s="13"/>
    </row>
    <row r="50" spans="1:14" ht="18" customHeight="1">
      <c r="A50" s="83" t="s">
        <v>593</v>
      </c>
      <c r="B50" s="227" t="s">
        <v>623</v>
      </c>
      <c r="C50" s="205">
        <v>13851</v>
      </c>
      <c r="D50" s="205">
        <v>117715</v>
      </c>
      <c r="E50" s="205">
        <v>172451</v>
      </c>
      <c r="F50" s="205">
        <v>205654</v>
      </c>
      <c r="G50" s="205">
        <v>186302</v>
      </c>
      <c r="H50" s="205">
        <v>323369</v>
      </c>
      <c r="I50" s="238"/>
      <c r="J50" s="13"/>
      <c r="K50" s="13"/>
      <c r="L50" s="13"/>
      <c r="M50" s="13"/>
      <c r="N50" s="13"/>
    </row>
    <row r="51" spans="1:14" ht="18" customHeight="1">
      <c r="A51" s="83" t="s">
        <v>142</v>
      </c>
      <c r="B51" s="227" t="s">
        <v>184</v>
      </c>
      <c r="C51" s="205" t="s">
        <v>788</v>
      </c>
      <c r="D51" s="205">
        <v>2188</v>
      </c>
      <c r="E51" s="205" t="s">
        <v>788</v>
      </c>
      <c r="F51" s="205">
        <v>66</v>
      </c>
      <c r="G51" s="205" t="s">
        <v>788</v>
      </c>
      <c r="H51" s="205">
        <v>2254</v>
      </c>
      <c r="I51" s="238"/>
      <c r="J51" s="13"/>
      <c r="K51" s="13"/>
      <c r="L51" s="13"/>
      <c r="M51" s="13"/>
      <c r="N51" s="13"/>
    </row>
    <row r="52" spans="1:14" ht="18" customHeight="1">
      <c r="A52" s="239" t="s">
        <v>594</v>
      </c>
      <c r="C52" s="205" t="s">
        <v>788</v>
      </c>
      <c r="D52" s="205" t="s">
        <v>788</v>
      </c>
      <c r="E52" s="205" t="s">
        <v>788</v>
      </c>
      <c r="F52" s="205" t="s">
        <v>788</v>
      </c>
      <c r="G52" s="205" t="s">
        <v>788</v>
      </c>
      <c r="H52" s="205" t="s">
        <v>788</v>
      </c>
      <c r="I52" s="238"/>
      <c r="J52" s="13"/>
      <c r="K52" s="13"/>
      <c r="L52" s="13"/>
      <c r="M52" s="13"/>
      <c r="N52" s="13"/>
    </row>
    <row r="53" spans="1:14" ht="18" customHeight="1">
      <c r="A53" s="239" t="s">
        <v>761</v>
      </c>
      <c r="C53" s="205">
        <v>128257</v>
      </c>
      <c r="D53" s="205" t="s">
        <v>788</v>
      </c>
      <c r="E53" s="205">
        <v>10732</v>
      </c>
      <c r="F53" s="205" t="s">
        <v>788</v>
      </c>
      <c r="G53" s="205">
        <v>138989</v>
      </c>
      <c r="H53" s="205" t="s">
        <v>788</v>
      </c>
      <c r="I53" s="238"/>
      <c r="J53" s="13"/>
      <c r="K53" s="13"/>
      <c r="L53" s="13"/>
      <c r="M53" s="13"/>
      <c r="N53" s="13"/>
    </row>
    <row r="54" spans="1:14" ht="30" customHeight="1">
      <c r="A54" s="239" t="s">
        <v>143</v>
      </c>
      <c r="C54" s="205" t="s">
        <v>788</v>
      </c>
      <c r="D54" s="205" t="s">
        <v>788</v>
      </c>
      <c r="E54" s="205" t="s">
        <v>788</v>
      </c>
      <c r="F54" s="205" t="s">
        <v>788</v>
      </c>
      <c r="G54" s="205" t="s">
        <v>788</v>
      </c>
      <c r="H54" s="205" t="s">
        <v>788</v>
      </c>
      <c r="I54" s="238"/>
      <c r="J54" s="13"/>
      <c r="K54" s="13"/>
      <c r="L54" s="13"/>
      <c r="M54" s="13"/>
      <c r="N54" s="13"/>
    </row>
    <row r="55" spans="1:14" ht="18" customHeight="1">
      <c r="A55" s="239" t="s">
        <v>144</v>
      </c>
      <c r="B55" s="13" t="s">
        <v>188</v>
      </c>
      <c r="C55" s="205" t="s">
        <v>788</v>
      </c>
      <c r="D55" s="205">
        <v>1002</v>
      </c>
      <c r="E55" s="205" t="s">
        <v>788</v>
      </c>
      <c r="F55" s="205">
        <v>28</v>
      </c>
      <c r="G55" s="205" t="s">
        <v>788</v>
      </c>
      <c r="H55" s="205">
        <v>1030</v>
      </c>
      <c r="I55" s="238"/>
      <c r="J55" s="13"/>
      <c r="K55" s="13"/>
      <c r="L55" s="13"/>
      <c r="M55" s="13"/>
      <c r="N55" s="13"/>
    </row>
    <row r="56" spans="1:14" ht="18" customHeight="1">
      <c r="A56" s="83" t="s">
        <v>766</v>
      </c>
      <c r="B56" s="271" t="s">
        <v>765</v>
      </c>
      <c r="C56" s="205" t="s">
        <v>788</v>
      </c>
      <c r="D56" s="205" t="s">
        <v>788</v>
      </c>
      <c r="E56" s="205" t="s">
        <v>788</v>
      </c>
      <c r="F56" s="205" t="s">
        <v>788</v>
      </c>
      <c r="G56" s="205" t="s">
        <v>788</v>
      </c>
      <c r="H56" s="205" t="s">
        <v>788</v>
      </c>
      <c r="I56" s="238"/>
      <c r="J56" s="13"/>
      <c r="K56" s="13"/>
      <c r="L56" s="13"/>
      <c r="M56" s="13"/>
      <c r="N56" s="13"/>
    </row>
    <row r="57" spans="1:14" ht="18" customHeight="1">
      <c r="A57" s="83" t="s">
        <v>595</v>
      </c>
      <c r="B57" s="227"/>
      <c r="C57" s="205" t="s">
        <v>788</v>
      </c>
      <c r="D57" s="205" t="s">
        <v>788</v>
      </c>
      <c r="E57" s="205" t="s">
        <v>788</v>
      </c>
      <c r="F57" s="205" t="s">
        <v>788</v>
      </c>
      <c r="G57" s="205" t="s">
        <v>788</v>
      </c>
      <c r="H57" s="205" t="s">
        <v>788</v>
      </c>
      <c r="I57" s="238"/>
      <c r="J57" s="13"/>
      <c r="K57" s="13"/>
      <c r="L57" s="13"/>
      <c r="M57" s="13"/>
      <c r="N57" s="13"/>
    </row>
    <row r="58" spans="1:14" ht="18" customHeight="1">
      <c r="A58" s="83" t="s">
        <v>145</v>
      </c>
      <c r="B58" s="227" t="s">
        <v>191</v>
      </c>
      <c r="C58" s="205" t="s">
        <v>788</v>
      </c>
      <c r="D58" s="205" t="s">
        <v>788</v>
      </c>
      <c r="E58" s="205" t="s">
        <v>788</v>
      </c>
      <c r="F58" s="205" t="s">
        <v>788</v>
      </c>
      <c r="G58" s="205" t="s">
        <v>788</v>
      </c>
      <c r="H58" s="205" t="s">
        <v>788</v>
      </c>
      <c r="I58" s="238"/>
      <c r="J58" s="13"/>
      <c r="K58" s="13"/>
      <c r="L58" s="13"/>
      <c r="M58" s="13"/>
      <c r="N58" s="13"/>
    </row>
    <row r="59" spans="1:14" ht="30" customHeight="1">
      <c r="A59" s="239" t="s">
        <v>725</v>
      </c>
      <c r="B59" s="13" t="s">
        <v>726</v>
      </c>
      <c r="C59" s="205">
        <v>1702913</v>
      </c>
      <c r="D59" s="205">
        <v>2329989</v>
      </c>
      <c r="E59" s="205">
        <v>3931864</v>
      </c>
      <c r="F59" s="205">
        <v>6766735</v>
      </c>
      <c r="G59" s="205">
        <v>5634777</v>
      </c>
      <c r="H59" s="205">
        <v>9096724</v>
      </c>
      <c r="I59" s="238"/>
      <c r="J59" s="13"/>
      <c r="K59" s="13"/>
      <c r="L59" s="13"/>
      <c r="M59" s="13"/>
      <c r="N59" s="13"/>
    </row>
    <row r="60" spans="1:14" ht="18" customHeight="1">
      <c r="A60" s="239" t="s">
        <v>146</v>
      </c>
      <c r="C60" s="205" t="s">
        <v>788</v>
      </c>
      <c r="D60" s="205" t="s">
        <v>788</v>
      </c>
      <c r="E60" s="205" t="s">
        <v>788</v>
      </c>
      <c r="F60" s="205" t="s">
        <v>788</v>
      </c>
      <c r="G60" s="205" t="s">
        <v>788</v>
      </c>
      <c r="H60" s="205" t="s">
        <v>788</v>
      </c>
      <c r="I60" s="238"/>
      <c r="J60" s="13"/>
      <c r="K60" s="13"/>
      <c r="L60" s="13"/>
      <c r="M60" s="13"/>
      <c r="N60" s="13"/>
    </row>
    <row r="61" spans="1:14" ht="18" customHeight="1">
      <c r="A61" s="239" t="s">
        <v>727</v>
      </c>
      <c r="C61" s="205" t="s">
        <v>788</v>
      </c>
      <c r="D61" s="205" t="s">
        <v>788</v>
      </c>
      <c r="E61" s="205" t="s">
        <v>788</v>
      </c>
      <c r="F61" s="205" t="s">
        <v>788</v>
      </c>
      <c r="G61" s="205" t="s">
        <v>788</v>
      </c>
      <c r="H61" s="205" t="s">
        <v>788</v>
      </c>
      <c r="I61" s="238"/>
      <c r="J61" s="13"/>
      <c r="K61" s="13"/>
      <c r="L61" s="13"/>
      <c r="M61" s="13"/>
      <c r="N61" s="13"/>
    </row>
    <row r="62" spans="1:14" ht="18" customHeight="1">
      <c r="A62" s="239" t="s">
        <v>785</v>
      </c>
      <c r="C62" s="205" t="s">
        <v>788</v>
      </c>
      <c r="D62" s="205" t="s">
        <v>788</v>
      </c>
      <c r="E62" s="205" t="s">
        <v>788</v>
      </c>
      <c r="F62" s="205" t="s">
        <v>788</v>
      </c>
      <c r="G62" s="205" t="s">
        <v>788</v>
      </c>
      <c r="H62" s="205" t="s">
        <v>788</v>
      </c>
      <c r="I62" s="238"/>
      <c r="J62" s="13"/>
      <c r="K62" s="13"/>
      <c r="L62" s="13"/>
      <c r="M62" s="13"/>
      <c r="N62" s="13"/>
    </row>
    <row r="63" spans="1:14" ht="18" customHeight="1">
      <c r="A63" s="289" t="s">
        <v>147</v>
      </c>
      <c r="B63" s="282" t="s">
        <v>193</v>
      </c>
      <c r="C63" s="206" t="s">
        <v>788</v>
      </c>
      <c r="D63" s="206" t="s">
        <v>788</v>
      </c>
      <c r="E63" s="206" t="s">
        <v>788</v>
      </c>
      <c r="F63" s="206" t="s">
        <v>788</v>
      </c>
      <c r="G63" s="206" t="s">
        <v>788</v>
      </c>
      <c r="H63" s="206" t="s">
        <v>788</v>
      </c>
      <c r="I63" s="238"/>
      <c r="J63" s="13"/>
      <c r="K63" s="13"/>
      <c r="L63" s="13"/>
      <c r="M63" s="13"/>
      <c r="N63" s="13"/>
    </row>
    <row r="64" spans="1:14" ht="30" customHeight="1">
      <c r="A64" s="226" t="s">
        <v>642</v>
      </c>
      <c r="B64" s="296" t="s">
        <v>635</v>
      </c>
      <c r="C64" s="240" t="s">
        <v>788</v>
      </c>
      <c r="D64" s="240" t="s">
        <v>788</v>
      </c>
      <c r="E64" s="240" t="s">
        <v>788</v>
      </c>
      <c r="F64" s="240" t="s">
        <v>788</v>
      </c>
      <c r="G64" s="240" t="s">
        <v>788</v>
      </c>
      <c r="H64" s="240" t="s">
        <v>788</v>
      </c>
      <c r="I64" s="238"/>
      <c r="J64" s="13"/>
      <c r="K64" s="13"/>
      <c r="L64" s="13"/>
      <c r="M64" s="13"/>
      <c r="N64" s="13"/>
    </row>
    <row r="65" spans="1:14" ht="18" customHeight="1">
      <c r="A65" s="83" t="s">
        <v>780</v>
      </c>
      <c r="B65" s="227"/>
      <c r="C65" s="205" t="s">
        <v>788</v>
      </c>
      <c r="D65" s="205" t="s">
        <v>788</v>
      </c>
      <c r="E65" s="205" t="s">
        <v>788</v>
      </c>
      <c r="F65" s="205" t="s">
        <v>788</v>
      </c>
      <c r="G65" s="205" t="s">
        <v>788</v>
      </c>
      <c r="H65" s="205" t="s">
        <v>788</v>
      </c>
      <c r="I65" s="238"/>
      <c r="J65" s="13"/>
      <c r="K65" s="13"/>
      <c r="L65" s="13"/>
      <c r="M65" s="13"/>
      <c r="N65" s="13"/>
    </row>
    <row r="66" spans="1:14" ht="18" customHeight="1">
      <c r="A66" s="83" t="s">
        <v>148</v>
      </c>
      <c r="B66" s="81" t="s">
        <v>195</v>
      </c>
      <c r="C66" s="205" t="s">
        <v>788</v>
      </c>
      <c r="D66" s="205" t="s">
        <v>788</v>
      </c>
      <c r="E66" s="205" t="s">
        <v>788</v>
      </c>
      <c r="F66" s="205" t="s">
        <v>788</v>
      </c>
      <c r="G66" s="205" t="s">
        <v>788</v>
      </c>
      <c r="H66" s="205" t="s">
        <v>788</v>
      </c>
      <c r="I66" s="238"/>
      <c r="J66" s="13"/>
      <c r="K66" s="13"/>
      <c r="L66" s="13"/>
      <c r="M66" s="13"/>
      <c r="N66" s="13"/>
    </row>
    <row r="67" spans="1:14" ht="18" customHeight="1">
      <c r="A67" s="83" t="s">
        <v>793</v>
      </c>
      <c r="B67" s="81"/>
      <c r="C67" s="205" t="s">
        <v>788</v>
      </c>
      <c r="D67" s="205" t="s">
        <v>788</v>
      </c>
      <c r="E67" s="205" t="s">
        <v>788</v>
      </c>
      <c r="F67" s="205" t="s">
        <v>788</v>
      </c>
      <c r="G67" s="205" t="s">
        <v>788</v>
      </c>
      <c r="H67" s="205" t="s">
        <v>788</v>
      </c>
      <c r="I67" s="238"/>
      <c r="J67" s="13"/>
      <c r="K67" s="13"/>
      <c r="L67" s="13"/>
      <c r="M67" s="13"/>
      <c r="N67" s="13"/>
    </row>
    <row r="68" spans="1:14" ht="18" customHeight="1">
      <c r="A68" s="83" t="s">
        <v>596</v>
      </c>
      <c r="B68" s="81" t="s">
        <v>624</v>
      </c>
      <c r="C68" s="205">
        <v>11997</v>
      </c>
      <c r="D68" s="205">
        <v>584</v>
      </c>
      <c r="E68" s="205">
        <v>395</v>
      </c>
      <c r="F68" s="205">
        <v>421</v>
      </c>
      <c r="G68" s="205">
        <v>12392</v>
      </c>
      <c r="H68" s="205">
        <v>1005</v>
      </c>
      <c r="I68" s="238"/>
      <c r="J68" s="13"/>
      <c r="K68" s="13"/>
      <c r="L68" s="13"/>
      <c r="M68" s="13"/>
      <c r="N68" s="13"/>
    </row>
    <row r="69" spans="1:14" ht="30" customHeight="1">
      <c r="A69" s="239" t="s">
        <v>597</v>
      </c>
      <c r="B69" s="13" t="s">
        <v>508</v>
      </c>
      <c r="C69" s="205">
        <v>703906</v>
      </c>
      <c r="D69" s="205">
        <v>240581</v>
      </c>
      <c r="E69" s="205">
        <v>1730217</v>
      </c>
      <c r="F69" s="205">
        <v>26490</v>
      </c>
      <c r="G69" s="205">
        <v>2434123</v>
      </c>
      <c r="H69" s="205">
        <v>267071</v>
      </c>
      <c r="I69" s="238"/>
      <c r="J69" s="13"/>
      <c r="K69" s="13"/>
      <c r="L69" s="13"/>
      <c r="M69" s="13"/>
      <c r="N69" s="13"/>
    </row>
    <row r="70" spans="1:14" ht="18" customHeight="1">
      <c r="A70" s="83" t="s">
        <v>598</v>
      </c>
      <c r="B70" s="81" t="s">
        <v>605</v>
      </c>
      <c r="C70" s="205" t="s">
        <v>788</v>
      </c>
      <c r="D70" s="205" t="s">
        <v>788</v>
      </c>
      <c r="E70" s="205" t="s">
        <v>788</v>
      </c>
      <c r="F70" s="205" t="s">
        <v>788</v>
      </c>
      <c r="G70" s="205" t="s">
        <v>788</v>
      </c>
      <c r="H70" s="205" t="s">
        <v>788</v>
      </c>
      <c r="I70" s="238"/>
      <c r="J70" s="13"/>
      <c r="K70" s="13"/>
      <c r="L70" s="13"/>
      <c r="M70" s="13"/>
      <c r="N70" s="13"/>
    </row>
    <row r="71" spans="1:14" ht="18" customHeight="1">
      <c r="A71" s="83" t="s">
        <v>599</v>
      </c>
      <c r="B71" s="81" t="s">
        <v>625</v>
      </c>
      <c r="C71" s="205">
        <v>484054</v>
      </c>
      <c r="D71" s="205">
        <v>24636</v>
      </c>
      <c r="E71" s="205">
        <v>839050</v>
      </c>
      <c r="F71" s="205">
        <v>6199</v>
      </c>
      <c r="G71" s="205">
        <v>1323104</v>
      </c>
      <c r="H71" s="205">
        <v>30835</v>
      </c>
      <c r="I71" s="238"/>
      <c r="J71" s="13"/>
      <c r="K71" s="13"/>
      <c r="L71" s="13"/>
      <c r="M71" s="13"/>
      <c r="N71" s="13"/>
    </row>
    <row r="72" spans="1:14" ht="18" customHeight="1">
      <c r="A72" s="83" t="s">
        <v>600</v>
      </c>
      <c r="B72" s="81"/>
      <c r="C72" s="205" t="s">
        <v>788</v>
      </c>
      <c r="D72" s="205" t="s">
        <v>788</v>
      </c>
      <c r="E72" s="205" t="s">
        <v>788</v>
      </c>
      <c r="F72" s="205" t="s">
        <v>788</v>
      </c>
      <c r="G72" s="205" t="s">
        <v>788</v>
      </c>
      <c r="H72" s="205" t="s">
        <v>788</v>
      </c>
      <c r="I72" s="238"/>
      <c r="J72" s="13"/>
      <c r="K72" s="13"/>
      <c r="L72" s="13"/>
      <c r="M72" s="13"/>
      <c r="N72" s="13"/>
    </row>
    <row r="73" spans="1:14" ht="18" customHeight="1">
      <c r="A73" s="83" t="s">
        <v>601</v>
      </c>
      <c r="B73" s="81"/>
      <c r="C73" s="205">
        <v>115</v>
      </c>
      <c r="D73" s="205">
        <v>18865</v>
      </c>
      <c r="E73" s="205">
        <v>1183</v>
      </c>
      <c r="F73" s="205">
        <v>9429</v>
      </c>
      <c r="G73" s="205">
        <v>1298</v>
      </c>
      <c r="H73" s="205">
        <v>28294</v>
      </c>
      <c r="I73" s="238"/>
      <c r="J73" s="13"/>
      <c r="K73" s="13"/>
      <c r="L73" s="13"/>
      <c r="M73" s="13"/>
      <c r="N73" s="13"/>
    </row>
    <row r="74" spans="1:14" ht="30" customHeight="1">
      <c r="A74" s="83" t="s">
        <v>197</v>
      </c>
      <c r="B74" s="81"/>
      <c r="C74" s="205" t="s">
        <v>788</v>
      </c>
      <c r="D74" s="205" t="s">
        <v>788</v>
      </c>
      <c r="E74" s="205" t="s">
        <v>788</v>
      </c>
      <c r="F74" s="205" t="s">
        <v>788</v>
      </c>
      <c r="G74" s="205" t="s">
        <v>788</v>
      </c>
      <c r="H74" s="205" t="s">
        <v>788</v>
      </c>
      <c r="I74" s="238"/>
      <c r="J74" s="13"/>
      <c r="K74" s="13"/>
      <c r="L74" s="13"/>
      <c r="M74" s="13"/>
      <c r="N74" s="13"/>
    </row>
    <row r="75" spans="1:13" ht="18" customHeight="1">
      <c r="A75" s="83"/>
      <c r="B75" s="81"/>
      <c r="C75" s="207"/>
      <c r="D75" s="207"/>
      <c r="E75" s="207"/>
      <c r="F75" s="207"/>
      <c r="G75" s="207"/>
      <c r="H75" s="207"/>
      <c r="I75" s="239"/>
      <c r="M75" s="13"/>
    </row>
    <row r="76" spans="1:13" ht="18" customHeight="1">
      <c r="A76" s="84" t="s">
        <v>523</v>
      </c>
      <c r="B76" s="86" t="s">
        <v>225</v>
      </c>
      <c r="C76" s="220">
        <f aca="true" t="shared" si="0" ref="C76:H76">SUM(C14:C74)</f>
        <v>15748971</v>
      </c>
      <c r="D76" s="220">
        <f t="shared" si="0"/>
        <v>27840464</v>
      </c>
      <c r="E76" s="220">
        <f t="shared" si="0"/>
        <v>17598774</v>
      </c>
      <c r="F76" s="220">
        <f t="shared" si="0"/>
        <v>20334543</v>
      </c>
      <c r="G76" s="220">
        <f t="shared" si="0"/>
        <v>33347745</v>
      </c>
      <c r="H76" s="220">
        <f t="shared" si="0"/>
        <v>48175007</v>
      </c>
      <c r="I76" s="239"/>
      <c r="M76" s="13"/>
    </row>
    <row r="77" spans="1:11" s="13" customFormat="1" ht="11.25" customHeight="1">
      <c r="A77" s="8"/>
      <c r="B77" s="8"/>
      <c r="C77" s="275"/>
      <c r="D77" s="8"/>
      <c r="E77" s="8"/>
      <c r="F77" s="8"/>
      <c r="G77" s="8"/>
      <c r="H77" s="8"/>
      <c r="J77" s="244"/>
      <c r="K77" s="244"/>
    </row>
    <row r="78" spans="1:11" s="13" customFormat="1" ht="11.25" customHeight="1">
      <c r="A78" s="9"/>
      <c r="B78" s="8"/>
      <c r="C78" s="275"/>
      <c r="D78" s="8"/>
      <c r="E78" s="8"/>
      <c r="F78" s="8"/>
      <c r="G78" s="8"/>
      <c r="H78" s="10"/>
      <c r="J78" s="244"/>
      <c r="K78" s="244"/>
    </row>
    <row r="79" spans="1:11" s="8" customFormat="1" ht="27">
      <c r="A79" s="253" t="s">
        <v>18</v>
      </c>
      <c r="H79" s="11"/>
      <c r="J79" s="12"/>
      <c r="K79" s="12"/>
    </row>
    <row r="80" spans="1:11" s="8" customFormat="1" ht="27" customHeight="1">
      <c r="A80" s="314" t="s">
        <v>724</v>
      </c>
      <c r="B80" s="314"/>
      <c r="C80" s="275"/>
      <c r="D80" s="275"/>
      <c r="E80" s="275"/>
      <c r="F80" s="275"/>
      <c r="G80" s="275"/>
      <c r="H80" s="275"/>
      <c r="J80" s="12"/>
      <c r="K80" s="12"/>
    </row>
    <row r="81" spans="10:11" s="8" customFormat="1" ht="11.25" customHeight="1">
      <c r="J81" s="12"/>
      <c r="K81" s="12"/>
    </row>
    <row r="82" spans="1:11" s="8" customFormat="1" ht="27" customHeight="1">
      <c r="A82" s="369" t="s">
        <v>19</v>
      </c>
      <c r="B82" s="369"/>
      <c r="J82" s="12"/>
      <c r="K82" s="12"/>
    </row>
    <row r="83" spans="1:11" s="8" customFormat="1" ht="27" customHeight="1">
      <c r="A83" s="368" t="s">
        <v>20</v>
      </c>
      <c r="B83" s="368"/>
      <c r="C83" s="368"/>
      <c r="J83" s="12"/>
      <c r="K83" s="12"/>
    </row>
    <row r="84" spans="10:11" s="8" customFormat="1" ht="11.25" customHeight="1">
      <c r="J84" s="12"/>
      <c r="K84" s="12"/>
    </row>
    <row r="85" spans="1:11" s="8" customFormat="1" ht="27" customHeight="1">
      <c r="A85" s="369" t="s">
        <v>21</v>
      </c>
      <c r="B85" s="369"/>
      <c r="J85" s="12"/>
      <c r="K85" s="12"/>
    </row>
    <row r="86" spans="1:11" s="8" customFormat="1" ht="27" customHeight="1">
      <c r="A86" s="368" t="s">
        <v>22</v>
      </c>
      <c r="B86" s="368"/>
      <c r="C86" s="368"/>
      <c r="D86" s="368"/>
      <c r="J86" s="12"/>
      <c r="K86" s="12"/>
    </row>
    <row r="87" spans="10:11" s="8" customFormat="1" ht="12.75">
      <c r="J87" s="12"/>
      <c r="K87" s="12"/>
    </row>
    <row r="88" spans="1:11" s="13" customFormat="1" ht="15.75">
      <c r="A88" s="8"/>
      <c r="B88" s="8"/>
      <c r="C88" s="8"/>
      <c r="D88" s="8"/>
      <c r="E88" s="8"/>
      <c r="F88" s="8"/>
      <c r="G88" s="8"/>
      <c r="H88" s="8"/>
      <c r="J88" s="244"/>
      <c r="K88" s="244"/>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3">
    <mergeCell ref="E8:F9"/>
    <mergeCell ref="G8:H9"/>
    <mergeCell ref="C8:D9"/>
    <mergeCell ref="A86:D86"/>
    <mergeCell ref="A80:B80"/>
    <mergeCell ref="A82:B82"/>
    <mergeCell ref="A83:C83"/>
    <mergeCell ref="A85:B85"/>
    <mergeCell ref="A1:H1"/>
    <mergeCell ref="A2:H2"/>
    <mergeCell ref="A4:B4"/>
    <mergeCell ref="A5:B5"/>
    <mergeCell ref="C7:H7"/>
  </mergeCells>
  <dataValidations count="1">
    <dataValidation type="whole" allowBlank="1" showInputMessage="1" showErrorMessage="1" errorTitle="No Decimal" error="No Decimal is allowed" sqref="H78">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255" man="1"/>
    <brk id="63" max="255" man="1"/>
  </rowBreaks>
</worksheet>
</file>

<file path=xl/worksheets/sheet22.xml><?xml version="1.0" encoding="utf-8"?>
<worksheet xmlns="http://schemas.openxmlformats.org/spreadsheetml/2006/main" xmlns:r="http://schemas.openxmlformats.org/officeDocument/2006/relationships">
  <dimension ref="A1:DC184"/>
  <sheetViews>
    <sheetView zoomScale="85" zoomScaleNormal="85" zoomScalePageLayoutView="0" workbookViewId="0" topLeftCell="A1">
      <selection activeCell="F18" sqref="F18"/>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45" customWidth="1"/>
    <col min="11" max="16384" width="9.00390625" style="43" customWidth="1"/>
  </cols>
  <sheetData>
    <row r="1" spans="1:10" s="228" customFormat="1" ht="45.75" customHeight="1">
      <c r="A1" s="352" t="s">
        <v>2</v>
      </c>
      <c r="B1" s="352"/>
      <c r="C1" s="353"/>
      <c r="D1" s="353"/>
      <c r="E1" s="353"/>
      <c r="F1" s="353"/>
      <c r="G1" s="353"/>
      <c r="H1" s="353"/>
      <c r="J1" s="259"/>
    </row>
    <row r="2" spans="1:10" s="228" customFormat="1" ht="43.5" customHeight="1">
      <c r="A2" s="354" t="str">
        <f>'Form HKLQ1-1'!A3:H3</f>
        <v>二零一六年一月至六月
January to June 2016</v>
      </c>
      <c r="B2" s="354"/>
      <c r="C2" s="353"/>
      <c r="D2" s="353"/>
      <c r="E2" s="353"/>
      <c r="F2" s="353"/>
      <c r="G2" s="353"/>
      <c r="H2" s="353"/>
      <c r="J2" s="259"/>
    </row>
    <row r="3" spans="1:10" s="13" customFormat="1" ht="7.5" customHeight="1">
      <c r="A3" s="20"/>
      <c r="B3" s="20"/>
      <c r="C3" s="21"/>
      <c r="J3" s="244"/>
    </row>
    <row r="4" spans="1:10" s="21" customFormat="1" ht="37.5" customHeight="1">
      <c r="A4" s="355" t="s">
        <v>0</v>
      </c>
      <c r="B4" s="355"/>
      <c r="J4" s="260"/>
    </row>
    <row r="5" spans="1:10" s="21" customFormat="1" ht="37.5" customHeight="1">
      <c r="A5" s="355" t="s">
        <v>1</v>
      </c>
      <c r="B5" s="355"/>
      <c r="J5" s="260"/>
    </row>
    <row r="6" spans="1:36" s="13" customFormat="1" ht="12.75" customHeight="1">
      <c r="A6" s="14"/>
      <c r="B6" s="14"/>
      <c r="C6" s="14"/>
      <c r="D6" s="14"/>
      <c r="E6" s="14"/>
      <c r="F6" s="14"/>
      <c r="G6" s="14"/>
      <c r="H6" s="14"/>
      <c r="I6" s="14"/>
      <c r="J6" s="285"/>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10" s="9" customFormat="1" ht="39.75" customHeight="1">
      <c r="A7" s="77"/>
      <c r="B7" s="79"/>
      <c r="C7" s="361" t="s">
        <v>32</v>
      </c>
      <c r="D7" s="359"/>
      <c r="E7" s="359"/>
      <c r="F7" s="359"/>
      <c r="G7" s="359"/>
      <c r="H7" s="357"/>
      <c r="J7" s="242"/>
    </row>
    <row r="8" spans="1:10" s="9" customFormat="1" ht="33.75" customHeight="1">
      <c r="A8" s="78"/>
      <c r="B8" s="22"/>
      <c r="C8" s="251" t="s">
        <v>37</v>
      </c>
      <c r="D8" s="251" t="s">
        <v>34</v>
      </c>
      <c r="E8" s="251" t="s">
        <v>44</v>
      </c>
      <c r="F8" s="251" t="s">
        <v>45</v>
      </c>
      <c r="G8" s="251" t="s">
        <v>46</v>
      </c>
      <c r="H8" s="252" t="s">
        <v>51</v>
      </c>
      <c r="J8" s="242"/>
    </row>
    <row r="9" spans="1:10" s="9" customFormat="1" ht="16.5" customHeight="1">
      <c r="A9" s="78"/>
      <c r="B9" s="22"/>
      <c r="C9" s="17" t="s">
        <v>36</v>
      </c>
      <c r="D9" s="17" t="s">
        <v>35</v>
      </c>
      <c r="E9" s="17" t="s">
        <v>41</v>
      </c>
      <c r="F9" s="17" t="s">
        <v>42</v>
      </c>
      <c r="G9" s="17" t="s">
        <v>43</v>
      </c>
      <c r="H9" s="18" t="s">
        <v>47</v>
      </c>
      <c r="J9" s="242"/>
    </row>
    <row r="10" spans="1:11" s="9" customFormat="1" ht="16.5" customHeight="1">
      <c r="A10" s="78"/>
      <c r="B10" s="22"/>
      <c r="C10" s="17" t="s">
        <v>121</v>
      </c>
      <c r="D10" s="17" t="s">
        <v>118</v>
      </c>
      <c r="E10" s="17" t="s">
        <v>118</v>
      </c>
      <c r="F10" s="17" t="s">
        <v>118</v>
      </c>
      <c r="G10" s="17" t="s">
        <v>118</v>
      </c>
      <c r="H10" s="18" t="s">
        <v>118</v>
      </c>
      <c r="J10" s="242"/>
      <c r="K10" s="242"/>
    </row>
    <row r="11" spans="1:11" s="9" customFormat="1" ht="16.5" customHeight="1">
      <c r="A11" s="78"/>
      <c r="B11" s="22"/>
      <c r="C11" s="17" t="s">
        <v>118</v>
      </c>
      <c r="D11" s="17" t="s">
        <v>33</v>
      </c>
      <c r="E11" s="17" t="s">
        <v>38</v>
      </c>
      <c r="F11" s="17" t="s">
        <v>39</v>
      </c>
      <c r="G11" s="17" t="s">
        <v>40</v>
      </c>
      <c r="H11" s="18" t="s">
        <v>48</v>
      </c>
      <c r="J11" s="242"/>
      <c r="K11" s="242"/>
    </row>
    <row r="12" spans="1:107" s="23" customFormat="1" ht="33.75" customHeight="1">
      <c r="A12" s="82" t="s">
        <v>119</v>
      </c>
      <c r="B12" s="85" t="s">
        <v>224</v>
      </c>
      <c r="C12" s="88" t="s">
        <v>232</v>
      </c>
      <c r="D12" s="88" t="s">
        <v>232</v>
      </c>
      <c r="E12" s="88" t="s">
        <v>232</v>
      </c>
      <c r="F12" s="88" t="s">
        <v>232</v>
      </c>
      <c r="G12" s="88" t="s">
        <v>232</v>
      </c>
      <c r="H12" s="88" t="s">
        <v>232</v>
      </c>
      <c r="I12" s="24"/>
      <c r="J12" s="243"/>
      <c r="K12" s="243"/>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26" t="s">
        <v>124</v>
      </c>
      <c r="B13" s="269" t="s">
        <v>645</v>
      </c>
      <c r="C13" s="205" t="s">
        <v>788</v>
      </c>
      <c r="D13" s="205" t="s">
        <v>788</v>
      </c>
      <c r="E13" s="205" t="s">
        <v>788</v>
      </c>
      <c r="F13" s="205" t="s">
        <v>788</v>
      </c>
      <c r="G13" s="205" t="s">
        <v>788</v>
      </c>
      <c r="H13" s="240" t="s">
        <v>788</v>
      </c>
      <c r="I13" s="217"/>
      <c r="J13" s="255"/>
      <c r="K13" s="255"/>
    </row>
    <row r="14" spans="1:11" s="13" customFormat="1" ht="18" customHeight="1">
      <c r="A14" s="83" t="s">
        <v>3</v>
      </c>
      <c r="B14" s="246" t="s">
        <v>4</v>
      </c>
      <c r="C14" s="205">
        <v>6404374</v>
      </c>
      <c r="D14" s="205">
        <v>57977</v>
      </c>
      <c r="E14" s="205">
        <v>4454087</v>
      </c>
      <c r="F14" s="205">
        <v>1279344</v>
      </c>
      <c r="G14" s="205">
        <v>638610</v>
      </c>
      <c r="H14" s="205">
        <v>6430018</v>
      </c>
      <c r="I14" s="217"/>
      <c r="J14" s="255"/>
      <c r="K14" s="255"/>
    </row>
    <row r="15" spans="1:11" s="13" customFormat="1" ht="18" customHeight="1">
      <c r="A15" s="83" t="s">
        <v>123</v>
      </c>
      <c r="B15" s="246"/>
      <c r="C15" s="205" t="s">
        <v>788</v>
      </c>
      <c r="D15" s="205" t="s">
        <v>788</v>
      </c>
      <c r="E15" s="205" t="s">
        <v>788</v>
      </c>
      <c r="F15" s="205" t="s">
        <v>788</v>
      </c>
      <c r="G15" s="205" t="s">
        <v>788</v>
      </c>
      <c r="H15" s="205" t="s">
        <v>788</v>
      </c>
      <c r="I15" s="217"/>
      <c r="J15" s="255"/>
      <c r="K15" s="255"/>
    </row>
    <row r="16" spans="1:11" s="13" customFormat="1" ht="18" customHeight="1">
      <c r="A16" s="83" t="s">
        <v>125</v>
      </c>
      <c r="B16" s="246" t="s">
        <v>162</v>
      </c>
      <c r="C16" s="205" t="s">
        <v>788</v>
      </c>
      <c r="D16" s="205" t="s">
        <v>788</v>
      </c>
      <c r="E16" s="205" t="s">
        <v>788</v>
      </c>
      <c r="F16" s="205" t="s">
        <v>788</v>
      </c>
      <c r="G16" s="205" t="s">
        <v>788</v>
      </c>
      <c r="H16" s="205" t="s">
        <v>788</v>
      </c>
      <c r="I16" s="217"/>
      <c r="J16" s="255"/>
      <c r="K16" s="255"/>
    </row>
    <row r="17" spans="1:11" s="13" customFormat="1" ht="18" customHeight="1">
      <c r="A17" s="83" t="s">
        <v>126</v>
      </c>
      <c r="B17" s="246" t="s">
        <v>163</v>
      </c>
      <c r="C17" s="205">
        <v>1405068</v>
      </c>
      <c r="D17" s="205">
        <v>9950</v>
      </c>
      <c r="E17" s="205">
        <v>28</v>
      </c>
      <c r="F17" s="205">
        <v>827</v>
      </c>
      <c r="G17" s="205">
        <v>30</v>
      </c>
      <c r="H17" s="205">
        <v>10835</v>
      </c>
      <c r="I17" s="217"/>
      <c r="J17" s="255"/>
      <c r="K17" s="255"/>
    </row>
    <row r="18" spans="1:11" s="13" customFormat="1" ht="30" customHeight="1">
      <c r="A18" s="83" t="s">
        <v>586</v>
      </c>
      <c r="B18" s="227"/>
      <c r="C18" s="205" t="s">
        <v>788</v>
      </c>
      <c r="D18" s="205">
        <v>5819</v>
      </c>
      <c r="E18" s="205">
        <v>9570</v>
      </c>
      <c r="F18" s="205">
        <v>2949</v>
      </c>
      <c r="G18" s="205">
        <v>31</v>
      </c>
      <c r="H18" s="205">
        <v>18369</v>
      </c>
      <c r="I18" s="217"/>
      <c r="J18" s="255"/>
      <c r="K18" s="255"/>
    </row>
    <row r="19" spans="1:11" s="13" customFormat="1" ht="18" customHeight="1">
      <c r="A19" s="83" t="s">
        <v>127</v>
      </c>
      <c r="B19" s="227" t="s">
        <v>769</v>
      </c>
      <c r="C19" s="205">
        <v>948032</v>
      </c>
      <c r="D19" s="205">
        <v>140019</v>
      </c>
      <c r="E19" s="205">
        <v>381997</v>
      </c>
      <c r="F19" s="205">
        <v>772360</v>
      </c>
      <c r="G19" s="205">
        <v>112741</v>
      </c>
      <c r="H19" s="205">
        <v>1407117</v>
      </c>
      <c r="I19" s="217"/>
      <c r="J19" s="255"/>
      <c r="K19" s="255"/>
    </row>
    <row r="20" spans="1:11" s="13" customFormat="1" ht="18" customHeight="1">
      <c r="A20" s="83" t="s">
        <v>128</v>
      </c>
      <c r="B20" s="227" t="s">
        <v>770</v>
      </c>
      <c r="C20" s="205" t="s">
        <v>788</v>
      </c>
      <c r="D20" s="205">
        <v>37</v>
      </c>
      <c r="E20" s="205" t="s">
        <v>788</v>
      </c>
      <c r="F20" s="205">
        <v>45</v>
      </c>
      <c r="G20" s="205">
        <v>56</v>
      </c>
      <c r="H20" s="205">
        <v>138</v>
      </c>
      <c r="I20" s="217"/>
      <c r="J20" s="255"/>
      <c r="K20" s="255"/>
    </row>
    <row r="21" spans="1:11" s="13" customFormat="1" ht="18" customHeight="1">
      <c r="A21" s="83" t="s">
        <v>129</v>
      </c>
      <c r="B21" s="227"/>
      <c r="C21" s="205" t="s">
        <v>788</v>
      </c>
      <c r="D21" s="205" t="s">
        <v>788</v>
      </c>
      <c r="E21" s="205" t="s">
        <v>788</v>
      </c>
      <c r="F21" s="205" t="s">
        <v>788</v>
      </c>
      <c r="G21" s="205" t="s">
        <v>788</v>
      </c>
      <c r="H21" s="205" t="s">
        <v>788</v>
      </c>
      <c r="I21" s="217"/>
      <c r="J21" s="255"/>
      <c r="K21" s="255"/>
    </row>
    <row r="22" spans="1:11" s="13" customFormat="1" ht="18" customHeight="1">
      <c r="A22" s="83" t="s">
        <v>587</v>
      </c>
      <c r="B22" s="227" t="s">
        <v>607</v>
      </c>
      <c r="C22" s="205">
        <v>2242</v>
      </c>
      <c r="D22" s="205" t="s">
        <v>788</v>
      </c>
      <c r="E22" s="205">
        <v>832</v>
      </c>
      <c r="F22" s="205">
        <v>3346</v>
      </c>
      <c r="G22" s="205" t="s">
        <v>788</v>
      </c>
      <c r="H22" s="205">
        <v>4178</v>
      </c>
      <c r="I22" s="217"/>
      <c r="J22" s="255"/>
      <c r="K22" s="255"/>
    </row>
    <row r="23" spans="1:11" s="13" customFormat="1" ht="30" customHeight="1">
      <c r="A23" s="83" t="s">
        <v>588</v>
      </c>
      <c r="B23" s="81" t="s">
        <v>576</v>
      </c>
      <c r="C23" s="205">
        <v>973</v>
      </c>
      <c r="D23" s="205">
        <v>817712</v>
      </c>
      <c r="E23" s="205">
        <v>86581</v>
      </c>
      <c r="F23" s="205">
        <v>1187</v>
      </c>
      <c r="G23" s="205">
        <v>61</v>
      </c>
      <c r="H23" s="205">
        <v>905541</v>
      </c>
      <c r="I23" s="217"/>
      <c r="J23" s="255"/>
      <c r="K23" s="255"/>
    </row>
    <row r="24" spans="1:11" s="13" customFormat="1" ht="18" customHeight="1">
      <c r="A24" s="83" t="s">
        <v>130</v>
      </c>
      <c r="B24" s="227" t="s">
        <v>167</v>
      </c>
      <c r="C24" s="205" t="s">
        <v>788</v>
      </c>
      <c r="D24" s="205" t="s">
        <v>788</v>
      </c>
      <c r="E24" s="205" t="s">
        <v>788</v>
      </c>
      <c r="F24" s="205" t="s">
        <v>788</v>
      </c>
      <c r="G24" s="205" t="s">
        <v>788</v>
      </c>
      <c r="H24" s="205" t="s">
        <v>788</v>
      </c>
      <c r="I24" s="217"/>
      <c r="J24" s="255"/>
      <c r="K24" s="255"/>
    </row>
    <row r="25" spans="1:11" s="13" customFormat="1" ht="18" customHeight="1">
      <c r="A25" s="83" t="s">
        <v>131</v>
      </c>
      <c r="B25" s="81" t="s">
        <v>169</v>
      </c>
      <c r="C25" s="205">
        <v>1498060</v>
      </c>
      <c r="D25" s="205">
        <v>4009304</v>
      </c>
      <c r="E25" s="205">
        <v>113656</v>
      </c>
      <c r="F25" s="205">
        <v>81688</v>
      </c>
      <c r="G25" s="205">
        <v>5729</v>
      </c>
      <c r="H25" s="205">
        <v>4210377</v>
      </c>
      <c r="I25" s="217"/>
      <c r="J25" s="255"/>
      <c r="K25" s="255"/>
    </row>
    <row r="26" spans="1:11" s="13" customFormat="1" ht="18" customHeight="1">
      <c r="A26" s="83" t="s">
        <v>644</v>
      </c>
      <c r="B26" s="81"/>
      <c r="C26" s="205" t="s">
        <v>788</v>
      </c>
      <c r="D26" s="205" t="s">
        <v>788</v>
      </c>
      <c r="E26" s="205" t="s">
        <v>788</v>
      </c>
      <c r="F26" s="205" t="s">
        <v>788</v>
      </c>
      <c r="G26" s="205" t="s">
        <v>788</v>
      </c>
      <c r="H26" s="205" t="s">
        <v>788</v>
      </c>
      <c r="I26" s="217"/>
      <c r="J26" s="255"/>
      <c r="K26" s="255"/>
    </row>
    <row r="27" spans="1:11" s="13" customFormat="1" ht="18" customHeight="1">
      <c r="A27" s="83" t="s">
        <v>132</v>
      </c>
      <c r="B27" s="227" t="s">
        <v>608</v>
      </c>
      <c r="C27" s="205">
        <v>1779064</v>
      </c>
      <c r="D27" s="205">
        <v>13207200</v>
      </c>
      <c r="E27" s="205">
        <v>265767</v>
      </c>
      <c r="F27" s="205">
        <v>94804</v>
      </c>
      <c r="G27" s="205">
        <v>8749</v>
      </c>
      <c r="H27" s="205">
        <v>13576520</v>
      </c>
      <c r="I27" s="217"/>
      <c r="J27" s="255"/>
      <c r="K27" s="255"/>
    </row>
    <row r="28" spans="1:11" s="13" customFormat="1" ht="30" customHeight="1">
      <c r="A28" s="83" t="s">
        <v>771</v>
      </c>
      <c r="B28" s="227" t="s">
        <v>772</v>
      </c>
      <c r="C28" s="205">
        <v>608</v>
      </c>
      <c r="D28" s="205">
        <v>61709</v>
      </c>
      <c r="E28" s="205">
        <v>82</v>
      </c>
      <c r="F28" s="205">
        <v>237</v>
      </c>
      <c r="G28" s="205" t="s">
        <v>788</v>
      </c>
      <c r="H28" s="205">
        <v>62028</v>
      </c>
      <c r="I28" s="217"/>
      <c r="J28" s="255"/>
      <c r="K28" s="255"/>
    </row>
    <row r="29" spans="1:11" s="13" customFormat="1" ht="18" customHeight="1">
      <c r="A29" s="83" t="s">
        <v>783</v>
      </c>
      <c r="B29" s="246" t="s">
        <v>113</v>
      </c>
      <c r="C29" s="205">
        <v>120584</v>
      </c>
      <c r="D29" s="205">
        <v>46926</v>
      </c>
      <c r="E29" s="205">
        <v>76216</v>
      </c>
      <c r="F29" s="205">
        <v>140745</v>
      </c>
      <c r="G29" s="205">
        <v>30659</v>
      </c>
      <c r="H29" s="205">
        <v>294546</v>
      </c>
      <c r="I29" s="217"/>
      <c r="J29" s="255"/>
      <c r="K29" s="255"/>
    </row>
    <row r="30" spans="1:11" s="13" customFormat="1" ht="18" customHeight="1">
      <c r="A30" s="83" t="s">
        <v>589</v>
      </c>
      <c r="B30" s="81" t="s">
        <v>609</v>
      </c>
      <c r="C30" s="205" t="s">
        <v>788</v>
      </c>
      <c r="D30" s="205">
        <v>7750</v>
      </c>
      <c r="E30" s="205">
        <v>431</v>
      </c>
      <c r="F30" s="205" t="s">
        <v>788</v>
      </c>
      <c r="G30" s="205">
        <v>2761</v>
      </c>
      <c r="H30" s="205">
        <v>10942</v>
      </c>
      <c r="I30" s="217"/>
      <c r="J30" s="255"/>
      <c r="K30" s="255"/>
    </row>
    <row r="31" spans="1:11" s="13" customFormat="1" ht="18" customHeight="1">
      <c r="A31" s="83" t="s">
        <v>133</v>
      </c>
      <c r="B31" s="227" t="s">
        <v>171</v>
      </c>
      <c r="C31" s="205">
        <v>95084</v>
      </c>
      <c r="D31" s="205">
        <v>6519</v>
      </c>
      <c r="E31" s="205">
        <v>103086</v>
      </c>
      <c r="F31" s="205">
        <v>18078</v>
      </c>
      <c r="G31" s="205">
        <v>1508</v>
      </c>
      <c r="H31" s="205">
        <v>129191</v>
      </c>
      <c r="I31" s="217"/>
      <c r="J31" s="255"/>
      <c r="K31" s="255"/>
    </row>
    <row r="32" spans="1:11" s="13" customFormat="1" ht="18" customHeight="1">
      <c r="A32" s="83" t="s">
        <v>590</v>
      </c>
      <c r="B32" s="246"/>
      <c r="C32" s="205" t="s">
        <v>788</v>
      </c>
      <c r="D32" s="205" t="s">
        <v>788</v>
      </c>
      <c r="E32" s="205" t="s">
        <v>788</v>
      </c>
      <c r="F32" s="205" t="s">
        <v>788</v>
      </c>
      <c r="G32" s="205" t="s">
        <v>788</v>
      </c>
      <c r="H32" s="205" t="s">
        <v>788</v>
      </c>
      <c r="I32" s="217"/>
      <c r="J32" s="255"/>
      <c r="K32" s="255"/>
    </row>
    <row r="33" spans="1:11" s="13" customFormat="1" ht="30" customHeight="1">
      <c r="A33" s="239" t="s">
        <v>591</v>
      </c>
      <c r="C33" s="205">
        <v>52769</v>
      </c>
      <c r="D33" s="205" t="s">
        <v>788</v>
      </c>
      <c r="E33" s="205">
        <v>606</v>
      </c>
      <c r="F33" s="205">
        <v>3317</v>
      </c>
      <c r="G33" s="205">
        <v>3165</v>
      </c>
      <c r="H33" s="205">
        <v>7088</v>
      </c>
      <c r="I33" s="217"/>
      <c r="J33" s="255"/>
      <c r="K33" s="255"/>
    </row>
    <row r="34" spans="1:11" s="13" customFormat="1" ht="18" customHeight="1">
      <c r="A34" s="239" t="s">
        <v>790</v>
      </c>
      <c r="B34" s="13" t="s">
        <v>610</v>
      </c>
      <c r="C34" s="205">
        <v>122752</v>
      </c>
      <c r="D34" s="205">
        <v>54801</v>
      </c>
      <c r="E34" s="205">
        <v>20051</v>
      </c>
      <c r="F34" s="205">
        <v>114159</v>
      </c>
      <c r="G34" s="205">
        <v>164169</v>
      </c>
      <c r="H34" s="205">
        <v>353180</v>
      </c>
      <c r="I34" s="217"/>
      <c r="J34" s="255"/>
      <c r="K34" s="255"/>
    </row>
    <row r="35" spans="1:11" s="13" customFormat="1" ht="18" customHeight="1">
      <c r="A35" s="239" t="s">
        <v>791</v>
      </c>
      <c r="B35" s="13" t="s">
        <v>792</v>
      </c>
      <c r="C35" s="205" t="s">
        <v>788</v>
      </c>
      <c r="D35" s="205">
        <v>142038</v>
      </c>
      <c r="E35" s="205" t="s">
        <v>788</v>
      </c>
      <c r="F35" s="205" t="s">
        <v>788</v>
      </c>
      <c r="G35" s="205" t="s">
        <v>788</v>
      </c>
      <c r="H35" s="205">
        <v>142038</v>
      </c>
      <c r="I35" s="217"/>
      <c r="J35" s="255"/>
      <c r="K35" s="255"/>
    </row>
    <row r="36" spans="1:11" s="13" customFormat="1" ht="18" customHeight="1">
      <c r="A36" s="83" t="s">
        <v>767</v>
      </c>
      <c r="B36" s="227" t="s">
        <v>768</v>
      </c>
      <c r="C36" s="205">
        <v>2446692</v>
      </c>
      <c r="D36" s="205">
        <v>265657</v>
      </c>
      <c r="E36" s="205">
        <v>227854</v>
      </c>
      <c r="F36" s="205">
        <v>151028</v>
      </c>
      <c r="G36" s="205">
        <v>61168</v>
      </c>
      <c r="H36" s="205">
        <v>705707</v>
      </c>
      <c r="I36" s="217"/>
      <c r="J36" s="255"/>
      <c r="K36" s="255"/>
    </row>
    <row r="37" spans="1:13" ht="18" customHeight="1">
      <c r="A37" s="289" t="s">
        <v>619</v>
      </c>
      <c r="B37" s="282" t="s">
        <v>620</v>
      </c>
      <c r="C37" s="206" t="s">
        <v>788</v>
      </c>
      <c r="D37" s="206" t="s">
        <v>788</v>
      </c>
      <c r="E37" s="206" t="s">
        <v>788</v>
      </c>
      <c r="F37" s="206" t="s">
        <v>788</v>
      </c>
      <c r="G37" s="206" t="s">
        <v>788</v>
      </c>
      <c r="H37" s="206" t="s">
        <v>788</v>
      </c>
      <c r="I37" s="238"/>
      <c r="J37" s="255"/>
      <c r="K37" s="255"/>
      <c r="L37" s="13"/>
      <c r="M37" s="13"/>
    </row>
    <row r="38" spans="1:13" ht="30" customHeight="1">
      <c r="A38" s="226" t="s">
        <v>804</v>
      </c>
      <c r="B38" s="298" t="s">
        <v>806</v>
      </c>
      <c r="C38" s="240" t="s">
        <v>788</v>
      </c>
      <c r="D38" s="240" t="s">
        <v>788</v>
      </c>
      <c r="E38" s="240" t="s">
        <v>788</v>
      </c>
      <c r="F38" s="240" t="s">
        <v>788</v>
      </c>
      <c r="G38" s="240" t="s">
        <v>788</v>
      </c>
      <c r="H38" s="240" t="s">
        <v>788</v>
      </c>
      <c r="I38" s="238"/>
      <c r="J38" s="255"/>
      <c r="K38" s="255"/>
      <c r="L38" s="13"/>
      <c r="M38" s="13"/>
    </row>
    <row r="39" spans="1:13" ht="18" customHeight="1">
      <c r="A39" s="83" t="s">
        <v>773</v>
      </c>
      <c r="B39" s="227"/>
      <c r="C39" s="205">
        <v>29864</v>
      </c>
      <c r="D39" s="205" t="s">
        <v>788</v>
      </c>
      <c r="E39" s="205" t="s">
        <v>788</v>
      </c>
      <c r="F39" s="205" t="s">
        <v>788</v>
      </c>
      <c r="G39" s="205" t="s">
        <v>788</v>
      </c>
      <c r="H39" s="205" t="s">
        <v>788</v>
      </c>
      <c r="I39" s="238"/>
      <c r="J39" s="255"/>
      <c r="K39" s="255"/>
      <c r="L39" s="13"/>
      <c r="M39" s="13"/>
    </row>
    <row r="40" spans="1:13" ht="18" customHeight="1">
      <c r="A40" s="83" t="s">
        <v>592</v>
      </c>
      <c r="B40" s="81" t="s">
        <v>572</v>
      </c>
      <c r="C40" s="205">
        <v>1097676</v>
      </c>
      <c r="D40" s="205">
        <v>1227257</v>
      </c>
      <c r="E40" s="205">
        <v>372070</v>
      </c>
      <c r="F40" s="205">
        <v>148230</v>
      </c>
      <c r="G40" s="205">
        <v>12681</v>
      </c>
      <c r="H40" s="205">
        <v>1760238</v>
      </c>
      <c r="I40" s="238"/>
      <c r="J40" s="255"/>
      <c r="K40" s="255"/>
      <c r="L40" s="13"/>
      <c r="M40" s="13"/>
    </row>
    <row r="41" spans="1:13" ht="18" customHeight="1">
      <c r="A41" s="83" t="s">
        <v>134</v>
      </c>
      <c r="B41" s="227"/>
      <c r="C41" s="205" t="s">
        <v>788</v>
      </c>
      <c r="D41" s="205" t="s">
        <v>788</v>
      </c>
      <c r="E41" s="205" t="s">
        <v>788</v>
      </c>
      <c r="F41" s="205" t="s">
        <v>788</v>
      </c>
      <c r="G41" s="205" t="s">
        <v>788</v>
      </c>
      <c r="H41" s="205" t="s">
        <v>788</v>
      </c>
      <c r="I41" s="238"/>
      <c r="J41" s="255"/>
      <c r="K41" s="255"/>
      <c r="L41" s="13"/>
      <c r="M41" s="13"/>
    </row>
    <row r="42" spans="1:13" ht="18" customHeight="1">
      <c r="A42" s="83" t="s">
        <v>135</v>
      </c>
      <c r="B42" s="227" t="s">
        <v>173</v>
      </c>
      <c r="C42" s="205">
        <v>767673</v>
      </c>
      <c r="D42" s="205">
        <v>800137</v>
      </c>
      <c r="E42" s="205">
        <v>11985</v>
      </c>
      <c r="F42" s="205">
        <v>3295</v>
      </c>
      <c r="G42" s="205">
        <v>204</v>
      </c>
      <c r="H42" s="205">
        <v>815621</v>
      </c>
      <c r="I42" s="238"/>
      <c r="J42" s="255"/>
      <c r="K42" s="255"/>
      <c r="L42" s="13"/>
      <c r="M42" s="13"/>
    </row>
    <row r="43" spans="1:13" ht="30" customHeight="1">
      <c r="A43" s="83" t="s">
        <v>136</v>
      </c>
      <c r="B43" s="263" t="s">
        <v>794</v>
      </c>
      <c r="C43" s="205" t="s">
        <v>788</v>
      </c>
      <c r="D43" s="205" t="s">
        <v>788</v>
      </c>
      <c r="E43" s="205" t="s">
        <v>788</v>
      </c>
      <c r="F43" s="205" t="s">
        <v>788</v>
      </c>
      <c r="G43" s="205" t="s">
        <v>788</v>
      </c>
      <c r="H43" s="205" t="s">
        <v>788</v>
      </c>
      <c r="I43" s="238"/>
      <c r="J43" s="255"/>
      <c r="K43" s="255"/>
      <c r="L43" s="13"/>
      <c r="M43" s="13"/>
    </row>
    <row r="44" spans="1:13" ht="18" customHeight="1">
      <c r="A44" s="83" t="s">
        <v>137</v>
      </c>
      <c r="B44" s="263" t="s">
        <v>795</v>
      </c>
      <c r="C44" s="205">
        <v>4748756</v>
      </c>
      <c r="D44" s="205">
        <v>5262724</v>
      </c>
      <c r="E44" s="205">
        <v>304984</v>
      </c>
      <c r="F44" s="205">
        <v>17350</v>
      </c>
      <c r="G44" s="205">
        <v>6458</v>
      </c>
      <c r="H44" s="205">
        <v>5591516</v>
      </c>
      <c r="I44" s="238"/>
      <c r="J44" s="255"/>
      <c r="K44" s="255"/>
      <c r="L44" s="13"/>
      <c r="M44" s="13"/>
    </row>
    <row r="45" spans="1:13" ht="18" customHeight="1">
      <c r="A45" s="83" t="s">
        <v>138</v>
      </c>
      <c r="B45" s="227" t="s">
        <v>180</v>
      </c>
      <c r="C45" s="205" t="s">
        <v>788</v>
      </c>
      <c r="D45" s="205">
        <v>294</v>
      </c>
      <c r="E45" s="205">
        <v>47</v>
      </c>
      <c r="F45" s="205">
        <v>575</v>
      </c>
      <c r="G45" s="205" t="s">
        <v>788</v>
      </c>
      <c r="H45" s="205">
        <v>916</v>
      </c>
      <c r="I45" s="238"/>
      <c r="J45" s="255"/>
      <c r="K45" s="255"/>
      <c r="L45" s="13"/>
      <c r="M45" s="13"/>
    </row>
    <row r="46" spans="1:13" ht="18" customHeight="1">
      <c r="A46" s="83" t="s">
        <v>139</v>
      </c>
      <c r="B46" s="227" t="s">
        <v>621</v>
      </c>
      <c r="C46" s="205">
        <v>1367089</v>
      </c>
      <c r="D46" s="205">
        <v>135645</v>
      </c>
      <c r="E46" s="205">
        <v>750620</v>
      </c>
      <c r="F46" s="205">
        <v>386589</v>
      </c>
      <c r="G46" s="205">
        <v>345707</v>
      </c>
      <c r="H46" s="205">
        <v>1618561</v>
      </c>
      <c r="I46" s="238"/>
      <c r="J46" s="255"/>
      <c r="K46" s="255"/>
      <c r="L46" s="13"/>
      <c r="M46" s="13"/>
    </row>
    <row r="47" spans="1:13" ht="18" customHeight="1">
      <c r="A47" s="83" t="s">
        <v>140</v>
      </c>
      <c r="B47" s="227"/>
      <c r="C47" s="205" t="s">
        <v>788</v>
      </c>
      <c r="D47" s="205" t="s">
        <v>788</v>
      </c>
      <c r="E47" s="205" t="s">
        <v>788</v>
      </c>
      <c r="F47" s="205" t="s">
        <v>788</v>
      </c>
      <c r="G47" s="205" t="s">
        <v>788</v>
      </c>
      <c r="H47" s="205" t="s">
        <v>788</v>
      </c>
      <c r="I47" s="238"/>
      <c r="J47" s="255"/>
      <c r="K47" s="255"/>
      <c r="L47" s="13"/>
      <c r="M47" s="13"/>
    </row>
    <row r="48" spans="1:13" ht="30" customHeight="1">
      <c r="A48" s="83" t="s">
        <v>141</v>
      </c>
      <c r="B48" s="227" t="s">
        <v>622</v>
      </c>
      <c r="C48" s="205">
        <v>729400</v>
      </c>
      <c r="D48" s="205" t="s">
        <v>788</v>
      </c>
      <c r="E48" s="205">
        <v>80041</v>
      </c>
      <c r="F48" s="205">
        <v>151124</v>
      </c>
      <c r="G48" s="205">
        <v>138595</v>
      </c>
      <c r="H48" s="205">
        <v>369760</v>
      </c>
      <c r="I48" s="238"/>
      <c r="J48" s="255"/>
      <c r="K48" s="255"/>
      <c r="L48" s="13"/>
      <c r="M48" s="13"/>
    </row>
    <row r="49" spans="1:13" ht="18" customHeight="1">
      <c r="A49" s="83" t="s">
        <v>593</v>
      </c>
      <c r="B49" s="227" t="s">
        <v>623</v>
      </c>
      <c r="C49" s="205">
        <v>186302</v>
      </c>
      <c r="D49" s="205">
        <v>176206</v>
      </c>
      <c r="E49" s="205">
        <v>72586</v>
      </c>
      <c r="F49" s="205">
        <v>62411</v>
      </c>
      <c r="G49" s="205">
        <v>12166</v>
      </c>
      <c r="H49" s="205">
        <v>323369</v>
      </c>
      <c r="I49" s="238"/>
      <c r="J49" s="255"/>
      <c r="K49" s="255"/>
      <c r="L49" s="13"/>
      <c r="M49" s="13"/>
    </row>
    <row r="50" spans="1:13" ht="18" customHeight="1">
      <c r="A50" s="83" t="s">
        <v>142</v>
      </c>
      <c r="B50" s="227" t="s">
        <v>184</v>
      </c>
      <c r="C50" s="205" t="s">
        <v>788</v>
      </c>
      <c r="D50" s="205" t="s">
        <v>788</v>
      </c>
      <c r="E50" s="205">
        <v>-20</v>
      </c>
      <c r="F50" s="205">
        <v>2157</v>
      </c>
      <c r="G50" s="205">
        <v>117</v>
      </c>
      <c r="H50" s="205">
        <v>2254</v>
      </c>
      <c r="I50" s="238"/>
      <c r="J50" s="255"/>
      <c r="K50" s="255"/>
      <c r="L50" s="13"/>
      <c r="M50" s="13"/>
    </row>
    <row r="51" spans="1:13" ht="18" customHeight="1">
      <c r="A51" s="239" t="s">
        <v>594</v>
      </c>
      <c r="C51" s="205" t="s">
        <v>788</v>
      </c>
      <c r="D51" s="205" t="s">
        <v>788</v>
      </c>
      <c r="E51" s="205" t="s">
        <v>788</v>
      </c>
      <c r="F51" s="205" t="s">
        <v>788</v>
      </c>
      <c r="G51" s="205" t="s">
        <v>788</v>
      </c>
      <c r="H51" s="205" t="s">
        <v>788</v>
      </c>
      <c r="I51" s="238"/>
      <c r="J51" s="255"/>
      <c r="K51" s="255"/>
      <c r="L51" s="13"/>
      <c r="M51" s="13"/>
    </row>
    <row r="52" spans="1:13" ht="18" customHeight="1">
      <c r="A52" s="239" t="s">
        <v>761</v>
      </c>
      <c r="C52" s="205">
        <v>138989</v>
      </c>
      <c r="D52" s="205" t="s">
        <v>788</v>
      </c>
      <c r="E52" s="205" t="s">
        <v>788</v>
      </c>
      <c r="F52" s="205" t="s">
        <v>788</v>
      </c>
      <c r="G52" s="205" t="s">
        <v>788</v>
      </c>
      <c r="H52" s="205" t="s">
        <v>788</v>
      </c>
      <c r="I52" s="238"/>
      <c r="J52" s="255"/>
      <c r="K52" s="255"/>
      <c r="L52" s="13"/>
      <c r="M52" s="13"/>
    </row>
    <row r="53" spans="1:13" ht="30" customHeight="1">
      <c r="A53" s="239" t="s">
        <v>143</v>
      </c>
      <c r="C53" s="205" t="s">
        <v>788</v>
      </c>
      <c r="D53" s="205" t="s">
        <v>788</v>
      </c>
      <c r="E53" s="205" t="s">
        <v>788</v>
      </c>
      <c r="F53" s="205" t="s">
        <v>788</v>
      </c>
      <c r="G53" s="205" t="s">
        <v>788</v>
      </c>
      <c r="H53" s="205" t="s">
        <v>788</v>
      </c>
      <c r="I53" s="238"/>
      <c r="J53" s="255"/>
      <c r="K53" s="255"/>
      <c r="L53" s="13"/>
      <c r="M53" s="13"/>
    </row>
    <row r="54" spans="1:13" ht="18" customHeight="1">
      <c r="A54" s="239" t="s">
        <v>144</v>
      </c>
      <c r="B54" s="13" t="s">
        <v>188</v>
      </c>
      <c r="C54" s="205" t="s">
        <v>788</v>
      </c>
      <c r="D54" s="205" t="s">
        <v>788</v>
      </c>
      <c r="E54" s="205" t="s">
        <v>788</v>
      </c>
      <c r="F54" s="205">
        <v>108</v>
      </c>
      <c r="G54" s="205">
        <v>922</v>
      </c>
      <c r="H54" s="205">
        <v>1030</v>
      </c>
      <c r="I54" s="238"/>
      <c r="J54" s="255"/>
      <c r="K54" s="255"/>
      <c r="L54" s="13"/>
      <c r="M54" s="13"/>
    </row>
    <row r="55" spans="1:13" ht="18" customHeight="1">
      <c r="A55" s="83" t="s">
        <v>766</v>
      </c>
      <c r="B55" s="271" t="s">
        <v>765</v>
      </c>
      <c r="C55" s="205" t="s">
        <v>788</v>
      </c>
      <c r="D55" s="205" t="s">
        <v>788</v>
      </c>
      <c r="E55" s="205" t="s">
        <v>788</v>
      </c>
      <c r="F55" s="205" t="s">
        <v>788</v>
      </c>
      <c r="G55" s="205" t="s">
        <v>788</v>
      </c>
      <c r="H55" s="205" t="s">
        <v>788</v>
      </c>
      <c r="I55" s="238"/>
      <c r="J55" s="255"/>
      <c r="K55" s="255"/>
      <c r="L55" s="13"/>
      <c r="M55" s="13"/>
    </row>
    <row r="56" spans="1:13" ht="18" customHeight="1">
      <c r="A56" s="83" t="s">
        <v>595</v>
      </c>
      <c r="B56" s="227"/>
      <c r="C56" s="205" t="s">
        <v>788</v>
      </c>
      <c r="D56" s="205" t="s">
        <v>788</v>
      </c>
      <c r="E56" s="205" t="s">
        <v>788</v>
      </c>
      <c r="F56" s="205" t="s">
        <v>788</v>
      </c>
      <c r="G56" s="205" t="s">
        <v>788</v>
      </c>
      <c r="H56" s="205" t="s">
        <v>788</v>
      </c>
      <c r="I56" s="238"/>
      <c r="J56" s="255"/>
      <c r="K56" s="255"/>
      <c r="L56" s="13"/>
      <c r="M56" s="13"/>
    </row>
    <row r="57" spans="1:13" ht="18" customHeight="1">
      <c r="A57" s="83" t="s">
        <v>145</v>
      </c>
      <c r="B57" s="227" t="s">
        <v>191</v>
      </c>
      <c r="C57" s="205" t="s">
        <v>788</v>
      </c>
      <c r="D57" s="205" t="s">
        <v>788</v>
      </c>
      <c r="E57" s="205" t="s">
        <v>788</v>
      </c>
      <c r="F57" s="205" t="s">
        <v>788</v>
      </c>
      <c r="G57" s="205" t="s">
        <v>788</v>
      </c>
      <c r="H57" s="205" t="s">
        <v>788</v>
      </c>
      <c r="I57" s="238"/>
      <c r="J57" s="255"/>
      <c r="K57" s="255"/>
      <c r="L57" s="13"/>
      <c r="M57" s="13"/>
    </row>
    <row r="58" spans="1:13" ht="30" customHeight="1">
      <c r="A58" s="239" t="s">
        <v>725</v>
      </c>
      <c r="B58" s="13" t="s">
        <v>726</v>
      </c>
      <c r="C58" s="205">
        <v>5634777</v>
      </c>
      <c r="D58" s="205">
        <v>206564</v>
      </c>
      <c r="E58" s="205">
        <v>6887078</v>
      </c>
      <c r="F58" s="205">
        <v>1885092</v>
      </c>
      <c r="G58" s="205">
        <v>117990</v>
      </c>
      <c r="H58" s="205">
        <v>9096724</v>
      </c>
      <c r="I58" s="238"/>
      <c r="J58" s="255"/>
      <c r="K58" s="255"/>
      <c r="L58" s="13"/>
      <c r="M58" s="13"/>
    </row>
    <row r="59" spans="1:13" ht="18" customHeight="1">
      <c r="A59" s="239" t="s">
        <v>146</v>
      </c>
      <c r="C59" s="205" t="s">
        <v>788</v>
      </c>
      <c r="D59" s="205" t="s">
        <v>788</v>
      </c>
      <c r="E59" s="205" t="s">
        <v>788</v>
      </c>
      <c r="F59" s="205" t="s">
        <v>788</v>
      </c>
      <c r="G59" s="205" t="s">
        <v>788</v>
      </c>
      <c r="H59" s="205" t="s">
        <v>788</v>
      </c>
      <c r="I59" s="238"/>
      <c r="J59" s="255"/>
      <c r="K59" s="255"/>
      <c r="L59" s="13"/>
      <c r="M59" s="13"/>
    </row>
    <row r="60" spans="1:13" ht="18" customHeight="1">
      <c r="A60" s="239" t="s">
        <v>727</v>
      </c>
      <c r="C60" s="205" t="s">
        <v>788</v>
      </c>
      <c r="D60" s="205" t="s">
        <v>788</v>
      </c>
      <c r="E60" s="205" t="s">
        <v>788</v>
      </c>
      <c r="F60" s="205" t="s">
        <v>788</v>
      </c>
      <c r="G60" s="205" t="s">
        <v>788</v>
      </c>
      <c r="H60" s="205" t="s">
        <v>788</v>
      </c>
      <c r="I60" s="238"/>
      <c r="J60" s="255"/>
      <c r="K60" s="255"/>
      <c r="L60" s="13"/>
      <c r="M60" s="13"/>
    </row>
    <row r="61" spans="1:13" ht="18" customHeight="1">
      <c r="A61" s="239" t="s">
        <v>785</v>
      </c>
      <c r="C61" s="205" t="s">
        <v>788</v>
      </c>
      <c r="D61" s="205" t="s">
        <v>788</v>
      </c>
      <c r="E61" s="205" t="s">
        <v>788</v>
      </c>
      <c r="F61" s="205" t="s">
        <v>788</v>
      </c>
      <c r="G61" s="205" t="s">
        <v>788</v>
      </c>
      <c r="H61" s="205" t="s">
        <v>788</v>
      </c>
      <c r="I61" s="238"/>
      <c r="J61" s="255"/>
      <c r="K61" s="255"/>
      <c r="L61" s="13"/>
      <c r="M61" s="13"/>
    </row>
    <row r="62" spans="1:13" ht="18" customHeight="1">
      <c r="A62" s="289" t="s">
        <v>147</v>
      </c>
      <c r="B62" s="282" t="s">
        <v>193</v>
      </c>
      <c r="C62" s="206" t="s">
        <v>788</v>
      </c>
      <c r="D62" s="206" t="s">
        <v>788</v>
      </c>
      <c r="E62" s="206" t="s">
        <v>788</v>
      </c>
      <c r="F62" s="206" t="s">
        <v>788</v>
      </c>
      <c r="G62" s="206" t="s">
        <v>788</v>
      </c>
      <c r="H62" s="206" t="s">
        <v>788</v>
      </c>
      <c r="I62" s="238"/>
      <c r="J62" s="255"/>
      <c r="K62" s="255"/>
      <c r="L62" s="13"/>
      <c r="M62" s="13"/>
    </row>
    <row r="63" spans="1:13" ht="30" customHeight="1">
      <c r="A63" s="226" t="s">
        <v>642</v>
      </c>
      <c r="B63" s="296" t="s">
        <v>635</v>
      </c>
      <c r="C63" s="240" t="s">
        <v>788</v>
      </c>
      <c r="D63" s="240" t="s">
        <v>788</v>
      </c>
      <c r="E63" s="240" t="s">
        <v>788</v>
      </c>
      <c r="F63" s="240" t="s">
        <v>788</v>
      </c>
      <c r="G63" s="240" t="s">
        <v>788</v>
      </c>
      <c r="H63" s="240" t="s">
        <v>788</v>
      </c>
      <c r="I63" s="238"/>
      <c r="J63" s="255"/>
      <c r="K63" s="255"/>
      <c r="L63" s="13"/>
      <c r="M63" s="13"/>
    </row>
    <row r="64" spans="1:13" ht="18" customHeight="1">
      <c r="A64" s="83" t="s">
        <v>780</v>
      </c>
      <c r="B64" s="227"/>
      <c r="C64" s="205" t="s">
        <v>788</v>
      </c>
      <c r="D64" s="205" t="s">
        <v>788</v>
      </c>
      <c r="E64" s="205" t="s">
        <v>788</v>
      </c>
      <c r="F64" s="205" t="s">
        <v>788</v>
      </c>
      <c r="G64" s="205" t="s">
        <v>788</v>
      </c>
      <c r="H64" s="205" t="s">
        <v>788</v>
      </c>
      <c r="I64" s="238"/>
      <c r="J64" s="255"/>
      <c r="K64" s="255"/>
      <c r="L64" s="13"/>
      <c r="M64" s="13"/>
    </row>
    <row r="65" spans="1:13" ht="18" customHeight="1">
      <c r="A65" s="83" t="s">
        <v>148</v>
      </c>
      <c r="B65" s="81" t="s">
        <v>195</v>
      </c>
      <c r="C65" s="205" t="s">
        <v>788</v>
      </c>
      <c r="D65" s="205" t="s">
        <v>788</v>
      </c>
      <c r="E65" s="205" t="s">
        <v>788</v>
      </c>
      <c r="F65" s="205" t="s">
        <v>788</v>
      </c>
      <c r="G65" s="205" t="s">
        <v>788</v>
      </c>
      <c r="H65" s="205" t="s">
        <v>788</v>
      </c>
      <c r="I65" s="238"/>
      <c r="J65" s="255"/>
      <c r="K65" s="255"/>
      <c r="L65" s="13"/>
      <c r="M65" s="13"/>
    </row>
    <row r="66" spans="1:13" ht="18" customHeight="1">
      <c r="A66" s="83" t="s">
        <v>793</v>
      </c>
      <c r="B66" s="81"/>
      <c r="C66" s="205" t="s">
        <v>788</v>
      </c>
      <c r="D66" s="205" t="s">
        <v>788</v>
      </c>
      <c r="E66" s="205" t="s">
        <v>788</v>
      </c>
      <c r="F66" s="205" t="s">
        <v>788</v>
      </c>
      <c r="G66" s="205" t="s">
        <v>788</v>
      </c>
      <c r="H66" s="205" t="s">
        <v>788</v>
      </c>
      <c r="I66" s="238"/>
      <c r="J66" s="255"/>
      <c r="K66" s="255"/>
      <c r="L66" s="13"/>
      <c r="M66" s="13"/>
    </row>
    <row r="67" spans="1:13" ht="18" customHeight="1">
      <c r="A67" s="83" t="s">
        <v>596</v>
      </c>
      <c r="B67" s="81" t="s">
        <v>624</v>
      </c>
      <c r="C67" s="205">
        <v>12392</v>
      </c>
      <c r="D67" s="205" t="s">
        <v>788</v>
      </c>
      <c r="E67" s="205">
        <v>31</v>
      </c>
      <c r="F67" s="205">
        <v>417</v>
      </c>
      <c r="G67" s="205">
        <v>557</v>
      </c>
      <c r="H67" s="205">
        <v>1005</v>
      </c>
      <c r="I67" s="238"/>
      <c r="J67" s="255"/>
      <c r="K67" s="255"/>
      <c r="L67" s="13"/>
      <c r="M67" s="13"/>
    </row>
    <row r="68" spans="1:13" ht="30" customHeight="1">
      <c r="A68" s="239" t="s">
        <v>597</v>
      </c>
      <c r="B68" s="13" t="s">
        <v>508</v>
      </c>
      <c r="C68" s="205">
        <v>2434123</v>
      </c>
      <c r="D68" s="205">
        <v>33785</v>
      </c>
      <c r="E68" s="205">
        <v>48426</v>
      </c>
      <c r="F68" s="205">
        <v>104260</v>
      </c>
      <c r="G68" s="205">
        <v>80600</v>
      </c>
      <c r="H68" s="205">
        <v>267071</v>
      </c>
      <c r="I68" s="238"/>
      <c r="J68" s="255"/>
      <c r="K68" s="255"/>
      <c r="L68" s="13"/>
      <c r="M68" s="13"/>
    </row>
    <row r="69" spans="1:13" ht="18" customHeight="1">
      <c r="A69" s="83" t="s">
        <v>598</v>
      </c>
      <c r="B69" s="81" t="s">
        <v>605</v>
      </c>
      <c r="C69" s="205" t="s">
        <v>788</v>
      </c>
      <c r="D69" s="205" t="s">
        <v>788</v>
      </c>
      <c r="E69" s="205" t="s">
        <v>788</v>
      </c>
      <c r="F69" s="205" t="s">
        <v>788</v>
      </c>
      <c r="G69" s="205" t="s">
        <v>788</v>
      </c>
      <c r="H69" s="205" t="s">
        <v>788</v>
      </c>
      <c r="I69" s="238"/>
      <c r="J69" s="255"/>
      <c r="K69" s="255"/>
      <c r="L69" s="13"/>
      <c r="M69" s="13"/>
    </row>
    <row r="70" spans="1:13" ht="18" customHeight="1">
      <c r="A70" s="83" t="s">
        <v>599</v>
      </c>
      <c r="B70" s="81" t="s">
        <v>625</v>
      </c>
      <c r="C70" s="205">
        <v>1323104</v>
      </c>
      <c r="D70" s="205">
        <v>277</v>
      </c>
      <c r="E70" s="205">
        <v>19806</v>
      </c>
      <c r="F70" s="205">
        <v>7893</v>
      </c>
      <c r="G70" s="205">
        <v>2859</v>
      </c>
      <c r="H70" s="205">
        <v>30835</v>
      </c>
      <c r="I70" s="238"/>
      <c r="J70" s="255"/>
      <c r="K70" s="255"/>
      <c r="L70" s="13"/>
      <c r="M70" s="13"/>
    </row>
    <row r="71" spans="1:13" ht="18" customHeight="1">
      <c r="A71" s="83" t="s">
        <v>600</v>
      </c>
      <c r="B71" s="81"/>
      <c r="C71" s="205" t="s">
        <v>788</v>
      </c>
      <c r="D71" s="205" t="s">
        <v>788</v>
      </c>
      <c r="E71" s="205" t="s">
        <v>788</v>
      </c>
      <c r="F71" s="205" t="s">
        <v>788</v>
      </c>
      <c r="G71" s="205" t="s">
        <v>788</v>
      </c>
      <c r="H71" s="205" t="s">
        <v>788</v>
      </c>
      <c r="I71" s="238"/>
      <c r="J71" s="255"/>
      <c r="K71" s="255"/>
      <c r="L71" s="13"/>
      <c r="M71" s="13"/>
    </row>
    <row r="72" spans="1:13" ht="18" customHeight="1">
      <c r="A72" s="83" t="s">
        <v>601</v>
      </c>
      <c r="B72" s="81"/>
      <c r="C72" s="205">
        <v>1298</v>
      </c>
      <c r="D72" s="205" t="s">
        <v>788</v>
      </c>
      <c r="E72" s="205">
        <v>115</v>
      </c>
      <c r="F72" s="205">
        <v>4102</v>
      </c>
      <c r="G72" s="205">
        <v>24077</v>
      </c>
      <c r="H72" s="205">
        <v>28294</v>
      </c>
      <c r="I72" s="238"/>
      <c r="J72" s="255"/>
      <c r="K72" s="255"/>
      <c r="L72" s="13"/>
      <c r="M72" s="13"/>
    </row>
    <row r="73" spans="1:13" ht="30" customHeight="1">
      <c r="A73" s="83" t="s">
        <v>197</v>
      </c>
      <c r="B73" s="81"/>
      <c r="C73" s="205" t="s">
        <v>788</v>
      </c>
      <c r="D73" s="205" t="s">
        <v>788</v>
      </c>
      <c r="E73" s="205" t="s">
        <v>788</v>
      </c>
      <c r="F73" s="205" t="s">
        <v>788</v>
      </c>
      <c r="G73" s="205" t="s">
        <v>788</v>
      </c>
      <c r="H73" s="205" t="s">
        <v>788</v>
      </c>
      <c r="I73" s="238"/>
      <c r="J73" s="255"/>
      <c r="K73" s="255"/>
      <c r="L73" s="13"/>
      <c r="M73" s="13"/>
    </row>
    <row r="74" spans="1:13" ht="18" customHeight="1">
      <c r="A74" s="83"/>
      <c r="B74" s="81"/>
      <c r="C74" s="207"/>
      <c r="D74" s="207"/>
      <c r="E74" s="207"/>
      <c r="F74" s="207"/>
      <c r="G74" s="207"/>
      <c r="H74" s="207"/>
      <c r="I74" s="239"/>
      <c r="K74" s="245"/>
      <c r="M74" s="13"/>
    </row>
    <row r="75" spans="1:13" ht="18" customHeight="1">
      <c r="A75" s="84" t="s">
        <v>523</v>
      </c>
      <c r="B75" s="86" t="s">
        <v>225</v>
      </c>
      <c r="C75" s="220">
        <f aca="true" t="shared" si="0" ref="C75:H75">SUM(C13:C73)</f>
        <v>33347745</v>
      </c>
      <c r="D75" s="220">
        <f t="shared" si="0"/>
        <v>26676307</v>
      </c>
      <c r="E75" s="220">
        <f t="shared" si="0"/>
        <v>14288613</v>
      </c>
      <c r="F75" s="220">
        <f t="shared" si="0"/>
        <v>5437717</v>
      </c>
      <c r="G75" s="220">
        <f t="shared" si="0"/>
        <v>1772370</v>
      </c>
      <c r="H75" s="220">
        <f t="shared" si="0"/>
        <v>48175007</v>
      </c>
      <c r="I75" s="239"/>
      <c r="M75" s="13"/>
    </row>
    <row r="76" spans="1:13" ht="15.75">
      <c r="A76" s="43"/>
      <c r="M76" s="13"/>
    </row>
    <row r="77" spans="1:13" ht="15.75">
      <c r="A77" s="43"/>
      <c r="C77" s="274"/>
      <c r="M77" s="13"/>
    </row>
    <row r="78" spans="1:13" ht="15.75">
      <c r="A78" s="43"/>
      <c r="C78" s="274"/>
      <c r="M78" s="13"/>
    </row>
    <row r="79" spans="1:13" ht="15.75">
      <c r="A79" s="43"/>
      <c r="C79" s="274"/>
      <c r="D79" s="274"/>
      <c r="E79" s="274"/>
      <c r="F79" s="274"/>
      <c r="G79" s="274"/>
      <c r="H79" s="274"/>
      <c r="M79" s="13"/>
    </row>
    <row r="80" spans="1:13" ht="15.75">
      <c r="A80" s="43"/>
      <c r="C80" s="274"/>
      <c r="D80" s="274"/>
      <c r="E80" s="274"/>
      <c r="F80" s="274"/>
      <c r="G80" s="274"/>
      <c r="H80" s="274"/>
      <c r="M80" s="13"/>
    </row>
    <row r="81" spans="1:13" ht="15.75">
      <c r="A81" s="43"/>
      <c r="M81" s="13"/>
    </row>
    <row r="82" spans="1:13" ht="15.75">
      <c r="A82" s="43"/>
      <c r="M82" s="13"/>
    </row>
    <row r="83" spans="1:13" ht="15.75">
      <c r="A83" s="43"/>
      <c r="M83" s="13"/>
    </row>
    <row r="84" spans="1:13" ht="15.75">
      <c r="A84" s="43"/>
      <c r="M84" s="13"/>
    </row>
    <row r="85" spans="1:13" ht="15.75">
      <c r="A85" s="43"/>
      <c r="M85" s="13"/>
    </row>
    <row r="86" spans="1:13" ht="15.75">
      <c r="A86" s="43"/>
      <c r="M86" s="13"/>
    </row>
    <row r="87" spans="1:13" ht="15.75">
      <c r="A87" s="43"/>
      <c r="M87" s="1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23.xml><?xml version="1.0" encoding="utf-8"?>
<worksheet xmlns="http://schemas.openxmlformats.org/spreadsheetml/2006/main" xmlns:r="http://schemas.openxmlformats.org/officeDocument/2006/relationships">
  <dimension ref="A1:DI185"/>
  <sheetViews>
    <sheetView zoomScale="85" zoomScaleNormal="85" zoomScalePageLayoutView="0" workbookViewId="0" topLeftCell="A1">
      <selection activeCell="M30" sqref="M30"/>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28" customFormat="1" ht="45.75" customHeight="1">
      <c r="A1" s="352" t="s">
        <v>716</v>
      </c>
      <c r="B1" s="352"/>
      <c r="C1" s="353"/>
      <c r="D1" s="353"/>
      <c r="E1" s="353"/>
      <c r="F1" s="353"/>
      <c r="G1" s="353"/>
      <c r="H1" s="353"/>
      <c r="I1" s="353"/>
      <c r="J1" s="353"/>
      <c r="K1" s="353"/>
      <c r="L1" s="353"/>
      <c r="M1" s="353"/>
      <c r="N1" s="353"/>
    </row>
    <row r="2" spans="1:14" s="228" customFormat="1" ht="43.5" customHeight="1">
      <c r="A2" s="354" t="str">
        <f>'Form HKLQ1-1'!A3:H3</f>
        <v>二零一六年一月至六月
January to June 2016</v>
      </c>
      <c r="B2" s="354"/>
      <c r="C2" s="353"/>
      <c r="D2" s="353"/>
      <c r="E2" s="353"/>
      <c r="F2" s="353"/>
      <c r="G2" s="353"/>
      <c r="H2" s="353"/>
      <c r="I2" s="353"/>
      <c r="J2" s="353"/>
      <c r="K2" s="353"/>
      <c r="L2" s="353"/>
      <c r="M2" s="353"/>
      <c r="N2" s="353"/>
    </row>
    <row r="3" spans="1:3" s="13" customFormat="1" ht="7.5" customHeight="1">
      <c r="A3" s="20"/>
      <c r="B3" s="20"/>
      <c r="C3" s="21"/>
    </row>
    <row r="4" spans="1:2" s="21" customFormat="1" ht="37.5" customHeight="1">
      <c r="A4" s="355" t="s">
        <v>0</v>
      </c>
      <c r="B4" s="355"/>
    </row>
    <row r="5" spans="1:2" s="21" customFormat="1" ht="37.5" customHeight="1">
      <c r="A5" s="355" t="s">
        <v>1</v>
      </c>
      <c r="B5" s="355"/>
    </row>
    <row r="6" spans="1:36" s="13" customFormat="1" ht="12.7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14" s="9" customFormat="1" ht="39.75" customHeight="1">
      <c r="A7" s="77"/>
      <c r="B7" s="79"/>
      <c r="C7" s="361" t="s">
        <v>60</v>
      </c>
      <c r="D7" s="359"/>
      <c r="E7" s="359"/>
      <c r="F7" s="359"/>
      <c r="G7" s="359"/>
      <c r="H7" s="359"/>
      <c r="I7" s="359"/>
      <c r="J7" s="359"/>
      <c r="K7" s="359"/>
      <c r="L7" s="359"/>
      <c r="M7" s="359"/>
      <c r="N7" s="357"/>
    </row>
    <row r="8" spans="1:14" s="9" customFormat="1" ht="33.75" customHeight="1">
      <c r="A8" s="78"/>
      <c r="B8" s="80"/>
      <c r="C8" s="362" t="s">
        <v>61</v>
      </c>
      <c r="D8" s="363"/>
      <c r="E8" s="362" t="s">
        <v>62</v>
      </c>
      <c r="F8" s="363"/>
      <c r="G8" s="362" t="s">
        <v>63</v>
      </c>
      <c r="H8" s="363"/>
      <c r="I8" s="362" t="s">
        <v>64</v>
      </c>
      <c r="J8" s="363"/>
      <c r="K8" s="362" t="s">
        <v>65</v>
      </c>
      <c r="L8" s="363"/>
      <c r="M8" s="362" t="s">
        <v>66</v>
      </c>
      <c r="N8" s="363"/>
    </row>
    <row r="9" spans="1:14" s="9" customFormat="1" ht="33.75" customHeight="1">
      <c r="A9" s="78"/>
      <c r="B9" s="80"/>
      <c r="C9" s="366"/>
      <c r="D9" s="367"/>
      <c r="E9" s="364"/>
      <c r="F9" s="365"/>
      <c r="G9" s="366"/>
      <c r="H9" s="367"/>
      <c r="I9" s="364"/>
      <c r="J9" s="365"/>
      <c r="K9" s="364"/>
      <c r="L9" s="365"/>
      <c r="M9" s="364"/>
      <c r="N9" s="365"/>
    </row>
    <row r="10" spans="1:14" s="9" customFormat="1" ht="33.75" customHeight="1">
      <c r="A10" s="78"/>
      <c r="B10" s="22"/>
      <c r="C10" s="87" t="s">
        <v>52</v>
      </c>
      <c r="D10" s="89" t="s">
        <v>233</v>
      </c>
      <c r="E10" s="87" t="s">
        <v>52</v>
      </c>
      <c r="F10" s="89" t="s">
        <v>233</v>
      </c>
      <c r="G10" s="87" t="s">
        <v>52</v>
      </c>
      <c r="H10" s="89" t="s">
        <v>233</v>
      </c>
      <c r="I10" s="87" t="s">
        <v>52</v>
      </c>
      <c r="J10" s="89" t="s">
        <v>233</v>
      </c>
      <c r="K10" s="87" t="s">
        <v>52</v>
      </c>
      <c r="L10" s="89" t="s">
        <v>233</v>
      </c>
      <c r="M10" s="91" t="s">
        <v>52</v>
      </c>
      <c r="N10" s="90" t="s">
        <v>233</v>
      </c>
    </row>
    <row r="11" spans="1:14" s="9" customFormat="1" ht="16.5" customHeight="1">
      <c r="A11" s="78"/>
      <c r="B11" s="22"/>
      <c r="C11" s="17" t="s">
        <v>53</v>
      </c>
      <c r="D11" s="17" t="s">
        <v>54</v>
      </c>
      <c r="E11" s="17" t="s">
        <v>53</v>
      </c>
      <c r="F11" s="17" t="s">
        <v>54</v>
      </c>
      <c r="G11" s="17" t="s">
        <v>53</v>
      </c>
      <c r="H11" s="17" t="s">
        <v>54</v>
      </c>
      <c r="I11" s="17" t="s">
        <v>53</v>
      </c>
      <c r="J11" s="17" t="s">
        <v>54</v>
      </c>
      <c r="K11" s="17" t="s">
        <v>53</v>
      </c>
      <c r="L11" s="17" t="s">
        <v>54</v>
      </c>
      <c r="M11" s="17" t="s">
        <v>53</v>
      </c>
      <c r="N11" s="18" t="s">
        <v>54</v>
      </c>
    </row>
    <row r="12" spans="1:17" s="9" customFormat="1" ht="16.5" customHeight="1">
      <c r="A12" s="78"/>
      <c r="B12" s="22"/>
      <c r="C12" s="17" t="s">
        <v>55</v>
      </c>
      <c r="D12" s="17" t="s">
        <v>55</v>
      </c>
      <c r="E12" s="17" t="s">
        <v>122</v>
      </c>
      <c r="F12" s="17" t="s">
        <v>55</v>
      </c>
      <c r="G12" s="17" t="s">
        <v>55</v>
      </c>
      <c r="H12" s="17" t="s">
        <v>55</v>
      </c>
      <c r="I12" s="17" t="s">
        <v>122</v>
      </c>
      <c r="J12" s="17" t="s">
        <v>55</v>
      </c>
      <c r="K12" s="17" t="s">
        <v>122</v>
      </c>
      <c r="L12" s="17" t="s">
        <v>55</v>
      </c>
      <c r="M12" s="17" t="s">
        <v>122</v>
      </c>
      <c r="N12" s="18" t="s">
        <v>55</v>
      </c>
      <c r="P12" s="242"/>
      <c r="Q12" s="242"/>
    </row>
    <row r="13" spans="1:113" s="23" customFormat="1" ht="33.75" customHeight="1">
      <c r="A13" s="82" t="s">
        <v>56</v>
      </c>
      <c r="B13" s="85" t="s">
        <v>224</v>
      </c>
      <c r="C13" s="88" t="s">
        <v>57</v>
      </c>
      <c r="D13" s="88" t="s">
        <v>57</v>
      </c>
      <c r="E13" s="88" t="s">
        <v>57</v>
      </c>
      <c r="F13" s="88" t="s">
        <v>57</v>
      </c>
      <c r="G13" s="88" t="s">
        <v>57</v>
      </c>
      <c r="H13" s="88" t="s">
        <v>57</v>
      </c>
      <c r="I13" s="88" t="s">
        <v>57</v>
      </c>
      <c r="J13" s="88" t="s">
        <v>57</v>
      </c>
      <c r="K13" s="88" t="s">
        <v>57</v>
      </c>
      <c r="L13" s="88" t="s">
        <v>57</v>
      </c>
      <c r="M13" s="88" t="s">
        <v>57</v>
      </c>
      <c r="N13" s="88" t="s">
        <v>57</v>
      </c>
      <c r="O13" s="24"/>
      <c r="P13" s="243"/>
      <c r="Q13" s="24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8" s="13" customFormat="1" ht="30" customHeight="1">
      <c r="A14" s="226" t="s">
        <v>124</v>
      </c>
      <c r="B14" s="269" t="s">
        <v>645</v>
      </c>
      <c r="C14" s="205" t="s">
        <v>788</v>
      </c>
      <c r="D14" s="205" t="s">
        <v>788</v>
      </c>
      <c r="E14" s="205" t="s">
        <v>788</v>
      </c>
      <c r="F14" s="205" t="s">
        <v>788</v>
      </c>
      <c r="G14" s="205" t="s">
        <v>788</v>
      </c>
      <c r="H14" s="205" t="s">
        <v>788</v>
      </c>
      <c r="I14" s="205" t="s">
        <v>788</v>
      </c>
      <c r="J14" s="205" t="s">
        <v>788</v>
      </c>
      <c r="K14" s="205" t="s">
        <v>788</v>
      </c>
      <c r="L14" s="205" t="s">
        <v>788</v>
      </c>
      <c r="M14" s="205" t="s">
        <v>788</v>
      </c>
      <c r="N14" s="240" t="s">
        <v>788</v>
      </c>
      <c r="O14" s="217"/>
      <c r="P14" s="244"/>
      <c r="Q14" s="244"/>
      <c r="R14" s="217"/>
    </row>
    <row r="15" spans="1:18" s="13" customFormat="1" ht="18" customHeight="1">
      <c r="A15" s="83" t="s">
        <v>3</v>
      </c>
      <c r="B15" s="246" t="s">
        <v>4</v>
      </c>
      <c r="C15" s="205">
        <v>1820663</v>
      </c>
      <c r="D15" s="205">
        <v>3634573</v>
      </c>
      <c r="E15" s="205">
        <v>1530409</v>
      </c>
      <c r="F15" s="205">
        <v>268035</v>
      </c>
      <c r="G15" s="205">
        <v>3053302</v>
      </c>
      <c r="H15" s="205">
        <v>2527410</v>
      </c>
      <c r="I15" s="205" t="s">
        <v>788</v>
      </c>
      <c r="J15" s="205" t="s">
        <v>788</v>
      </c>
      <c r="K15" s="205" t="s">
        <v>788</v>
      </c>
      <c r="L15" s="205" t="s">
        <v>788</v>
      </c>
      <c r="M15" s="205">
        <v>6404374</v>
      </c>
      <c r="N15" s="205">
        <v>6430018</v>
      </c>
      <c r="O15" s="217"/>
      <c r="P15" s="244"/>
      <c r="Q15" s="244"/>
      <c r="R15" s="217"/>
    </row>
    <row r="16" spans="1:18" s="13" customFormat="1" ht="18" customHeight="1">
      <c r="A16" s="83" t="s">
        <v>123</v>
      </c>
      <c r="B16" s="246"/>
      <c r="C16" s="205" t="s">
        <v>788</v>
      </c>
      <c r="D16" s="205" t="s">
        <v>788</v>
      </c>
      <c r="E16" s="205" t="s">
        <v>788</v>
      </c>
      <c r="F16" s="205" t="s">
        <v>788</v>
      </c>
      <c r="G16" s="205" t="s">
        <v>788</v>
      </c>
      <c r="H16" s="205" t="s">
        <v>788</v>
      </c>
      <c r="I16" s="205" t="s">
        <v>788</v>
      </c>
      <c r="J16" s="205" t="s">
        <v>788</v>
      </c>
      <c r="K16" s="205" t="s">
        <v>788</v>
      </c>
      <c r="L16" s="205" t="s">
        <v>788</v>
      </c>
      <c r="M16" s="205" t="s">
        <v>788</v>
      </c>
      <c r="N16" s="205" t="s">
        <v>788</v>
      </c>
      <c r="O16" s="217"/>
      <c r="P16" s="244"/>
      <c r="Q16" s="244"/>
      <c r="R16" s="217"/>
    </row>
    <row r="17" spans="1:18" s="13" customFormat="1" ht="18" customHeight="1">
      <c r="A17" s="83" t="s">
        <v>125</v>
      </c>
      <c r="B17" s="246" t="s">
        <v>162</v>
      </c>
      <c r="C17" s="205" t="s">
        <v>788</v>
      </c>
      <c r="D17" s="205" t="s">
        <v>788</v>
      </c>
      <c r="E17" s="205" t="s">
        <v>788</v>
      </c>
      <c r="F17" s="205" t="s">
        <v>788</v>
      </c>
      <c r="G17" s="205" t="s">
        <v>788</v>
      </c>
      <c r="H17" s="205" t="s">
        <v>788</v>
      </c>
      <c r="I17" s="205" t="s">
        <v>788</v>
      </c>
      <c r="J17" s="205" t="s">
        <v>788</v>
      </c>
      <c r="K17" s="205" t="s">
        <v>788</v>
      </c>
      <c r="L17" s="205" t="s">
        <v>788</v>
      </c>
      <c r="M17" s="205" t="s">
        <v>788</v>
      </c>
      <c r="N17" s="205" t="s">
        <v>788</v>
      </c>
      <c r="O17" s="217"/>
      <c r="P17" s="244"/>
      <c r="Q17" s="244"/>
      <c r="R17" s="217"/>
    </row>
    <row r="18" spans="1:18" s="13" customFormat="1" ht="18" customHeight="1">
      <c r="A18" s="83" t="s">
        <v>126</v>
      </c>
      <c r="B18" s="246" t="s">
        <v>163</v>
      </c>
      <c r="C18" s="205" t="s">
        <v>788</v>
      </c>
      <c r="D18" s="205" t="s">
        <v>788</v>
      </c>
      <c r="E18" s="205" t="s">
        <v>788</v>
      </c>
      <c r="F18" s="205" t="s">
        <v>788</v>
      </c>
      <c r="G18" s="205">
        <v>1405068</v>
      </c>
      <c r="H18" s="205">
        <v>10835</v>
      </c>
      <c r="I18" s="205" t="s">
        <v>788</v>
      </c>
      <c r="J18" s="205" t="s">
        <v>788</v>
      </c>
      <c r="K18" s="205" t="s">
        <v>788</v>
      </c>
      <c r="L18" s="205" t="s">
        <v>788</v>
      </c>
      <c r="M18" s="205">
        <v>1405068</v>
      </c>
      <c r="N18" s="205">
        <v>10835</v>
      </c>
      <c r="O18" s="217"/>
      <c r="P18" s="244"/>
      <c r="Q18" s="244"/>
      <c r="R18" s="217"/>
    </row>
    <row r="19" spans="1:18" s="13" customFormat="1" ht="30" customHeight="1">
      <c r="A19" s="83" t="s">
        <v>586</v>
      </c>
      <c r="B19" s="227"/>
      <c r="C19" s="205" t="s">
        <v>788</v>
      </c>
      <c r="D19" s="205">
        <v>395</v>
      </c>
      <c r="E19" s="205" t="s">
        <v>788</v>
      </c>
      <c r="F19" s="205">
        <v>151</v>
      </c>
      <c r="G19" s="205" t="s">
        <v>788</v>
      </c>
      <c r="H19" s="205">
        <v>17823</v>
      </c>
      <c r="I19" s="205" t="s">
        <v>788</v>
      </c>
      <c r="J19" s="205" t="s">
        <v>788</v>
      </c>
      <c r="K19" s="205" t="s">
        <v>788</v>
      </c>
      <c r="L19" s="205" t="s">
        <v>788</v>
      </c>
      <c r="M19" s="205" t="s">
        <v>788</v>
      </c>
      <c r="N19" s="205">
        <v>18369</v>
      </c>
      <c r="O19" s="217"/>
      <c r="P19" s="244"/>
      <c r="Q19" s="244"/>
      <c r="R19" s="217"/>
    </row>
    <row r="20" spans="1:18" s="13" customFormat="1" ht="18" customHeight="1">
      <c r="A20" s="83" t="s">
        <v>127</v>
      </c>
      <c r="B20" s="227" t="s">
        <v>769</v>
      </c>
      <c r="C20" s="205">
        <v>76333</v>
      </c>
      <c r="D20" s="205">
        <v>1282613</v>
      </c>
      <c r="E20" s="205" t="s">
        <v>788</v>
      </c>
      <c r="F20" s="205">
        <v>289</v>
      </c>
      <c r="G20" s="205">
        <v>871699</v>
      </c>
      <c r="H20" s="205">
        <v>124215</v>
      </c>
      <c r="I20" s="205" t="s">
        <v>788</v>
      </c>
      <c r="J20" s="205" t="s">
        <v>788</v>
      </c>
      <c r="K20" s="205" t="s">
        <v>788</v>
      </c>
      <c r="L20" s="205" t="s">
        <v>788</v>
      </c>
      <c r="M20" s="205">
        <v>948032</v>
      </c>
      <c r="N20" s="205">
        <v>1407117</v>
      </c>
      <c r="O20" s="217"/>
      <c r="P20" s="244"/>
      <c r="Q20" s="244"/>
      <c r="R20" s="217"/>
    </row>
    <row r="21" spans="1:18" s="13" customFormat="1" ht="18" customHeight="1">
      <c r="A21" s="83" t="s">
        <v>128</v>
      </c>
      <c r="B21" s="227" t="s">
        <v>770</v>
      </c>
      <c r="C21" s="205" t="s">
        <v>788</v>
      </c>
      <c r="D21" s="205">
        <v>138</v>
      </c>
      <c r="E21" s="205" t="s">
        <v>788</v>
      </c>
      <c r="F21" s="205" t="s">
        <v>788</v>
      </c>
      <c r="G21" s="205" t="s">
        <v>788</v>
      </c>
      <c r="H21" s="205" t="s">
        <v>788</v>
      </c>
      <c r="I21" s="205" t="s">
        <v>788</v>
      </c>
      <c r="J21" s="205" t="s">
        <v>788</v>
      </c>
      <c r="K21" s="205" t="s">
        <v>788</v>
      </c>
      <c r="L21" s="205" t="s">
        <v>788</v>
      </c>
      <c r="M21" s="205" t="s">
        <v>788</v>
      </c>
      <c r="N21" s="205">
        <v>138</v>
      </c>
      <c r="O21" s="217"/>
      <c r="P21" s="244"/>
      <c r="Q21" s="244"/>
      <c r="R21" s="217"/>
    </row>
    <row r="22" spans="1:18" s="13" customFormat="1" ht="18" customHeight="1">
      <c r="A22" s="83" t="s">
        <v>129</v>
      </c>
      <c r="B22" s="227"/>
      <c r="C22" s="205" t="s">
        <v>788</v>
      </c>
      <c r="D22" s="205" t="s">
        <v>788</v>
      </c>
      <c r="E22" s="205" t="s">
        <v>788</v>
      </c>
      <c r="F22" s="205" t="s">
        <v>788</v>
      </c>
      <c r="G22" s="205" t="s">
        <v>788</v>
      </c>
      <c r="H22" s="205" t="s">
        <v>788</v>
      </c>
      <c r="I22" s="205" t="s">
        <v>788</v>
      </c>
      <c r="J22" s="205" t="s">
        <v>788</v>
      </c>
      <c r="K22" s="205" t="s">
        <v>788</v>
      </c>
      <c r="L22" s="205" t="s">
        <v>788</v>
      </c>
      <c r="M22" s="205" t="s">
        <v>788</v>
      </c>
      <c r="N22" s="205" t="s">
        <v>788</v>
      </c>
      <c r="O22" s="217"/>
      <c r="P22" s="244"/>
      <c r="Q22" s="244"/>
      <c r="R22" s="217"/>
    </row>
    <row r="23" spans="1:18" s="13" customFormat="1" ht="18" customHeight="1">
      <c r="A23" s="83" t="s">
        <v>587</v>
      </c>
      <c r="B23" s="227" t="s">
        <v>607</v>
      </c>
      <c r="C23" s="205">
        <v>2242</v>
      </c>
      <c r="D23" s="205">
        <v>4178</v>
      </c>
      <c r="E23" s="205" t="s">
        <v>788</v>
      </c>
      <c r="F23" s="205" t="s">
        <v>788</v>
      </c>
      <c r="G23" s="205" t="s">
        <v>788</v>
      </c>
      <c r="H23" s="205" t="s">
        <v>788</v>
      </c>
      <c r="I23" s="205" t="s">
        <v>788</v>
      </c>
      <c r="J23" s="205" t="s">
        <v>788</v>
      </c>
      <c r="K23" s="205" t="s">
        <v>788</v>
      </c>
      <c r="L23" s="205" t="s">
        <v>788</v>
      </c>
      <c r="M23" s="205">
        <v>2242</v>
      </c>
      <c r="N23" s="205">
        <v>4178</v>
      </c>
      <c r="O23" s="217"/>
      <c r="P23" s="244"/>
      <c r="Q23" s="244"/>
      <c r="R23" s="217"/>
    </row>
    <row r="24" spans="1:18" s="13" customFormat="1" ht="30" customHeight="1">
      <c r="A24" s="83" t="s">
        <v>588</v>
      </c>
      <c r="B24" s="81" t="s">
        <v>576</v>
      </c>
      <c r="C24" s="205" t="s">
        <v>788</v>
      </c>
      <c r="D24" s="205" t="s">
        <v>788</v>
      </c>
      <c r="E24" s="205">
        <v>973</v>
      </c>
      <c r="F24" s="205">
        <v>905541</v>
      </c>
      <c r="G24" s="205" t="s">
        <v>788</v>
      </c>
      <c r="H24" s="205" t="s">
        <v>788</v>
      </c>
      <c r="I24" s="205" t="s">
        <v>788</v>
      </c>
      <c r="J24" s="205" t="s">
        <v>788</v>
      </c>
      <c r="K24" s="205" t="s">
        <v>788</v>
      </c>
      <c r="L24" s="205" t="s">
        <v>788</v>
      </c>
      <c r="M24" s="205">
        <v>973</v>
      </c>
      <c r="N24" s="205">
        <v>905541</v>
      </c>
      <c r="O24" s="217"/>
      <c r="P24" s="244"/>
      <c r="Q24" s="244"/>
      <c r="R24" s="217"/>
    </row>
    <row r="25" spans="1:18" s="13" customFormat="1" ht="18" customHeight="1">
      <c r="A25" s="83" t="s">
        <v>130</v>
      </c>
      <c r="B25" s="227" t="s">
        <v>167</v>
      </c>
      <c r="C25" s="205" t="s">
        <v>788</v>
      </c>
      <c r="D25" s="205" t="s">
        <v>788</v>
      </c>
      <c r="E25" s="205" t="s">
        <v>788</v>
      </c>
      <c r="F25" s="205" t="s">
        <v>788</v>
      </c>
      <c r="G25" s="205" t="s">
        <v>788</v>
      </c>
      <c r="H25" s="205" t="s">
        <v>788</v>
      </c>
      <c r="I25" s="205" t="s">
        <v>788</v>
      </c>
      <c r="J25" s="205" t="s">
        <v>788</v>
      </c>
      <c r="K25" s="205" t="s">
        <v>788</v>
      </c>
      <c r="L25" s="205" t="s">
        <v>788</v>
      </c>
      <c r="M25" s="205" t="s">
        <v>788</v>
      </c>
      <c r="N25" s="205" t="s">
        <v>788</v>
      </c>
      <c r="O25" s="217"/>
      <c r="P25" s="244"/>
      <c r="Q25" s="244"/>
      <c r="R25" s="217"/>
    </row>
    <row r="26" spans="1:18" s="13" customFormat="1" ht="18" customHeight="1">
      <c r="A26" s="83" t="s">
        <v>131</v>
      </c>
      <c r="B26" s="81" t="s">
        <v>169</v>
      </c>
      <c r="C26" s="205">
        <v>222737</v>
      </c>
      <c r="D26" s="205">
        <v>54531</v>
      </c>
      <c r="E26" s="205">
        <v>497872</v>
      </c>
      <c r="F26" s="205">
        <v>4120203</v>
      </c>
      <c r="G26" s="205">
        <v>777451</v>
      </c>
      <c r="H26" s="205">
        <v>2838</v>
      </c>
      <c r="I26" s="205" t="s">
        <v>788</v>
      </c>
      <c r="J26" s="205">
        <v>32805</v>
      </c>
      <c r="K26" s="205" t="s">
        <v>788</v>
      </c>
      <c r="L26" s="205" t="s">
        <v>788</v>
      </c>
      <c r="M26" s="205">
        <v>1498060</v>
      </c>
      <c r="N26" s="205">
        <v>4210377</v>
      </c>
      <c r="O26" s="217"/>
      <c r="P26" s="244"/>
      <c r="Q26" s="244"/>
      <c r="R26" s="217"/>
    </row>
    <row r="27" spans="1:18" s="13" customFormat="1" ht="18" customHeight="1">
      <c r="A27" s="83" t="s">
        <v>644</v>
      </c>
      <c r="B27" s="81"/>
      <c r="C27" s="205" t="s">
        <v>788</v>
      </c>
      <c r="D27" s="205" t="s">
        <v>788</v>
      </c>
      <c r="E27" s="205" t="s">
        <v>788</v>
      </c>
      <c r="F27" s="205" t="s">
        <v>788</v>
      </c>
      <c r="G27" s="205" t="s">
        <v>788</v>
      </c>
      <c r="H27" s="205" t="s">
        <v>788</v>
      </c>
      <c r="I27" s="205" t="s">
        <v>788</v>
      </c>
      <c r="J27" s="205" t="s">
        <v>788</v>
      </c>
      <c r="K27" s="205" t="s">
        <v>788</v>
      </c>
      <c r="L27" s="205" t="s">
        <v>788</v>
      </c>
      <c r="M27" s="205" t="s">
        <v>788</v>
      </c>
      <c r="N27" s="205" t="s">
        <v>788</v>
      </c>
      <c r="O27" s="217"/>
      <c r="P27" s="244"/>
      <c r="Q27" s="244"/>
      <c r="R27" s="217"/>
    </row>
    <row r="28" spans="1:18" s="13" customFormat="1" ht="18" customHeight="1">
      <c r="A28" s="83" t="s">
        <v>132</v>
      </c>
      <c r="B28" s="227" t="s">
        <v>608</v>
      </c>
      <c r="C28" s="205">
        <v>59017</v>
      </c>
      <c r="D28" s="205">
        <v>588031</v>
      </c>
      <c r="E28" s="205">
        <v>1037422</v>
      </c>
      <c r="F28" s="205">
        <v>11074668</v>
      </c>
      <c r="G28" s="205">
        <v>682625</v>
      </c>
      <c r="H28" s="205">
        <v>1904640</v>
      </c>
      <c r="I28" s="205" t="s">
        <v>788</v>
      </c>
      <c r="J28" s="205">
        <v>9181</v>
      </c>
      <c r="K28" s="205" t="s">
        <v>788</v>
      </c>
      <c r="L28" s="205" t="s">
        <v>788</v>
      </c>
      <c r="M28" s="205">
        <v>1779064</v>
      </c>
      <c r="N28" s="205">
        <v>13576520</v>
      </c>
      <c r="O28" s="217"/>
      <c r="P28" s="244"/>
      <c r="Q28" s="244"/>
      <c r="R28" s="217"/>
    </row>
    <row r="29" spans="1:18" s="13" customFormat="1" ht="30" customHeight="1">
      <c r="A29" s="83" t="s">
        <v>771</v>
      </c>
      <c r="B29" s="227" t="s">
        <v>772</v>
      </c>
      <c r="C29" s="205" t="s">
        <v>788</v>
      </c>
      <c r="D29" s="205">
        <v>54243</v>
      </c>
      <c r="E29" s="205" t="s">
        <v>788</v>
      </c>
      <c r="F29" s="205" t="s">
        <v>788</v>
      </c>
      <c r="G29" s="205" t="s">
        <v>788</v>
      </c>
      <c r="H29" s="205">
        <v>7695</v>
      </c>
      <c r="I29" s="205" t="s">
        <v>788</v>
      </c>
      <c r="J29" s="205" t="s">
        <v>788</v>
      </c>
      <c r="K29" s="205">
        <v>608</v>
      </c>
      <c r="L29" s="205">
        <v>90</v>
      </c>
      <c r="M29" s="205">
        <v>608</v>
      </c>
      <c r="N29" s="205">
        <v>62028</v>
      </c>
      <c r="O29" s="217"/>
      <c r="P29" s="244"/>
      <c r="Q29" s="244"/>
      <c r="R29" s="217"/>
    </row>
    <row r="30" spans="1:18" s="13" customFormat="1" ht="18" customHeight="1">
      <c r="A30" s="83" t="s">
        <v>783</v>
      </c>
      <c r="B30" s="246" t="s">
        <v>113</v>
      </c>
      <c r="C30" s="205">
        <v>22146</v>
      </c>
      <c r="D30" s="205">
        <v>152279</v>
      </c>
      <c r="E30" s="205" t="s">
        <v>788</v>
      </c>
      <c r="F30" s="205" t="s">
        <v>788</v>
      </c>
      <c r="G30" s="205">
        <v>98438</v>
      </c>
      <c r="H30" s="205">
        <v>142267</v>
      </c>
      <c r="I30" s="205" t="s">
        <v>788</v>
      </c>
      <c r="J30" s="205" t="s">
        <v>788</v>
      </c>
      <c r="K30" s="205" t="s">
        <v>788</v>
      </c>
      <c r="L30" s="205" t="s">
        <v>788</v>
      </c>
      <c r="M30" s="205">
        <v>120584</v>
      </c>
      <c r="N30" s="205">
        <v>294546</v>
      </c>
      <c r="O30" s="217"/>
      <c r="P30" s="244"/>
      <c r="Q30" s="244"/>
      <c r="R30" s="217"/>
    </row>
    <row r="31" spans="1:18" s="13" customFormat="1" ht="18" customHeight="1">
      <c r="A31" s="83" t="s">
        <v>589</v>
      </c>
      <c r="B31" s="81" t="s">
        <v>609</v>
      </c>
      <c r="C31" s="205" t="s">
        <v>788</v>
      </c>
      <c r="D31" s="205" t="s">
        <v>788</v>
      </c>
      <c r="E31" s="205" t="s">
        <v>788</v>
      </c>
      <c r="F31" s="205" t="s">
        <v>788</v>
      </c>
      <c r="G31" s="205" t="s">
        <v>788</v>
      </c>
      <c r="H31" s="205">
        <v>6341</v>
      </c>
      <c r="I31" s="205" t="s">
        <v>788</v>
      </c>
      <c r="J31" s="205">
        <v>4601</v>
      </c>
      <c r="K31" s="205" t="s">
        <v>788</v>
      </c>
      <c r="L31" s="205" t="s">
        <v>788</v>
      </c>
      <c r="M31" s="205" t="s">
        <v>788</v>
      </c>
      <c r="N31" s="205">
        <v>10942</v>
      </c>
      <c r="O31" s="217"/>
      <c r="P31" s="244"/>
      <c r="Q31" s="244"/>
      <c r="R31" s="217"/>
    </row>
    <row r="32" spans="1:18" s="13" customFormat="1" ht="18" customHeight="1">
      <c r="A32" s="83" t="s">
        <v>133</v>
      </c>
      <c r="B32" s="227" t="s">
        <v>171</v>
      </c>
      <c r="C32" s="205">
        <v>4717</v>
      </c>
      <c r="D32" s="205">
        <v>16648</v>
      </c>
      <c r="E32" s="205">
        <v>90367</v>
      </c>
      <c r="F32" s="205">
        <v>112538</v>
      </c>
      <c r="G32" s="205" t="s">
        <v>788</v>
      </c>
      <c r="H32" s="205">
        <v>5</v>
      </c>
      <c r="I32" s="205" t="s">
        <v>788</v>
      </c>
      <c r="J32" s="205" t="s">
        <v>788</v>
      </c>
      <c r="K32" s="205" t="s">
        <v>788</v>
      </c>
      <c r="L32" s="205" t="s">
        <v>788</v>
      </c>
      <c r="M32" s="205">
        <v>95084</v>
      </c>
      <c r="N32" s="205">
        <v>129191</v>
      </c>
      <c r="O32" s="217"/>
      <c r="P32" s="244"/>
      <c r="Q32" s="244"/>
      <c r="R32" s="217"/>
    </row>
    <row r="33" spans="1:18" s="13" customFormat="1" ht="18" customHeight="1">
      <c r="A33" s="83" t="s">
        <v>590</v>
      </c>
      <c r="B33" s="246"/>
      <c r="C33" s="205" t="s">
        <v>788</v>
      </c>
      <c r="D33" s="205" t="s">
        <v>788</v>
      </c>
      <c r="E33" s="205" t="s">
        <v>788</v>
      </c>
      <c r="F33" s="205" t="s">
        <v>788</v>
      </c>
      <c r="G33" s="205" t="s">
        <v>788</v>
      </c>
      <c r="H33" s="205" t="s">
        <v>788</v>
      </c>
      <c r="I33" s="205" t="s">
        <v>788</v>
      </c>
      <c r="J33" s="205" t="s">
        <v>788</v>
      </c>
      <c r="K33" s="205" t="s">
        <v>788</v>
      </c>
      <c r="L33" s="205" t="s">
        <v>788</v>
      </c>
      <c r="M33" s="205" t="s">
        <v>788</v>
      </c>
      <c r="N33" s="205" t="s">
        <v>788</v>
      </c>
      <c r="O33" s="217"/>
      <c r="P33" s="244"/>
      <c r="Q33" s="244"/>
      <c r="R33" s="217"/>
    </row>
    <row r="34" spans="1:18" s="13" customFormat="1" ht="30" customHeight="1">
      <c r="A34" s="239" t="s">
        <v>591</v>
      </c>
      <c r="C34" s="205" t="s">
        <v>788</v>
      </c>
      <c r="D34" s="205" t="s">
        <v>788</v>
      </c>
      <c r="E34" s="205" t="s">
        <v>788</v>
      </c>
      <c r="F34" s="205" t="s">
        <v>788</v>
      </c>
      <c r="G34" s="205">
        <v>52769</v>
      </c>
      <c r="H34" s="205">
        <v>7088</v>
      </c>
      <c r="I34" s="205" t="s">
        <v>788</v>
      </c>
      <c r="J34" s="205" t="s">
        <v>788</v>
      </c>
      <c r="K34" s="205" t="s">
        <v>788</v>
      </c>
      <c r="L34" s="205" t="s">
        <v>788</v>
      </c>
      <c r="M34" s="205">
        <v>52769</v>
      </c>
      <c r="N34" s="205">
        <v>7088</v>
      </c>
      <c r="O34" s="217"/>
      <c r="P34" s="244"/>
      <c r="Q34" s="244"/>
      <c r="R34" s="217"/>
    </row>
    <row r="35" spans="1:18" s="13" customFormat="1" ht="18" customHeight="1">
      <c r="A35" s="239" t="s">
        <v>790</v>
      </c>
      <c r="B35" s="13" t="s">
        <v>610</v>
      </c>
      <c r="C35" s="205">
        <v>56338</v>
      </c>
      <c r="D35" s="205">
        <v>274917</v>
      </c>
      <c r="E35" s="205" t="s">
        <v>788</v>
      </c>
      <c r="F35" s="205" t="s">
        <v>788</v>
      </c>
      <c r="G35" s="205">
        <v>66414</v>
      </c>
      <c r="H35" s="205">
        <v>78263</v>
      </c>
      <c r="I35" s="205" t="s">
        <v>788</v>
      </c>
      <c r="J35" s="205" t="s">
        <v>788</v>
      </c>
      <c r="K35" s="205" t="s">
        <v>788</v>
      </c>
      <c r="L35" s="205" t="s">
        <v>788</v>
      </c>
      <c r="M35" s="205">
        <v>122752</v>
      </c>
      <c r="N35" s="205">
        <v>353180</v>
      </c>
      <c r="O35" s="217"/>
      <c r="P35" s="244"/>
      <c r="Q35" s="244"/>
      <c r="R35" s="217"/>
    </row>
    <row r="36" spans="1:18" s="13" customFormat="1" ht="18" customHeight="1">
      <c r="A36" s="239" t="s">
        <v>791</v>
      </c>
      <c r="B36" s="13" t="s">
        <v>792</v>
      </c>
      <c r="C36" s="205" t="s">
        <v>788</v>
      </c>
      <c r="D36" s="205" t="s">
        <v>788</v>
      </c>
      <c r="E36" s="205" t="s">
        <v>788</v>
      </c>
      <c r="F36" s="205">
        <v>139410</v>
      </c>
      <c r="G36" s="205" t="s">
        <v>788</v>
      </c>
      <c r="H36" s="205" t="s">
        <v>788</v>
      </c>
      <c r="I36" s="205" t="s">
        <v>788</v>
      </c>
      <c r="J36" s="205" t="s">
        <v>788</v>
      </c>
      <c r="K36" s="205" t="s">
        <v>788</v>
      </c>
      <c r="L36" s="205">
        <v>2628</v>
      </c>
      <c r="M36" s="205" t="s">
        <v>788</v>
      </c>
      <c r="N36" s="205">
        <v>142038</v>
      </c>
      <c r="O36" s="217"/>
      <c r="P36" s="244"/>
      <c r="Q36" s="244"/>
      <c r="R36" s="217"/>
    </row>
    <row r="37" spans="1:18" s="13" customFormat="1" ht="18" customHeight="1">
      <c r="A37" s="83" t="s">
        <v>767</v>
      </c>
      <c r="B37" s="227" t="s">
        <v>768</v>
      </c>
      <c r="C37" s="205">
        <v>373454</v>
      </c>
      <c r="D37" s="205">
        <v>401634</v>
      </c>
      <c r="E37" s="205">
        <v>1545756</v>
      </c>
      <c r="F37" s="205">
        <v>61395</v>
      </c>
      <c r="G37" s="205">
        <v>274684</v>
      </c>
      <c r="H37" s="205">
        <v>205703</v>
      </c>
      <c r="I37" s="205">
        <v>252798</v>
      </c>
      <c r="J37" s="205">
        <v>35973</v>
      </c>
      <c r="K37" s="205" t="s">
        <v>788</v>
      </c>
      <c r="L37" s="205">
        <v>1002</v>
      </c>
      <c r="M37" s="205">
        <v>2446692</v>
      </c>
      <c r="N37" s="205">
        <v>705707</v>
      </c>
      <c r="O37" s="217"/>
      <c r="P37" s="244"/>
      <c r="Q37" s="244"/>
      <c r="R37" s="217"/>
    </row>
    <row r="38" spans="1:19" ht="18" customHeight="1">
      <c r="A38" s="289" t="s">
        <v>619</v>
      </c>
      <c r="B38" s="282" t="s">
        <v>620</v>
      </c>
      <c r="C38" s="206" t="s">
        <v>788</v>
      </c>
      <c r="D38" s="206" t="s">
        <v>788</v>
      </c>
      <c r="E38" s="206" t="s">
        <v>788</v>
      </c>
      <c r="F38" s="206" t="s">
        <v>788</v>
      </c>
      <c r="G38" s="206" t="s">
        <v>788</v>
      </c>
      <c r="H38" s="206" t="s">
        <v>788</v>
      </c>
      <c r="I38" s="206" t="s">
        <v>788</v>
      </c>
      <c r="J38" s="206" t="s">
        <v>788</v>
      </c>
      <c r="K38" s="206" t="s">
        <v>788</v>
      </c>
      <c r="L38" s="206" t="s">
        <v>788</v>
      </c>
      <c r="M38" s="206" t="s">
        <v>788</v>
      </c>
      <c r="N38" s="206" t="s">
        <v>788</v>
      </c>
      <c r="O38" s="238"/>
      <c r="P38" s="244"/>
      <c r="Q38" s="244"/>
      <c r="R38" s="217"/>
      <c r="S38" s="13"/>
    </row>
    <row r="39" spans="1:19" ht="30" customHeight="1">
      <c r="A39" s="226" t="s">
        <v>804</v>
      </c>
      <c r="B39" s="298" t="s">
        <v>806</v>
      </c>
      <c r="C39" s="240" t="s">
        <v>788</v>
      </c>
      <c r="D39" s="240" t="s">
        <v>788</v>
      </c>
      <c r="E39" s="240" t="s">
        <v>788</v>
      </c>
      <c r="F39" s="240" t="s">
        <v>788</v>
      </c>
      <c r="G39" s="240" t="s">
        <v>788</v>
      </c>
      <c r="H39" s="240" t="s">
        <v>788</v>
      </c>
      <c r="I39" s="240" t="s">
        <v>788</v>
      </c>
      <c r="J39" s="240" t="s">
        <v>788</v>
      </c>
      <c r="K39" s="240" t="s">
        <v>788</v>
      </c>
      <c r="L39" s="240" t="s">
        <v>788</v>
      </c>
      <c r="M39" s="240" t="s">
        <v>788</v>
      </c>
      <c r="N39" s="240" t="s">
        <v>788</v>
      </c>
      <c r="O39" s="238"/>
      <c r="P39" s="244"/>
      <c r="Q39" s="244"/>
      <c r="R39" s="217"/>
      <c r="S39" s="13"/>
    </row>
    <row r="40" spans="1:19" ht="18" customHeight="1">
      <c r="A40" s="83" t="s">
        <v>773</v>
      </c>
      <c r="B40" s="227"/>
      <c r="C40" s="205" t="s">
        <v>788</v>
      </c>
      <c r="D40" s="205" t="s">
        <v>788</v>
      </c>
      <c r="E40" s="205" t="s">
        <v>788</v>
      </c>
      <c r="F40" s="205" t="s">
        <v>788</v>
      </c>
      <c r="G40" s="205">
        <v>29864</v>
      </c>
      <c r="H40" s="205" t="s">
        <v>788</v>
      </c>
      <c r="I40" s="205" t="s">
        <v>788</v>
      </c>
      <c r="J40" s="205" t="s">
        <v>788</v>
      </c>
      <c r="K40" s="205" t="s">
        <v>788</v>
      </c>
      <c r="L40" s="205" t="s">
        <v>788</v>
      </c>
      <c r="M40" s="205">
        <v>29864</v>
      </c>
      <c r="N40" s="205" t="s">
        <v>788</v>
      </c>
      <c r="O40" s="238"/>
      <c r="P40" s="244"/>
      <c r="Q40" s="244"/>
      <c r="R40" s="217"/>
      <c r="S40" s="13"/>
    </row>
    <row r="41" spans="1:19" ht="18" customHeight="1">
      <c r="A41" s="83" t="s">
        <v>592</v>
      </c>
      <c r="B41" s="81" t="s">
        <v>572</v>
      </c>
      <c r="C41" s="205" t="s">
        <v>788</v>
      </c>
      <c r="D41" s="205" t="s">
        <v>788</v>
      </c>
      <c r="E41" s="205">
        <v>1097676</v>
      </c>
      <c r="F41" s="205">
        <v>1727027</v>
      </c>
      <c r="G41" s="205" t="s">
        <v>788</v>
      </c>
      <c r="H41" s="205" t="s">
        <v>788</v>
      </c>
      <c r="I41" s="205" t="s">
        <v>788</v>
      </c>
      <c r="J41" s="205">
        <v>33211</v>
      </c>
      <c r="K41" s="205" t="s">
        <v>788</v>
      </c>
      <c r="L41" s="205" t="s">
        <v>788</v>
      </c>
      <c r="M41" s="205">
        <v>1097676</v>
      </c>
      <c r="N41" s="205">
        <v>1760238</v>
      </c>
      <c r="O41" s="238"/>
      <c r="P41" s="244"/>
      <c r="Q41" s="244"/>
      <c r="R41" s="217"/>
      <c r="S41" s="13"/>
    </row>
    <row r="42" spans="1:19" ht="18" customHeight="1">
      <c r="A42" s="83" t="s">
        <v>134</v>
      </c>
      <c r="B42" s="227"/>
      <c r="C42" s="205" t="s">
        <v>788</v>
      </c>
      <c r="D42" s="205" t="s">
        <v>788</v>
      </c>
      <c r="E42" s="205" t="s">
        <v>788</v>
      </c>
      <c r="F42" s="205" t="s">
        <v>788</v>
      </c>
      <c r="G42" s="205" t="s">
        <v>788</v>
      </c>
      <c r="H42" s="205" t="s">
        <v>788</v>
      </c>
      <c r="I42" s="205" t="s">
        <v>788</v>
      </c>
      <c r="J42" s="205" t="s">
        <v>788</v>
      </c>
      <c r="K42" s="205" t="s">
        <v>788</v>
      </c>
      <c r="L42" s="205" t="s">
        <v>788</v>
      </c>
      <c r="M42" s="205" t="s">
        <v>788</v>
      </c>
      <c r="N42" s="205" t="s">
        <v>788</v>
      </c>
      <c r="O42" s="238"/>
      <c r="P42" s="244"/>
      <c r="Q42" s="244"/>
      <c r="R42" s="217"/>
      <c r="S42" s="13"/>
    </row>
    <row r="43" spans="1:19" ht="18" customHeight="1">
      <c r="A43" s="83" t="s">
        <v>135</v>
      </c>
      <c r="B43" s="227" t="s">
        <v>173</v>
      </c>
      <c r="C43" s="205" t="s">
        <v>788</v>
      </c>
      <c r="D43" s="205" t="s">
        <v>788</v>
      </c>
      <c r="E43" s="205">
        <v>767673</v>
      </c>
      <c r="F43" s="205">
        <v>815621</v>
      </c>
      <c r="G43" s="205" t="s">
        <v>788</v>
      </c>
      <c r="H43" s="205" t="s">
        <v>788</v>
      </c>
      <c r="I43" s="205" t="s">
        <v>788</v>
      </c>
      <c r="J43" s="205" t="s">
        <v>788</v>
      </c>
      <c r="K43" s="205" t="s">
        <v>788</v>
      </c>
      <c r="L43" s="205" t="s">
        <v>788</v>
      </c>
      <c r="M43" s="205">
        <v>767673</v>
      </c>
      <c r="N43" s="205">
        <v>815621</v>
      </c>
      <c r="O43" s="238"/>
      <c r="P43" s="244"/>
      <c r="Q43" s="244"/>
      <c r="R43" s="217"/>
      <c r="S43" s="13"/>
    </row>
    <row r="44" spans="1:19" ht="30" customHeight="1">
      <c r="A44" s="83" t="s">
        <v>136</v>
      </c>
      <c r="B44" s="263" t="s">
        <v>794</v>
      </c>
      <c r="C44" s="205" t="s">
        <v>788</v>
      </c>
      <c r="D44" s="205" t="s">
        <v>788</v>
      </c>
      <c r="E44" s="205" t="s">
        <v>788</v>
      </c>
      <c r="F44" s="205" t="s">
        <v>788</v>
      </c>
      <c r="G44" s="205" t="s">
        <v>788</v>
      </c>
      <c r="H44" s="205" t="s">
        <v>788</v>
      </c>
      <c r="I44" s="205" t="s">
        <v>788</v>
      </c>
      <c r="J44" s="205" t="s">
        <v>788</v>
      </c>
      <c r="K44" s="205" t="s">
        <v>788</v>
      </c>
      <c r="L44" s="205" t="s">
        <v>788</v>
      </c>
      <c r="M44" s="205" t="s">
        <v>788</v>
      </c>
      <c r="N44" s="205" t="s">
        <v>788</v>
      </c>
      <c r="O44" s="238"/>
      <c r="P44" s="244"/>
      <c r="Q44" s="244"/>
      <c r="R44" s="217"/>
      <c r="S44" s="13"/>
    </row>
    <row r="45" spans="1:19" ht="18" customHeight="1">
      <c r="A45" s="83" t="s">
        <v>137</v>
      </c>
      <c r="B45" s="263" t="s">
        <v>795</v>
      </c>
      <c r="C45" s="205" t="s">
        <v>788</v>
      </c>
      <c r="D45" s="205" t="s">
        <v>788</v>
      </c>
      <c r="E45" s="205">
        <v>3750725</v>
      </c>
      <c r="F45" s="205">
        <v>5591516</v>
      </c>
      <c r="G45" s="205">
        <v>998031</v>
      </c>
      <c r="H45" s="205" t="s">
        <v>788</v>
      </c>
      <c r="I45" s="205" t="s">
        <v>788</v>
      </c>
      <c r="J45" s="205" t="s">
        <v>788</v>
      </c>
      <c r="K45" s="205" t="s">
        <v>788</v>
      </c>
      <c r="L45" s="205" t="s">
        <v>788</v>
      </c>
      <c r="M45" s="205">
        <v>4748756</v>
      </c>
      <c r="N45" s="205">
        <v>5591516</v>
      </c>
      <c r="O45" s="238"/>
      <c r="P45" s="244"/>
      <c r="Q45" s="244"/>
      <c r="R45" s="217"/>
      <c r="S45" s="13"/>
    </row>
    <row r="46" spans="1:19" ht="18" customHeight="1">
      <c r="A46" s="83" t="s">
        <v>138</v>
      </c>
      <c r="B46" s="227" t="s">
        <v>180</v>
      </c>
      <c r="C46" s="205" t="s">
        <v>788</v>
      </c>
      <c r="D46" s="205">
        <v>2</v>
      </c>
      <c r="E46" s="205" t="s">
        <v>788</v>
      </c>
      <c r="F46" s="205" t="s">
        <v>788</v>
      </c>
      <c r="G46" s="205" t="s">
        <v>788</v>
      </c>
      <c r="H46" s="205">
        <v>908</v>
      </c>
      <c r="I46" s="205" t="s">
        <v>788</v>
      </c>
      <c r="J46" s="205">
        <v>6</v>
      </c>
      <c r="K46" s="205" t="s">
        <v>788</v>
      </c>
      <c r="L46" s="205" t="s">
        <v>788</v>
      </c>
      <c r="M46" s="205" t="s">
        <v>788</v>
      </c>
      <c r="N46" s="205">
        <v>916</v>
      </c>
      <c r="O46" s="238"/>
      <c r="P46" s="244"/>
      <c r="Q46" s="244"/>
      <c r="R46" s="217"/>
      <c r="S46" s="13"/>
    </row>
    <row r="47" spans="1:19" ht="18" customHeight="1">
      <c r="A47" s="83" t="s">
        <v>139</v>
      </c>
      <c r="B47" s="227" t="s">
        <v>621</v>
      </c>
      <c r="C47" s="205">
        <v>902342</v>
      </c>
      <c r="D47" s="205">
        <v>965997</v>
      </c>
      <c r="E47" s="205">
        <v>276558</v>
      </c>
      <c r="F47" s="205">
        <v>282658</v>
      </c>
      <c r="G47" s="205">
        <v>188189</v>
      </c>
      <c r="H47" s="205">
        <v>369906</v>
      </c>
      <c r="I47" s="205" t="s">
        <v>788</v>
      </c>
      <c r="J47" s="205" t="s">
        <v>788</v>
      </c>
      <c r="K47" s="205" t="s">
        <v>788</v>
      </c>
      <c r="L47" s="205" t="s">
        <v>788</v>
      </c>
      <c r="M47" s="205">
        <v>1367089</v>
      </c>
      <c r="N47" s="205">
        <v>1618561</v>
      </c>
      <c r="O47" s="238"/>
      <c r="P47" s="244"/>
      <c r="Q47" s="244"/>
      <c r="R47" s="217"/>
      <c r="S47" s="13"/>
    </row>
    <row r="48" spans="1:19" ht="18" customHeight="1">
      <c r="A48" s="83" t="s">
        <v>140</v>
      </c>
      <c r="B48" s="227"/>
      <c r="C48" s="205" t="s">
        <v>788</v>
      </c>
      <c r="D48" s="205" t="s">
        <v>788</v>
      </c>
      <c r="E48" s="205" t="s">
        <v>788</v>
      </c>
      <c r="F48" s="205" t="s">
        <v>788</v>
      </c>
      <c r="G48" s="205" t="s">
        <v>788</v>
      </c>
      <c r="H48" s="205" t="s">
        <v>788</v>
      </c>
      <c r="I48" s="205" t="s">
        <v>788</v>
      </c>
      <c r="J48" s="205" t="s">
        <v>788</v>
      </c>
      <c r="K48" s="205" t="s">
        <v>788</v>
      </c>
      <c r="L48" s="205" t="s">
        <v>788</v>
      </c>
      <c r="M48" s="205" t="s">
        <v>788</v>
      </c>
      <c r="N48" s="205" t="s">
        <v>788</v>
      </c>
      <c r="O48" s="238"/>
      <c r="P48" s="244"/>
      <c r="Q48" s="244"/>
      <c r="R48" s="217"/>
      <c r="S48" s="13"/>
    </row>
    <row r="49" spans="1:19" ht="30" customHeight="1">
      <c r="A49" s="83" t="s">
        <v>141</v>
      </c>
      <c r="B49" s="227" t="s">
        <v>622</v>
      </c>
      <c r="C49" s="205">
        <v>199835</v>
      </c>
      <c r="D49" s="205">
        <v>246102</v>
      </c>
      <c r="E49" s="205">
        <v>14473</v>
      </c>
      <c r="F49" s="205">
        <v>836</v>
      </c>
      <c r="G49" s="205">
        <v>515092</v>
      </c>
      <c r="H49" s="205">
        <v>122778</v>
      </c>
      <c r="I49" s="205" t="s">
        <v>788</v>
      </c>
      <c r="J49" s="205" t="s">
        <v>788</v>
      </c>
      <c r="K49" s="205" t="s">
        <v>788</v>
      </c>
      <c r="L49" s="205">
        <v>44</v>
      </c>
      <c r="M49" s="205">
        <v>729400</v>
      </c>
      <c r="N49" s="205">
        <v>369760</v>
      </c>
      <c r="O49" s="238"/>
      <c r="P49" s="244"/>
      <c r="Q49" s="244"/>
      <c r="R49" s="217"/>
      <c r="S49" s="13"/>
    </row>
    <row r="50" spans="1:19" ht="18" customHeight="1">
      <c r="A50" s="83" t="s">
        <v>593</v>
      </c>
      <c r="B50" s="227" t="s">
        <v>623</v>
      </c>
      <c r="C50" s="205">
        <v>532</v>
      </c>
      <c r="D50" s="205">
        <v>62422</v>
      </c>
      <c r="E50" s="205" t="s">
        <v>788</v>
      </c>
      <c r="F50" s="205">
        <v>-72</v>
      </c>
      <c r="G50" s="205">
        <v>185770</v>
      </c>
      <c r="H50" s="205">
        <v>222760</v>
      </c>
      <c r="I50" s="205" t="s">
        <v>788</v>
      </c>
      <c r="J50" s="205">
        <v>38259</v>
      </c>
      <c r="K50" s="205" t="s">
        <v>788</v>
      </c>
      <c r="L50" s="205" t="s">
        <v>788</v>
      </c>
      <c r="M50" s="205">
        <v>186302</v>
      </c>
      <c r="N50" s="205">
        <v>323369</v>
      </c>
      <c r="O50" s="238"/>
      <c r="P50" s="244"/>
      <c r="Q50" s="244"/>
      <c r="R50" s="217"/>
      <c r="S50" s="13"/>
    </row>
    <row r="51" spans="1:19" ht="18" customHeight="1">
      <c r="A51" s="83" t="s">
        <v>142</v>
      </c>
      <c r="B51" s="227" t="s">
        <v>184</v>
      </c>
      <c r="C51" s="205" t="s">
        <v>788</v>
      </c>
      <c r="D51" s="205" t="s">
        <v>788</v>
      </c>
      <c r="E51" s="205" t="s">
        <v>788</v>
      </c>
      <c r="F51" s="205" t="s">
        <v>788</v>
      </c>
      <c r="G51" s="205" t="s">
        <v>788</v>
      </c>
      <c r="H51" s="205">
        <v>131</v>
      </c>
      <c r="I51" s="205" t="s">
        <v>788</v>
      </c>
      <c r="J51" s="205">
        <v>2123</v>
      </c>
      <c r="K51" s="205" t="s">
        <v>788</v>
      </c>
      <c r="L51" s="205" t="s">
        <v>788</v>
      </c>
      <c r="M51" s="205" t="s">
        <v>788</v>
      </c>
      <c r="N51" s="205">
        <v>2254</v>
      </c>
      <c r="O51" s="238"/>
      <c r="P51" s="244"/>
      <c r="Q51" s="244"/>
      <c r="R51" s="217"/>
      <c r="S51" s="13"/>
    </row>
    <row r="52" spans="1:19" ht="18" customHeight="1">
      <c r="A52" s="239" t="s">
        <v>594</v>
      </c>
      <c r="C52" s="205" t="s">
        <v>788</v>
      </c>
      <c r="D52" s="205" t="s">
        <v>788</v>
      </c>
      <c r="E52" s="205" t="s">
        <v>788</v>
      </c>
      <c r="F52" s="205" t="s">
        <v>788</v>
      </c>
      <c r="G52" s="205" t="s">
        <v>788</v>
      </c>
      <c r="H52" s="205" t="s">
        <v>788</v>
      </c>
      <c r="I52" s="205" t="s">
        <v>788</v>
      </c>
      <c r="J52" s="205" t="s">
        <v>788</v>
      </c>
      <c r="K52" s="205" t="s">
        <v>788</v>
      </c>
      <c r="L52" s="205" t="s">
        <v>788</v>
      </c>
      <c r="M52" s="205" t="s">
        <v>788</v>
      </c>
      <c r="N52" s="205" t="s">
        <v>788</v>
      </c>
      <c r="O52" s="238"/>
      <c r="P52" s="244"/>
      <c r="Q52" s="244"/>
      <c r="R52" s="217"/>
      <c r="S52" s="13"/>
    </row>
    <row r="53" spans="1:19" ht="18" customHeight="1">
      <c r="A53" s="239" t="s">
        <v>761</v>
      </c>
      <c r="C53" s="205" t="s">
        <v>788</v>
      </c>
      <c r="D53" s="205" t="s">
        <v>788</v>
      </c>
      <c r="E53" s="205" t="s">
        <v>788</v>
      </c>
      <c r="F53" s="205" t="s">
        <v>788</v>
      </c>
      <c r="G53" s="205">
        <v>138989</v>
      </c>
      <c r="H53" s="205" t="s">
        <v>788</v>
      </c>
      <c r="I53" s="205" t="s">
        <v>788</v>
      </c>
      <c r="J53" s="205" t="s">
        <v>788</v>
      </c>
      <c r="K53" s="205" t="s">
        <v>788</v>
      </c>
      <c r="L53" s="205" t="s">
        <v>788</v>
      </c>
      <c r="M53" s="205">
        <v>138989</v>
      </c>
      <c r="N53" s="205" t="s">
        <v>788</v>
      </c>
      <c r="O53" s="238"/>
      <c r="P53" s="244"/>
      <c r="Q53" s="244"/>
      <c r="R53" s="217"/>
      <c r="S53" s="13"/>
    </row>
    <row r="54" spans="1:19" ht="30" customHeight="1">
      <c r="A54" s="239" t="s">
        <v>143</v>
      </c>
      <c r="C54" s="205" t="s">
        <v>788</v>
      </c>
      <c r="D54" s="205" t="s">
        <v>788</v>
      </c>
      <c r="E54" s="205" t="s">
        <v>788</v>
      </c>
      <c r="F54" s="205" t="s">
        <v>788</v>
      </c>
      <c r="G54" s="205" t="s">
        <v>788</v>
      </c>
      <c r="H54" s="205" t="s">
        <v>788</v>
      </c>
      <c r="I54" s="205" t="s">
        <v>788</v>
      </c>
      <c r="J54" s="205" t="s">
        <v>788</v>
      </c>
      <c r="K54" s="205" t="s">
        <v>788</v>
      </c>
      <c r="L54" s="205" t="s">
        <v>788</v>
      </c>
      <c r="M54" s="205" t="s">
        <v>788</v>
      </c>
      <c r="N54" s="205" t="s">
        <v>788</v>
      </c>
      <c r="O54" s="238"/>
      <c r="P54" s="244"/>
      <c r="Q54" s="244"/>
      <c r="R54" s="217"/>
      <c r="S54" s="13"/>
    </row>
    <row r="55" spans="1:19" ht="18" customHeight="1">
      <c r="A55" s="239" t="s">
        <v>144</v>
      </c>
      <c r="B55" s="13" t="s">
        <v>188</v>
      </c>
      <c r="C55" s="205" t="s">
        <v>788</v>
      </c>
      <c r="D55" s="205">
        <v>353</v>
      </c>
      <c r="E55" s="205" t="s">
        <v>788</v>
      </c>
      <c r="F55" s="205" t="s">
        <v>788</v>
      </c>
      <c r="G55" s="205" t="s">
        <v>788</v>
      </c>
      <c r="H55" s="205">
        <v>677</v>
      </c>
      <c r="I55" s="205" t="s">
        <v>788</v>
      </c>
      <c r="J55" s="205" t="s">
        <v>788</v>
      </c>
      <c r="K55" s="205" t="s">
        <v>788</v>
      </c>
      <c r="L55" s="205" t="s">
        <v>788</v>
      </c>
      <c r="M55" s="205" t="s">
        <v>788</v>
      </c>
      <c r="N55" s="205">
        <v>1030</v>
      </c>
      <c r="O55" s="238"/>
      <c r="P55" s="244"/>
      <c r="Q55" s="244"/>
      <c r="R55" s="217"/>
      <c r="S55" s="13"/>
    </row>
    <row r="56" spans="1:19" ht="18" customHeight="1">
      <c r="A56" s="83" t="s">
        <v>766</v>
      </c>
      <c r="B56" s="271" t="s">
        <v>765</v>
      </c>
      <c r="C56" s="205" t="s">
        <v>788</v>
      </c>
      <c r="D56" s="205" t="s">
        <v>788</v>
      </c>
      <c r="E56" s="205" t="s">
        <v>788</v>
      </c>
      <c r="F56" s="205" t="s">
        <v>788</v>
      </c>
      <c r="G56" s="205" t="s">
        <v>788</v>
      </c>
      <c r="H56" s="205" t="s">
        <v>788</v>
      </c>
      <c r="I56" s="205" t="s">
        <v>788</v>
      </c>
      <c r="J56" s="205" t="s">
        <v>788</v>
      </c>
      <c r="K56" s="205" t="s">
        <v>788</v>
      </c>
      <c r="L56" s="205" t="s">
        <v>788</v>
      </c>
      <c r="M56" s="205" t="s">
        <v>788</v>
      </c>
      <c r="N56" s="205" t="s">
        <v>788</v>
      </c>
      <c r="O56" s="238"/>
      <c r="P56" s="244"/>
      <c r="Q56" s="244"/>
      <c r="R56" s="217"/>
      <c r="S56" s="13"/>
    </row>
    <row r="57" spans="1:19" ht="18" customHeight="1">
      <c r="A57" s="83" t="s">
        <v>595</v>
      </c>
      <c r="B57" s="227"/>
      <c r="C57" s="205" t="s">
        <v>788</v>
      </c>
      <c r="D57" s="205" t="s">
        <v>788</v>
      </c>
      <c r="E57" s="205" t="s">
        <v>788</v>
      </c>
      <c r="F57" s="205" t="s">
        <v>788</v>
      </c>
      <c r="G57" s="205" t="s">
        <v>788</v>
      </c>
      <c r="H57" s="205" t="s">
        <v>788</v>
      </c>
      <c r="I57" s="205" t="s">
        <v>788</v>
      </c>
      <c r="J57" s="205" t="s">
        <v>788</v>
      </c>
      <c r="K57" s="205" t="s">
        <v>788</v>
      </c>
      <c r="L57" s="205" t="s">
        <v>788</v>
      </c>
      <c r="M57" s="205" t="s">
        <v>788</v>
      </c>
      <c r="N57" s="205" t="s">
        <v>788</v>
      </c>
      <c r="O57" s="238"/>
      <c r="P57" s="244"/>
      <c r="Q57" s="244"/>
      <c r="R57" s="217"/>
      <c r="S57" s="13"/>
    </row>
    <row r="58" spans="1:19" ht="18" customHeight="1">
      <c r="A58" s="83" t="s">
        <v>145</v>
      </c>
      <c r="B58" s="227" t="s">
        <v>191</v>
      </c>
      <c r="C58" s="205" t="s">
        <v>788</v>
      </c>
      <c r="D58" s="205" t="s">
        <v>788</v>
      </c>
      <c r="E58" s="205" t="s">
        <v>788</v>
      </c>
      <c r="F58" s="205" t="s">
        <v>788</v>
      </c>
      <c r="G58" s="205" t="s">
        <v>788</v>
      </c>
      <c r="H58" s="205" t="s">
        <v>788</v>
      </c>
      <c r="I58" s="205" t="s">
        <v>788</v>
      </c>
      <c r="J58" s="205" t="s">
        <v>788</v>
      </c>
      <c r="K58" s="205" t="s">
        <v>788</v>
      </c>
      <c r="L58" s="205" t="s">
        <v>788</v>
      </c>
      <c r="M58" s="205" t="s">
        <v>788</v>
      </c>
      <c r="N58" s="205" t="s">
        <v>788</v>
      </c>
      <c r="O58" s="238"/>
      <c r="P58" s="244"/>
      <c r="Q58" s="244"/>
      <c r="R58" s="217"/>
      <c r="S58" s="13"/>
    </row>
    <row r="59" spans="1:19" ht="30" customHeight="1">
      <c r="A59" s="239" t="s">
        <v>725</v>
      </c>
      <c r="B59" s="13" t="s">
        <v>726</v>
      </c>
      <c r="C59" s="205">
        <v>3845979</v>
      </c>
      <c r="D59" s="205">
        <v>6036250</v>
      </c>
      <c r="E59" s="205">
        <v>410479</v>
      </c>
      <c r="F59" s="205">
        <v>1215864</v>
      </c>
      <c r="G59" s="205">
        <v>1378319</v>
      </c>
      <c r="H59" s="205">
        <v>1833711</v>
      </c>
      <c r="I59" s="205" t="s">
        <v>788</v>
      </c>
      <c r="J59" s="205">
        <v>10899</v>
      </c>
      <c r="K59" s="205" t="s">
        <v>788</v>
      </c>
      <c r="L59" s="205" t="s">
        <v>788</v>
      </c>
      <c r="M59" s="205">
        <v>5634777</v>
      </c>
      <c r="N59" s="205">
        <v>9096724</v>
      </c>
      <c r="O59" s="238"/>
      <c r="P59" s="244"/>
      <c r="Q59" s="244"/>
      <c r="R59" s="217"/>
      <c r="S59" s="13"/>
    </row>
    <row r="60" spans="1:19" ht="18" customHeight="1">
      <c r="A60" s="239" t="s">
        <v>146</v>
      </c>
      <c r="C60" s="205" t="s">
        <v>788</v>
      </c>
      <c r="D60" s="205" t="s">
        <v>788</v>
      </c>
      <c r="E60" s="205" t="s">
        <v>788</v>
      </c>
      <c r="F60" s="205" t="s">
        <v>788</v>
      </c>
      <c r="G60" s="205" t="s">
        <v>788</v>
      </c>
      <c r="H60" s="205" t="s">
        <v>788</v>
      </c>
      <c r="I60" s="205" t="s">
        <v>788</v>
      </c>
      <c r="J60" s="205" t="s">
        <v>788</v>
      </c>
      <c r="K60" s="205" t="s">
        <v>788</v>
      </c>
      <c r="L60" s="205" t="s">
        <v>788</v>
      </c>
      <c r="M60" s="205" t="s">
        <v>788</v>
      </c>
      <c r="N60" s="205" t="s">
        <v>788</v>
      </c>
      <c r="O60" s="238"/>
      <c r="P60" s="244"/>
      <c r="Q60" s="244"/>
      <c r="R60" s="217"/>
      <c r="S60" s="13"/>
    </row>
    <row r="61" spans="1:19" ht="18" customHeight="1">
      <c r="A61" s="239" t="s">
        <v>727</v>
      </c>
      <c r="C61" s="205" t="s">
        <v>788</v>
      </c>
      <c r="D61" s="205" t="s">
        <v>788</v>
      </c>
      <c r="E61" s="205" t="s">
        <v>788</v>
      </c>
      <c r="F61" s="205" t="s">
        <v>788</v>
      </c>
      <c r="G61" s="205" t="s">
        <v>788</v>
      </c>
      <c r="H61" s="205" t="s">
        <v>788</v>
      </c>
      <c r="I61" s="205" t="s">
        <v>788</v>
      </c>
      <c r="J61" s="205" t="s">
        <v>788</v>
      </c>
      <c r="K61" s="205" t="s">
        <v>788</v>
      </c>
      <c r="L61" s="205" t="s">
        <v>788</v>
      </c>
      <c r="M61" s="205" t="s">
        <v>788</v>
      </c>
      <c r="N61" s="205" t="s">
        <v>788</v>
      </c>
      <c r="O61" s="238"/>
      <c r="P61" s="244"/>
      <c r="Q61" s="244"/>
      <c r="R61" s="217"/>
      <c r="S61" s="13"/>
    </row>
    <row r="62" spans="1:19" ht="18" customHeight="1">
      <c r="A62" s="239" t="s">
        <v>785</v>
      </c>
      <c r="C62" s="205" t="s">
        <v>788</v>
      </c>
      <c r="D62" s="205" t="s">
        <v>788</v>
      </c>
      <c r="E62" s="205" t="s">
        <v>788</v>
      </c>
      <c r="F62" s="205" t="s">
        <v>788</v>
      </c>
      <c r="G62" s="205" t="s">
        <v>788</v>
      </c>
      <c r="H62" s="205" t="s">
        <v>788</v>
      </c>
      <c r="I62" s="205" t="s">
        <v>788</v>
      </c>
      <c r="J62" s="205" t="s">
        <v>788</v>
      </c>
      <c r="K62" s="205" t="s">
        <v>788</v>
      </c>
      <c r="L62" s="205" t="s">
        <v>788</v>
      </c>
      <c r="M62" s="205" t="s">
        <v>788</v>
      </c>
      <c r="N62" s="205" t="s">
        <v>788</v>
      </c>
      <c r="O62" s="238"/>
      <c r="P62" s="244"/>
      <c r="Q62" s="244"/>
      <c r="R62" s="217"/>
      <c r="S62" s="13"/>
    </row>
    <row r="63" spans="1:19" ht="18" customHeight="1">
      <c r="A63" s="289" t="s">
        <v>147</v>
      </c>
      <c r="B63" s="282" t="s">
        <v>193</v>
      </c>
      <c r="C63" s="206" t="s">
        <v>788</v>
      </c>
      <c r="D63" s="206" t="s">
        <v>788</v>
      </c>
      <c r="E63" s="206" t="s">
        <v>788</v>
      </c>
      <c r="F63" s="206" t="s">
        <v>788</v>
      </c>
      <c r="G63" s="206" t="s">
        <v>788</v>
      </c>
      <c r="H63" s="206" t="s">
        <v>788</v>
      </c>
      <c r="I63" s="206" t="s">
        <v>788</v>
      </c>
      <c r="J63" s="206" t="s">
        <v>788</v>
      </c>
      <c r="K63" s="206" t="s">
        <v>788</v>
      </c>
      <c r="L63" s="206" t="s">
        <v>788</v>
      </c>
      <c r="M63" s="206" t="s">
        <v>788</v>
      </c>
      <c r="N63" s="206" t="s">
        <v>788</v>
      </c>
      <c r="O63" s="238"/>
      <c r="P63" s="244"/>
      <c r="Q63" s="244"/>
      <c r="R63" s="217"/>
      <c r="S63" s="13"/>
    </row>
    <row r="64" spans="1:19" ht="30" customHeight="1">
      <c r="A64" s="226" t="s">
        <v>642</v>
      </c>
      <c r="B64" s="296" t="s">
        <v>635</v>
      </c>
      <c r="C64" s="240" t="s">
        <v>788</v>
      </c>
      <c r="D64" s="240" t="s">
        <v>788</v>
      </c>
      <c r="E64" s="240" t="s">
        <v>788</v>
      </c>
      <c r="F64" s="240" t="s">
        <v>788</v>
      </c>
      <c r="G64" s="240" t="s">
        <v>788</v>
      </c>
      <c r="H64" s="240" t="s">
        <v>788</v>
      </c>
      <c r="I64" s="240" t="s">
        <v>788</v>
      </c>
      <c r="J64" s="240" t="s">
        <v>788</v>
      </c>
      <c r="K64" s="240" t="s">
        <v>788</v>
      </c>
      <c r="L64" s="240" t="s">
        <v>788</v>
      </c>
      <c r="M64" s="240" t="s">
        <v>788</v>
      </c>
      <c r="N64" s="240" t="s">
        <v>788</v>
      </c>
      <c r="O64" s="238"/>
      <c r="P64" s="244"/>
      <c r="Q64" s="244"/>
      <c r="R64" s="217"/>
      <c r="S64" s="13"/>
    </row>
    <row r="65" spans="1:19" ht="18" customHeight="1">
      <c r="A65" s="83" t="s">
        <v>780</v>
      </c>
      <c r="B65" s="227"/>
      <c r="C65" s="205" t="s">
        <v>788</v>
      </c>
      <c r="D65" s="205" t="s">
        <v>788</v>
      </c>
      <c r="E65" s="205" t="s">
        <v>788</v>
      </c>
      <c r="F65" s="205" t="s">
        <v>788</v>
      </c>
      <c r="G65" s="205" t="s">
        <v>788</v>
      </c>
      <c r="H65" s="205" t="s">
        <v>788</v>
      </c>
      <c r="I65" s="205" t="s">
        <v>788</v>
      </c>
      <c r="J65" s="205" t="s">
        <v>788</v>
      </c>
      <c r="K65" s="205" t="s">
        <v>788</v>
      </c>
      <c r="L65" s="205" t="s">
        <v>788</v>
      </c>
      <c r="M65" s="205" t="s">
        <v>788</v>
      </c>
      <c r="N65" s="205" t="s">
        <v>788</v>
      </c>
      <c r="O65" s="238"/>
      <c r="P65" s="244"/>
      <c r="Q65" s="244"/>
      <c r="R65" s="217"/>
      <c r="S65" s="13"/>
    </row>
    <row r="66" spans="1:19" ht="18" customHeight="1">
      <c r="A66" s="83" t="s">
        <v>148</v>
      </c>
      <c r="B66" s="81" t="s">
        <v>195</v>
      </c>
      <c r="C66" s="205" t="s">
        <v>788</v>
      </c>
      <c r="D66" s="205" t="s">
        <v>788</v>
      </c>
      <c r="E66" s="205" t="s">
        <v>788</v>
      </c>
      <c r="F66" s="205" t="s">
        <v>788</v>
      </c>
      <c r="G66" s="205" t="s">
        <v>788</v>
      </c>
      <c r="H66" s="205" t="s">
        <v>788</v>
      </c>
      <c r="I66" s="205" t="s">
        <v>788</v>
      </c>
      <c r="J66" s="205" t="s">
        <v>788</v>
      </c>
      <c r="K66" s="205" t="s">
        <v>788</v>
      </c>
      <c r="L66" s="205" t="s">
        <v>788</v>
      </c>
      <c r="M66" s="205" t="s">
        <v>788</v>
      </c>
      <c r="N66" s="205" t="s">
        <v>788</v>
      </c>
      <c r="O66" s="238"/>
      <c r="P66" s="244"/>
      <c r="Q66" s="244"/>
      <c r="R66" s="217"/>
      <c r="S66" s="13"/>
    </row>
    <row r="67" spans="1:19" ht="18" customHeight="1">
      <c r="A67" s="83" t="s">
        <v>793</v>
      </c>
      <c r="B67" s="81"/>
      <c r="C67" s="205" t="s">
        <v>788</v>
      </c>
      <c r="D67" s="205" t="s">
        <v>788</v>
      </c>
      <c r="E67" s="205" t="s">
        <v>788</v>
      </c>
      <c r="F67" s="205" t="s">
        <v>788</v>
      </c>
      <c r="G67" s="205" t="s">
        <v>788</v>
      </c>
      <c r="H67" s="205" t="s">
        <v>788</v>
      </c>
      <c r="I67" s="205" t="s">
        <v>788</v>
      </c>
      <c r="J67" s="205" t="s">
        <v>788</v>
      </c>
      <c r="K67" s="205" t="s">
        <v>788</v>
      </c>
      <c r="L67" s="205" t="s">
        <v>788</v>
      </c>
      <c r="M67" s="205" t="s">
        <v>788</v>
      </c>
      <c r="N67" s="205" t="s">
        <v>788</v>
      </c>
      <c r="O67" s="238"/>
      <c r="P67" s="244"/>
      <c r="Q67" s="244"/>
      <c r="R67" s="217"/>
      <c r="S67" s="13"/>
    </row>
    <row r="68" spans="1:19" ht="18" customHeight="1">
      <c r="A68" s="83" t="s">
        <v>596</v>
      </c>
      <c r="B68" s="81" t="s">
        <v>624</v>
      </c>
      <c r="C68" s="205" t="s">
        <v>788</v>
      </c>
      <c r="D68" s="205" t="s">
        <v>788</v>
      </c>
      <c r="E68" s="205" t="s">
        <v>788</v>
      </c>
      <c r="F68" s="205" t="s">
        <v>788</v>
      </c>
      <c r="G68" s="205">
        <v>12392</v>
      </c>
      <c r="H68" s="205">
        <v>1005</v>
      </c>
      <c r="I68" s="205" t="s">
        <v>788</v>
      </c>
      <c r="J68" s="205" t="s">
        <v>788</v>
      </c>
      <c r="K68" s="205" t="s">
        <v>788</v>
      </c>
      <c r="L68" s="205" t="s">
        <v>788</v>
      </c>
      <c r="M68" s="205">
        <v>12392</v>
      </c>
      <c r="N68" s="205">
        <v>1005</v>
      </c>
      <c r="O68" s="238"/>
      <c r="P68" s="244"/>
      <c r="Q68" s="244"/>
      <c r="R68" s="217"/>
      <c r="S68" s="13"/>
    </row>
    <row r="69" spans="1:19" ht="30" customHeight="1">
      <c r="A69" s="239" t="s">
        <v>597</v>
      </c>
      <c r="B69" s="13" t="s">
        <v>508</v>
      </c>
      <c r="C69" s="205">
        <v>224060</v>
      </c>
      <c r="D69" s="205">
        <v>227687</v>
      </c>
      <c r="E69" s="205" t="s">
        <v>788</v>
      </c>
      <c r="F69" s="205" t="s">
        <v>788</v>
      </c>
      <c r="G69" s="205">
        <v>2210038</v>
      </c>
      <c r="H69" s="205">
        <v>39384</v>
      </c>
      <c r="I69" s="205">
        <v>25</v>
      </c>
      <c r="J69" s="205" t="s">
        <v>788</v>
      </c>
      <c r="K69" s="205" t="s">
        <v>788</v>
      </c>
      <c r="L69" s="205" t="s">
        <v>788</v>
      </c>
      <c r="M69" s="205">
        <v>2434123</v>
      </c>
      <c r="N69" s="205">
        <v>267071</v>
      </c>
      <c r="O69" s="238"/>
      <c r="P69" s="244"/>
      <c r="Q69" s="244"/>
      <c r="R69" s="217"/>
      <c r="S69" s="13"/>
    </row>
    <row r="70" spans="1:19" ht="18" customHeight="1">
      <c r="A70" s="83" t="s">
        <v>598</v>
      </c>
      <c r="B70" s="81" t="s">
        <v>605</v>
      </c>
      <c r="C70" s="205" t="s">
        <v>788</v>
      </c>
      <c r="D70" s="205" t="s">
        <v>788</v>
      </c>
      <c r="E70" s="205" t="s">
        <v>788</v>
      </c>
      <c r="F70" s="205" t="s">
        <v>788</v>
      </c>
      <c r="G70" s="205" t="s">
        <v>788</v>
      </c>
      <c r="H70" s="205" t="s">
        <v>788</v>
      </c>
      <c r="I70" s="205" t="s">
        <v>788</v>
      </c>
      <c r="J70" s="205" t="s">
        <v>788</v>
      </c>
      <c r="K70" s="205" t="s">
        <v>788</v>
      </c>
      <c r="L70" s="205" t="s">
        <v>788</v>
      </c>
      <c r="M70" s="205" t="s">
        <v>788</v>
      </c>
      <c r="N70" s="205" t="s">
        <v>788</v>
      </c>
      <c r="O70" s="238"/>
      <c r="P70" s="244"/>
      <c r="Q70" s="244"/>
      <c r="R70" s="217"/>
      <c r="S70" s="13"/>
    </row>
    <row r="71" spans="1:19" ht="18" customHeight="1">
      <c r="A71" s="83" t="s">
        <v>599</v>
      </c>
      <c r="B71" s="81" t="s">
        <v>625</v>
      </c>
      <c r="C71" s="205" t="s">
        <v>788</v>
      </c>
      <c r="D71" s="205" t="s">
        <v>788</v>
      </c>
      <c r="E71" s="205">
        <v>1592</v>
      </c>
      <c r="F71" s="205" t="s">
        <v>788</v>
      </c>
      <c r="G71" s="205">
        <v>1321512</v>
      </c>
      <c r="H71" s="205">
        <v>30835</v>
      </c>
      <c r="I71" s="205" t="s">
        <v>788</v>
      </c>
      <c r="J71" s="205" t="s">
        <v>788</v>
      </c>
      <c r="K71" s="205" t="s">
        <v>788</v>
      </c>
      <c r="L71" s="205" t="s">
        <v>788</v>
      </c>
      <c r="M71" s="205">
        <v>1323104</v>
      </c>
      <c r="N71" s="205">
        <v>30835</v>
      </c>
      <c r="O71" s="238"/>
      <c r="P71" s="244"/>
      <c r="Q71" s="244"/>
      <c r="R71" s="217"/>
      <c r="S71" s="13"/>
    </row>
    <row r="72" spans="1:19" ht="18" customHeight="1">
      <c r="A72" s="83" t="s">
        <v>600</v>
      </c>
      <c r="B72" s="81"/>
      <c r="C72" s="205" t="s">
        <v>788</v>
      </c>
      <c r="D72" s="205" t="s">
        <v>788</v>
      </c>
      <c r="E72" s="205" t="s">
        <v>788</v>
      </c>
      <c r="F72" s="205" t="s">
        <v>788</v>
      </c>
      <c r="G72" s="205" t="s">
        <v>788</v>
      </c>
      <c r="H72" s="205" t="s">
        <v>788</v>
      </c>
      <c r="I72" s="205" t="s">
        <v>788</v>
      </c>
      <c r="J72" s="205" t="s">
        <v>788</v>
      </c>
      <c r="K72" s="205" t="s">
        <v>788</v>
      </c>
      <c r="L72" s="205" t="s">
        <v>788</v>
      </c>
      <c r="M72" s="205" t="s">
        <v>788</v>
      </c>
      <c r="N72" s="205" t="s">
        <v>788</v>
      </c>
      <c r="O72" s="238"/>
      <c r="P72" s="244"/>
      <c r="Q72" s="244"/>
      <c r="R72" s="217"/>
      <c r="S72" s="13"/>
    </row>
    <row r="73" spans="1:19" ht="18" customHeight="1">
      <c r="A73" s="83" t="s">
        <v>601</v>
      </c>
      <c r="B73" s="81"/>
      <c r="C73" s="205" t="s">
        <v>788</v>
      </c>
      <c r="D73" s="205" t="s">
        <v>788</v>
      </c>
      <c r="E73" s="205" t="s">
        <v>788</v>
      </c>
      <c r="F73" s="205">
        <v>230</v>
      </c>
      <c r="G73" s="205">
        <v>1298</v>
      </c>
      <c r="H73" s="205">
        <v>28064</v>
      </c>
      <c r="I73" s="205" t="s">
        <v>788</v>
      </c>
      <c r="J73" s="205" t="s">
        <v>788</v>
      </c>
      <c r="K73" s="205" t="s">
        <v>788</v>
      </c>
      <c r="L73" s="205" t="s">
        <v>788</v>
      </c>
      <c r="M73" s="205">
        <v>1298</v>
      </c>
      <c r="N73" s="205">
        <v>28294</v>
      </c>
      <c r="O73" s="238"/>
      <c r="P73" s="244"/>
      <c r="Q73" s="244"/>
      <c r="R73" s="217"/>
      <c r="S73" s="13"/>
    </row>
    <row r="74" spans="1:19" ht="30" customHeight="1">
      <c r="A74" s="83" t="s">
        <v>197</v>
      </c>
      <c r="B74" s="81"/>
      <c r="C74" s="205" t="s">
        <v>788</v>
      </c>
      <c r="D74" s="205" t="s">
        <v>788</v>
      </c>
      <c r="E74" s="205" t="s">
        <v>788</v>
      </c>
      <c r="F74" s="205" t="s">
        <v>788</v>
      </c>
      <c r="G74" s="205" t="s">
        <v>788</v>
      </c>
      <c r="H74" s="205" t="s">
        <v>788</v>
      </c>
      <c r="I74" s="205" t="s">
        <v>788</v>
      </c>
      <c r="J74" s="205" t="s">
        <v>788</v>
      </c>
      <c r="K74" s="205" t="s">
        <v>788</v>
      </c>
      <c r="L74" s="205" t="s">
        <v>788</v>
      </c>
      <c r="M74" s="205" t="s">
        <v>788</v>
      </c>
      <c r="N74" s="205" t="s">
        <v>788</v>
      </c>
      <c r="O74" s="238"/>
      <c r="P74" s="244"/>
      <c r="Q74" s="244"/>
      <c r="R74" s="217"/>
      <c r="S74" s="13"/>
    </row>
    <row r="75" spans="1:19" ht="18" customHeight="1">
      <c r="A75" s="83" t="s">
        <v>120</v>
      </c>
      <c r="B75" s="81" t="s">
        <v>120</v>
      </c>
      <c r="C75" s="207"/>
      <c r="D75" s="207"/>
      <c r="E75" s="207"/>
      <c r="F75" s="207"/>
      <c r="G75" s="207"/>
      <c r="H75" s="207"/>
      <c r="I75" s="207"/>
      <c r="J75" s="207"/>
      <c r="K75" s="207"/>
      <c r="L75" s="207"/>
      <c r="M75" s="207"/>
      <c r="N75" s="207"/>
      <c r="O75" s="239"/>
      <c r="P75" s="244"/>
      <c r="Q75" s="244"/>
      <c r="S75" s="13"/>
    </row>
    <row r="76" spans="1:19" ht="18" customHeight="1">
      <c r="A76" s="84" t="s">
        <v>58</v>
      </c>
      <c r="B76" s="86" t="s">
        <v>59</v>
      </c>
      <c r="C76" s="220">
        <f aca="true" t="shared" si="0" ref="C76:N76">SUM(C14:C74)</f>
        <v>7810395</v>
      </c>
      <c r="D76" s="220">
        <f t="shared" si="0"/>
        <v>14002993</v>
      </c>
      <c r="E76" s="220">
        <f t="shared" si="0"/>
        <v>11021975</v>
      </c>
      <c r="F76" s="220">
        <f t="shared" si="0"/>
        <v>26315910</v>
      </c>
      <c r="G76" s="220">
        <f t="shared" si="0"/>
        <v>14261944</v>
      </c>
      <c r="H76" s="220">
        <f t="shared" si="0"/>
        <v>7685282</v>
      </c>
      <c r="I76" s="220">
        <f t="shared" si="0"/>
        <v>252823</v>
      </c>
      <c r="J76" s="220">
        <f t="shared" si="0"/>
        <v>167058</v>
      </c>
      <c r="K76" s="220">
        <f t="shared" si="0"/>
        <v>608</v>
      </c>
      <c r="L76" s="220">
        <f t="shared" si="0"/>
        <v>3764</v>
      </c>
      <c r="M76" s="220">
        <f t="shared" si="0"/>
        <v>33347745</v>
      </c>
      <c r="N76" s="220">
        <f t="shared" si="0"/>
        <v>48175007</v>
      </c>
      <c r="O76" s="239"/>
      <c r="S76" s="13"/>
    </row>
    <row r="77" spans="1:14" s="13" customFormat="1" ht="11.25" customHeight="1">
      <c r="A77" s="8"/>
      <c r="B77" s="8"/>
      <c r="C77" s="8"/>
      <c r="D77" s="8"/>
      <c r="E77" s="8"/>
      <c r="F77" s="8"/>
      <c r="G77" s="8"/>
      <c r="H77" s="8"/>
      <c r="I77" s="8"/>
      <c r="J77" s="8"/>
      <c r="K77" s="8"/>
      <c r="L77" s="8"/>
      <c r="M77" s="8"/>
      <c r="N77" s="8"/>
    </row>
    <row r="78" spans="1:14" s="13" customFormat="1" ht="11.25" customHeight="1">
      <c r="A78" s="9"/>
      <c r="B78" s="8"/>
      <c r="C78" s="275"/>
      <c r="D78" s="8"/>
      <c r="E78" s="8"/>
      <c r="F78" s="8"/>
      <c r="G78" s="8"/>
      <c r="H78" s="8"/>
      <c r="I78" s="8"/>
      <c r="J78" s="8"/>
      <c r="K78" s="8"/>
      <c r="L78" s="8"/>
      <c r="M78" s="8"/>
      <c r="N78" s="10"/>
    </row>
    <row r="79" spans="1:14" s="8" customFormat="1" ht="27" customHeight="1">
      <c r="A79" s="253" t="s">
        <v>23</v>
      </c>
      <c r="C79" s="13"/>
      <c r="D79" s="13"/>
      <c r="E79" s="13"/>
      <c r="F79" s="13"/>
      <c r="G79" s="13"/>
      <c r="H79" s="13"/>
      <c r="I79" s="13"/>
      <c r="J79" s="13"/>
      <c r="K79" s="13"/>
      <c r="L79" s="13"/>
      <c r="M79" s="13"/>
      <c r="N79" s="43"/>
    </row>
    <row r="80" spans="1:14" s="8" customFormat="1" ht="27" customHeight="1">
      <c r="A80" s="368" t="s">
        <v>24</v>
      </c>
      <c r="B80" s="368"/>
      <c r="C80" s="275"/>
      <c r="D80" s="275"/>
      <c r="E80" s="275"/>
      <c r="F80" s="275"/>
      <c r="G80" s="275"/>
      <c r="H80" s="275"/>
      <c r="I80" s="275"/>
      <c r="J80" s="275"/>
      <c r="K80" s="275"/>
      <c r="L80" s="275"/>
      <c r="M80" s="275"/>
      <c r="N80" s="275"/>
    </row>
    <row r="81" spans="3:14" s="8" customFormat="1" ht="12.75">
      <c r="C81" s="275"/>
      <c r="D81" s="275"/>
      <c r="E81" s="275"/>
      <c r="F81" s="275"/>
      <c r="G81" s="275"/>
      <c r="H81" s="275"/>
      <c r="I81" s="275"/>
      <c r="J81" s="275"/>
      <c r="K81" s="275"/>
      <c r="L81" s="275"/>
      <c r="M81" s="275"/>
      <c r="N81" s="275"/>
    </row>
    <row r="82" s="8" customFormat="1" ht="12.75"/>
    <row r="83" spans="1:19" ht="15.75">
      <c r="A83" s="43"/>
      <c r="S83" s="13"/>
    </row>
    <row r="84" spans="1:19" ht="15.75">
      <c r="A84" s="43"/>
      <c r="S84" s="13"/>
    </row>
    <row r="85" spans="1:19" ht="15.75">
      <c r="A85" s="43"/>
      <c r="S85" s="13"/>
    </row>
    <row r="86" spans="1:19" ht="15.75">
      <c r="A86" s="43"/>
      <c r="S86" s="13"/>
    </row>
    <row r="87" spans="1:19" ht="15.75">
      <c r="A87" s="43"/>
      <c r="S87" s="13"/>
    </row>
    <row r="88" spans="1:19" ht="15.75">
      <c r="A88" s="43"/>
      <c r="S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2">
    <mergeCell ref="A80:B80"/>
    <mergeCell ref="C7:N7"/>
    <mergeCell ref="E8:F9"/>
    <mergeCell ref="I8:J9"/>
    <mergeCell ref="M8:N9"/>
    <mergeCell ref="C8:D9"/>
    <mergeCell ref="G8:H9"/>
    <mergeCell ref="K8:L9"/>
    <mergeCell ref="A1:N1"/>
    <mergeCell ref="A2:N2"/>
    <mergeCell ref="A4:B4"/>
    <mergeCell ref="A5:B5"/>
  </mergeCells>
  <dataValidations count="1">
    <dataValidation type="whole" allowBlank="1" showInputMessage="1" showErrorMessage="1" errorTitle="No Decimal" error="No Decimal is allowed" sqref="N78">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4.xml><?xml version="1.0" encoding="utf-8"?>
<worksheet xmlns="http://schemas.openxmlformats.org/spreadsheetml/2006/main" xmlns:r="http://schemas.openxmlformats.org/officeDocument/2006/relationships">
  <dimension ref="A1:DG185"/>
  <sheetViews>
    <sheetView zoomScale="85" zoomScaleNormal="85" workbookViewId="0" topLeftCell="A50">
      <selection activeCell="I57" sqref="I57"/>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28" customFormat="1" ht="45.75" customHeight="1">
      <c r="A1" s="352" t="s">
        <v>2</v>
      </c>
      <c r="B1" s="352"/>
      <c r="C1" s="353"/>
      <c r="D1" s="353"/>
      <c r="E1" s="353"/>
      <c r="F1" s="353"/>
      <c r="G1" s="353"/>
      <c r="H1" s="353"/>
      <c r="I1" s="353"/>
      <c r="J1" s="353"/>
      <c r="K1" s="353"/>
      <c r="L1" s="353"/>
    </row>
    <row r="2" spans="1:12" s="228" customFormat="1" ht="43.5" customHeight="1">
      <c r="A2" s="354" t="str">
        <f>'Form HKLQ1-1'!A3:H3</f>
        <v>二零一六年一月至六月
January to June 2016</v>
      </c>
      <c r="B2" s="354"/>
      <c r="C2" s="353"/>
      <c r="D2" s="353"/>
      <c r="E2" s="353"/>
      <c r="F2" s="353"/>
      <c r="G2" s="353"/>
      <c r="H2" s="353"/>
      <c r="I2" s="353"/>
      <c r="J2" s="353"/>
      <c r="K2" s="353"/>
      <c r="L2" s="353"/>
    </row>
    <row r="3" spans="1:3" s="13" customFormat="1" ht="7.5" customHeight="1">
      <c r="A3" s="20"/>
      <c r="B3" s="20"/>
      <c r="C3" s="21"/>
    </row>
    <row r="4" spans="1:2" s="21" customFormat="1" ht="37.5" customHeight="1">
      <c r="A4" s="355" t="s">
        <v>0</v>
      </c>
      <c r="B4" s="355"/>
    </row>
    <row r="5" spans="1:2" s="21" customFormat="1" ht="37.5" customHeight="1">
      <c r="A5" s="355" t="s">
        <v>1</v>
      </c>
      <c r="B5" s="355"/>
    </row>
    <row r="6" spans="1:36" s="13" customFormat="1" ht="12.7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12" s="9" customFormat="1" ht="39.75" customHeight="1">
      <c r="A7" s="77"/>
      <c r="B7" s="79"/>
      <c r="C7" s="361" t="s">
        <v>711</v>
      </c>
      <c r="D7" s="359"/>
      <c r="E7" s="359"/>
      <c r="F7" s="359"/>
      <c r="G7" s="359"/>
      <c r="H7" s="359"/>
      <c r="I7" s="359"/>
      <c r="J7" s="359"/>
      <c r="K7" s="359"/>
      <c r="L7" s="357"/>
    </row>
    <row r="8" spans="1:12" s="9" customFormat="1" ht="33.75" customHeight="1">
      <c r="A8" s="78"/>
      <c r="B8" s="80"/>
      <c r="C8" s="362" t="s">
        <v>25</v>
      </c>
      <c r="D8" s="363"/>
      <c r="E8" s="362" t="s">
        <v>26</v>
      </c>
      <c r="F8" s="363"/>
      <c r="G8" s="362" t="s">
        <v>27</v>
      </c>
      <c r="H8" s="363"/>
      <c r="I8" s="362" t="s">
        <v>28</v>
      </c>
      <c r="J8" s="363"/>
      <c r="K8" s="362" t="s">
        <v>50</v>
      </c>
      <c r="L8" s="363"/>
    </row>
    <row r="9" spans="1:12" s="9" customFormat="1" ht="33.75" customHeight="1">
      <c r="A9" s="78"/>
      <c r="B9" s="80"/>
      <c r="C9" s="366"/>
      <c r="D9" s="367"/>
      <c r="E9" s="364"/>
      <c r="F9" s="365"/>
      <c r="G9" s="366"/>
      <c r="H9" s="367"/>
      <c r="I9" s="364"/>
      <c r="J9" s="365"/>
      <c r="K9" s="364"/>
      <c r="L9" s="365"/>
    </row>
    <row r="10" spans="1:12" s="9" customFormat="1" ht="33.75" customHeight="1">
      <c r="A10" s="78"/>
      <c r="B10" s="22"/>
      <c r="C10" s="370" t="s">
        <v>281</v>
      </c>
      <c r="D10" s="371"/>
      <c r="E10" s="370" t="s">
        <v>281</v>
      </c>
      <c r="F10" s="371"/>
      <c r="G10" s="370" t="s">
        <v>281</v>
      </c>
      <c r="H10" s="371"/>
      <c r="I10" s="370" t="s">
        <v>281</v>
      </c>
      <c r="J10" s="371"/>
      <c r="K10" s="370" t="s">
        <v>281</v>
      </c>
      <c r="L10" s="371"/>
    </row>
    <row r="11" spans="1:12" s="9" customFormat="1" ht="16.5" customHeight="1">
      <c r="A11" s="78"/>
      <c r="B11" s="22"/>
      <c r="C11" s="372" t="s">
        <v>116</v>
      </c>
      <c r="D11" s="373"/>
      <c r="E11" s="372" t="s">
        <v>116</v>
      </c>
      <c r="F11" s="373"/>
      <c r="G11" s="372" t="s">
        <v>116</v>
      </c>
      <c r="H11" s="373"/>
      <c r="I11" s="372" t="s">
        <v>116</v>
      </c>
      <c r="J11" s="373"/>
      <c r="K11" s="372" t="s">
        <v>116</v>
      </c>
      <c r="L11" s="373"/>
    </row>
    <row r="12" spans="1:15" s="9" customFormat="1" ht="33.75" customHeight="1">
      <c r="A12" s="78"/>
      <c r="B12" s="22"/>
      <c r="C12" s="87" t="s">
        <v>743</v>
      </c>
      <c r="D12" s="87" t="s">
        <v>744</v>
      </c>
      <c r="E12" s="87" t="s">
        <v>743</v>
      </c>
      <c r="F12" s="87" t="s">
        <v>744</v>
      </c>
      <c r="G12" s="87" t="s">
        <v>743</v>
      </c>
      <c r="H12" s="87" t="s">
        <v>744</v>
      </c>
      <c r="I12" s="87" t="s">
        <v>743</v>
      </c>
      <c r="J12" s="87" t="s">
        <v>744</v>
      </c>
      <c r="K12" s="87" t="s">
        <v>743</v>
      </c>
      <c r="L12" s="87" t="s">
        <v>744</v>
      </c>
      <c r="N12" s="242"/>
      <c r="O12" s="242"/>
    </row>
    <row r="13" spans="1:111" s="23" customFormat="1" ht="17.25" customHeight="1">
      <c r="A13" s="82" t="s">
        <v>56</v>
      </c>
      <c r="B13" s="85" t="s">
        <v>224</v>
      </c>
      <c r="C13" s="19" t="s">
        <v>55</v>
      </c>
      <c r="D13" s="19" t="s">
        <v>55</v>
      </c>
      <c r="E13" s="19" t="s">
        <v>55</v>
      </c>
      <c r="F13" s="19" t="s">
        <v>55</v>
      </c>
      <c r="G13" s="19" t="s">
        <v>55</v>
      </c>
      <c r="H13" s="19" t="s">
        <v>55</v>
      </c>
      <c r="I13" s="19" t="s">
        <v>55</v>
      </c>
      <c r="J13" s="19" t="s">
        <v>55</v>
      </c>
      <c r="K13" s="19" t="s">
        <v>55</v>
      </c>
      <c r="L13" s="19" t="s">
        <v>55</v>
      </c>
      <c r="M13" s="24"/>
      <c r="N13" s="243"/>
      <c r="O13" s="243"/>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6" t="s">
        <v>124</v>
      </c>
      <c r="B14" s="269" t="s">
        <v>645</v>
      </c>
      <c r="C14" s="205" t="s">
        <v>788</v>
      </c>
      <c r="D14" s="205" t="s">
        <v>788</v>
      </c>
      <c r="E14" s="205" t="s">
        <v>788</v>
      </c>
      <c r="F14" s="205" t="s">
        <v>788</v>
      </c>
      <c r="G14" s="205" t="s">
        <v>788</v>
      </c>
      <c r="H14" s="205" t="s">
        <v>788</v>
      </c>
      <c r="I14" s="205" t="s">
        <v>788</v>
      </c>
      <c r="J14" s="205" t="s">
        <v>788</v>
      </c>
      <c r="K14" s="205" t="s">
        <v>788</v>
      </c>
      <c r="L14" s="240" t="s">
        <v>788</v>
      </c>
      <c r="M14" s="217"/>
      <c r="O14" s="255"/>
      <c r="P14" s="255"/>
    </row>
    <row r="15" spans="1:16" s="13" customFormat="1" ht="18" customHeight="1">
      <c r="A15" s="83" t="s">
        <v>3</v>
      </c>
      <c r="B15" s="246" t="s">
        <v>4</v>
      </c>
      <c r="C15" s="205">
        <v>423</v>
      </c>
      <c r="D15" s="205">
        <v>51920</v>
      </c>
      <c r="E15" s="205">
        <v>5</v>
      </c>
      <c r="F15" s="205" t="s">
        <v>788</v>
      </c>
      <c r="G15" s="205">
        <v>2278</v>
      </c>
      <c r="H15" s="205">
        <v>94752</v>
      </c>
      <c r="I15" s="205" t="s">
        <v>788</v>
      </c>
      <c r="J15" s="205" t="s">
        <v>788</v>
      </c>
      <c r="K15" s="205">
        <v>2706</v>
      </c>
      <c r="L15" s="205">
        <v>146672</v>
      </c>
      <c r="M15" s="217"/>
      <c r="O15" s="255"/>
      <c r="P15" s="255"/>
    </row>
    <row r="16" spans="1:16" s="13" customFormat="1" ht="18" customHeight="1">
      <c r="A16" s="83" t="s">
        <v>123</v>
      </c>
      <c r="B16" s="246"/>
      <c r="C16" s="205" t="s">
        <v>788</v>
      </c>
      <c r="D16" s="205" t="s">
        <v>788</v>
      </c>
      <c r="E16" s="205" t="s">
        <v>788</v>
      </c>
      <c r="F16" s="205" t="s">
        <v>788</v>
      </c>
      <c r="G16" s="205" t="s">
        <v>788</v>
      </c>
      <c r="H16" s="205" t="s">
        <v>788</v>
      </c>
      <c r="I16" s="205" t="s">
        <v>788</v>
      </c>
      <c r="J16" s="205" t="s">
        <v>788</v>
      </c>
      <c r="K16" s="205" t="s">
        <v>788</v>
      </c>
      <c r="L16" s="205" t="s">
        <v>788</v>
      </c>
      <c r="M16" s="217"/>
      <c r="O16" s="255"/>
      <c r="P16" s="255"/>
    </row>
    <row r="17" spans="1:16" s="13" customFormat="1" ht="18" customHeight="1">
      <c r="A17" s="83" t="s">
        <v>125</v>
      </c>
      <c r="B17" s="246" t="s">
        <v>162</v>
      </c>
      <c r="C17" s="205" t="s">
        <v>788</v>
      </c>
      <c r="D17" s="205" t="s">
        <v>788</v>
      </c>
      <c r="E17" s="205" t="s">
        <v>788</v>
      </c>
      <c r="F17" s="205" t="s">
        <v>788</v>
      </c>
      <c r="G17" s="205" t="s">
        <v>788</v>
      </c>
      <c r="H17" s="205" t="s">
        <v>788</v>
      </c>
      <c r="I17" s="205" t="s">
        <v>788</v>
      </c>
      <c r="J17" s="205" t="s">
        <v>788</v>
      </c>
      <c r="K17" s="205" t="s">
        <v>788</v>
      </c>
      <c r="L17" s="205" t="s">
        <v>788</v>
      </c>
      <c r="M17" s="217"/>
      <c r="O17" s="255"/>
      <c r="P17" s="255"/>
    </row>
    <row r="18" spans="1:16" s="13" customFormat="1" ht="18" customHeight="1">
      <c r="A18" s="83" t="s">
        <v>126</v>
      </c>
      <c r="B18" s="246" t="s">
        <v>163</v>
      </c>
      <c r="C18" s="205">
        <v>9</v>
      </c>
      <c r="D18" s="205">
        <v>114</v>
      </c>
      <c r="E18" s="205" t="s">
        <v>788</v>
      </c>
      <c r="F18" s="205" t="s">
        <v>788</v>
      </c>
      <c r="G18" s="205">
        <v>69</v>
      </c>
      <c r="H18" s="205">
        <v>211</v>
      </c>
      <c r="I18" s="205" t="s">
        <v>788</v>
      </c>
      <c r="J18" s="205" t="s">
        <v>788</v>
      </c>
      <c r="K18" s="205">
        <v>78</v>
      </c>
      <c r="L18" s="205">
        <v>325</v>
      </c>
      <c r="M18" s="217"/>
      <c r="O18" s="255"/>
      <c r="P18" s="255"/>
    </row>
    <row r="19" spans="1:16" s="13" customFormat="1" ht="30" customHeight="1">
      <c r="A19" s="83" t="s">
        <v>586</v>
      </c>
      <c r="B19" s="227"/>
      <c r="C19" s="205" t="s">
        <v>788</v>
      </c>
      <c r="D19" s="205">
        <v>85</v>
      </c>
      <c r="E19" s="205" t="s">
        <v>788</v>
      </c>
      <c r="F19" s="205" t="s">
        <v>788</v>
      </c>
      <c r="G19" s="205" t="s">
        <v>788</v>
      </c>
      <c r="H19" s="205">
        <v>40</v>
      </c>
      <c r="I19" s="205" t="s">
        <v>788</v>
      </c>
      <c r="J19" s="205" t="s">
        <v>788</v>
      </c>
      <c r="K19" s="205" t="s">
        <v>788</v>
      </c>
      <c r="L19" s="205">
        <v>125</v>
      </c>
      <c r="M19" s="217"/>
      <c r="O19" s="255"/>
      <c r="P19" s="255"/>
    </row>
    <row r="20" spans="1:16" s="13" customFormat="1" ht="18" customHeight="1">
      <c r="A20" s="83" t="s">
        <v>127</v>
      </c>
      <c r="B20" s="227" t="s">
        <v>769</v>
      </c>
      <c r="C20" s="205">
        <v>102</v>
      </c>
      <c r="D20" s="205">
        <v>36719</v>
      </c>
      <c r="E20" s="205" t="s">
        <v>788</v>
      </c>
      <c r="F20" s="205" t="s">
        <v>788</v>
      </c>
      <c r="G20" s="205">
        <v>58</v>
      </c>
      <c r="H20" s="205">
        <v>6874</v>
      </c>
      <c r="I20" s="205" t="s">
        <v>788</v>
      </c>
      <c r="J20" s="205">
        <v>10</v>
      </c>
      <c r="K20" s="205">
        <v>160</v>
      </c>
      <c r="L20" s="205">
        <v>43603</v>
      </c>
      <c r="M20" s="217"/>
      <c r="O20" s="255"/>
      <c r="P20" s="255"/>
    </row>
    <row r="21" spans="1:16" s="13" customFormat="1" ht="18" customHeight="1">
      <c r="A21" s="83" t="s">
        <v>128</v>
      </c>
      <c r="B21" s="227" t="s">
        <v>770</v>
      </c>
      <c r="C21" s="205" t="s">
        <v>788</v>
      </c>
      <c r="D21" s="205" t="s">
        <v>788</v>
      </c>
      <c r="E21" s="205" t="s">
        <v>788</v>
      </c>
      <c r="F21" s="205" t="s">
        <v>788</v>
      </c>
      <c r="G21" s="205" t="s">
        <v>788</v>
      </c>
      <c r="H21" s="205" t="s">
        <v>788</v>
      </c>
      <c r="I21" s="205" t="s">
        <v>788</v>
      </c>
      <c r="J21" s="205" t="s">
        <v>788</v>
      </c>
      <c r="K21" s="205" t="s">
        <v>788</v>
      </c>
      <c r="L21" s="205" t="s">
        <v>788</v>
      </c>
      <c r="M21" s="217"/>
      <c r="O21" s="255"/>
      <c r="P21" s="255"/>
    </row>
    <row r="22" spans="1:16" s="13" customFormat="1" ht="18" customHeight="1">
      <c r="A22" s="83" t="s">
        <v>129</v>
      </c>
      <c r="B22" s="227"/>
      <c r="C22" s="205" t="s">
        <v>788</v>
      </c>
      <c r="D22" s="205" t="s">
        <v>788</v>
      </c>
      <c r="E22" s="205" t="s">
        <v>788</v>
      </c>
      <c r="F22" s="205" t="s">
        <v>788</v>
      </c>
      <c r="G22" s="205" t="s">
        <v>788</v>
      </c>
      <c r="H22" s="205" t="s">
        <v>788</v>
      </c>
      <c r="I22" s="205" t="s">
        <v>788</v>
      </c>
      <c r="J22" s="205" t="s">
        <v>788</v>
      </c>
      <c r="K22" s="205" t="s">
        <v>788</v>
      </c>
      <c r="L22" s="205" t="s">
        <v>788</v>
      </c>
      <c r="M22" s="217"/>
      <c r="O22" s="255"/>
      <c r="P22" s="255"/>
    </row>
    <row r="23" spans="1:16" s="13" customFormat="1" ht="18" customHeight="1">
      <c r="A23" s="83" t="s">
        <v>587</v>
      </c>
      <c r="B23" s="227" t="s">
        <v>607</v>
      </c>
      <c r="C23" s="205" t="s">
        <v>788</v>
      </c>
      <c r="D23" s="205" t="s">
        <v>788</v>
      </c>
      <c r="E23" s="205" t="s">
        <v>788</v>
      </c>
      <c r="F23" s="205" t="s">
        <v>788</v>
      </c>
      <c r="G23" s="205" t="s">
        <v>788</v>
      </c>
      <c r="H23" s="205" t="s">
        <v>788</v>
      </c>
      <c r="I23" s="205" t="s">
        <v>788</v>
      </c>
      <c r="J23" s="205" t="s">
        <v>788</v>
      </c>
      <c r="K23" s="205" t="s">
        <v>788</v>
      </c>
      <c r="L23" s="205" t="s">
        <v>788</v>
      </c>
      <c r="M23" s="217"/>
      <c r="O23" s="255"/>
      <c r="P23" s="255"/>
    </row>
    <row r="24" spans="1:16" s="13" customFormat="1" ht="30" customHeight="1">
      <c r="A24" s="83" t="s">
        <v>588</v>
      </c>
      <c r="B24" s="81" t="s">
        <v>576</v>
      </c>
      <c r="C24" s="205">
        <v>11</v>
      </c>
      <c r="D24" s="205">
        <v>3313</v>
      </c>
      <c r="E24" s="205" t="s">
        <v>788</v>
      </c>
      <c r="F24" s="205" t="s">
        <v>788</v>
      </c>
      <c r="G24" s="205">
        <v>1</v>
      </c>
      <c r="H24" s="205">
        <v>1275</v>
      </c>
      <c r="I24" s="205" t="s">
        <v>788</v>
      </c>
      <c r="J24" s="205" t="s">
        <v>788</v>
      </c>
      <c r="K24" s="205">
        <v>12</v>
      </c>
      <c r="L24" s="205">
        <v>4588</v>
      </c>
      <c r="M24" s="217"/>
      <c r="O24" s="255"/>
      <c r="P24" s="255"/>
    </row>
    <row r="25" spans="1:16" s="13" customFormat="1" ht="18" customHeight="1">
      <c r="A25" s="83" t="s">
        <v>130</v>
      </c>
      <c r="B25" s="227" t="s">
        <v>167</v>
      </c>
      <c r="C25" s="205" t="s">
        <v>788</v>
      </c>
      <c r="D25" s="205" t="s">
        <v>788</v>
      </c>
      <c r="E25" s="205" t="s">
        <v>788</v>
      </c>
      <c r="F25" s="205" t="s">
        <v>788</v>
      </c>
      <c r="G25" s="205" t="s">
        <v>788</v>
      </c>
      <c r="H25" s="205" t="s">
        <v>788</v>
      </c>
      <c r="I25" s="205" t="s">
        <v>788</v>
      </c>
      <c r="J25" s="205" t="s">
        <v>788</v>
      </c>
      <c r="K25" s="205" t="s">
        <v>788</v>
      </c>
      <c r="L25" s="205" t="s">
        <v>788</v>
      </c>
      <c r="M25" s="217"/>
      <c r="O25" s="255"/>
      <c r="P25" s="255"/>
    </row>
    <row r="26" spans="1:16" s="13" customFormat="1" ht="18" customHeight="1">
      <c r="A26" s="83" t="s">
        <v>131</v>
      </c>
      <c r="B26" s="81" t="s">
        <v>169</v>
      </c>
      <c r="C26" s="205">
        <v>21</v>
      </c>
      <c r="D26" s="205">
        <v>14609</v>
      </c>
      <c r="E26" s="205">
        <v>3</v>
      </c>
      <c r="F26" s="205">
        <v>3529</v>
      </c>
      <c r="G26" s="205">
        <v>111</v>
      </c>
      <c r="H26" s="205">
        <v>1378</v>
      </c>
      <c r="I26" s="205" t="s">
        <v>788</v>
      </c>
      <c r="J26" s="205" t="s">
        <v>788</v>
      </c>
      <c r="K26" s="205">
        <v>135</v>
      </c>
      <c r="L26" s="205">
        <v>19516</v>
      </c>
      <c r="M26" s="217"/>
      <c r="O26" s="255"/>
      <c r="P26" s="255"/>
    </row>
    <row r="27" spans="1:16" s="13" customFormat="1" ht="18" customHeight="1">
      <c r="A27" s="83" t="s">
        <v>644</v>
      </c>
      <c r="B27" s="81"/>
      <c r="C27" s="205" t="s">
        <v>788</v>
      </c>
      <c r="D27" s="205" t="s">
        <v>788</v>
      </c>
      <c r="E27" s="205" t="s">
        <v>788</v>
      </c>
      <c r="F27" s="205" t="s">
        <v>788</v>
      </c>
      <c r="G27" s="205" t="s">
        <v>788</v>
      </c>
      <c r="H27" s="205" t="s">
        <v>788</v>
      </c>
      <c r="I27" s="205" t="s">
        <v>788</v>
      </c>
      <c r="J27" s="205" t="s">
        <v>788</v>
      </c>
      <c r="K27" s="205" t="s">
        <v>788</v>
      </c>
      <c r="L27" s="205" t="s">
        <v>788</v>
      </c>
      <c r="M27" s="217"/>
      <c r="O27" s="255"/>
      <c r="P27" s="255"/>
    </row>
    <row r="28" spans="1:16" s="13" customFormat="1" ht="18" customHeight="1">
      <c r="A28" s="83" t="s">
        <v>132</v>
      </c>
      <c r="B28" s="227" t="s">
        <v>608</v>
      </c>
      <c r="C28" s="205">
        <v>3446</v>
      </c>
      <c r="D28" s="205">
        <v>44613</v>
      </c>
      <c r="E28" s="205">
        <v>100</v>
      </c>
      <c r="F28" s="205">
        <v>41</v>
      </c>
      <c r="G28" s="205">
        <v>238</v>
      </c>
      <c r="H28" s="205">
        <v>3499</v>
      </c>
      <c r="I28" s="205" t="s">
        <v>788</v>
      </c>
      <c r="J28" s="205" t="s">
        <v>788</v>
      </c>
      <c r="K28" s="205">
        <v>3784</v>
      </c>
      <c r="L28" s="205">
        <v>48153</v>
      </c>
      <c r="M28" s="217"/>
      <c r="O28" s="255"/>
      <c r="P28" s="255"/>
    </row>
    <row r="29" spans="1:16" s="13" customFormat="1" ht="30" customHeight="1">
      <c r="A29" s="83" t="s">
        <v>771</v>
      </c>
      <c r="B29" s="227" t="s">
        <v>772</v>
      </c>
      <c r="C29" s="205" t="s">
        <v>788</v>
      </c>
      <c r="D29" s="205">
        <v>5</v>
      </c>
      <c r="E29" s="205" t="s">
        <v>788</v>
      </c>
      <c r="F29" s="205" t="s">
        <v>788</v>
      </c>
      <c r="G29" s="205">
        <v>4</v>
      </c>
      <c r="H29" s="205">
        <v>107</v>
      </c>
      <c r="I29" s="205" t="s">
        <v>788</v>
      </c>
      <c r="J29" s="205" t="s">
        <v>788</v>
      </c>
      <c r="K29" s="205">
        <v>4</v>
      </c>
      <c r="L29" s="205">
        <v>112</v>
      </c>
      <c r="M29" s="217"/>
      <c r="O29" s="255"/>
      <c r="P29" s="255"/>
    </row>
    <row r="30" spans="1:16" s="13" customFormat="1" ht="18" customHeight="1">
      <c r="A30" s="83" t="s">
        <v>783</v>
      </c>
      <c r="B30" s="246" t="s">
        <v>113</v>
      </c>
      <c r="C30" s="205" t="s">
        <v>788</v>
      </c>
      <c r="D30" s="205">
        <v>918</v>
      </c>
      <c r="E30" s="205" t="s">
        <v>788</v>
      </c>
      <c r="F30" s="205">
        <v>56</v>
      </c>
      <c r="G30" s="205">
        <v>17</v>
      </c>
      <c r="H30" s="205">
        <v>7115</v>
      </c>
      <c r="I30" s="205" t="s">
        <v>788</v>
      </c>
      <c r="J30" s="205" t="s">
        <v>788</v>
      </c>
      <c r="K30" s="205">
        <v>17</v>
      </c>
      <c r="L30" s="205">
        <v>8089</v>
      </c>
      <c r="M30" s="217"/>
      <c r="O30" s="255"/>
      <c r="P30" s="255"/>
    </row>
    <row r="31" spans="1:16" s="13" customFormat="1" ht="18" customHeight="1">
      <c r="A31" s="83" t="s">
        <v>589</v>
      </c>
      <c r="B31" s="81" t="s">
        <v>609</v>
      </c>
      <c r="C31" s="205" t="s">
        <v>788</v>
      </c>
      <c r="D31" s="205">
        <v>818</v>
      </c>
      <c r="E31" s="205" t="s">
        <v>788</v>
      </c>
      <c r="F31" s="205" t="s">
        <v>788</v>
      </c>
      <c r="G31" s="205" t="s">
        <v>788</v>
      </c>
      <c r="H31" s="205">
        <v>171</v>
      </c>
      <c r="I31" s="205" t="s">
        <v>788</v>
      </c>
      <c r="J31" s="205">
        <v>16</v>
      </c>
      <c r="K31" s="205" t="s">
        <v>788</v>
      </c>
      <c r="L31" s="205">
        <v>1005</v>
      </c>
      <c r="M31" s="217"/>
      <c r="O31" s="255"/>
      <c r="P31" s="255"/>
    </row>
    <row r="32" spans="1:16" s="13" customFormat="1" ht="18" customHeight="1">
      <c r="A32" s="83" t="s">
        <v>133</v>
      </c>
      <c r="B32" s="227" t="s">
        <v>171</v>
      </c>
      <c r="C32" s="205">
        <v>160</v>
      </c>
      <c r="D32" s="205">
        <v>153</v>
      </c>
      <c r="E32" s="205" t="s">
        <v>788</v>
      </c>
      <c r="F32" s="205">
        <v>1</v>
      </c>
      <c r="G32" s="205">
        <v>10</v>
      </c>
      <c r="H32" s="205">
        <v>2739</v>
      </c>
      <c r="I32" s="205" t="s">
        <v>788</v>
      </c>
      <c r="J32" s="205" t="s">
        <v>788</v>
      </c>
      <c r="K32" s="205">
        <v>170</v>
      </c>
      <c r="L32" s="205">
        <v>2893</v>
      </c>
      <c r="M32" s="217"/>
      <c r="O32" s="255"/>
      <c r="P32" s="255"/>
    </row>
    <row r="33" spans="1:16" s="13" customFormat="1" ht="18" customHeight="1">
      <c r="A33" s="83" t="s">
        <v>590</v>
      </c>
      <c r="B33" s="246"/>
      <c r="C33" s="205" t="s">
        <v>788</v>
      </c>
      <c r="D33" s="205" t="s">
        <v>788</v>
      </c>
      <c r="E33" s="205" t="s">
        <v>788</v>
      </c>
      <c r="F33" s="205" t="s">
        <v>788</v>
      </c>
      <c r="G33" s="205" t="s">
        <v>788</v>
      </c>
      <c r="H33" s="205" t="s">
        <v>788</v>
      </c>
      <c r="I33" s="205" t="s">
        <v>788</v>
      </c>
      <c r="J33" s="205" t="s">
        <v>788</v>
      </c>
      <c r="K33" s="205" t="s">
        <v>788</v>
      </c>
      <c r="L33" s="205" t="s">
        <v>788</v>
      </c>
      <c r="M33" s="217"/>
      <c r="O33" s="255"/>
      <c r="P33" s="255"/>
    </row>
    <row r="34" spans="1:16" s="13" customFormat="1" ht="30" customHeight="1">
      <c r="A34" s="239" t="s">
        <v>591</v>
      </c>
      <c r="C34" s="205">
        <v>13</v>
      </c>
      <c r="D34" s="205">
        <v>196</v>
      </c>
      <c r="E34" s="205" t="s">
        <v>788</v>
      </c>
      <c r="F34" s="205" t="s">
        <v>788</v>
      </c>
      <c r="G34" s="205">
        <v>13</v>
      </c>
      <c r="H34" s="205">
        <v>74</v>
      </c>
      <c r="I34" s="205">
        <v>2</v>
      </c>
      <c r="J34" s="205">
        <v>15</v>
      </c>
      <c r="K34" s="205">
        <v>28</v>
      </c>
      <c r="L34" s="205">
        <v>285</v>
      </c>
      <c r="M34" s="217"/>
      <c r="O34" s="255"/>
      <c r="P34" s="255"/>
    </row>
    <row r="35" spans="1:16" s="13" customFormat="1" ht="18" customHeight="1">
      <c r="A35" s="239" t="s">
        <v>790</v>
      </c>
      <c r="B35" s="13" t="s">
        <v>610</v>
      </c>
      <c r="C35" s="205">
        <v>2</v>
      </c>
      <c r="D35" s="205">
        <v>10590</v>
      </c>
      <c r="E35" s="205" t="s">
        <v>788</v>
      </c>
      <c r="F35" s="205">
        <v>43</v>
      </c>
      <c r="G35" s="205">
        <v>55</v>
      </c>
      <c r="H35" s="205">
        <v>8742</v>
      </c>
      <c r="I35" s="205" t="s">
        <v>788</v>
      </c>
      <c r="J35" s="205" t="s">
        <v>788</v>
      </c>
      <c r="K35" s="205">
        <v>57</v>
      </c>
      <c r="L35" s="205">
        <v>19375</v>
      </c>
      <c r="M35" s="217"/>
      <c r="O35" s="255"/>
      <c r="P35" s="255"/>
    </row>
    <row r="36" spans="1:16" s="13" customFormat="1" ht="18" customHeight="1">
      <c r="A36" s="239" t="s">
        <v>791</v>
      </c>
      <c r="B36" s="13" t="s">
        <v>792</v>
      </c>
      <c r="C36" s="205" t="s">
        <v>788</v>
      </c>
      <c r="D36" s="205">
        <v>314</v>
      </c>
      <c r="E36" s="205" t="s">
        <v>788</v>
      </c>
      <c r="F36" s="205" t="s">
        <v>788</v>
      </c>
      <c r="G36" s="205" t="s">
        <v>788</v>
      </c>
      <c r="H36" s="205">
        <v>36</v>
      </c>
      <c r="I36" s="205" t="s">
        <v>788</v>
      </c>
      <c r="J36" s="205" t="s">
        <v>788</v>
      </c>
      <c r="K36" s="205" t="s">
        <v>788</v>
      </c>
      <c r="L36" s="205">
        <v>350</v>
      </c>
      <c r="M36" s="217"/>
      <c r="O36" s="255"/>
      <c r="P36" s="255"/>
    </row>
    <row r="37" spans="1:16" s="13" customFormat="1" ht="18" customHeight="1">
      <c r="A37" s="83" t="s">
        <v>767</v>
      </c>
      <c r="B37" s="227" t="s">
        <v>768</v>
      </c>
      <c r="C37" s="205">
        <v>956</v>
      </c>
      <c r="D37" s="205">
        <v>9789</v>
      </c>
      <c r="E37" s="205" t="s">
        <v>788</v>
      </c>
      <c r="F37" s="205">
        <v>177</v>
      </c>
      <c r="G37" s="205">
        <v>371</v>
      </c>
      <c r="H37" s="205">
        <v>4705</v>
      </c>
      <c r="I37" s="205" t="s">
        <v>788</v>
      </c>
      <c r="J37" s="205" t="s">
        <v>788</v>
      </c>
      <c r="K37" s="205">
        <v>1327</v>
      </c>
      <c r="L37" s="205">
        <v>14671</v>
      </c>
      <c r="M37" s="217"/>
      <c r="O37" s="255"/>
      <c r="P37" s="255"/>
    </row>
    <row r="38" spans="1:17" ht="18" customHeight="1">
      <c r="A38" s="289" t="s">
        <v>619</v>
      </c>
      <c r="B38" s="282" t="s">
        <v>620</v>
      </c>
      <c r="C38" s="206" t="s">
        <v>788</v>
      </c>
      <c r="D38" s="206" t="s">
        <v>788</v>
      </c>
      <c r="E38" s="206" t="s">
        <v>788</v>
      </c>
      <c r="F38" s="206" t="s">
        <v>788</v>
      </c>
      <c r="G38" s="206" t="s">
        <v>788</v>
      </c>
      <c r="H38" s="206" t="s">
        <v>788</v>
      </c>
      <c r="I38" s="206" t="s">
        <v>788</v>
      </c>
      <c r="J38" s="206" t="s">
        <v>788</v>
      </c>
      <c r="K38" s="206" t="s">
        <v>788</v>
      </c>
      <c r="L38" s="206" t="s">
        <v>788</v>
      </c>
      <c r="M38" s="238"/>
      <c r="N38" s="13"/>
      <c r="O38" s="255"/>
      <c r="P38" s="255"/>
      <c r="Q38" s="13"/>
    </row>
    <row r="39" spans="1:17" ht="30" customHeight="1">
      <c r="A39" s="226" t="s">
        <v>804</v>
      </c>
      <c r="B39" s="298" t="s">
        <v>806</v>
      </c>
      <c r="C39" s="240" t="s">
        <v>788</v>
      </c>
      <c r="D39" s="240" t="s">
        <v>788</v>
      </c>
      <c r="E39" s="240" t="s">
        <v>788</v>
      </c>
      <c r="F39" s="240" t="s">
        <v>788</v>
      </c>
      <c r="G39" s="240" t="s">
        <v>788</v>
      </c>
      <c r="H39" s="240" t="s">
        <v>788</v>
      </c>
      <c r="I39" s="240" t="s">
        <v>788</v>
      </c>
      <c r="J39" s="240" t="s">
        <v>788</v>
      </c>
      <c r="K39" s="240" t="s">
        <v>788</v>
      </c>
      <c r="L39" s="240" t="s">
        <v>788</v>
      </c>
      <c r="M39" s="255"/>
      <c r="N39" s="13"/>
      <c r="O39" s="255"/>
      <c r="P39" s="255"/>
      <c r="Q39" s="13"/>
    </row>
    <row r="40" spans="1:17" ht="18" customHeight="1">
      <c r="A40" s="83" t="s">
        <v>773</v>
      </c>
      <c r="B40" s="227"/>
      <c r="C40" s="205">
        <v>3</v>
      </c>
      <c r="D40" s="205" t="s">
        <v>788</v>
      </c>
      <c r="E40" s="205" t="s">
        <v>788</v>
      </c>
      <c r="F40" s="205" t="s">
        <v>788</v>
      </c>
      <c r="G40" s="205">
        <v>2</v>
      </c>
      <c r="H40" s="205" t="s">
        <v>788</v>
      </c>
      <c r="I40" s="205" t="s">
        <v>788</v>
      </c>
      <c r="J40" s="205" t="s">
        <v>788</v>
      </c>
      <c r="K40" s="205">
        <v>5</v>
      </c>
      <c r="L40" s="205" t="s">
        <v>788</v>
      </c>
      <c r="M40" s="238"/>
      <c r="N40" s="13"/>
      <c r="O40" s="255"/>
      <c r="P40" s="255"/>
      <c r="Q40" s="13"/>
    </row>
    <row r="41" spans="1:17" ht="18" customHeight="1">
      <c r="A41" s="83" t="s">
        <v>592</v>
      </c>
      <c r="B41" s="81" t="s">
        <v>572</v>
      </c>
      <c r="C41" s="205">
        <v>831</v>
      </c>
      <c r="D41" s="205">
        <v>28916</v>
      </c>
      <c r="E41" s="205">
        <v>454</v>
      </c>
      <c r="F41" s="205">
        <v>610</v>
      </c>
      <c r="G41" s="205">
        <v>351</v>
      </c>
      <c r="H41" s="205">
        <v>1706</v>
      </c>
      <c r="I41" s="205" t="s">
        <v>788</v>
      </c>
      <c r="J41" s="205" t="s">
        <v>788</v>
      </c>
      <c r="K41" s="205">
        <v>1636</v>
      </c>
      <c r="L41" s="205">
        <v>31232</v>
      </c>
      <c r="M41" s="238"/>
      <c r="N41" s="13"/>
      <c r="O41" s="255"/>
      <c r="P41" s="255"/>
      <c r="Q41" s="13"/>
    </row>
    <row r="42" spans="1:17" ht="18" customHeight="1">
      <c r="A42" s="83" t="s">
        <v>134</v>
      </c>
      <c r="B42" s="227"/>
      <c r="C42" s="205" t="s">
        <v>788</v>
      </c>
      <c r="D42" s="205" t="s">
        <v>788</v>
      </c>
      <c r="E42" s="205" t="s">
        <v>788</v>
      </c>
      <c r="F42" s="205" t="s">
        <v>788</v>
      </c>
      <c r="G42" s="205" t="s">
        <v>788</v>
      </c>
      <c r="H42" s="205" t="s">
        <v>788</v>
      </c>
      <c r="I42" s="205" t="s">
        <v>788</v>
      </c>
      <c r="J42" s="205" t="s">
        <v>788</v>
      </c>
      <c r="K42" s="205" t="s">
        <v>788</v>
      </c>
      <c r="L42" s="205" t="s">
        <v>788</v>
      </c>
      <c r="M42" s="238"/>
      <c r="N42" s="13"/>
      <c r="O42" s="255"/>
      <c r="P42" s="255"/>
      <c r="Q42" s="13"/>
    </row>
    <row r="43" spans="1:17" ht="18" customHeight="1">
      <c r="A43" s="83" t="s">
        <v>135</v>
      </c>
      <c r="B43" s="227" t="s">
        <v>173</v>
      </c>
      <c r="C43" s="205">
        <v>15</v>
      </c>
      <c r="D43" s="205">
        <v>4479</v>
      </c>
      <c r="E43" s="205" t="s">
        <v>788</v>
      </c>
      <c r="F43" s="205">
        <v>180</v>
      </c>
      <c r="G43" s="205">
        <v>1511</v>
      </c>
      <c r="H43" s="205">
        <v>468</v>
      </c>
      <c r="I43" s="205" t="s">
        <v>788</v>
      </c>
      <c r="J43" s="205" t="s">
        <v>788</v>
      </c>
      <c r="K43" s="205">
        <v>1526</v>
      </c>
      <c r="L43" s="205">
        <v>5127</v>
      </c>
      <c r="M43" s="238"/>
      <c r="N43" s="13"/>
      <c r="O43" s="255"/>
      <c r="P43" s="255"/>
      <c r="Q43" s="13"/>
    </row>
    <row r="44" spans="1:17" ht="30" customHeight="1">
      <c r="A44" s="83" t="s">
        <v>136</v>
      </c>
      <c r="B44" s="263" t="s">
        <v>794</v>
      </c>
      <c r="C44" s="205" t="s">
        <v>788</v>
      </c>
      <c r="D44" s="205" t="s">
        <v>788</v>
      </c>
      <c r="E44" s="205" t="s">
        <v>788</v>
      </c>
      <c r="F44" s="205" t="s">
        <v>788</v>
      </c>
      <c r="G44" s="205" t="s">
        <v>788</v>
      </c>
      <c r="H44" s="205" t="s">
        <v>788</v>
      </c>
      <c r="I44" s="205" t="s">
        <v>788</v>
      </c>
      <c r="J44" s="205" t="s">
        <v>788</v>
      </c>
      <c r="K44" s="205" t="s">
        <v>788</v>
      </c>
      <c r="L44" s="205" t="s">
        <v>788</v>
      </c>
      <c r="M44" s="238"/>
      <c r="N44" s="13"/>
      <c r="O44" s="255"/>
      <c r="P44" s="255"/>
      <c r="Q44" s="13"/>
    </row>
    <row r="45" spans="1:17" ht="18" customHeight="1">
      <c r="A45" s="83" t="s">
        <v>137</v>
      </c>
      <c r="B45" s="263" t="s">
        <v>795</v>
      </c>
      <c r="C45" s="205">
        <v>727</v>
      </c>
      <c r="D45" s="205">
        <v>9349</v>
      </c>
      <c r="E45" s="205">
        <v>1</v>
      </c>
      <c r="F45" s="205">
        <v>10</v>
      </c>
      <c r="G45" s="205">
        <v>1449</v>
      </c>
      <c r="H45" s="205">
        <v>9073</v>
      </c>
      <c r="I45" s="205" t="s">
        <v>788</v>
      </c>
      <c r="J45" s="205">
        <v>49</v>
      </c>
      <c r="K45" s="205">
        <v>2177</v>
      </c>
      <c r="L45" s="205">
        <v>18481</v>
      </c>
      <c r="M45" s="238"/>
      <c r="N45" s="13"/>
      <c r="O45" s="255"/>
      <c r="P45" s="255"/>
      <c r="Q45" s="13"/>
    </row>
    <row r="46" spans="1:17" ht="18" customHeight="1">
      <c r="A46" s="83" t="s">
        <v>138</v>
      </c>
      <c r="B46" s="227" t="s">
        <v>180</v>
      </c>
      <c r="C46" s="205" t="s">
        <v>788</v>
      </c>
      <c r="D46" s="205">
        <v>102</v>
      </c>
      <c r="E46" s="205" t="s">
        <v>788</v>
      </c>
      <c r="F46" s="205" t="s">
        <v>788</v>
      </c>
      <c r="G46" s="205" t="s">
        <v>788</v>
      </c>
      <c r="H46" s="205">
        <v>19</v>
      </c>
      <c r="I46" s="205" t="s">
        <v>788</v>
      </c>
      <c r="J46" s="205" t="s">
        <v>788</v>
      </c>
      <c r="K46" s="205" t="s">
        <v>788</v>
      </c>
      <c r="L46" s="205">
        <v>121</v>
      </c>
      <c r="M46" s="238"/>
      <c r="N46" s="13"/>
      <c r="O46" s="255"/>
      <c r="P46" s="255"/>
      <c r="Q46" s="13"/>
    </row>
    <row r="47" spans="1:17" ht="18" customHeight="1">
      <c r="A47" s="83" t="s">
        <v>139</v>
      </c>
      <c r="B47" s="227" t="s">
        <v>621</v>
      </c>
      <c r="C47" s="205">
        <v>3</v>
      </c>
      <c r="D47" s="205">
        <v>27980</v>
      </c>
      <c r="E47" s="205" t="s">
        <v>788</v>
      </c>
      <c r="F47" s="205">
        <v>337</v>
      </c>
      <c r="G47" s="205">
        <v>451</v>
      </c>
      <c r="H47" s="205">
        <v>14555</v>
      </c>
      <c r="I47" s="205" t="s">
        <v>788</v>
      </c>
      <c r="J47" s="205">
        <v>2</v>
      </c>
      <c r="K47" s="205">
        <v>454</v>
      </c>
      <c r="L47" s="205">
        <v>42874</v>
      </c>
      <c r="M47" s="238"/>
      <c r="N47" s="13"/>
      <c r="O47" s="255"/>
      <c r="P47" s="255"/>
      <c r="Q47" s="13"/>
    </row>
    <row r="48" spans="1:17" ht="18" customHeight="1">
      <c r="A48" s="83" t="s">
        <v>140</v>
      </c>
      <c r="B48" s="227"/>
      <c r="C48" s="205" t="s">
        <v>788</v>
      </c>
      <c r="D48" s="205" t="s">
        <v>788</v>
      </c>
      <c r="E48" s="205" t="s">
        <v>788</v>
      </c>
      <c r="F48" s="205" t="s">
        <v>788</v>
      </c>
      <c r="G48" s="205" t="s">
        <v>788</v>
      </c>
      <c r="H48" s="205" t="s">
        <v>788</v>
      </c>
      <c r="I48" s="205" t="s">
        <v>788</v>
      </c>
      <c r="J48" s="205" t="s">
        <v>788</v>
      </c>
      <c r="K48" s="205" t="s">
        <v>788</v>
      </c>
      <c r="L48" s="205" t="s">
        <v>788</v>
      </c>
      <c r="M48" s="238"/>
      <c r="N48" s="13"/>
      <c r="O48" s="255"/>
      <c r="P48" s="255"/>
      <c r="Q48" s="13"/>
    </row>
    <row r="49" spans="1:17" ht="30" customHeight="1">
      <c r="A49" s="83" t="s">
        <v>141</v>
      </c>
      <c r="B49" s="227" t="s">
        <v>622</v>
      </c>
      <c r="C49" s="205">
        <v>250</v>
      </c>
      <c r="D49" s="205">
        <v>12005</v>
      </c>
      <c r="E49" s="205" t="s">
        <v>788</v>
      </c>
      <c r="F49" s="205" t="s">
        <v>788</v>
      </c>
      <c r="G49" s="205">
        <v>152</v>
      </c>
      <c r="H49" s="205">
        <v>3203</v>
      </c>
      <c r="I49" s="205" t="s">
        <v>788</v>
      </c>
      <c r="J49" s="205" t="s">
        <v>788</v>
      </c>
      <c r="K49" s="205">
        <v>402</v>
      </c>
      <c r="L49" s="205">
        <v>15208</v>
      </c>
      <c r="M49" s="238"/>
      <c r="N49" s="13"/>
      <c r="O49" s="255"/>
      <c r="P49" s="255"/>
      <c r="Q49" s="13"/>
    </row>
    <row r="50" spans="1:17" ht="18" customHeight="1">
      <c r="A50" s="83" t="s">
        <v>593</v>
      </c>
      <c r="B50" s="227" t="s">
        <v>623</v>
      </c>
      <c r="C50" s="205" t="s">
        <v>788</v>
      </c>
      <c r="D50" s="205">
        <v>11696</v>
      </c>
      <c r="E50" s="205" t="s">
        <v>788</v>
      </c>
      <c r="F50" s="205">
        <v>10</v>
      </c>
      <c r="G50" s="205">
        <v>9</v>
      </c>
      <c r="H50" s="205">
        <v>2558</v>
      </c>
      <c r="I50" s="205" t="s">
        <v>788</v>
      </c>
      <c r="J50" s="205" t="s">
        <v>788</v>
      </c>
      <c r="K50" s="205">
        <v>9</v>
      </c>
      <c r="L50" s="205">
        <v>14264</v>
      </c>
      <c r="M50" s="238"/>
      <c r="N50" s="13"/>
      <c r="O50" s="255"/>
      <c r="P50" s="255"/>
      <c r="Q50" s="13"/>
    </row>
    <row r="51" spans="1:17" ht="18" customHeight="1">
      <c r="A51" s="83" t="s">
        <v>142</v>
      </c>
      <c r="B51" s="227" t="s">
        <v>184</v>
      </c>
      <c r="C51" s="205" t="s">
        <v>788</v>
      </c>
      <c r="D51" s="205">
        <v>189</v>
      </c>
      <c r="E51" s="205" t="s">
        <v>788</v>
      </c>
      <c r="F51" s="205" t="s">
        <v>788</v>
      </c>
      <c r="G51" s="205" t="s">
        <v>788</v>
      </c>
      <c r="H51" s="205" t="s">
        <v>788</v>
      </c>
      <c r="I51" s="205" t="s">
        <v>788</v>
      </c>
      <c r="J51" s="205" t="s">
        <v>788</v>
      </c>
      <c r="K51" s="205" t="s">
        <v>788</v>
      </c>
      <c r="L51" s="205">
        <v>189</v>
      </c>
      <c r="M51" s="238"/>
      <c r="N51" s="13"/>
      <c r="O51" s="255"/>
      <c r="P51" s="255"/>
      <c r="Q51" s="13"/>
    </row>
    <row r="52" spans="1:17" ht="18" customHeight="1">
      <c r="A52" s="239" t="s">
        <v>594</v>
      </c>
      <c r="C52" s="205" t="s">
        <v>788</v>
      </c>
      <c r="D52" s="205" t="s">
        <v>788</v>
      </c>
      <c r="E52" s="205" t="s">
        <v>788</v>
      </c>
      <c r="F52" s="205" t="s">
        <v>788</v>
      </c>
      <c r="G52" s="205" t="s">
        <v>788</v>
      </c>
      <c r="H52" s="205" t="s">
        <v>788</v>
      </c>
      <c r="I52" s="205" t="s">
        <v>788</v>
      </c>
      <c r="J52" s="205" t="s">
        <v>788</v>
      </c>
      <c r="K52" s="205" t="s">
        <v>788</v>
      </c>
      <c r="L52" s="205" t="s">
        <v>788</v>
      </c>
      <c r="M52" s="238"/>
      <c r="N52" s="13"/>
      <c r="O52" s="255"/>
      <c r="P52" s="255"/>
      <c r="Q52" s="13"/>
    </row>
    <row r="53" spans="1:17" ht="18" customHeight="1">
      <c r="A53" s="239" t="s">
        <v>761</v>
      </c>
      <c r="C53" s="205">
        <v>11</v>
      </c>
      <c r="D53" s="205" t="s">
        <v>788</v>
      </c>
      <c r="E53" s="205" t="s">
        <v>788</v>
      </c>
      <c r="F53" s="205" t="s">
        <v>788</v>
      </c>
      <c r="G53" s="205">
        <v>13</v>
      </c>
      <c r="H53" s="205" t="s">
        <v>788</v>
      </c>
      <c r="I53" s="205">
        <v>5</v>
      </c>
      <c r="J53" s="205" t="s">
        <v>788</v>
      </c>
      <c r="K53" s="205">
        <v>29</v>
      </c>
      <c r="L53" s="205" t="s">
        <v>788</v>
      </c>
      <c r="M53" s="238"/>
      <c r="N53" s="13"/>
      <c r="O53" s="255"/>
      <c r="P53" s="255"/>
      <c r="Q53" s="13"/>
    </row>
    <row r="54" spans="1:17" ht="30" customHeight="1">
      <c r="A54" s="239" t="s">
        <v>143</v>
      </c>
      <c r="C54" s="205" t="s">
        <v>788</v>
      </c>
      <c r="D54" s="205" t="s">
        <v>788</v>
      </c>
      <c r="E54" s="205" t="s">
        <v>788</v>
      </c>
      <c r="F54" s="205" t="s">
        <v>788</v>
      </c>
      <c r="G54" s="205" t="s">
        <v>788</v>
      </c>
      <c r="H54" s="205" t="s">
        <v>788</v>
      </c>
      <c r="I54" s="205" t="s">
        <v>788</v>
      </c>
      <c r="J54" s="205" t="s">
        <v>788</v>
      </c>
      <c r="K54" s="205" t="s">
        <v>788</v>
      </c>
      <c r="L54" s="205" t="s">
        <v>788</v>
      </c>
      <c r="M54" s="238"/>
      <c r="N54" s="13"/>
      <c r="O54" s="255"/>
      <c r="P54" s="255"/>
      <c r="Q54" s="13"/>
    </row>
    <row r="55" spans="1:17" ht="18" customHeight="1">
      <c r="A55" s="239" t="s">
        <v>144</v>
      </c>
      <c r="B55" s="13" t="s">
        <v>188</v>
      </c>
      <c r="C55" s="205" t="s">
        <v>788</v>
      </c>
      <c r="D55" s="205">
        <v>144</v>
      </c>
      <c r="E55" s="205" t="s">
        <v>788</v>
      </c>
      <c r="F55" s="205" t="s">
        <v>788</v>
      </c>
      <c r="G55" s="205" t="s">
        <v>788</v>
      </c>
      <c r="H55" s="205">
        <v>10</v>
      </c>
      <c r="I55" s="205" t="s">
        <v>788</v>
      </c>
      <c r="J55" s="205" t="s">
        <v>788</v>
      </c>
      <c r="K55" s="205" t="s">
        <v>788</v>
      </c>
      <c r="L55" s="205">
        <v>154</v>
      </c>
      <c r="M55" s="238"/>
      <c r="N55" s="13"/>
      <c r="O55" s="255"/>
      <c r="P55" s="255"/>
      <c r="Q55" s="13"/>
    </row>
    <row r="56" spans="1:17" ht="18" customHeight="1">
      <c r="A56" s="83" t="s">
        <v>766</v>
      </c>
      <c r="B56" s="271" t="s">
        <v>765</v>
      </c>
      <c r="C56" s="205" t="s">
        <v>788</v>
      </c>
      <c r="D56" s="205" t="s">
        <v>788</v>
      </c>
      <c r="E56" s="205" t="s">
        <v>788</v>
      </c>
      <c r="F56" s="205" t="s">
        <v>788</v>
      </c>
      <c r="G56" s="205" t="s">
        <v>788</v>
      </c>
      <c r="H56" s="205" t="s">
        <v>788</v>
      </c>
      <c r="I56" s="205" t="s">
        <v>788</v>
      </c>
      <c r="J56" s="205" t="s">
        <v>788</v>
      </c>
      <c r="K56" s="205" t="s">
        <v>788</v>
      </c>
      <c r="L56" s="205" t="s">
        <v>788</v>
      </c>
      <c r="M56" s="238"/>
      <c r="N56" s="13"/>
      <c r="O56" s="255"/>
      <c r="P56" s="255"/>
      <c r="Q56" s="13"/>
    </row>
    <row r="57" spans="1:17" ht="18" customHeight="1">
      <c r="A57" s="83" t="s">
        <v>595</v>
      </c>
      <c r="B57" s="227"/>
      <c r="C57" s="205" t="s">
        <v>788</v>
      </c>
      <c r="D57" s="205" t="s">
        <v>788</v>
      </c>
      <c r="E57" s="205" t="s">
        <v>788</v>
      </c>
      <c r="F57" s="205" t="s">
        <v>788</v>
      </c>
      <c r="G57" s="205" t="s">
        <v>788</v>
      </c>
      <c r="H57" s="205" t="s">
        <v>788</v>
      </c>
      <c r="I57" s="205" t="s">
        <v>788</v>
      </c>
      <c r="J57" s="205" t="s">
        <v>788</v>
      </c>
      <c r="K57" s="205" t="s">
        <v>788</v>
      </c>
      <c r="L57" s="205" t="s">
        <v>788</v>
      </c>
      <c r="M57" s="238"/>
      <c r="N57" s="13"/>
      <c r="O57" s="255"/>
      <c r="P57" s="255"/>
      <c r="Q57" s="13"/>
    </row>
    <row r="58" spans="1:17" ht="18" customHeight="1">
      <c r="A58" s="83" t="s">
        <v>145</v>
      </c>
      <c r="B58" s="227" t="s">
        <v>191</v>
      </c>
      <c r="C58" s="205" t="s">
        <v>788</v>
      </c>
      <c r="D58" s="205" t="s">
        <v>788</v>
      </c>
      <c r="E58" s="205" t="s">
        <v>788</v>
      </c>
      <c r="F58" s="205" t="s">
        <v>788</v>
      </c>
      <c r="G58" s="205" t="s">
        <v>788</v>
      </c>
      <c r="H58" s="205" t="s">
        <v>788</v>
      </c>
      <c r="I58" s="205" t="s">
        <v>788</v>
      </c>
      <c r="J58" s="205" t="s">
        <v>788</v>
      </c>
      <c r="K58" s="205" t="s">
        <v>788</v>
      </c>
      <c r="L58" s="205" t="s">
        <v>788</v>
      </c>
      <c r="M58" s="238"/>
      <c r="N58" s="13"/>
      <c r="O58" s="255"/>
      <c r="P58" s="255"/>
      <c r="Q58" s="13"/>
    </row>
    <row r="59" spans="1:17" ht="30" customHeight="1">
      <c r="A59" s="239" t="s">
        <v>725</v>
      </c>
      <c r="B59" s="13" t="s">
        <v>726</v>
      </c>
      <c r="C59" s="205">
        <v>341</v>
      </c>
      <c r="D59" s="205">
        <v>10905</v>
      </c>
      <c r="E59" s="205">
        <v>115</v>
      </c>
      <c r="F59" s="205">
        <v>676</v>
      </c>
      <c r="G59" s="205">
        <v>5380</v>
      </c>
      <c r="H59" s="205">
        <v>125467</v>
      </c>
      <c r="I59" s="205" t="s">
        <v>788</v>
      </c>
      <c r="J59" s="205" t="s">
        <v>788</v>
      </c>
      <c r="K59" s="205">
        <v>5836</v>
      </c>
      <c r="L59" s="205">
        <v>137048</v>
      </c>
      <c r="M59" s="238"/>
      <c r="N59" s="13"/>
      <c r="O59" s="255"/>
      <c r="P59" s="255"/>
      <c r="Q59" s="13"/>
    </row>
    <row r="60" spans="1:17" ht="18" customHeight="1">
      <c r="A60" s="239" t="s">
        <v>146</v>
      </c>
      <c r="C60" s="205" t="s">
        <v>788</v>
      </c>
      <c r="D60" s="205" t="s">
        <v>788</v>
      </c>
      <c r="E60" s="205" t="s">
        <v>788</v>
      </c>
      <c r="F60" s="205" t="s">
        <v>788</v>
      </c>
      <c r="G60" s="205" t="s">
        <v>788</v>
      </c>
      <c r="H60" s="205" t="s">
        <v>788</v>
      </c>
      <c r="I60" s="205" t="s">
        <v>788</v>
      </c>
      <c r="J60" s="205" t="s">
        <v>788</v>
      </c>
      <c r="K60" s="205" t="s">
        <v>788</v>
      </c>
      <c r="L60" s="205" t="s">
        <v>788</v>
      </c>
      <c r="M60" s="238"/>
      <c r="N60" s="13"/>
      <c r="O60" s="255"/>
      <c r="P60" s="255"/>
      <c r="Q60" s="13"/>
    </row>
    <row r="61" spans="1:17" ht="18" customHeight="1">
      <c r="A61" s="239" t="s">
        <v>727</v>
      </c>
      <c r="C61" s="205" t="s">
        <v>788</v>
      </c>
      <c r="D61" s="205" t="s">
        <v>788</v>
      </c>
      <c r="E61" s="205" t="s">
        <v>788</v>
      </c>
      <c r="F61" s="205" t="s">
        <v>788</v>
      </c>
      <c r="G61" s="205" t="s">
        <v>788</v>
      </c>
      <c r="H61" s="205" t="s">
        <v>788</v>
      </c>
      <c r="I61" s="205" t="s">
        <v>788</v>
      </c>
      <c r="J61" s="205" t="s">
        <v>788</v>
      </c>
      <c r="K61" s="205" t="s">
        <v>788</v>
      </c>
      <c r="L61" s="205" t="s">
        <v>788</v>
      </c>
      <c r="M61" s="238"/>
      <c r="N61" s="13"/>
      <c r="O61" s="255"/>
      <c r="P61" s="255"/>
      <c r="Q61" s="13"/>
    </row>
    <row r="62" spans="1:17" ht="18" customHeight="1">
      <c r="A62" s="239" t="s">
        <v>785</v>
      </c>
      <c r="C62" s="205" t="s">
        <v>788</v>
      </c>
      <c r="D62" s="205" t="s">
        <v>788</v>
      </c>
      <c r="E62" s="205" t="s">
        <v>788</v>
      </c>
      <c r="F62" s="205" t="s">
        <v>788</v>
      </c>
      <c r="G62" s="205" t="s">
        <v>788</v>
      </c>
      <c r="H62" s="205" t="s">
        <v>788</v>
      </c>
      <c r="I62" s="205" t="s">
        <v>788</v>
      </c>
      <c r="J62" s="205" t="s">
        <v>788</v>
      </c>
      <c r="K62" s="205" t="s">
        <v>788</v>
      </c>
      <c r="L62" s="205" t="s">
        <v>788</v>
      </c>
      <c r="M62" s="238"/>
      <c r="N62" s="13"/>
      <c r="O62" s="255"/>
      <c r="P62" s="255"/>
      <c r="Q62" s="13"/>
    </row>
    <row r="63" spans="1:17" ht="18" customHeight="1">
      <c r="A63" s="289" t="s">
        <v>147</v>
      </c>
      <c r="B63" s="282" t="s">
        <v>193</v>
      </c>
      <c r="C63" s="206" t="s">
        <v>788</v>
      </c>
      <c r="D63" s="206" t="s">
        <v>788</v>
      </c>
      <c r="E63" s="206" t="s">
        <v>788</v>
      </c>
      <c r="F63" s="206" t="s">
        <v>788</v>
      </c>
      <c r="G63" s="206" t="s">
        <v>788</v>
      </c>
      <c r="H63" s="206" t="s">
        <v>788</v>
      </c>
      <c r="I63" s="206" t="s">
        <v>788</v>
      </c>
      <c r="J63" s="206" t="s">
        <v>788</v>
      </c>
      <c r="K63" s="206" t="s">
        <v>788</v>
      </c>
      <c r="L63" s="206" t="s">
        <v>788</v>
      </c>
      <c r="M63" s="238"/>
      <c r="N63" s="13"/>
      <c r="O63" s="255"/>
      <c r="P63" s="255"/>
      <c r="Q63" s="13"/>
    </row>
    <row r="64" spans="1:17" ht="30" customHeight="1">
      <c r="A64" s="226" t="s">
        <v>642</v>
      </c>
      <c r="B64" s="296" t="s">
        <v>635</v>
      </c>
      <c r="C64" s="240" t="s">
        <v>788</v>
      </c>
      <c r="D64" s="240" t="s">
        <v>788</v>
      </c>
      <c r="E64" s="240" t="s">
        <v>788</v>
      </c>
      <c r="F64" s="240" t="s">
        <v>788</v>
      </c>
      <c r="G64" s="240" t="s">
        <v>788</v>
      </c>
      <c r="H64" s="240" t="s">
        <v>788</v>
      </c>
      <c r="I64" s="240" t="s">
        <v>788</v>
      </c>
      <c r="J64" s="240" t="s">
        <v>788</v>
      </c>
      <c r="K64" s="240" t="s">
        <v>788</v>
      </c>
      <c r="L64" s="240" t="s">
        <v>788</v>
      </c>
      <c r="M64" s="238"/>
      <c r="N64" s="13"/>
      <c r="O64" s="255"/>
      <c r="P64" s="255"/>
      <c r="Q64" s="13"/>
    </row>
    <row r="65" spans="1:17" ht="18" customHeight="1">
      <c r="A65" s="83" t="s">
        <v>780</v>
      </c>
      <c r="B65" s="227"/>
      <c r="C65" s="205" t="s">
        <v>788</v>
      </c>
      <c r="D65" s="205" t="s">
        <v>788</v>
      </c>
      <c r="E65" s="205" t="s">
        <v>788</v>
      </c>
      <c r="F65" s="205" t="s">
        <v>788</v>
      </c>
      <c r="G65" s="205" t="s">
        <v>788</v>
      </c>
      <c r="H65" s="205" t="s">
        <v>788</v>
      </c>
      <c r="I65" s="205" t="s">
        <v>788</v>
      </c>
      <c r="J65" s="205" t="s">
        <v>788</v>
      </c>
      <c r="K65" s="205" t="s">
        <v>788</v>
      </c>
      <c r="L65" s="205" t="s">
        <v>788</v>
      </c>
      <c r="M65" s="238"/>
      <c r="N65" s="13"/>
      <c r="O65" s="255"/>
      <c r="P65" s="255"/>
      <c r="Q65" s="13"/>
    </row>
    <row r="66" spans="1:17" ht="18" customHeight="1">
      <c r="A66" s="83" t="s">
        <v>148</v>
      </c>
      <c r="B66" s="81" t="s">
        <v>195</v>
      </c>
      <c r="C66" s="205" t="s">
        <v>788</v>
      </c>
      <c r="D66" s="205" t="s">
        <v>788</v>
      </c>
      <c r="E66" s="205" t="s">
        <v>788</v>
      </c>
      <c r="F66" s="205" t="s">
        <v>788</v>
      </c>
      <c r="G66" s="205" t="s">
        <v>788</v>
      </c>
      <c r="H66" s="205" t="s">
        <v>788</v>
      </c>
      <c r="I66" s="205" t="s">
        <v>788</v>
      </c>
      <c r="J66" s="205" t="s">
        <v>788</v>
      </c>
      <c r="K66" s="205" t="s">
        <v>788</v>
      </c>
      <c r="L66" s="205" t="s">
        <v>788</v>
      </c>
      <c r="M66" s="238"/>
      <c r="N66" s="13"/>
      <c r="O66" s="255"/>
      <c r="P66" s="255"/>
      <c r="Q66" s="13"/>
    </row>
    <row r="67" spans="1:17" ht="18" customHeight="1">
      <c r="A67" s="83" t="s">
        <v>793</v>
      </c>
      <c r="B67" s="81"/>
      <c r="C67" s="205" t="s">
        <v>788</v>
      </c>
      <c r="D67" s="205" t="s">
        <v>788</v>
      </c>
      <c r="E67" s="205" t="s">
        <v>788</v>
      </c>
      <c r="F67" s="205" t="s">
        <v>788</v>
      </c>
      <c r="G67" s="205" t="s">
        <v>788</v>
      </c>
      <c r="H67" s="205" t="s">
        <v>788</v>
      </c>
      <c r="I67" s="205" t="s">
        <v>788</v>
      </c>
      <c r="J67" s="205" t="s">
        <v>788</v>
      </c>
      <c r="K67" s="205" t="s">
        <v>788</v>
      </c>
      <c r="L67" s="205" t="s">
        <v>788</v>
      </c>
      <c r="M67" s="238"/>
      <c r="N67" s="13"/>
      <c r="O67" s="255"/>
      <c r="P67" s="255"/>
      <c r="Q67" s="13"/>
    </row>
    <row r="68" spans="1:17" ht="18" customHeight="1">
      <c r="A68" s="83" t="s">
        <v>596</v>
      </c>
      <c r="B68" s="81" t="s">
        <v>624</v>
      </c>
      <c r="C68" s="205">
        <v>24</v>
      </c>
      <c r="D68" s="205" t="s">
        <v>788</v>
      </c>
      <c r="E68" s="205" t="s">
        <v>788</v>
      </c>
      <c r="F68" s="205" t="s">
        <v>788</v>
      </c>
      <c r="G68" s="205">
        <v>2</v>
      </c>
      <c r="H68" s="205" t="s">
        <v>788</v>
      </c>
      <c r="I68" s="205">
        <v>1</v>
      </c>
      <c r="J68" s="205" t="s">
        <v>788</v>
      </c>
      <c r="K68" s="205">
        <v>27</v>
      </c>
      <c r="L68" s="205" t="s">
        <v>788</v>
      </c>
      <c r="M68" s="238"/>
      <c r="N68" s="13"/>
      <c r="O68" s="255"/>
      <c r="P68" s="255"/>
      <c r="Q68" s="13"/>
    </row>
    <row r="69" spans="1:17" ht="30" customHeight="1">
      <c r="A69" s="239" t="s">
        <v>597</v>
      </c>
      <c r="B69" s="13" t="s">
        <v>508</v>
      </c>
      <c r="C69" s="205">
        <v>222</v>
      </c>
      <c r="D69" s="205">
        <v>8160</v>
      </c>
      <c r="E69" s="205" t="s">
        <v>788</v>
      </c>
      <c r="F69" s="205">
        <v>186</v>
      </c>
      <c r="G69" s="205">
        <v>774</v>
      </c>
      <c r="H69" s="205">
        <v>2573</v>
      </c>
      <c r="I69" s="205" t="s">
        <v>788</v>
      </c>
      <c r="J69" s="205" t="s">
        <v>788</v>
      </c>
      <c r="K69" s="205">
        <v>996</v>
      </c>
      <c r="L69" s="205">
        <v>10919</v>
      </c>
      <c r="M69" s="238"/>
      <c r="N69" s="13"/>
      <c r="O69" s="255"/>
      <c r="P69" s="255"/>
      <c r="Q69" s="13"/>
    </row>
    <row r="70" spans="1:17" ht="18" customHeight="1">
      <c r="A70" s="83" t="s">
        <v>598</v>
      </c>
      <c r="B70" s="81" t="s">
        <v>605</v>
      </c>
      <c r="C70" s="205" t="s">
        <v>788</v>
      </c>
      <c r="D70" s="205" t="s">
        <v>788</v>
      </c>
      <c r="E70" s="205" t="s">
        <v>788</v>
      </c>
      <c r="F70" s="205" t="s">
        <v>788</v>
      </c>
      <c r="G70" s="205" t="s">
        <v>788</v>
      </c>
      <c r="H70" s="205" t="s">
        <v>788</v>
      </c>
      <c r="I70" s="205" t="s">
        <v>788</v>
      </c>
      <c r="J70" s="205" t="s">
        <v>788</v>
      </c>
      <c r="K70" s="205" t="s">
        <v>788</v>
      </c>
      <c r="L70" s="205" t="s">
        <v>788</v>
      </c>
      <c r="M70" s="238"/>
      <c r="N70" s="13"/>
      <c r="O70" s="255"/>
      <c r="P70" s="255"/>
      <c r="Q70" s="13"/>
    </row>
    <row r="71" spans="1:17" ht="18" customHeight="1">
      <c r="A71" s="83" t="s">
        <v>599</v>
      </c>
      <c r="B71" s="81" t="s">
        <v>625</v>
      </c>
      <c r="C71" s="205" t="s">
        <v>788</v>
      </c>
      <c r="D71" s="205" t="s">
        <v>788</v>
      </c>
      <c r="E71" s="205" t="s">
        <v>788</v>
      </c>
      <c r="F71" s="205" t="s">
        <v>788</v>
      </c>
      <c r="G71" s="205">
        <v>135</v>
      </c>
      <c r="H71" s="205">
        <v>237</v>
      </c>
      <c r="I71" s="205" t="s">
        <v>788</v>
      </c>
      <c r="J71" s="205" t="s">
        <v>788</v>
      </c>
      <c r="K71" s="205">
        <v>135</v>
      </c>
      <c r="L71" s="205">
        <v>237</v>
      </c>
      <c r="M71" s="238"/>
      <c r="N71" s="13"/>
      <c r="O71" s="255"/>
      <c r="P71" s="255"/>
      <c r="Q71" s="13"/>
    </row>
    <row r="72" spans="1:17" ht="18" customHeight="1">
      <c r="A72" s="83" t="s">
        <v>600</v>
      </c>
      <c r="B72" s="81"/>
      <c r="C72" s="205" t="s">
        <v>788</v>
      </c>
      <c r="D72" s="205" t="s">
        <v>788</v>
      </c>
      <c r="E72" s="205" t="s">
        <v>788</v>
      </c>
      <c r="F72" s="205" t="s">
        <v>788</v>
      </c>
      <c r="G72" s="205" t="s">
        <v>788</v>
      </c>
      <c r="H72" s="205" t="s">
        <v>788</v>
      </c>
      <c r="I72" s="205" t="s">
        <v>788</v>
      </c>
      <c r="J72" s="205" t="s">
        <v>788</v>
      </c>
      <c r="K72" s="205" t="s">
        <v>788</v>
      </c>
      <c r="L72" s="205" t="s">
        <v>788</v>
      </c>
      <c r="M72" s="238"/>
      <c r="N72" s="13"/>
      <c r="O72" s="255"/>
      <c r="P72" s="255"/>
      <c r="Q72" s="13"/>
    </row>
    <row r="73" spans="1:17" ht="18" customHeight="1">
      <c r="A73" s="83" t="s">
        <v>601</v>
      </c>
      <c r="B73" s="81"/>
      <c r="C73" s="205" t="s">
        <v>788</v>
      </c>
      <c r="D73" s="205">
        <v>604</v>
      </c>
      <c r="E73" s="205" t="s">
        <v>788</v>
      </c>
      <c r="F73" s="205" t="s">
        <v>788</v>
      </c>
      <c r="G73" s="205" t="s">
        <v>788</v>
      </c>
      <c r="H73" s="205">
        <v>126</v>
      </c>
      <c r="I73" s="205" t="s">
        <v>788</v>
      </c>
      <c r="J73" s="205">
        <v>30</v>
      </c>
      <c r="K73" s="205" t="s">
        <v>788</v>
      </c>
      <c r="L73" s="205">
        <v>760</v>
      </c>
      <c r="M73" s="238"/>
      <c r="N73" s="13"/>
      <c r="O73" s="255"/>
      <c r="P73" s="255"/>
      <c r="Q73" s="13"/>
    </row>
    <row r="74" spans="1:17" ht="30" customHeight="1">
      <c r="A74" s="83" t="s">
        <v>197</v>
      </c>
      <c r="B74" s="81"/>
      <c r="C74" s="205" t="s">
        <v>788</v>
      </c>
      <c r="D74" s="205" t="s">
        <v>788</v>
      </c>
      <c r="E74" s="205" t="s">
        <v>788</v>
      </c>
      <c r="F74" s="205" t="s">
        <v>788</v>
      </c>
      <c r="G74" s="205" t="s">
        <v>788</v>
      </c>
      <c r="H74" s="205" t="s">
        <v>788</v>
      </c>
      <c r="I74" s="205" t="s">
        <v>788</v>
      </c>
      <c r="J74" s="205" t="s">
        <v>788</v>
      </c>
      <c r="K74" s="205" t="s">
        <v>788</v>
      </c>
      <c r="L74" s="205" t="s">
        <v>788</v>
      </c>
      <c r="M74" s="238"/>
      <c r="N74" s="13"/>
      <c r="O74" s="255"/>
      <c r="P74" s="255"/>
      <c r="Q74" s="13"/>
    </row>
    <row r="75" spans="1:17" ht="18" customHeight="1">
      <c r="A75" s="83" t="s">
        <v>120</v>
      </c>
      <c r="B75" s="81" t="s">
        <v>120</v>
      </c>
      <c r="C75" s="207"/>
      <c r="D75" s="207"/>
      <c r="E75" s="207"/>
      <c r="F75" s="207"/>
      <c r="G75" s="207"/>
      <c r="H75" s="207"/>
      <c r="I75" s="207"/>
      <c r="J75" s="207"/>
      <c r="K75" s="207"/>
      <c r="L75" s="207"/>
      <c r="M75" s="239"/>
      <c r="N75" s="245"/>
      <c r="O75" s="244"/>
      <c r="Q75" s="13"/>
    </row>
    <row r="76" spans="1:17" ht="18" customHeight="1">
      <c r="A76" s="84" t="s">
        <v>774</v>
      </c>
      <c r="B76" s="86" t="s">
        <v>775</v>
      </c>
      <c r="C76" s="220">
        <f aca="true" t="shared" si="0" ref="C76:L76">SUM(C14:C74)</f>
        <v>7570</v>
      </c>
      <c r="D76" s="220">
        <f t="shared" si="0"/>
        <v>288685</v>
      </c>
      <c r="E76" s="220">
        <f t="shared" si="0"/>
        <v>678</v>
      </c>
      <c r="F76" s="220">
        <f t="shared" si="0"/>
        <v>5856</v>
      </c>
      <c r="G76" s="220">
        <f t="shared" si="0"/>
        <v>13454</v>
      </c>
      <c r="H76" s="220">
        <f t="shared" si="0"/>
        <v>291713</v>
      </c>
      <c r="I76" s="220">
        <f t="shared" si="0"/>
        <v>8</v>
      </c>
      <c r="J76" s="220">
        <f t="shared" si="0"/>
        <v>122</v>
      </c>
      <c r="K76" s="220">
        <f t="shared" si="0"/>
        <v>21710</v>
      </c>
      <c r="L76" s="220">
        <f t="shared" si="0"/>
        <v>586376</v>
      </c>
      <c r="M76" s="239"/>
      <c r="Q76" s="13"/>
    </row>
    <row r="77" spans="1:17" ht="15.75">
      <c r="A77" s="43"/>
      <c r="Q77" s="13"/>
    </row>
    <row r="78" spans="1:17" ht="15.75">
      <c r="A78" s="43"/>
      <c r="C78" s="274"/>
      <c r="Q78" s="13"/>
    </row>
    <row r="79" spans="1:17" ht="15.75">
      <c r="A79" s="43"/>
      <c r="Q79" s="13"/>
    </row>
    <row r="80" spans="1:17" ht="15.75">
      <c r="A80" s="43"/>
      <c r="C80" s="274"/>
      <c r="D80" s="274"/>
      <c r="E80" s="274"/>
      <c r="F80" s="274"/>
      <c r="G80" s="274"/>
      <c r="H80" s="274"/>
      <c r="I80" s="274"/>
      <c r="J80" s="274"/>
      <c r="K80" s="274"/>
      <c r="L80" s="274"/>
      <c r="Q80" s="13"/>
    </row>
    <row r="81" spans="1:17" ht="15.75">
      <c r="A81" s="43"/>
      <c r="Q81" s="13"/>
    </row>
    <row r="82" spans="1:17" ht="15.75">
      <c r="A82" s="43"/>
      <c r="Q82" s="13"/>
    </row>
    <row r="83" spans="1:17" ht="15.75">
      <c r="A83" s="43"/>
      <c r="Q83" s="13"/>
    </row>
    <row r="84" spans="1:17" ht="15.75">
      <c r="A84" s="43"/>
      <c r="Q84" s="13"/>
    </row>
    <row r="85" spans="1:17" ht="15.75">
      <c r="A85" s="43"/>
      <c r="Q85" s="13"/>
    </row>
    <row r="86" spans="1:17" ht="15.75">
      <c r="A86" s="43"/>
      <c r="Q86" s="13"/>
    </row>
    <row r="87" spans="1:17" ht="15.75">
      <c r="A87" s="43"/>
      <c r="Q87" s="13"/>
    </row>
    <row r="88" spans="1:17" ht="15.75">
      <c r="A88" s="43"/>
      <c r="Q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spans="1:111" s="13" customFormat="1" ht="15.75">
      <c r="A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row r="182" spans="1:111" s="13" customFormat="1" ht="15.75">
      <c r="A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row>
    <row r="183" spans="1:111" s="13" customFormat="1" ht="15.75">
      <c r="A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row>
    <row r="184" spans="1:111" s="13" customFormat="1" ht="15.75">
      <c r="A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row>
    <row r="185" spans="1:111" s="13" customFormat="1" ht="15.75">
      <c r="A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row>
  </sheetData>
  <sheetProtection/>
  <mergeCells count="20">
    <mergeCell ref="I10:J10"/>
    <mergeCell ref="I11:J11"/>
    <mergeCell ref="K10:L10"/>
    <mergeCell ref="K11:L11"/>
    <mergeCell ref="C10:D10"/>
    <mergeCell ref="C11:D11"/>
    <mergeCell ref="E10:F10"/>
    <mergeCell ref="E11:F11"/>
    <mergeCell ref="G10:H10"/>
    <mergeCell ref="G11:H11"/>
    <mergeCell ref="A1:L1"/>
    <mergeCell ref="A2:L2"/>
    <mergeCell ref="A4:B4"/>
    <mergeCell ref="A5:B5"/>
    <mergeCell ref="C7:L7"/>
    <mergeCell ref="C8:D9"/>
    <mergeCell ref="E8:F9"/>
    <mergeCell ref="G8:H9"/>
    <mergeCell ref="I8:J9"/>
    <mergeCell ref="K8:L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5.xml><?xml version="1.0" encoding="utf-8"?>
<worksheet xmlns="http://schemas.openxmlformats.org/spreadsheetml/2006/main" xmlns:r="http://schemas.openxmlformats.org/officeDocument/2006/relationships">
  <dimension ref="A1:DC185"/>
  <sheetViews>
    <sheetView zoomScale="70" zoomScaleNormal="70" zoomScalePageLayoutView="0" workbookViewId="0" topLeftCell="A31">
      <selection activeCell="D49" sqref="D49"/>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45" customWidth="1"/>
    <col min="12" max="16384" width="9.00390625" style="43" customWidth="1"/>
  </cols>
  <sheetData>
    <row r="1" spans="1:11" s="228" customFormat="1" ht="45.75" customHeight="1">
      <c r="A1" s="352" t="s">
        <v>2</v>
      </c>
      <c r="B1" s="352"/>
      <c r="C1" s="353"/>
      <c r="D1" s="353"/>
      <c r="E1" s="353"/>
      <c r="F1" s="353"/>
      <c r="G1" s="353"/>
      <c r="H1" s="353"/>
      <c r="J1" s="259"/>
      <c r="K1" s="259"/>
    </row>
    <row r="2" spans="1:11" s="228" customFormat="1" ht="43.5" customHeight="1">
      <c r="A2" s="354" t="str">
        <f>'Form HKLQ1-1'!A3:H3</f>
        <v>二零一六年一月至六月
January to June 2016</v>
      </c>
      <c r="B2" s="354"/>
      <c r="C2" s="353"/>
      <c r="D2" s="353"/>
      <c r="E2" s="353"/>
      <c r="F2" s="353"/>
      <c r="G2" s="353"/>
      <c r="H2" s="353"/>
      <c r="J2" s="259"/>
      <c r="K2" s="259"/>
    </row>
    <row r="3" spans="1:11" s="13" customFormat="1" ht="7.5" customHeight="1">
      <c r="A3" s="20"/>
      <c r="B3" s="20"/>
      <c r="C3" s="21"/>
      <c r="J3" s="244"/>
      <c r="K3" s="244"/>
    </row>
    <row r="4" spans="1:11" s="21" customFormat="1" ht="37.5" customHeight="1">
      <c r="A4" s="355" t="s">
        <v>0</v>
      </c>
      <c r="B4" s="355"/>
      <c r="J4" s="260"/>
      <c r="K4" s="260"/>
    </row>
    <row r="5" spans="1:11" s="21" customFormat="1" ht="37.5" customHeight="1">
      <c r="A5" s="355" t="s">
        <v>1</v>
      </c>
      <c r="B5" s="355"/>
      <c r="J5" s="260"/>
      <c r="K5" s="260"/>
    </row>
    <row r="6" spans="1:36" s="13" customFormat="1" ht="12.7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11" s="9" customFormat="1" ht="39.75" customHeight="1">
      <c r="A7" s="77"/>
      <c r="B7" s="79"/>
      <c r="C7" s="361" t="s">
        <v>29</v>
      </c>
      <c r="D7" s="359"/>
      <c r="E7" s="359"/>
      <c r="F7" s="359"/>
      <c r="G7" s="359"/>
      <c r="H7" s="357"/>
      <c r="J7" s="242"/>
      <c r="K7" s="242"/>
    </row>
    <row r="8" spans="1:11" s="9" customFormat="1" ht="33.75" customHeight="1">
      <c r="A8" s="78"/>
      <c r="B8" s="80"/>
      <c r="C8" s="362" t="s">
        <v>30</v>
      </c>
      <c r="D8" s="363"/>
      <c r="E8" s="362" t="s">
        <v>31</v>
      </c>
      <c r="F8" s="363"/>
      <c r="G8" s="362" t="s">
        <v>49</v>
      </c>
      <c r="H8" s="363"/>
      <c r="J8" s="242"/>
      <c r="K8" s="242"/>
    </row>
    <row r="9" spans="1:11" s="9" customFormat="1" ht="33.75" customHeight="1">
      <c r="A9" s="78"/>
      <c r="B9" s="80"/>
      <c r="C9" s="366"/>
      <c r="D9" s="367"/>
      <c r="E9" s="364"/>
      <c r="F9" s="365"/>
      <c r="G9" s="364"/>
      <c r="H9" s="365"/>
      <c r="J9" s="242"/>
      <c r="K9" s="242"/>
    </row>
    <row r="10" spans="1:11" s="9" customFormat="1" ht="33.75" customHeight="1">
      <c r="A10" s="78"/>
      <c r="B10" s="22"/>
      <c r="C10" s="370" t="s">
        <v>281</v>
      </c>
      <c r="D10" s="371"/>
      <c r="E10" s="370" t="s">
        <v>281</v>
      </c>
      <c r="F10" s="371"/>
      <c r="G10" s="370" t="s">
        <v>281</v>
      </c>
      <c r="H10" s="371"/>
      <c r="J10" s="242"/>
      <c r="K10" s="242"/>
    </row>
    <row r="11" spans="1:11" s="9" customFormat="1" ht="16.5" customHeight="1">
      <c r="A11" s="78"/>
      <c r="B11" s="22"/>
      <c r="C11" s="372" t="s">
        <v>116</v>
      </c>
      <c r="D11" s="373"/>
      <c r="E11" s="372" t="s">
        <v>116</v>
      </c>
      <c r="F11" s="373"/>
      <c r="G11" s="372" t="s">
        <v>116</v>
      </c>
      <c r="H11" s="373"/>
      <c r="J11" s="242"/>
      <c r="K11" s="242"/>
    </row>
    <row r="12" spans="1:11" s="9" customFormat="1" ht="33.75" customHeight="1">
      <c r="A12" s="78"/>
      <c r="B12" s="22"/>
      <c r="C12" s="87" t="s">
        <v>743</v>
      </c>
      <c r="D12" s="87" t="s">
        <v>744</v>
      </c>
      <c r="E12" s="87" t="s">
        <v>743</v>
      </c>
      <c r="F12" s="87" t="s">
        <v>744</v>
      </c>
      <c r="G12" s="87" t="s">
        <v>743</v>
      </c>
      <c r="H12" s="87" t="s">
        <v>744</v>
      </c>
      <c r="J12" s="242"/>
      <c r="K12" s="242"/>
    </row>
    <row r="13" spans="1:107" s="23" customFormat="1" ht="17.25" customHeight="1">
      <c r="A13" s="82" t="s">
        <v>56</v>
      </c>
      <c r="B13" s="85" t="s">
        <v>224</v>
      </c>
      <c r="C13" s="19" t="s">
        <v>55</v>
      </c>
      <c r="D13" s="19" t="s">
        <v>55</v>
      </c>
      <c r="E13" s="19" t="s">
        <v>55</v>
      </c>
      <c r="F13" s="19" t="s">
        <v>55</v>
      </c>
      <c r="G13" s="19" t="s">
        <v>55</v>
      </c>
      <c r="H13" s="19" t="s">
        <v>55</v>
      </c>
      <c r="I13" s="24"/>
      <c r="J13" s="243"/>
      <c r="K13" s="24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6" t="s">
        <v>124</v>
      </c>
      <c r="B14" s="269" t="s">
        <v>645</v>
      </c>
      <c r="C14" s="205" t="s">
        <v>788</v>
      </c>
      <c r="D14" s="205" t="s">
        <v>788</v>
      </c>
      <c r="E14" s="205" t="s">
        <v>788</v>
      </c>
      <c r="F14" s="205" t="s">
        <v>788</v>
      </c>
      <c r="G14" s="205" t="s">
        <v>788</v>
      </c>
      <c r="H14" s="240" t="s">
        <v>788</v>
      </c>
      <c r="I14" s="217"/>
      <c r="J14" s="255"/>
      <c r="K14" s="255"/>
    </row>
    <row r="15" spans="1:11" s="13" customFormat="1" ht="18" customHeight="1">
      <c r="A15" s="83" t="s">
        <v>3</v>
      </c>
      <c r="B15" s="246" t="s">
        <v>4</v>
      </c>
      <c r="C15" s="205">
        <v>2134</v>
      </c>
      <c r="D15" s="205">
        <v>96593</v>
      </c>
      <c r="E15" s="205">
        <v>572</v>
      </c>
      <c r="F15" s="205">
        <v>50079</v>
      </c>
      <c r="G15" s="205">
        <v>2706</v>
      </c>
      <c r="H15" s="205">
        <v>146672</v>
      </c>
      <c r="I15" s="217"/>
      <c r="J15" s="255"/>
      <c r="K15" s="255"/>
    </row>
    <row r="16" spans="1:11" s="13" customFormat="1" ht="18" customHeight="1">
      <c r="A16" s="83" t="s">
        <v>123</v>
      </c>
      <c r="B16" s="246"/>
      <c r="C16" s="205" t="s">
        <v>788</v>
      </c>
      <c r="D16" s="205" t="s">
        <v>788</v>
      </c>
      <c r="E16" s="205" t="s">
        <v>788</v>
      </c>
      <c r="F16" s="205" t="s">
        <v>788</v>
      </c>
      <c r="G16" s="205" t="s">
        <v>788</v>
      </c>
      <c r="H16" s="205" t="s">
        <v>788</v>
      </c>
      <c r="I16" s="217"/>
      <c r="J16" s="255"/>
      <c r="K16" s="255"/>
    </row>
    <row r="17" spans="1:11" s="13" customFormat="1" ht="18" customHeight="1">
      <c r="A17" s="83" t="s">
        <v>125</v>
      </c>
      <c r="B17" s="246" t="s">
        <v>162</v>
      </c>
      <c r="C17" s="205" t="s">
        <v>788</v>
      </c>
      <c r="D17" s="205" t="s">
        <v>788</v>
      </c>
      <c r="E17" s="205" t="s">
        <v>788</v>
      </c>
      <c r="F17" s="205" t="s">
        <v>788</v>
      </c>
      <c r="G17" s="205" t="s">
        <v>788</v>
      </c>
      <c r="H17" s="205" t="s">
        <v>788</v>
      </c>
      <c r="I17" s="217"/>
      <c r="J17" s="255"/>
      <c r="K17" s="255"/>
    </row>
    <row r="18" spans="1:11" s="13" customFormat="1" ht="18" customHeight="1">
      <c r="A18" s="83" t="s">
        <v>126</v>
      </c>
      <c r="B18" s="246" t="s">
        <v>163</v>
      </c>
      <c r="C18" s="205">
        <v>25</v>
      </c>
      <c r="D18" s="205">
        <v>44</v>
      </c>
      <c r="E18" s="205">
        <v>53</v>
      </c>
      <c r="F18" s="205">
        <v>281</v>
      </c>
      <c r="G18" s="205">
        <v>78</v>
      </c>
      <c r="H18" s="205">
        <v>325</v>
      </c>
      <c r="I18" s="217"/>
      <c r="J18" s="255"/>
      <c r="K18" s="255"/>
    </row>
    <row r="19" spans="1:11" s="13" customFormat="1" ht="30" customHeight="1">
      <c r="A19" s="83" t="s">
        <v>586</v>
      </c>
      <c r="B19" s="227"/>
      <c r="C19" s="205" t="s">
        <v>788</v>
      </c>
      <c r="D19" s="205">
        <v>113</v>
      </c>
      <c r="E19" s="205" t="s">
        <v>788</v>
      </c>
      <c r="F19" s="205">
        <v>12</v>
      </c>
      <c r="G19" s="205" t="s">
        <v>788</v>
      </c>
      <c r="H19" s="205">
        <v>125</v>
      </c>
      <c r="I19" s="217"/>
      <c r="J19" s="255"/>
      <c r="K19" s="255"/>
    </row>
    <row r="20" spans="1:11" s="13" customFormat="1" ht="18" customHeight="1">
      <c r="A20" s="83" t="s">
        <v>127</v>
      </c>
      <c r="B20" s="227" t="s">
        <v>769</v>
      </c>
      <c r="C20" s="205">
        <v>88</v>
      </c>
      <c r="D20" s="205">
        <v>26369</v>
      </c>
      <c r="E20" s="205">
        <v>72</v>
      </c>
      <c r="F20" s="205">
        <v>17234</v>
      </c>
      <c r="G20" s="205">
        <v>160</v>
      </c>
      <c r="H20" s="205">
        <v>43603</v>
      </c>
      <c r="I20" s="217"/>
      <c r="J20" s="255"/>
      <c r="K20" s="255"/>
    </row>
    <row r="21" spans="1:11" s="13" customFormat="1" ht="18" customHeight="1">
      <c r="A21" s="83" t="s">
        <v>128</v>
      </c>
      <c r="B21" s="227" t="s">
        <v>770</v>
      </c>
      <c r="C21" s="205" t="s">
        <v>788</v>
      </c>
      <c r="D21" s="205" t="s">
        <v>788</v>
      </c>
      <c r="E21" s="205" t="s">
        <v>788</v>
      </c>
      <c r="F21" s="205" t="s">
        <v>788</v>
      </c>
      <c r="G21" s="205" t="s">
        <v>788</v>
      </c>
      <c r="H21" s="205" t="s">
        <v>788</v>
      </c>
      <c r="I21" s="217"/>
      <c r="J21" s="255"/>
      <c r="K21" s="255"/>
    </row>
    <row r="22" spans="1:11" s="13" customFormat="1" ht="18" customHeight="1">
      <c r="A22" s="83" t="s">
        <v>129</v>
      </c>
      <c r="B22" s="227"/>
      <c r="C22" s="205" t="s">
        <v>788</v>
      </c>
      <c r="D22" s="205" t="s">
        <v>788</v>
      </c>
      <c r="E22" s="205" t="s">
        <v>788</v>
      </c>
      <c r="F22" s="205" t="s">
        <v>788</v>
      </c>
      <c r="G22" s="205" t="s">
        <v>788</v>
      </c>
      <c r="H22" s="205" t="s">
        <v>788</v>
      </c>
      <c r="I22" s="217"/>
      <c r="J22" s="255"/>
      <c r="K22" s="255"/>
    </row>
    <row r="23" spans="1:11" s="13" customFormat="1" ht="18" customHeight="1">
      <c r="A23" s="83" t="s">
        <v>587</v>
      </c>
      <c r="B23" s="227" t="s">
        <v>607</v>
      </c>
      <c r="C23" s="205" t="s">
        <v>788</v>
      </c>
      <c r="D23" s="205" t="s">
        <v>788</v>
      </c>
      <c r="E23" s="205" t="s">
        <v>788</v>
      </c>
      <c r="F23" s="205" t="s">
        <v>788</v>
      </c>
      <c r="G23" s="205" t="s">
        <v>788</v>
      </c>
      <c r="H23" s="205" t="s">
        <v>788</v>
      </c>
      <c r="I23" s="217"/>
      <c r="J23" s="255"/>
      <c r="K23" s="255"/>
    </row>
    <row r="24" spans="1:11" s="13" customFormat="1" ht="30" customHeight="1">
      <c r="A24" s="83" t="s">
        <v>588</v>
      </c>
      <c r="B24" s="81" t="s">
        <v>576</v>
      </c>
      <c r="C24" s="205">
        <v>12</v>
      </c>
      <c r="D24" s="205">
        <v>4464</v>
      </c>
      <c r="E24" s="205" t="s">
        <v>788</v>
      </c>
      <c r="F24" s="205">
        <v>124</v>
      </c>
      <c r="G24" s="205">
        <v>12</v>
      </c>
      <c r="H24" s="205">
        <v>4588</v>
      </c>
      <c r="I24" s="217"/>
      <c r="J24" s="255"/>
      <c r="K24" s="255"/>
    </row>
    <row r="25" spans="1:11" s="13" customFormat="1" ht="18" customHeight="1">
      <c r="A25" s="83" t="s">
        <v>130</v>
      </c>
      <c r="B25" s="227" t="s">
        <v>167</v>
      </c>
      <c r="C25" s="205" t="s">
        <v>788</v>
      </c>
      <c r="D25" s="205" t="s">
        <v>788</v>
      </c>
      <c r="E25" s="205" t="s">
        <v>788</v>
      </c>
      <c r="F25" s="205" t="s">
        <v>788</v>
      </c>
      <c r="G25" s="205" t="s">
        <v>788</v>
      </c>
      <c r="H25" s="205" t="s">
        <v>788</v>
      </c>
      <c r="I25" s="217"/>
      <c r="J25" s="255"/>
      <c r="K25" s="255"/>
    </row>
    <row r="26" spans="1:11" s="13" customFormat="1" ht="18" customHeight="1">
      <c r="A26" s="83" t="s">
        <v>131</v>
      </c>
      <c r="B26" s="81" t="s">
        <v>169</v>
      </c>
      <c r="C26" s="205">
        <v>64</v>
      </c>
      <c r="D26" s="205">
        <v>18561</v>
      </c>
      <c r="E26" s="205">
        <v>71</v>
      </c>
      <c r="F26" s="205">
        <v>955</v>
      </c>
      <c r="G26" s="205">
        <v>135</v>
      </c>
      <c r="H26" s="205">
        <v>19516</v>
      </c>
      <c r="I26" s="217"/>
      <c r="J26" s="255"/>
      <c r="K26" s="255"/>
    </row>
    <row r="27" spans="1:11" s="13" customFormat="1" ht="18" customHeight="1">
      <c r="A27" s="83" t="s">
        <v>644</v>
      </c>
      <c r="B27" s="81"/>
      <c r="C27" s="205" t="s">
        <v>788</v>
      </c>
      <c r="D27" s="205" t="s">
        <v>788</v>
      </c>
      <c r="E27" s="205" t="s">
        <v>788</v>
      </c>
      <c r="F27" s="205" t="s">
        <v>788</v>
      </c>
      <c r="G27" s="205" t="s">
        <v>788</v>
      </c>
      <c r="H27" s="205" t="s">
        <v>788</v>
      </c>
      <c r="I27" s="217"/>
      <c r="J27" s="255"/>
      <c r="K27" s="255"/>
    </row>
    <row r="28" spans="1:11" s="13" customFormat="1" ht="18" customHeight="1">
      <c r="A28" s="83" t="s">
        <v>132</v>
      </c>
      <c r="B28" s="227" t="s">
        <v>608</v>
      </c>
      <c r="C28" s="205">
        <v>3727</v>
      </c>
      <c r="D28" s="205">
        <v>44634</v>
      </c>
      <c r="E28" s="205">
        <v>57</v>
      </c>
      <c r="F28" s="205">
        <v>3519</v>
      </c>
      <c r="G28" s="205">
        <v>3784</v>
      </c>
      <c r="H28" s="205">
        <v>48153</v>
      </c>
      <c r="I28" s="217"/>
      <c r="J28" s="255"/>
      <c r="K28" s="255"/>
    </row>
    <row r="29" spans="1:11" s="13" customFormat="1" ht="30" customHeight="1">
      <c r="A29" s="83" t="s">
        <v>771</v>
      </c>
      <c r="B29" s="227" t="s">
        <v>772</v>
      </c>
      <c r="C29" s="205">
        <v>2</v>
      </c>
      <c r="D29" s="205">
        <v>98</v>
      </c>
      <c r="E29" s="205">
        <v>2</v>
      </c>
      <c r="F29" s="205">
        <v>14</v>
      </c>
      <c r="G29" s="205">
        <v>4</v>
      </c>
      <c r="H29" s="205">
        <v>112</v>
      </c>
      <c r="I29" s="217"/>
      <c r="J29" s="255"/>
      <c r="K29" s="255"/>
    </row>
    <row r="30" spans="1:11" s="13" customFormat="1" ht="17.25" customHeight="1">
      <c r="A30" s="83" t="s">
        <v>783</v>
      </c>
      <c r="B30" s="246" t="s">
        <v>113</v>
      </c>
      <c r="C30" s="205">
        <v>17</v>
      </c>
      <c r="D30" s="205">
        <v>7288</v>
      </c>
      <c r="E30" s="205" t="s">
        <v>788</v>
      </c>
      <c r="F30" s="205">
        <v>801</v>
      </c>
      <c r="G30" s="205">
        <v>17</v>
      </c>
      <c r="H30" s="205">
        <v>8089</v>
      </c>
      <c r="I30" s="217"/>
      <c r="J30" s="255"/>
      <c r="K30" s="255"/>
    </row>
    <row r="31" spans="1:11" s="13" customFormat="1" ht="17.25" customHeight="1">
      <c r="A31" s="83" t="s">
        <v>589</v>
      </c>
      <c r="B31" s="81" t="s">
        <v>609</v>
      </c>
      <c r="C31" s="205" t="s">
        <v>788</v>
      </c>
      <c r="D31" s="205">
        <v>899</v>
      </c>
      <c r="E31" s="205" t="s">
        <v>788</v>
      </c>
      <c r="F31" s="205">
        <v>106</v>
      </c>
      <c r="G31" s="205" t="s">
        <v>788</v>
      </c>
      <c r="H31" s="205">
        <v>1005</v>
      </c>
      <c r="I31" s="217"/>
      <c r="J31" s="255"/>
      <c r="K31" s="255"/>
    </row>
    <row r="32" spans="1:11" s="13" customFormat="1" ht="17.25" customHeight="1">
      <c r="A32" s="83" t="s">
        <v>133</v>
      </c>
      <c r="B32" s="227" t="s">
        <v>171</v>
      </c>
      <c r="C32" s="205">
        <v>170</v>
      </c>
      <c r="D32" s="205">
        <v>2821</v>
      </c>
      <c r="E32" s="205" t="s">
        <v>788</v>
      </c>
      <c r="F32" s="205">
        <v>72</v>
      </c>
      <c r="G32" s="205">
        <v>170</v>
      </c>
      <c r="H32" s="205">
        <v>2893</v>
      </c>
      <c r="I32" s="217"/>
      <c r="J32" s="255"/>
      <c r="K32" s="255"/>
    </row>
    <row r="33" spans="1:11" s="13" customFormat="1" ht="17.25" customHeight="1">
      <c r="A33" s="83" t="s">
        <v>590</v>
      </c>
      <c r="B33" s="246"/>
      <c r="C33" s="205" t="s">
        <v>788</v>
      </c>
      <c r="D33" s="205" t="s">
        <v>788</v>
      </c>
      <c r="E33" s="205" t="s">
        <v>788</v>
      </c>
      <c r="F33" s="205" t="s">
        <v>788</v>
      </c>
      <c r="G33" s="205" t="s">
        <v>788</v>
      </c>
      <c r="H33" s="205" t="s">
        <v>788</v>
      </c>
      <c r="I33" s="217"/>
      <c r="J33" s="255"/>
      <c r="K33" s="255"/>
    </row>
    <row r="34" spans="1:11" s="13" customFormat="1" ht="30" customHeight="1">
      <c r="A34" s="239" t="s">
        <v>591</v>
      </c>
      <c r="C34" s="205">
        <v>23</v>
      </c>
      <c r="D34" s="205">
        <v>283</v>
      </c>
      <c r="E34" s="205">
        <v>5</v>
      </c>
      <c r="F34" s="205">
        <v>2</v>
      </c>
      <c r="G34" s="205">
        <v>28</v>
      </c>
      <c r="H34" s="205">
        <v>285</v>
      </c>
      <c r="I34" s="217"/>
      <c r="J34" s="255"/>
      <c r="K34" s="255"/>
    </row>
    <row r="35" spans="1:11" s="13" customFormat="1" ht="17.25" customHeight="1">
      <c r="A35" s="239" t="s">
        <v>790</v>
      </c>
      <c r="B35" s="13" t="s">
        <v>610</v>
      </c>
      <c r="C35" s="205">
        <v>50</v>
      </c>
      <c r="D35" s="205">
        <v>17585</v>
      </c>
      <c r="E35" s="205">
        <v>7</v>
      </c>
      <c r="F35" s="205">
        <v>1790</v>
      </c>
      <c r="G35" s="205">
        <v>57</v>
      </c>
      <c r="H35" s="205">
        <v>19375</v>
      </c>
      <c r="I35" s="217"/>
      <c r="J35" s="255"/>
      <c r="K35" s="255"/>
    </row>
    <row r="36" spans="1:11" s="13" customFormat="1" ht="17.25" customHeight="1">
      <c r="A36" s="239" t="s">
        <v>791</v>
      </c>
      <c r="B36" s="13" t="s">
        <v>792</v>
      </c>
      <c r="C36" s="205" t="s">
        <v>788</v>
      </c>
      <c r="D36" s="205">
        <v>343</v>
      </c>
      <c r="E36" s="205" t="s">
        <v>788</v>
      </c>
      <c r="F36" s="205">
        <v>7</v>
      </c>
      <c r="G36" s="205" t="s">
        <v>788</v>
      </c>
      <c r="H36" s="205">
        <v>350</v>
      </c>
      <c r="I36" s="217"/>
      <c r="J36" s="255"/>
      <c r="K36" s="255"/>
    </row>
    <row r="37" spans="1:11" s="13" customFormat="1" ht="17.25" customHeight="1">
      <c r="A37" s="83" t="s">
        <v>767</v>
      </c>
      <c r="B37" s="227" t="s">
        <v>768</v>
      </c>
      <c r="C37" s="205">
        <v>1226</v>
      </c>
      <c r="D37" s="205">
        <v>9874</v>
      </c>
      <c r="E37" s="205">
        <v>101</v>
      </c>
      <c r="F37" s="205">
        <v>4797</v>
      </c>
      <c r="G37" s="205">
        <v>1327</v>
      </c>
      <c r="H37" s="205">
        <v>14671</v>
      </c>
      <c r="I37" s="217"/>
      <c r="J37" s="255"/>
      <c r="K37" s="255"/>
    </row>
    <row r="38" spans="1:14" ht="17.25" customHeight="1">
      <c r="A38" s="289" t="s">
        <v>619</v>
      </c>
      <c r="B38" s="282" t="s">
        <v>620</v>
      </c>
      <c r="C38" s="206" t="s">
        <v>788</v>
      </c>
      <c r="D38" s="206" t="s">
        <v>788</v>
      </c>
      <c r="E38" s="206" t="s">
        <v>788</v>
      </c>
      <c r="F38" s="206" t="s">
        <v>788</v>
      </c>
      <c r="G38" s="206" t="s">
        <v>788</v>
      </c>
      <c r="H38" s="206" t="s">
        <v>788</v>
      </c>
      <c r="I38" s="238"/>
      <c r="J38" s="255"/>
      <c r="K38" s="255"/>
      <c r="L38" s="13"/>
      <c r="M38" s="13"/>
      <c r="N38" s="13"/>
    </row>
    <row r="39" spans="1:14" ht="30" customHeight="1">
      <c r="A39" s="226" t="s">
        <v>804</v>
      </c>
      <c r="B39" s="298" t="s">
        <v>806</v>
      </c>
      <c r="C39" s="240" t="s">
        <v>788</v>
      </c>
      <c r="D39" s="240" t="s">
        <v>788</v>
      </c>
      <c r="E39" s="240" t="s">
        <v>788</v>
      </c>
      <c r="F39" s="240" t="s">
        <v>788</v>
      </c>
      <c r="G39" s="240" t="s">
        <v>788</v>
      </c>
      <c r="H39" s="240" t="s">
        <v>788</v>
      </c>
      <c r="I39" s="13"/>
      <c r="J39" s="43"/>
      <c r="K39" s="43"/>
      <c r="M39" s="13"/>
      <c r="N39" s="13"/>
    </row>
    <row r="40" spans="1:14" ht="17.25" customHeight="1">
      <c r="A40" s="83" t="s">
        <v>773</v>
      </c>
      <c r="B40" s="227"/>
      <c r="C40" s="205">
        <v>4</v>
      </c>
      <c r="D40" s="205" t="s">
        <v>788</v>
      </c>
      <c r="E40" s="205">
        <v>1</v>
      </c>
      <c r="F40" s="205" t="s">
        <v>788</v>
      </c>
      <c r="G40" s="205">
        <v>5</v>
      </c>
      <c r="H40" s="205" t="s">
        <v>788</v>
      </c>
      <c r="I40" s="238"/>
      <c r="J40" s="255"/>
      <c r="K40" s="255"/>
      <c r="L40" s="13"/>
      <c r="M40" s="13"/>
      <c r="N40" s="13"/>
    </row>
    <row r="41" spans="1:14" ht="17.25" customHeight="1">
      <c r="A41" s="83" t="s">
        <v>592</v>
      </c>
      <c r="B41" s="81" t="s">
        <v>572</v>
      </c>
      <c r="C41" s="205">
        <v>1525</v>
      </c>
      <c r="D41" s="205">
        <v>27964</v>
      </c>
      <c r="E41" s="205">
        <v>111</v>
      </c>
      <c r="F41" s="205">
        <v>3268</v>
      </c>
      <c r="G41" s="205">
        <v>1636</v>
      </c>
      <c r="H41" s="205">
        <v>31232</v>
      </c>
      <c r="I41" s="238"/>
      <c r="J41" s="255"/>
      <c r="K41" s="255"/>
      <c r="L41" s="13"/>
      <c r="M41" s="13"/>
      <c r="N41" s="13"/>
    </row>
    <row r="42" spans="1:14" ht="17.25" customHeight="1">
      <c r="A42" s="83" t="s">
        <v>134</v>
      </c>
      <c r="B42" s="227"/>
      <c r="C42" s="205" t="s">
        <v>788</v>
      </c>
      <c r="D42" s="205" t="s">
        <v>788</v>
      </c>
      <c r="E42" s="205" t="s">
        <v>788</v>
      </c>
      <c r="F42" s="205" t="s">
        <v>788</v>
      </c>
      <c r="G42" s="205" t="s">
        <v>788</v>
      </c>
      <c r="H42" s="205" t="s">
        <v>788</v>
      </c>
      <c r="I42" s="238"/>
      <c r="J42" s="255"/>
      <c r="K42" s="255"/>
      <c r="L42" s="13"/>
      <c r="M42" s="13"/>
      <c r="N42" s="13"/>
    </row>
    <row r="43" spans="1:14" ht="17.25" customHeight="1">
      <c r="A43" s="83" t="s">
        <v>135</v>
      </c>
      <c r="B43" s="227" t="s">
        <v>173</v>
      </c>
      <c r="C43" s="205">
        <v>1476</v>
      </c>
      <c r="D43" s="205">
        <v>4993</v>
      </c>
      <c r="E43" s="205">
        <v>50</v>
      </c>
      <c r="F43" s="205">
        <v>134</v>
      </c>
      <c r="G43" s="205">
        <v>1526</v>
      </c>
      <c r="H43" s="205">
        <v>5127</v>
      </c>
      <c r="I43" s="238"/>
      <c r="J43" s="255"/>
      <c r="K43" s="255"/>
      <c r="L43" s="13"/>
      <c r="M43" s="13"/>
      <c r="N43" s="13"/>
    </row>
    <row r="44" spans="1:14" ht="30" customHeight="1">
      <c r="A44" s="83" t="s">
        <v>136</v>
      </c>
      <c r="B44" s="263" t="s">
        <v>794</v>
      </c>
      <c r="C44" s="205" t="s">
        <v>788</v>
      </c>
      <c r="D44" s="205" t="s">
        <v>788</v>
      </c>
      <c r="E44" s="205" t="s">
        <v>788</v>
      </c>
      <c r="F44" s="205" t="s">
        <v>788</v>
      </c>
      <c r="G44" s="205" t="s">
        <v>788</v>
      </c>
      <c r="H44" s="205" t="s">
        <v>788</v>
      </c>
      <c r="I44" s="238"/>
      <c r="J44" s="255"/>
      <c r="K44" s="255"/>
      <c r="L44" s="13"/>
      <c r="M44" s="13"/>
      <c r="N44" s="13"/>
    </row>
    <row r="45" spans="1:14" ht="17.25" customHeight="1">
      <c r="A45" s="83" t="s">
        <v>137</v>
      </c>
      <c r="B45" s="263" t="s">
        <v>795</v>
      </c>
      <c r="C45" s="205">
        <v>1440</v>
      </c>
      <c r="D45" s="205">
        <v>13092</v>
      </c>
      <c r="E45" s="205">
        <v>737</v>
      </c>
      <c r="F45" s="205">
        <v>5389</v>
      </c>
      <c r="G45" s="205">
        <v>2177</v>
      </c>
      <c r="H45" s="205">
        <v>18481</v>
      </c>
      <c r="I45" s="238"/>
      <c r="J45" s="255"/>
      <c r="K45" s="255"/>
      <c r="L45" s="13"/>
      <c r="M45" s="13"/>
      <c r="N45" s="13"/>
    </row>
    <row r="46" spans="1:14" ht="17.25" customHeight="1">
      <c r="A46" s="83" t="s">
        <v>138</v>
      </c>
      <c r="B46" s="227" t="s">
        <v>180</v>
      </c>
      <c r="C46" s="205" t="s">
        <v>788</v>
      </c>
      <c r="D46" s="205">
        <v>121</v>
      </c>
      <c r="E46" s="205" t="s">
        <v>788</v>
      </c>
      <c r="F46" s="205" t="s">
        <v>788</v>
      </c>
      <c r="G46" s="205" t="s">
        <v>788</v>
      </c>
      <c r="H46" s="205">
        <v>121</v>
      </c>
      <c r="I46" s="238"/>
      <c r="J46" s="255"/>
      <c r="K46" s="255"/>
      <c r="L46" s="13"/>
      <c r="M46" s="13"/>
      <c r="N46" s="13"/>
    </row>
    <row r="47" spans="1:14" ht="17.25" customHeight="1">
      <c r="A47" s="83" t="s">
        <v>139</v>
      </c>
      <c r="B47" s="227" t="s">
        <v>621</v>
      </c>
      <c r="C47" s="205">
        <v>274</v>
      </c>
      <c r="D47" s="205">
        <v>35749</v>
      </c>
      <c r="E47" s="205">
        <v>180</v>
      </c>
      <c r="F47" s="205">
        <v>7125</v>
      </c>
      <c r="G47" s="205">
        <v>454</v>
      </c>
      <c r="H47" s="205">
        <v>42874</v>
      </c>
      <c r="I47" s="238"/>
      <c r="J47" s="255"/>
      <c r="K47" s="255"/>
      <c r="L47" s="13"/>
      <c r="M47" s="13"/>
      <c r="N47" s="13"/>
    </row>
    <row r="48" spans="1:14" ht="17.25" customHeight="1">
      <c r="A48" s="83" t="s">
        <v>140</v>
      </c>
      <c r="B48" s="227"/>
      <c r="C48" s="205" t="s">
        <v>788</v>
      </c>
      <c r="D48" s="205" t="s">
        <v>788</v>
      </c>
      <c r="E48" s="205" t="s">
        <v>788</v>
      </c>
      <c r="F48" s="205" t="s">
        <v>788</v>
      </c>
      <c r="G48" s="205" t="s">
        <v>788</v>
      </c>
      <c r="H48" s="205" t="s">
        <v>788</v>
      </c>
      <c r="I48" s="238"/>
      <c r="J48" s="255"/>
      <c r="K48" s="255"/>
      <c r="L48" s="13"/>
      <c r="M48" s="13"/>
      <c r="N48" s="13"/>
    </row>
    <row r="49" spans="1:14" ht="30" customHeight="1">
      <c r="A49" s="83" t="s">
        <v>141</v>
      </c>
      <c r="B49" s="227" t="s">
        <v>622</v>
      </c>
      <c r="C49" s="205">
        <v>308</v>
      </c>
      <c r="D49" s="205">
        <v>13823</v>
      </c>
      <c r="E49" s="205">
        <v>94</v>
      </c>
      <c r="F49" s="205">
        <v>1385</v>
      </c>
      <c r="G49" s="205">
        <v>402</v>
      </c>
      <c r="H49" s="205">
        <v>15208</v>
      </c>
      <c r="I49" s="238"/>
      <c r="J49" s="255"/>
      <c r="K49" s="255"/>
      <c r="L49" s="13"/>
      <c r="M49" s="13"/>
      <c r="N49" s="13"/>
    </row>
    <row r="50" spans="1:14" ht="17.25" customHeight="1">
      <c r="A50" s="83" t="s">
        <v>593</v>
      </c>
      <c r="B50" s="227" t="s">
        <v>623</v>
      </c>
      <c r="C50" s="205">
        <v>1</v>
      </c>
      <c r="D50" s="205">
        <v>13403</v>
      </c>
      <c r="E50" s="205">
        <v>8</v>
      </c>
      <c r="F50" s="205">
        <v>861</v>
      </c>
      <c r="G50" s="205">
        <v>9</v>
      </c>
      <c r="H50" s="205">
        <v>14264</v>
      </c>
      <c r="I50" s="238"/>
      <c r="J50" s="255"/>
      <c r="K50" s="255"/>
      <c r="L50" s="13"/>
      <c r="M50" s="13"/>
      <c r="N50" s="13"/>
    </row>
    <row r="51" spans="1:14" ht="17.25" customHeight="1">
      <c r="A51" s="83" t="s">
        <v>142</v>
      </c>
      <c r="B51" s="227" t="s">
        <v>184</v>
      </c>
      <c r="C51" s="205" t="s">
        <v>788</v>
      </c>
      <c r="D51" s="205">
        <v>185</v>
      </c>
      <c r="E51" s="205" t="s">
        <v>788</v>
      </c>
      <c r="F51" s="205">
        <v>4</v>
      </c>
      <c r="G51" s="205" t="s">
        <v>788</v>
      </c>
      <c r="H51" s="205">
        <v>189</v>
      </c>
      <c r="I51" s="238"/>
      <c r="J51" s="255"/>
      <c r="K51" s="255"/>
      <c r="L51" s="13"/>
      <c r="M51" s="13"/>
      <c r="N51" s="13"/>
    </row>
    <row r="52" spans="1:14" ht="17.25" customHeight="1">
      <c r="A52" s="239" t="s">
        <v>594</v>
      </c>
      <c r="C52" s="205" t="s">
        <v>788</v>
      </c>
      <c r="D52" s="205" t="s">
        <v>788</v>
      </c>
      <c r="E52" s="205" t="s">
        <v>788</v>
      </c>
      <c r="F52" s="205" t="s">
        <v>788</v>
      </c>
      <c r="G52" s="205" t="s">
        <v>788</v>
      </c>
      <c r="H52" s="205" t="s">
        <v>788</v>
      </c>
      <c r="I52" s="238"/>
      <c r="J52" s="255"/>
      <c r="K52" s="255"/>
      <c r="L52" s="13"/>
      <c r="M52" s="13"/>
      <c r="N52" s="13"/>
    </row>
    <row r="53" spans="1:14" ht="17.25" customHeight="1">
      <c r="A53" s="239" t="s">
        <v>761</v>
      </c>
      <c r="C53" s="205">
        <v>24</v>
      </c>
      <c r="D53" s="205" t="s">
        <v>788</v>
      </c>
      <c r="E53" s="205">
        <v>5</v>
      </c>
      <c r="F53" s="205" t="s">
        <v>788</v>
      </c>
      <c r="G53" s="205">
        <v>29</v>
      </c>
      <c r="H53" s="205" t="s">
        <v>788</v>
      </c>
      <c r="I53" s="238"/>
      <c r="J53" s="255"/>
      <c r="K53" s="255"/>
      <c r="L53" s="13"/>
      <c r="M53" s="13"/>
      <c r="N53" s="13"/>
    </row>
    <row r="54" spans="1:14" ht="30" customHeight="1">
      <c r="A54" s="239" t="s">
        <v>143</v>
      </c>
      <c r="C54" s="205" t="s">
        <v>788</v>
      </c>
      <c r="D54" s="205" t="s">
        <v>788</v>
      </c>
      <c r="E54" s="205" t="s">
        <v>788</v>
      </c>
      <c r="F54" s="205" t="s">
        <v>788</v>
      </c>
      <c r="G54" s="205" t="s">
        <v>788</v>
      </c>
      <c r="H54" s="205" t="s">
        <v>788</v>
      </c>
      <c r="I54" s="238"/>
      <c r="J54" s="255"/>
      <c r="K54" s="255"/>
      <c r="L54" s="13"/>
      <c r="M54" s="13"/>
      <c r="N54" s="13"/>
    </row>
    <row r="55" spans="1:14" ht="17.25" customHeight="1">
      <c r="A55" s="239" t="s">
        <v>144</v>
      </c>
      <c r="B55" s="13" t="s">
        <v>188</v>
      </c>
      <c r="C55" s="205" t="s">
        <v>788</v>
      </c>
      <c r="D55" s="205">
        <v>149</v>
      </c>
      <c r="E55" s="205" t="s">
        <v>788</v>
      </c>
      <c r="F55" s="205">
        <v>5</v>
      </c>
      <c r="G55" s="205" t="s">
        <v>788</v>
      </c>
      <c r="H55" s="205">
        <v>154</v>
      </c>
      <c r="I55" s="238"/>
      <c r="J55" s="255"/>
      <c r="K55" s="255"/>
      <c r="L55" s="13"/>
      <c r="M55" s="13"/>
      <c r="N55" s="13"/>
    </row>
    <row r="56" spans="1:14" ht="17.25" customHeight="1">
      <c r="A56" s="83" t="s">
        <v>766</v>
      </c>
      <c r="B56" s="271" t="s">
        <v>765</v>
      </c>
      <c r="C56" s="205" t="s">
        <v>788</v>
      </c>
      <c r="D56" s="205" t="s">
        <v>788</v>
      </c>
      <c r="E56" s="205" t="s">
        <v>788</v>
      </c>
      <c r="F56" s="205" t="s">
        <v>788</v>
      </c>
      <c r="G56" s="205" t="s">
        <v>788</v>
      </c>
      <c r="H56" s="205" t="s">
        <v>788</v>
      </c>
      <c r="I56" s="238"/>
      <c r="J56" s="255"/>
      <c r="K56" s="255"/>
      <c r="L56" s="13"/>
      <c r="M56" s="13"/>
      <c r="N56" s="13"/>
    </row>
    <row r="57" spans="1:14" ht="17.25" customHeight="1">
      <c r="A57" s="83" t="s">
        <v>595</v>
      </c>
      <c r="B57" s="227"/>
      <c r="C57" s="205" t="s">
        <v>788</v>
      </c>
      <c r="D57" s="205" t="s">
        <v>788</v>
      </c>
      <c r="E57" s="205" t="s">
        <v>788</v>
      </c>
      <c r="F57" s="205" t="s">
        <v>788</v>
      </c>
      <c r="G57" s="205" t="s">
        <v>788</v>
      </c>
      <c r="H57" s="205" t="s">
        <v>788</v>
      </c>
      <c r="I57" s="238"/>
      <c r="J57" s="255"/>
      <c r="K57" s="255"/>
      <c r="L57" s="13"/>
      <c r="M57" s="13"/>
      <c r="N57" s="13"/>
    </row>
    <row r="58" spans="1:14" ht="17.25" customHeight="1">
      <c r="A58" s="83" t="s">
        <v>145</v>
      </c>
      <c r="B58" s="227" t="s">
        <v>191</v>
      </c>
      <c r="C58" s="205" t="s">
        <v>788</v>
      </c>
      <c r="D58" s="205" t="s">
        <v>788</v>
      </c>
      <c r="E58" s="205" t="s">
        <v>788</v>
      </c>
      <c r="F58" s="205" t="s">
        <v>788</v>
      </c>
      <c r="G58" s="205" t="s">
        <v>788</v>
      </c>
      <c r="H58" s="205" t="s">
        <v>788</v>
      </c>
      <c r="I58" s="238"/>
      <c r="J58" s="255"/>
      <c r="K58" s="255"/>
      <c r="L58" s="13"/>
      <c r="M58" s="13"/>
      <c r="N58" s="13"/>
    </row>
    <row r="59" spans="1:14" ht="30" customHeight="1">
      <c r="A59" s="239" t="s">
        <v>725</v>
      </c>
      <c r="B59" s="13" t="s">
        <v>726</v>
      </c>
      <c r="C59" s="205">
        <v>2392</v>
      </c>
      <c r="D59" s="205">
        <v>53221</v>
      </c>
      <c r="E59" s="205">
        <v>3444</v>
      </c>
      <c r="F59" s="205">
        <v>83827</v>
      </c>
      <c r="G59" s="205">
        <v>5836</v>
      </c>
      <c r="H59" s="205">
        <v>137048</v>
      </c>
      <c r="I59" s="238"/>
      <c r="J59" s="255"/>
      <c r="K59" s="255"/>
      <c r="L59" s="13"/>
      <c r="M59" s="13"/>
      <c r="N59" s="13"/>
    </row>
    <row r="60" spans="1:14" ht="17.25" customHeight="1">
      <c r="A60" s="239" t="s">
        <v>146</v>
      </c>
      <c r="C60" s="205" t="s">
        <v>788</v>
      </c>
      <c r="D60" s="205" t="s">
        <v>788</v>
      </c>
      <c r="E60" s="205" t="s">
        <v>788</v>
      </c>
      <c r="F60" s="205" t="s">
        <v>788</v>
      </c>
      <c r="G60" s="205" t="s">
        <v>788</v>
      </c>
      <c r="H60" s="205" t="s">
        <v>788</v>
      </c>
      <c r="I60" s="238"/>
      <c r="J60" s="255"/>
      <c r="K60" s="255"/>
      <c r="L60" s="13"/>
      <c r="M60" s="13"/>
      <c r="N60" s="13"/>
    </row>
    <row r="61" spans="1:14" ht="17.25" customHeight="1">
      <c r="A61" s="239" t="s">
        <v>727</v>
      </c>
      <c r="C61" s="205" t="s">
        <v>788</v>
      </c>
      <c r="D61" s="205" t="s">
        <v>788</v>
      </c>
      <c r="E61" s="205" t="s">
        <v>788</v>
      </c>
      <c r="F61" s="205" t="s">
        <v>788</v>
      </c>
      <c r="G61" s="205" t="s">
        <v>788</v>
      </c>
      <c r="H61" s="205" t="s">
        <v>788</v>
      </c>
      <c r="I61" s="238"/>
      <c r="J61" s="255"/>
      <c r="K61" s="255"/>
      <c r="L61" s="13"/>
      <c r="M61" s="13"/>
      <c r="N61" s="13"/>
    </row>
    <row r="62" spans="1:14" ht="17.25" customHeight="1">
      <c r="A62" s="239" t="s">
        <v>785</v>
      </c>
      <c r="C62" s="205" t="s">
        <v>788</v>
      </c>
      <c r="D62" s="205" t="s">
        <v>788</v>
      </c>
      <c r="E62" s="205" t="s">
        <v>788</v>
      </c>
      <c r="F62" s="205" t="s">
        <v>788</v>
      </c>
      <c r="G62" s="205" t="s">
        <v>788</v>
      </c>
      <c r="H62" s="205" t="s">
        <v>788</v>
      </c>
      <c r="I62" s="238"/>
      <c r="J62" s="255"/>
      <c r="K62" s="255"/>
      <c r="L62" s="13"/>
      <c r="M62" s="13"/>
      <c r="N62" s="13"/>
    </row>
    <row r="63" spans="1:14" ht="17.25" customHeight="1">
      <c r="A63" s="289" t="s">
        <v>147</v>
      </c>
      <c r="B63" s="282" t="s">
        <v>193</v>
      </c>
      <c r="C63" s="206" t="s">
        <v>788</v>
      </c>
      <c r="D63" s="206" t="s">
        <v>788</v>
      </c>
      <c r="E63" s="206" t="s">
        <v>788</v>
      </c>
      <c r="F63" s="206" t="s">
        <v>788</v>
      </c>
      <c r="G63" s="206" t="s">
        <v>788</v>
      </c>
      <c r="H63" s="206" t="s">
        <v>788</v>
      </c>
      <c r="I63" s="238"/>
      <c r="J63" s="255"/>
      <c r="K63" s="255"/>
      <c r="L63" s="13"/>
      <c r="M63" s="13"/>
      <c r="N63" s="13"/>
    </row>
    <row r="64" spans="1:14" ht="30" customHeight="1">
      <c r="A64" s="226" t="s">
        <v>642</v>
      </c>
      <c r="B64" s="296" t="s">
        <v>635</v>
      </c>
      <c r="C64" s="240" t="s">
        <v>788</v>
      </c>
      <c r="D64" s="240" t="s">
        <v>788</v>
      </c>
      <c r="E64" s="240" t="s">
        <v>788</v>
      </c>
      <c r="F64" s="240" t="s">
        <v>788</v>
      </c>
      <c r="G64" s="240" t="s">
        <v>788</v>
      </c>
      <c r="H64" s="240" t="s">
        <v>788</v>
      </c>
      <c r="I64" s="238"/>
      <c r="J64" s="255"/>
      <c r="K64" s="255"/>
      <c r="L64" s="13"/>
      <c r="M64" s="13"/>
      <c r="N64" s="13"/>
    </row>
    <row r="65" spans="1:14" ht="17.25" customHeight="1">
      <c r="A65" s="83" t="s">
        <v>780</v>
      </c>
      <c r="B65" s="227"/>
      <c r="C65" s="205" t="s">
        <v>788</v>
      </c>
      <c r="D65" s="205" t="s">
        <v>788</v>
      </c>
      <c r="E65" s="205" t="s">
        <v>788</v>
      </c>
      <c r="F65" s="205" t="s">
        <v>788</v>
      </c>
      <c r="G65" s="205" t="s">
        <v>788</v>
      </c>
      <c r="H65" s="205" t="s">
        <v>788</v>
      </c>
      <c r="I65" s="238"/>
      <c r="J65" s="255"/>
      <c r="K65" s="255"/>
      <c r="L65" s="13"/>
      <c r="M65" s="13"/>
      <c r="N65" s="13"/>
    </row>
    <row r="66" spans="1:14" ht="17.25" customHeight="1">
      <c r="A66" s="83" t="s">
        <v>148</v>
      </c>
      <c r="B66" s="81" t="s">
        <v>195</v>
      </c>
      <c r="C66" s="205" t="s">
        <v>788</v>
      </c>
      <c r="D66" s="205" t="s">
        <v>788</v>
      </c>
      <c r="E66" s="205" t="s">
        <v>788</v>
      </c>
      <c r="F66" s="205" t="s">
        <v>788</v>
      </c>
      <c r="G66" s="205" t="s">
        <v>788</v>
      </c>
      <c r="H66" s="205" t="s">
        <v>788</v>
      </c>
      <c r="I66" s="238"/>
      <c r="J66" s="255"/>
      <c r="K66" s="255"/>
      <c r="L66" s="13"/>
      <c r="M66" s="13"/>
      <c r="N66" s="13"/>
    </row>
    <row r="67" spans="1:14" ht="17.25" customHeight="1">
      <c r="A67" s="83" t="s">
        <v>793</v>
      </c>
      <c r="B67" s="81"/>
      <c r="C67" s="205" t="s">
        <v>788</v>
      </c>
      <c r="D67" s="205" t="s">
        <v>788</v>
      </c>
      <c r="E67" s="205" t="s">
        <v>788</v>
      </c>
      <c r="F67" s="205" t="s">
        <v>788</v>
      </c>
      <c r="G67" s="205" t="s">
        <v>788</v>
      </c>
      <c r="H67" s="205" t="s">
        <v>788</v>
      </c>
      <c r="I67" s="238"/>
      <c r="J67" s="255"/>
      <c r="K67" s="255"/>
      <c r="L67" s="13"/>
      <c r="M67" s="13"/>
      <c r="N67" s="13"/>
    </row>
    <row r="68" spans="1:14" ht="17.25" customHeight="1">
      <c r="A68" s="83" t="s">
        <v>596</v>
      </c>
      <c r="B68" s="81" t="s">
        <v>624</v>
      </c>
      <c r="C68" s="205">
        <v>26</v>
      </c>
      <c r="D68" s="205" t="s">
        <v>788</v>
      </c>
      <c r="E68" s="205">
        <v>1</v>
      </c>
      <c r="F68" s="205" t="s">
        <v>788</v>
      </c>
      <c r="G68" s="205">
        <v>27</v>
      </c>
      <c r="H68" s="205" t="s">
        <v>788</v>
      </c>
      <c r="I68" s="238"/>
      <c r="J68" s="255"/>
      <c r="K68" s="255"/>
      <c r="L68" s="13"/>
      <c r="M68" s="13"/>
      <c r="N68" s="13"/>
    </row>
    <row r="69" spans="1:14" ht="30" customHeight="1">
      <c r="A69" s="239" t="s">
        <v>597</v>
      </c>
      <c r="B69" s="13" t="s">
        <v>508</v>
      </c>
      <c r="C69" s="205">
        <v>731</v>
      </c>
      <c r="D69" s="205">
        <v>10321</v>
      </c>
      <c r="E69" s="205">
        <v>265</v>
      </c>
      <c r="F69" s="205">
        <v>598</v>
      </c>
      <c r="G69" s="205">
        <v>996</v>
      </c>
      <c r="H69" s="205">
        <v>10919</v>
      </c>
      <c r="I69" s="238"/>
      <c r="J69" s="255"/>
      <c r="K69" s="255"/>
      <c r="L69" s="13"/>
      <c r="M69" s="13"/>
      <c r="N69" s="13"/>
    </row>
    <row r="70" spans="1:14" ht="17.25" customHeight="1">
      <c r="A70" s="83" t="s">
        <v>598</v>
      </c>
      <c r="B70" s="81" t="s">
        <v>605</v>
      </c>
      <c r="C70" s="205" t="s">
        <v>788</v>
      </c>
      <c r="D70" s="205" t="s">
        <v>788</v>
      </c>
      <c r="E70" s="205" t="s">
        <v>788</v>
      </c>
      <c r="F70" s="205" t="s">
        <v>788</v>
      </c>
      <c r="G70" s="205" t="s">
        <v>788</v>
      </c>
      <c r="H70" s="205" t="s">
        <v>788</v>
      </c>
      <c r="I70" s="238"/>
      <c r="J70" s="255"/>
      <c r="K70" s="255"/>
      <c r="L70" s="13"/>
      <c r="M70" s="13"/>
      <c r="N70" s="13"/>
    </row>
    <row r="71" spans="1:14" ht="17.25" customHeight="1">
      <c r="A71" s="83" t="s">
        <v>599</v>
      </c>
      <c r="B71" s="81" t="s">
        <v>625</v>
      </c>
      <c r="C71" s="205">
        <v>59</v>
      </c>
      <c r="D71" s="205">
        <v>199</v>
      </c>
      <c r="E71" s="205">
        <v>76</v>
      </c>
      <c r="F71" s="205">
        <v>38</v>
      </c>
      <c r="G71" s="205">
        <v>135</v>
      </c>
      <c r="H71" s="205">
        <v>237</v>
      </c>
      <c r="I71" s="238"/>
      <c r="J71" s="255"/>
      <c r="K71" s="255"/>
      <c r="L71" s="13"/>
      <c r="M71" s="13"/>
      <c r="N71" s="13"/>
    </row>
    <row r="72" spans="1:14" ht="17.25" customHeight="1">
      <c r="A72" s="83" t="s">
        <v>600</v>
      </c>
      <c r="B72" s="81"/>
      <c r="C72" s="205" t="s">
        <v>788</v>
      </c>
      <c r="D72" s="205" t="s">
        <v>788</v>
      </c>
      <c r="E72" s="205" t="s">
        <v>788</v>
      </c>
      <c r="F72" s="205" t="s">
        <v>788</v>
      </c>
      <c r="G72" s="205" t="s">
        <v>788</v>
      </c>
      <c r="H72" s="205" t="s">
        <v>788</v>
      </c>
      <c r="I72" s="238"/>
      <c r="J72" s="255"/>
      <c r="K72" s="255"/>
      <c r="L72" s="13"/>
      <c r="M72" s="13"/>
      <c r="N72" s="13"/>
    </row>
    <row r="73" spans="1:14" ht="17.25" customHeight="1">
      <c r="A73" s="83" t="s">
        <v>601</v>
      </c>
      <c r="B73" s="81"/>
      <c r="C73" s="205" t="s">
        <v>788</v>
      </c>
      <c r="D73" s="205">
        <v>552</v>
      </c>
      <c r="E73" s="205" t="s">
        <v>788</v>
      </c>
      <c r="F73" s="205">
        <v>208</v>
      </c>
      <c r="G73" s="205" t="s">
        <v>788</v>
      </c>
      <c r="H73" s="205">
        <v>760</v>
      </c>
      <c r="I73" s="238"/>
      <c r="J73" s="255"/>
      <c r="K73" s="255"/>
      <c r="L73" s="13"/>
      <c r="M73" s="13"/>
      <c r="N73" s="13"/>
    </row>
    <row r="74" spans="1:14" ht="30" customHeight="1">
      <c r="A74" s="83" t="s">
        <v>197</v>
      </c>
      <c r="B74" s="81"/>
      <c r="C74" s="205" t="s">
        <v>788</v>
      </c>
      <c r="D74" s="205" t="s">
        <v>788</v>
      </c>
      <c r="E74" s="205" t="s">
        <v>788</v>
      </c>
      <c r="F74" s="205" t="s">
        <v>788</v>
      </c>
      <c r="G74" s="205" t="s">
        <v>788</v>
      </c>
      <c r="H74" s="205" t="s">
        <v>788</v>
      </c>
      <c r="I74" s="238"/>
      <c r="J74" s="255"/>
      <c r="K74" s="255"/>
      <c r="L74" s="13"/>
      <c r="M74" s="13"/>
      <c r="N74" s="13"/>
    </row>
    <row r="75" spans="1:13" ht="18" customHeight="1">
      <c r="A75" s="83"/>
      <c r="B75" s="81"/>
      <c r="C75" s="207"/>
      <c r="D75" s="207"/>
      <c r="E75" s="207"/>
      <c r="F75" s="207"/>
      <c r="G75" s="207"/>
      <c r="H75" s="207"/>
      <c r="I75" s="239"/>
      <c r="J75" s="255"/>
      <c r="M75" s="13"/>
    </row>
    <row r="76" spans="1:13" ht="18" customHeight="1">
      <c r="A76" s="84" t="s">
        <v>58</v>
      </c>
      <c r="B76" s="86" t="s">
        <v>59</v>
      </c>
      <c r="C76" s="220">
        <f aca="true" t="shared" si="0" ref="C76:H76">SUM(C14:C74)</f>
        <v>15798</v>
      </c>
      <c r="D76" s="220">
        <f t="shared" si="0"/>
        <v>403741</v>
      </c>
      <c r="E76" s="220">
        <f t="shared" si="0"/>
        <v>5912</v>
      </c>
      <c r="F76" s="220">
        <f t="shared" si="0"/>
        <v>182635</v>
      </c>
      <c r="G76" s="220">
        <f t="shared" si="0"/>
        <v>21710</v>
      </c>
      <c r="H76" s="220">
        <f t="shared" si="0"/>
        <v>586376</v>
      </c>
      <c r="I76" s="239"/>
      <c r="M76" s="13"/>
    </row>
    <row r="77" spans="1:11" s="13" customFormat="1" ht="11.25" customHeight="1">
      <c r="A77" s="8"/>
      <c r="B77" s="8"/>
      <c r="C77" s="275"/>
      <c r="D77" s="8"/>
      <c r="E77" s="8"/>
      <c r="F77" s="8"/>
      <c r="G77" s="8"/>
      <c r="H77" s="8"/>
      <c r="J77" s="244"/>
      <c r="K77" s="244"/>
    </row>
    <row r="78" spans="1:11" s="13" customFormat="1" ht="11.25" customHeight="1">
      <c r="A78" s="9"/>
      <c r="B78" s="8"/>
      <c r="C78" s="275"/>
      <c r="D78" s="8"/>
      <c r="E78" s="8"/>
      <c r="F78" s="8"/>
      <c r="G78" s="8"/>
      <c r="H78" s="10"/>
      <c r="J78" s="244"/>
      <c r="K78" s="244"/>
    </row>
    <row r="79" spans="1:11" s="8" customFormat="1" ht="27">
      <c r="A79" s="253" t="s">
        <v>18</v>
      </c>
      <c r="H79" s="11"/>
      <c r="J79" s="12"/>
      <c r="K79" s="12"/>
    </row>
    <row r="80" spans="1:11" s="8" customFormat="1" ht="27" customHeight="1">
      <c r="A80" s="314" t="s">
        <v>724</v>
      </c>
      <c r="B80" s="314"/>
      <c r="C80" s="275"/>
      <c r="D80" s="275"/>
      <c r="E80" s="275"/>
      <c r="F80" s="275"/>
      <c r="G80" s="275"/>
      <c r="H80" s="275"/>
      <c r="J80" s="12"/>
      <c r="K80" s="12"/>
    </row>
    <row r="81" spans="10:11" s="8" customFormat="1" ht="11.25" customHeight="1">
      <c r="J81" s="12"/>
      <c r="K81" s="12"/>
    </row>
    <row r="82" spans="1:11" s="8" customFormat="1" ht="27" customHeight="1">
      <c r="A82" s="369" t="s">
        <v>19</v>
      </c>
      <c r="B82" s="369"/>
      <c r="J82" s="12"/>
      <c r="K82" s="12"/>
    </row>
    <row r="83" spans="1:11" s="8" customFormat="1" ht="27" customHeight="1">
      <c r="A83" s="368" t="s">
        <v>20</v>
      </c>
      <c r="B83" s="368"/>
      <c r="C83" s="368"/>
      <c r="J83" s="12"/>
      <c r="K83" s="12"/>
    </row>
    <row r="84" spans="10:11" s="8" customFormat="1" ht="11.25" customHeight="1">
      <c r="J84" s="12"/>
      <c r="K84" s="12"/>
    </row>
    <row r="85" spans="1:11" s="8" customFormat="1" ht="27" customHeight="1">
      <c r="A85" s="369" t="s">
        <v>21</v>
      </c>
      <c r="B85" s="369"/>
      <c r="J85" s="12"/>
      <c r="K85" s="12"/>
    </row>
    <row r="86" spans="1:11" s="8" customFormat="1" ht="27" customHeight="1">
      <c r="A86" s="368" t="s">
        <v>22</v>
      </c>
      <c r="B86" s="368"/>
      <c r="C86" s="368"/>
      <c r="D86" s="368"/>
      <c r="J86" s="12"/>
      <c r="K86" s="12"/>
    </row>
    <row r="87" spans="10:11" s="8" customFormat="1" ht="12.75">
      <c r="J87" s="12"/>
      <c r="K87" s="12"/>
    </row>
    <row r="88" spans="1:11" s="13" customFormat="1" ht="15.75">
      <c r="A88" s="8"/>
      <c r="B88" s="8"/>
      <c r="C88" s="8"/>
      <c r="D88" s="8"/>
      <c r="E88" s="8"/>
      <c r="F88" s="8"/>
      <c r="G88" s="8"/>
      <c r="H88" s="8"/>
      <c r="J88" s="244"/>
      <c r="K88" s="244"/>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spans="1:107" s="13" customFormat="1" ht="15.75">
      <c r="A101" s="43"/>
      <c r="I101" s="43"/>
      <c r="J101" s="245"/>
      <c r="K101" s="245"/>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5"/>
      <c r="K102" s="245"/>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5"/>
      <c r="K103" s="245"/>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5"/>
      <c r="K104" s="245"/>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5"/>
      <c r="K105" s="245"/>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5"/>
      <c r="K106" s="245"/>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5"/>
      <c r="K107" s="245"/>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5"/>
      <c r="K108" s="245"/>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5"/>
      <c r="K109" s="245"/>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5"/>
      <c r="K110" s="245"/>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5"/>
      <c r="K111" s="245"/>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5"/>
      <c r="K112" s="245"/>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5"/>
      <c r="K113" s="245"/>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5"/>
      <c r="K114" s="245"/>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5"/>
      <c r="K115" s="245"/>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5"/>
      <c r="K116" s="245"/>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5"/>
      <c r="K117" s="245"/>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5"/>
      <c r="K118" s="245"/>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5"/>
      <c r="K119" s="245"/>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5"/>
      <c r="K120" s="245"/>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5"/>
      <c r="K121" s="245"/>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5"/>
      <c r="K122" s="245"/>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5"/>
      <c r="K123" s="245"/>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5"/>
      <c r="K124" s="245"/>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5"/>
      <c r="K125" s="245"/>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5"/>
      <c r="K126" s="245"/>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5"/>
      <c r="K127" s="245"/>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5"/>
      <c r="K128" s="245"/>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5"/>
      <c r="K129" s="245"/>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5"/>
      <c r="K130" s="245"/>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5"/>
      <c r="K131" s="245"/>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5"/>
      <c r="K132" s="245"/>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5"/>
      <c r="K133" s="245"/>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5"/>
      <c r="K134" s="245"/>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5"/>
      <c r="K135" s="245"/>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5"/>
      <c r="K136" s="245"/>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5"/>
      <c r="K137" s="245"/>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5"/>
      <c r="K138" s="245"/>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5"/>
      <c r="K139" s="245"/>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5"/>
      <c r="K140" s="245"/>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5"/>
      <c r="K141" s="245"/>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5"/>
      <c r="K142" s="245"/>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5"/>
      <c r="K143" s="245"/>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5"/>
      <c r="K144" s="245"/>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5"/>
      <c r="K145" s="245"/>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5"/>
      <c r="K146" s="245"/>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5"/>
      <c r="K147" s="245"/>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5"/>
      <c r="K148" s="245"/>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5"/>
      <c r="K149" s="245"/>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5"/>
      <c r="K150" s="245"/>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5"/>
      <c r="K151" s="245"/>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5"/>
      <c r="K152" s="245"/>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5"/>
      <c r="K153" s="245"/>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5"/>
      <c r="K154" s="245"/>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5"/>
      <c r="K155" s="245"/>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5"/>
      <c r="K156" s="245"/>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5"/>
      <c r="K157" s="245"/>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5"/>
      <c r="K158" s="245"/>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5"/>
      <c r="K159" s="245"/>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5"/>
      <c r="K160" s="245"/>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5"/>
      <c r="K161" s="245"/>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5"/>
      <c r="K162" s="245"/>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5"/>
      <c r="K163" s="245"/>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5"/>
      <c r="K164" s="245"/>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5"/>
      <c r="K165" s="245"/>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5"/>
      <c r="K166" s="245"/>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5"/>
      <c r="K167" s="245"/>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5"/>
      <c r="K168" s="245"/>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5"/>
      <c r="K169" s="245"/>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5"/>
      <c r="K170" s="245"/>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5"/>
      <c r="K171" s="245"/>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5"/>
      <c r="K172" s="245"/>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5"/>
      <c r="K173" s="245"/>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5"/>
      <c r="K174" s="245"/>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5"/>
      <c r="K175" s="245"/>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5"/>
      <c r="K176" s="245"/>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5"/>
      <c r="K177" s="245"/>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5"/>
      <c r="K178" s="245"/>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5"/>
      <c r="K179" s="245"/>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5"/>
      <c r="K180" s="245"/>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5"/>
      <c r="K181" s="245"/>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45"/>
      <c r="K182" s="245"/>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row r="183" spans="1:107" s="13" customFormat="1" ht="15.75">
      <c r="A183" s="43"/>
      <c r="I183" s="43"/>
      <c r="J183" s="245"/>
      <c r="K183" s="245"/>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row>
    <row r="184" spans="1:107" s="13" customFormat="1" ht="15.75">
      <c r="A184" s="43"/>
      <c r="I184" s="43"/>
      <c r="J184" s="245"/>
      <c r="K184" s="245"/>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row>
    <row r="185" spans="1:107" s="13" customFormat="1" ht="15.75">
      <c r="A185" s="43"/>
      <c r="I185" s="43"/>
      <c r="J185" s="245"/>
      <c r="K185" s="245"/>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row>
  </sheetData>
  <sheetProtection/>
  <mergeCells count="19">
    <mergeCell ref="A80:B80"/>
    <mergeCell ref="A82:B82"/>
    <mergeCell ref="A83:C83"/>
    <mergeCell ref="A85:B85"/>
    <mergeCell ref="A86:D86"/>
    <mergeCell ref="A1:H1"/>
    <mergeCell ref="A2:H2"/>
    <mergeCell ref="A4:B4"/>
    <mergeCell ref="A5:B5"/>
    <mergeCell ref="C7:H7"/>
    <mergeCell ref="C11:D11"/>
    <mergeCell ref="E11:F11"/>
    <mergeCell ref="G11:H11"/>
    <mergeCell ref="E10:F10"/>
    <mergeCell ref="G10:H10"/>
    <mergeCell ref="C8:D9"/>
    <mergeCell ref="E8:F9"/>
    <mergeCell ref="G8:H9"/>
    <mergeCell ref="C10:D10"/>
  </mergeCells>
  <dataValidations count="1">
    <dataValidation type="whole" allowBlank="1" showInputMessage="1" showErrorMessage="1" errorTitle="No Decimal" error="No Decimal is allowed" sqref="H78">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26.xml><?xml version="1.0" encoding="utf-8"?>
<worksheet xmlns="http://schemas.openxmlformats.org/spreadsheetml/2006/main" xmlns:r="http://schemas.openxmlformats.org/officeDocument/2006/relationships">
  <dimension ref="A1:DC185"/>
  <sheetViews>
    <sheetView zoomScale="85" zoomScaleNormal="85" zoomScalePageLayoutView="0" workbookViewId="0" topLeftCell="A31">
      <selection activeCell="G54" sqref="G54"/>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45" customWidth="1"/>
    <col min="11" max="16384" width="9.00390625" style="43" customWidth="1"/>
  </cols>
  <sheetData>
    <row r="1" spans="1:10" s="228" customFormat="1" ht="45.75" customHeight="1">
      <c r="A1" s="352" t="s">
        <v>2</v>
      </c>
      <c r="B1" s="352"/>
      <c r="C1" s="353"/>
      <c r="D1" s="353"/>
      <c r="E1" s="353"/>
      <c r="F1" s="353"/>
      <c r="G1" s="353"/>
      <c r="H1" s="353"/>
      <c r="J1" s="259"/>
    </row>
    <row r="2" spans="1:10" s="228" customFormat="1" ht="43.5" customHeight="1">
      <c r="A2" s="354" t="str">
        <f>'Form HKLQ1-1'!A3:H3</f>
        <v>二零一六年一月至六月
January to June 2016</v>
      </c>
      <c r="B2" s="354"/>
      <c r="C2" s="353"/>
      <c r="D2" s="353"/>
      <c r="E2" s="353"/>
      <c r="F2" s="353"/>
      <c r="G2" s="353"/>
      <c r="H2" s="353"/>
      <c r="J2" s="259"/>
    </row>
    <row r="3" spans="1:10" s="13" customFormat="1" ht="7.5" customHeight="1">
      <c r="A3" s="20"/>
      <c r="B3" s="20"/>
      <c r="C3" s="21"/>
      <c r="J3" s="244"/>
    </row>
    <row r="4" spans="1:10" s="21" customFormat="1" ht="37.5" customHeight="1">
      <c r="A4" s="355" t="s">
        <v>0</v>
      </c>
      <c r="B4" s="355"/>
      <c r="J4" s="260"/>
    </row>
    <row r="5" spans="1:10" s="21" customFormat="1" ht="37.5" customHeight="1">
      <c r="A5" s="355" t="s">
        <v>1</v>
      </c>
      <c r="B5" s="355"/>
      <c r="J5" s="260"/>
    </row>
    <row r="6" spans="1:36" s="13" customFormat="1" ht="12.7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10" s="9" customFormat="1" ht="39.75" customHeight="1">
      <c r="A7" s="77"/>
      <c r="B7" s="79"/>
      <c r="C7" s="361" t="s">
        <v>32</v>
      </c>
      <c r="D7" s="359"/>
      <c r="E7" s="359"/>
      <c r="F7" s="359"/>
      <c r="G7" s="359"/>
      <c r="H7" s="357"/>
      <c r="J7" s="242"/>
    </row>
    <row r="8" spans="1:10" s="9" customFormat="1" ht="33.75" customHeight="1">
      <c r="A8" s="78"/>
      <c r="B8" s="22"/>
      <c r="C8" s="87" t="s">
        <v>281</v>
      </c>
      <c r="D8" s="370" t="s">
        <v>281</v>
      </c>
      <c r="E8" s="374"/>
      <c r="F8" s="374"/>
      <c r="G8" s="371"/>
      <c r="H8" s="87" t="s">
        <v>281</v>
      </c>
      <c r="J8" s="242"/>
    </row>
    <row r="9" spans="1:10" s="9" customFormat="1" ht="16.5" customHeight="1">
      <c r="A9" s="78"/>
      <c r="B9" s="22"/>
      <c r="C9" s="19" t="s">
        <v>116</v>
      </c>
      <c r="D9" s="372" t="s">
        <v>116</v>
      </c>
      <c r="E9" s="375"/>
      <c r="F9" s="375"/>
      <c r="G9" s="373"/>
      <c r="H9" s="19" t="s">
        <v>116</v>
      </c>
      <c r="J9" s="242"/>
    </row>
    <row r="10" spans="1:10" s="9" customFormat="1" ht="33.75" customHeight="1">
      <c r="A10" s="78"/>
      <c r="B10" s="22"/>
      <c r="C10" s="251" t="s">
        <v>751</v>
      </c>
      <c r="D10" s="251" t="s">
        <v>756</v>
      </c>
      <c r="E10" s="251" t="s">
        <v>757</v>
      </c>
      <c r="F10" s="251" t="s">
        <v>758</v>
      </c>
      <c r="G10" s="251" t="s">
        <v>759</v>
      </c>
      <c r="H10" s="252" t="s">
        <v>760</v>
      </c>
      <c r="J10" s="242"/>
    </row>
    <row r="11" spans="1:11" s="9" customFormat="1" ht="16.5" customHeight="1">
      <c r="A11" s="78"/>
      <c r="B11" s="22"/>
      <c r="C11" s="17" t="s">
        <v>36</v>
      </c>
      <c r="D11" s="17" t="s">
        <v>750</v>
      </c>
      <c r="E11" s="17" t="s">
        <v>752</v>
      </c>
      <c r="F11" s="17" t="s">
        <v>753</v>
      </c>
      <c r="G11" s="17" t="s">
        <v>754</v>
      </c>
      <c r="H11" s="18" t="s">
        <v>755</v>
      </c>
      <c r="J11" s="242"/>
      <c r="K11" s="242"/>
    </row>
    <row r="12" spans="1:11" s="9" customFormat="1" ht="16.5" customHeight="1">
      <c r="A12" s="78"/>
      <c r="B12" s="22"/>
      <c r="C12" s="17" t="s">
        <v>55</v>
      </c>
      <c r="D12" s="17" t="s">
        <v>55</v>
      </c>
      <c r="E12" s="17" t="s">
        <v>55</v>
      </c>
      <c r="F12" s="17" t="s">
        <v>55</v>
      </c>
      <c r="G12" s="17" t="s">
        <v>55</v>
      </c>
      <c r="H12" s="18" t="s">
        <v>55</v>
      </c>
      <c r="J12" s="242"/>
      <c r="K12" s="242"/>
    </row>
    <row r="13" spans="1:107" s="23" customFormat="1" ht="17.25" customHeight="1">
      <c r="A13" s="82" t="s">
        <v>56</v>
      </c>
      <c r="B13" s="85" t="s">
        <v>224</v>
      </c>
      <c r="C13" s="19"/>
      <c r="D13" s="19" t="s">
        <v>745</v>
      </c>
      <c r="E13" s="19" t="s">
        <v>746</v>
      </c>
      <c r="F13" s="19" t="s">
        <v>747</v>
      </c>
      <c r="G13" s="19" t="s">
        <v>748</v>
      </c>
      <c r="H13" s="19" t="s">
        <v>749</v>
      </c>
      <c r="I13" s="24"/>
      <c r="J13" s="243"/>
      <c r="K13" s="24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6" t="s">
        <v>124</v>
      </c>
      <c r="B14" s="269" t="s">
        <v>645</v>
      </c>
      <c r="C14" s="205" t="s">
        <v>788</v>
      </c>
      <c r="D14" s="205" t="s">
        <v>788</v>
      </c>
      <c r="E14" s="205" t="s">
        <v>788</v>
      </c>
      <c r="F14" s="205" t="s">
        <v>788</v>
      </c>
      <c r="G14" s="205" t="s">
        <v>788</v>
      </c>
      <c r="H14" s="240" t="s">
        <v>788</v>
      </c>
      <c r="I14" s="217"/>
      <c r="J14" s="255"/>
      <c r="K14" s="255"/>
    </row>
    <row r="15" spans="1:11" s="13" customFormat="1" ht="18" customHeight="1">
      <c r="A15" s="83" t="s">
        <v>3</v>
      </c>
      <c r="B15" s="246" t="s">
        <v>4</v>
      </c>
      <c r="C15" s="205">
        <v>2706</v>
      </c>
      <c r="D15" s="205">
        <v>4632</v>
      </c>
      <c r="E15" s="205">
        <v>24403</v>
      </c>
      <c r="F15" s="205">
        <v>59736</v>
      </c>
      <c r="G15" s="205">
        <v>57901</v>
      </c>
      <c r="H15" s="205">
        <v>146672</v>
      </c>
      <c r="I15" s="217"/>
      <c r="J15" s="255"/>
      <c r="K15" s="255"/>
    </row>
    <row r="16" spans="1:11" s="13" customFormat="1" ht="18" customHeight="1">
      <c r="A16" s="83" t="s">
        <v>123</v>
      </c>
      <c r="B16" s="246"/>
      <c r="C16" s="205" t="s">
        <v>788</v>
      </c>
      <c r="D16" s="205" t="s">
        <v>788</v>
      </c>
      <c r="E16" s="205" t="s">
        <v>788</v>
      </c>
      <c r="F16" s="205" t="s">
        <v>788</v>
      </c>
      <c r="G16" s="205" t="s">
        <v>788</v>
      </c>
      <c r="H16" s="205" t="s">
        <v>788</v>
      </c>
      <c r="I16" s="217"/>
      <c r="J16" s="255"/>
      <c r="K16" s="255"/>
    </row>
    <row r="17" spans="1:11" s="13" customFormat="1" ht="18" customHeight="1">
      <c r="A17" s="83" t="s">
        <v>125</v>
      </c>
      <c r="B17" s="246" t="s">
        <v>162</v>
      </c>
      <c r="C17" s="205" t="s">
        <v>788</v>
      </c>
      <c r="D17" s="205" t="s">
        <v>788</v>
      </c>
      <c r="E17" s="205" t="s">
        <v>788</v>
      </c>
      <c r="F17" s="205" t="s">
        <v>788</v>
      </c>
      <c r="G17" s="205" t="s">
        <v>788</v>
      </c>
      <c r="H17" s="205" t="s">
        <v>788</v>
      </c>
      <c r="I17" s="217"/>
      <c r="J17" s="255"/>
      <c r="K17" s="255"/>
    </row>
    <row r="18" spans="1:11" s="13" customFormat="1" ht="18" customHeight="1">
      <c r="A18" s="83" t="s">
        <v>126</v>
      </c>
      <c r="B18" s="246" t="s">
        <v>163</v>
      </c>
      <c r="C18" s="205">
        <v>78</v>
      </c>
      <c r="D18" s="205">
        <v>3</v>
      </c>
      <c r="E18" s="205">
        <v>11</v>
      </c>
      <c r="F18" s="205">
        <v>306</v>
      </c>
      <c r="G18" s="205">
        <v>5</v>
      </c>
      <c r="H18" s="205">
        <v>325</v>
      </c>
      <c r="I18" s="217"/>
      <c r="J18" s="255"/>
      <c r="K18" s="255"/>
    </row>
    <row r="19" spans="1:11" s="13" customFormat="1" ht="30" customHeight="1">
      <c r="A19" s="83" t="s">
        <v>586</v>
      </c>
      <c r="B19" s="227"/>
      <c r="C19" s="205" t="s">
        <v>788</v>
      </c>
      <c r="D19" s="205">
        <v>2</v>
      </c>
      <c r="E19" s="205">
        <v>39</v>
      </c>
      <c r="F19" s="205">
        <v>84</v>
      </c>
      <c r="G19" s="205" t="s">
        <v>788</v>
      </c>
      <c r="H19" s="205">
        <v>125</v>
      </c>
      <c r="I19" s="217"/>
      <c r="J19" s="255"/>
      <c r="K19" s="255"/>
    </row>
    <row r="20" spans="1:11" s="13" customFormat="1" ht="18" customHeight="1">
      <c r="A20" s="83" t="s">
        <v>127</v>
      </c>
      <c r="B20" s="227" t="s">
        <v>769</v>
      </c>
      <c r="C20" s="205">
        <v>160</v>
      </c>
      <c r="D20" s="205">
        <v>183</v>
      </c>
      <c r="E20" s="205">
        <v>3129</v>
      </c>
      <c r="F20" s="205">
        <v>24846</v>
      </c>
      <c r="G20" s="205">
        <v>15445</v>
      </c>
      <c r="H20" s="205">
        <v>43603</v>
      </c>
      <c r="I20" s="217"/>
      <c r="J20" s="255"/>
      <c r="K20" s="255"/>
    </row>
    <row r="21" spans="1:11" s="13" customFormat="1" ht="18" customHeight="1">
      <c r="A21" s="83" t="s">
        <v>128</v>
      </c>
      <c r="B21" s="227" t="s">
        <v>770</v>
      </c>
      <c r="C21" s="205" t="s">
        <v>788</v>
      </c>
      <c r="D21" s="205" t="s">
        <v>788</v>
      </c>
      <c r="E21" s="205" t="s">
        <v>788</v>
      </c>
      <c r="F21" s="205" t="s">
        <v>788</v>
      </c>
      <c r="G21" s="205" t="s">
        <v>788</v>
      </c>
      <c r="H21" s="205" t="s">
        <v>788</v>
      </c>
      <c r="I21" s="217"/>
      <c r="J21" s="255"/>
      <c r="K21" s="255"/>
    </row>
    <row r="22" spans="1:11" s="13" customFormat="1" ht="18" customHeight="1">
      <c r="A22" s="83" t="s">
        <v>129</v>
      </c>
      <c r="B22" s="227"/>
      <c r="C22" s="205" t="s">
        <v>788</v>
      </c>
      <c r="D22" s="205" t="s">
        <v>788</v>
      </c>
      <c r="E22" s="205" t="s">
        <v>788</v>
      </c>
      <c r="F22" s="205" t="s">
        <v>788</v>
      </c>
      <c r="G22" s="205" t="s">
        <v>788</v>
      </c>
      <c r="H22" s="205" t="s">
        <v>788</v>
      </c>
      <c r="I22" s="217"/>
      <c r="J22" s="255"/>
      <c r="K22" s="255"/>
    </row>
    <row r="23" spans="1:11" s="13" customFormat="1" ht="18" customHeight="1">
      <c r="A23" s="83" t="s">
        <v>587</v>
      </c>
      <c r="B23" s="227" t="s">
        <v>607</v>
      </c>
      <c r="C23" s="205" t="s">
        <v>788</v>
      </c>
      <c r="D23" s="205" t="s">
        <v>788</v>
      </c>
      <c r="E23" s="205" t="s">
        <v>788</v>
      </c>
      <c r="F23" s="205" t="s">
        <v>788</v>
      </c>
      <c r="G23" s="205" t="s">
        <v>788</v>
      </c>
      <c r="H23" s="205" t="s">
        <v>788</v>
      </c>
      <c r="I23" s="217"/>
      <c r="J23" s="255"/>
      <c r="K23" s="255"/>
    </row>
    <row r="24" spans="1:11" s="13" customFormat="1" ht="30" customHeight="1">
      <c r="A24" s="83" t="s">
        <v>588</v>
      </c>
      <c r="B24" s="81" t="s">
        <v>576</v>
      </c>
      <c r="C24" s="205">
        <v>12</v>
      </c>
      <c r="D24" s="205">
        <v>2732</v>
      </c>
      <c r="E24" s="205">
        <v>1787</v>
      </c>
      <c r="F24" s="205">
        <v>57</v>
      </c>
      <c r="G24" s="205">
        <v>12</v>
      </c>
      <c r="H24" s="205">
        <v>4588</v>
      </c>
      <c r="I24" s="217"/>
      <c r="J24" s="255"/>
      <c r="K24" s="255"/>
    </row>
    <row r="25" spans="1:11" s="13" customFormat="1" ht="18" customHeight="1">
      <c r="A25" s="83" t="s">
        <v>130</v>
      </c>
      <c r="B25" s="227" t="s">
        <v>167</v>
      </c>
      <c r="C25" s="205" t="s">
        <v>788</v>
      </c>
      <c r="D25" s="205" t="s">
        <v>788</v>
      </c>
      <c r="E25" s="205" t="s">
        <v>788</v>
      </c>
      <c r="F25" s="205" t="s">
        <v>788</v>
      </c>
      <c r="G25" s="205" t="s">
        <v>788</v>
      </c>
      <c r="H25" s="205" t="s">
        <v>788</v>
      </c>
      <c r="I25" s="217"/>
      <c r="J25" s="255"/>
      <c r="K25" s="255"/>
    </row>
    <row r="26" spans="1:11" s="13" customFormat="1" ht="18" customHeight="1">
      <c r="A26" s="83" t="s">
        <v>131</v>
      </c>
      <c r="B26" s="81" t="s">
        <v>169</v>
      </c>
      <c r="C26" s="205">
        <v>135</v>
      </c>
      <c r="D26" s="205">
        <v>11888</v>
      </c>
      <c r="E26" s="205">
        <v>1798</v>
      </c>
      <c r="F26" s="205">
        <v>5487</v>
      </c>
      <c r="G26" s="205">
        <v>343</v>
      </c>
      <c r="H26" s="205">
        <v>19516</v>
      </c>
      <c r="I26" s="217"/>
      <c r="J26" s="255"/>
      <c r="K26" s="255"/>
    </row>
    <row r="27" spans="1:11" s="13" customFormat="1" ht="18" customHeight="1">
      <c r="A27" s="83" t="s">
        <v>644</v>
      </c>
      <c r="B27" s="81"/>
      <c r="C27" s="205" t="s">
        <v>788</v>
      </c>
      <c r="D27" s="205" t="s">
        <v>788</v>
      </c>
      <c r="E27" s="205" t="s">
        <v>788</v>
      </c>
      <c r="F27" s="205" t="s">
        <v>788</v>
      </c>
      <c r="G27" s="205" t="s">
        <v>788</v>
      </c>
      <c r="H27" s="205" t="s">
        <v>788</v>
      </c>
      <c r="I27" s="217"/>
      <c r="J27" s="255"/>
      <c r="K27" s="255"/>
    </row>
    <row r="28" spans="1:11" s="13" customFormat="1" ht="18" customHeight="1">
      <c r="A28" s="83" t="s">
        <v>132</v>
      </c>
      <c r="B28" s="227" t="s">
        <v>608</v>
      </c>
      <c r="C28" s="205">
        <v>3784</v>
      </c>
      <c r="D28" s="205">
        <v>35188</v>
      </c>
      <c r="E28" s="205">
        <v>5187</v>
      </c>
      <c r="F28" s="205">
        <v>6339</v>
      </c>
      <c r="G28" s="205">
        <v>1439</v>
      </c>
      <c r="H28" s="205">
        <v>48153</v>
      </c>
      <c r="I28" s="217"/>
      <c r="J28" s="255"/>
      <c r="K28" s="255"/>
    </row>
    <row r="29" spans="1:11" s="13" customFormat="1" ht="30" customHeight="1">
      <c r="A29" s="83" t="s">
        <v>771</v>
      </c>
      <c r="B29" s="227" t="s">
        <v>772</v>
      </c>
      <c r="C29" s="205">
        <v>4</v>
      </c>
      <c r="D29" s="205">
        <v>98</v>
      </c>
      <c r="E29" s="205">
        <v>3</v>
      </c>
      <c r="F29" s="205">
        <v>11</v>
      </c>
      <c r="G29" s="205" t="s">
        <v>788</v>
      </c>
      <c r="H29" s="205">
        <v>112</v>
      </c>
      <c r="I29" s="217"/>
      <c r="J29" s="255"/>
      <c r="K29" s="255"/>
    </row>
    <row r="30" spans="1:11" s="13" customFormat="1" ht="17.25" customHeight="1">
      <c r="A30" s="83" t="s">
        <v>783</v>
      </c>
      <c r="B30" s="246" t="s">
        <v>113</v>
      </c>
      <c r="C30" s="205">
        <v>17</v>
      </c>
      <c r="D30" s="205">
        <v>191</v>
      </c>
      <c r="E30" s="205">
        <v>454</v>
      </c>
      <c r="F30" s="205">
        <v>5376</v>
      </c>
      <c r="G30" s="205">
        <v>2068</v>
      </c>
      <c r="H30" s="205">
        <v>8089</v>
      </c>
      <c r="I30" s="217"/>
      <c r="J30" s="255"/>
      <c r="K30" s="255"/>
    </row>
    <row r="31" spans="1:11" s="13" customFormat="1" ht="17.25" customHeight="1">
      <c r="A31" s="83" t="s">
        <v>589</v>
      </c>
      <c r="B31" s="81" t="s">
        <v>609</v>
      </c>
      <c r="C31" s="205" t="s">
        <v>788</v>
      </c>
      <c r="D31" s="205">
        <v>807</v>
      </c>
      <c r="E31" s="205">
        <v>14</v>
      </c>
      <c r="F31" s="205" t="s">
        <v>788</v>
      </c>
      <c r="G31" s="205">
        <v>184</v>
      </c>
      <c r="H31" s="205">
        <v>1005</v>
      </c>
      <c r="I31" s="217"/>
      <c r="J31" s="255"/>
      <c r="K31" s="255"/>
    </row>
    <row r="32" spans="1:11" s="13" customFormat="1" ht="17.25" customHeight="1">
      <c r="A32" s="83" t="s">
        <v>133</v>
      </c>
      <c r="B32" s="227" t="s">
        <v>171</v>
      </c>
      <c r="C32" s="205">
        <v>170</v>
      </c>
      <c r="D32" s="205">
        <v>51</v>
      </c>
      <c r="E32" s="205">
        <v>1769</v>
      </c>
      <c r="F32" s="205">
        <v>915</v>
      </c>
      <c r="G32" s="205">
        <v>158</v>
      </c>
      <c r="H32" s="205">
        <v>2893</v>
      </c>
      <c r="I32" s="217"/>
      <c r="J32" s="255"/>
      <c r="K32" s="255"/>
    </row>
    <row r="33" spans="1:11" s="13" customFormat="1" ht="17.25" customHeight="1">
      <c r="A33" s="83" t="s">
        <v>590</v>
      </c>
      <c r="B33" s="246"/>
      <c r="C33" s="205" t="s">
        <v>788</v>
      </c>
      <c r="D33" s="205" t="s">
        <v>788</v>
      </c>
      <c r="E33" s="205" t="s">
        <v>788</v>
      </c>
      <c r="F33" s="205" t="s">
        <v>788</v>
      </c>
      <c r="G33" s="205" t="s">
        <v>788</v>
      </c>
      <c r="H33" s="205" t="s">
        <v>788</v>
      </c>
      <c r="I33" s="217"/>
      <c r="J33" s="255"/>
      <c r="K33" s="255"/>
    </row>
    <row r="34" spans="1:11" s="13" customFormat="1" ht="30" customHeight="1">
      <c r="A34" s="239" t="s">
        <v>591</v>
      </c>
      <c r="C34" s="205">
        <v>28</v>
      </c>
      <c r="D34" s="205" t="s">
        <v>788</v>
      </c>
      <c r="E34" s="205">
        <v>10</v>
      </c>
      <c r="F34" s="205">
        <v>137</v>
      </c>
      <c r="G34" s="205">
        <v>138</v>
      </c>
      <c r="H34" s="205">
        <v>285</v>
      </c>
      <c r="I34" s="217"/>
      <c r="J34" s="255"/>
      <c r="K34" s="255"/>
    </row>
    <row r="35" spans="1:11" s="13" customFormat="1" ht="17.25" customHeight="1">
      <c r="A35" s="239" t="s">
        <v>790</v>
      </c>
      <c r="B35" s="13" t="s">
        <v>610</v>
      </c>
      <c r="C35" s="205">
        <v>57</v>
      </c>
      <c r="D35" s="205">
        <v>630</v>
      </c>
      <c r="E35" s="205">
        <v>383</v>
      </c>
      <c r="F35" s="205">
        <v>6432</v>
      </c>
      <c r="G35" s="205">
        <v>11930</v>
      </c>
      <c r="H35" s="205">
        <v>19375</v>
      </c>
      <c r="I35" s="217"/>
      <c r="J35" s="255"/>
      <c r="K35" s="255"/>
    </row>
    <row r="36" spans="1:11" s="13" customFormat="1" ht="17.25" customHeight="1">
      <c r="A36" s="239" t="s">
        <v>791</v>
      </c>
      <c r="B36" s="13" t="s">
        <v>792</v>
      </c>
      <c r="C36" s="205" t="s">
        <v>788</v>
      </c>
      <c r="D36" s="205">
        <v>350</v>
      </c>
      <c r="E36" s="205" t="s">
        <v>788</v>
      </c>
      <c r="F36" s="205" t="s">
        <v>788</v>
      </c>
      <c r="G36" s="205" t="s">
        <v>788</v>
      </c>
      <c r="H36" s="205">
        <v>350</v>
      </c>
      <c r="I36" s="217"/>
      <c r="J36" s="255"/>
      <c r="K36" s="255"/>
    </row>
    <row r="37" spans="1:11" s="13" customFormat="1" ht="17.25" customHeight="1">
      <c r="A37" s="83" t="s">
        <v>767</v>
      </c>
      <c r="B37" s="227" t="s">
        <v>768</v>
      </c>
      <c r="C37" s="205">
        <v>1327</v>
      </c>
      <c r="D37" s="205">
        <v>504</v>
      </c>
      <c r="E37" s="205">
        <v>2270</v>
      </c>
      <c r="F37" s="205">
        <v>7233</v>
      </c>
      <c r="G37" s="205">
        <v>4664</v>
      </c>
      <c r="H37" s="205">
        <v>14671</v>
      </c>
      <c r="I37" s="217"/>
      <c r="J37" s="255"/>
      <c r="K37" s="255"/>
    </row>
    <row r="38" spans="1:13" ht="17.25" customHeight="1">
      <c r="A38" s="289" t="s">
        <v>619</v>
      </c>
      <c r="B38" s="282" t="s">
        <v>620</v>
      </c>
      <c r="C38" s="206" t="s">
        <v>788</v>
      </c>
      <c r="D38" s="206" t="s">
        <v>788</v>
      </c>
      <c r="E38" s="206" t="s">
        <v>788</v>
      </c>
      <c r="F38" s="206" t="s">
        <v>788</v>
      </c>
      <c r="G38" s="206" t="s">
        <v>788</v>
      </c>
      <c r="H38" s="206" t="s">
        <v>788</v>
      </c>
      <c r="I38" s="238"/>
      <c r="J38" s="255"/>
      <c r="K38" s="255"/>
      <c r="L38" s="13"/>
      <c r="M38" s="13"/>
    </row>
    <row r="39" spans="1:13" ht="30" customHeight="1">
      <c r="A39" s="226" t="s">
        <v>804</v>
      </c>
      <c r="B39" s="298" t="s">
        <v>806</v>
      </c>
      <c r="C39" s="240" t="s">
        <v>788</v>
      </c>
      <c r="D39" s="240" t="s">
        <v>788</v>
      </c>
      <c r="E39" s="240" t="s">
        <v>788</v>
      </c>
      <c r="F39" s="240" t="s">
        <v>788</v>
      </c>
      <c r="G39" s="240" t="s">
        <v>788</v>
      </c>
      <c r="H39" s="240" t="s">
        <v>788</v>
      </c>
      <c r="I39" s="238"/>
      <c r="J39" s="255"/>
      <c r="K39" s="255"/>
      <c r="L39" s="13"/>
      <c r="M39" s="13"/>
    </row>
    <row r="40" spans="1:13" ht="17.25" customHeight="1">
      <c r="A40" s="83" t="s">
        <v>773</v>
      </c>
      <c r="B40" s="227"/>
      <c r="C40" s="205">
        <v>5</v>
      </c>
      <c r="D40" s="205" t="s">
        <v>788</v>
      </c>
      <c r="E40" s="205" t="s">
        <v>788</v>
      </c>
      <c r="F40" s="205" t="s">
        <v>788</v>
      </c>
      <c r="G40" s="205" t="s">
        <v>788</v>
      </c>
      <c r="H40" s="205" t="s">
        <v>788</v>
      </c>
      <c r="I40" s="238"/>
      <c r="J40" s="255"/>
      <c r="K40" s="255"/>
      <c r="L40" s="13"/>
      <c r="M40" s="13"/>
    </row>
    <row r="41" spans="1:13" ht="17.25" customHeight="1">
      <c r="A41" s="83" t="s">
        <v>592</v>
      </c>
      <c r="B41" s="81" t="s">
        <v>572</v>
      </c>
      <c r="C41" s="205">
        <v>1636</v>
      </c>
      <c r="D41" s="205">
        <v>11554</v>
      </c>
      <c r="E41" s="205">
        <v>8738</v>
      </c>
      <c r="F41" s="205">
        <v>8949</v>
      </c>
      <c r="G41" s="205">
        <v>1991</v>
      </c>
      <c r="H41" s="205">
        <v>31232</v>
      </c>
      <c r="I41" s="238"/>
      <c r="J41" s="255"/>
      <c r="K41" s="255"/>
      <c r="L41" s="13"/>
      <c r="M41" s="13"/>
    </row>
    <row r="42" spans="1:13" ht="17.25" customHeight="1">
      <c r="A42" s="83" t="s">
        <v>134</v>
      </c>
      <c r="B42" s="227"/>
      <c r="C42" s="205" t="s">
        <v>788</v>
      </c>
      <c r="D42" s="205" t="s">
        <v>788</v>
      </c>
      <c r="E42" s="205" t="s">
        <v>788</v>
      </c>
      <c r="F42" s="205" t="s">
        <v>788</v>
      </c>
      <c r="G42" s="205" t="s">
        <v>788</v>
      </c>
      <c r="H42" s="205" t="s">
        <v>788</v>
      </c>
      <c r="I42" s="238"/>
      <c r="J42" s="255"/>
      <c r="K42" s="255"/>
      <c r="L42" s="13"/>
      <c r="M42" s="13"/>
    </row>
    <row r="43" spans="1:13" ht="17.25" customHeight="1">
      <c r="A43" s="83" t="s">
        <v>135</v>
      </c>
      <c r="B43" s="227" t="s">
        <v>173</v>
      </c>
      <c r="C43" s="205">
        <v>1526</v>
      </c>
      <c r="D43" s="205">
        <v>4527</v>
      </c>
      <c r="E43" s="205">
        <v>281</v>
      </c>
      <c r="F43" s="205">
        <v>276</v>
      </c>
      <c r="G43" s="205">
        <v>43</v>
      </c>
      <c r="H43" s="205">
        <v>5127</v>
      </c>
      <c r="I43" s="238"/>
      <c r="J43" s="255"/>
      <c r="K43" s="255"/>
      <c r="L43" s="13"/>
      <c r="M43" s="13"/>
    </row>
    <row r="44" spans="1:13" ht="30" customHeight="1">
      <c r="A44" s="83" t="s">
        <v>136</v>
      </c>
      <c r="B44" s="263" t="s">
        <v>794</v>
      </c>
      <c r="C44" s="205" t="s">
        <v>788</v>
      </c>
      <c r="D44" s="205" t="s">
        <v>788</v>
      </c>
      <c r="E44" s="205" t="s">
        <v>788</v>
      </c>
      <c r="F44" s="205" t="s">
        <v>788</v>
      </c>
      <c r="G44" s="205" t="s">
        <v>788</v>
      </c>
      <c r="H44" s="205" t="s">
        <v>788</v>
      </c>
      <c r="I44" s="238"/>
      <c r="J44" s="255"/>
      <c r="K44" s="255"/>
      <c r="L44" s="13"/>
      <c r="M44" s="13"/>
    </row>
    <row r="45" spans="1:13" ht="17.25" customHeight="1">
      <c r="A45" s="83" t="s">
        <v>137</v>
      </c>
      <c r="B45" s="263" t="s">
        <v>795</v>
      </c>
      <c r="C45" s="205">
        <v>2177</v>
      </c>
      <c r="D45" s="205">
        <v>15374</v>
      </c>
      <c r="E45" s="205">
        <v>2507</v>
      </c>
      <c r="F45" s="205">
        <v>253</v>
      </c>
      <c r="G45" s="205">
        <v>347</v>
      </c>
      <c r="H45" s="205">
        <v>18481</v>
      </c>
      <c r="I45" s="238"/>
      <c r="J45" s="255"/>
      <c r="K45" s="255"/>
      <c r="L45" s="13"/>
      <c r="M45" s="13"/>
    </row>
    <row r="46" spans="1:13" ht="17.25" customHeight="1">
      <c r="A46" s="83" t="s">
        <v>138</v>
      </c>
      <c r="B46" s="227" t="s">
        <v>180</v>
      </c>
      <c r="C46" s="205" t="s">
        <v>788</v>
      </c>
      <c r="D46" s="205">
        <v>17</v>
      </c>
      <c r="E46" s="205">
        <v>10</v>
      </c>
      <c r="F46" s="205">
        <v>94</v>
      </c>
      <c r="G46" s="205" t="s">
        <v>788</v>
      </c>
      <c r="H46" s="205">
        <v>121</v>
      </c>
      <c r="I46" s="238"/>
      <c r="J46" s="255"/>
      <c r="K46" s="255"/>
      <c r="L46" s="13"/>
      <c r="M46" s="13"/>
    </row>
    <row r="47" spans="1:13" ht="17.25" customHeight="1">
      <c r="A47" s="83" t="s">
        <v>139</v>
      </c>
      <c r="B47" s="227" t="s">
        <v>621</v>
      </c>
      <c r="C47" s="205">
        <v>454</v>
      </c>
      <c r="D47" s="205">
        <v>638</v>
      </c>
      <c r="E47" s="205">
        <v>6378</v>
      </c>
      <c r="F47" s="205">
        <v>15974</v>
      </c>
      <c r="G47" s="205">
        <v>19884</v>
      </c>
      <c r="H47" s="205">
        <v>42874</v>
      </c>
      <c r="I47" s="238"/>
      <c r="J47" s="255"/>
      <c r="K47" s="255"/>
      <c r="L47" s="13"/>
      <c r="M47" s="13"/>
    </row>
    <row r="48" spans="1:13" ht="17.25" customHeight="1">
      <c r="A48" s="83" t="s">
        <v>140</v>
      </c>
      <c r="B48" s="227"/>
      <c r="C48" s="205" t="s">
        <v>788</v>
      </c>
      <c r="D48" s="205" t="s">
        <v>788</v>
      </c>
      <c r="E48" s="205" t="s">
        <v>788</v>
      </c>
      <c r="F48" s="205" t="s">
        <v>788</v>
      </c>
      <c r="G48" s="205" t="s">
        <v>788</v>
      </c>
      <c r="H48" s="205" t="s">
        <v>788</v>
      </c>
      <c r="I48" s="238"/>
      <c r="J48" s="255"/>
      <c r="K48" s="255"/>
      <c r="L48" s="13"/>
      <c r="M48" s="13"/>
    </row>
    <row r="49" spans="1:13" ht="30" customHeight="1">
      <c r="A49" s="83" t="s">
        <v>141</v>
      </c>
      <c r="B49" s="227" t="s">
        <v>622</v>
      </c>
      <c r="C49" s="205">
        <v>402</v>
      </c>
      <c r="D49" s="205" t="s">
        <v>788</v>
      </c>
      <c r="E49" s="205">
        <v>455</v>
      </c>
      <c r="F49" s="205">
        <v>5339</v>
      </c>
      <c r="G49" s="205">
        <v>9414</v>
      </c>
      <c r="H49" s="205">
        <v>15208</v>
      </c>
      <c r="I49" s="238"/>
      <c r="J49" s="255"/>
      <c r="K49" s="255"/>
      <c r="L49" s="13"/>
      <c r="M49" s="13"/>
    </row>
    <row r="50" spans="1:13" ht="17.25" customHeight="1">
      <c r="A50" s="83" t="s">
        <v>593</v>
      </c>
      <c r="B50" s="227" t="s">
        <v>623</v>
      </c>
      <c r="C50" s="205">
        <v>9</v>
      </c>
      <c r="D50" s="205">
        <v>6713</v>
      </c>
      <c r="E50" s="205">
        <v>2149</v>
      </c>
      <c r="F50" s="205">
        <v>3887</v>
      </c>
      <c r="G50" s="205">
        <v>1515</v>
      </c>
      <c r="H50" s="205">
        <v>14264</v>
      </c>
      <c r="I50" s="238"/>
      <c r="J50" s="255"/>
      <c r="K50" s="255"/>
      <c r="L50" s="13"/>
      <c r="M50" s="13"/>
    </row>
    <row r="51" spans="1:13" ht="17.25" customHeight="1">
      <c r="A51" s="83" t="s">
        <v>142</v>
      </c>
      <c r="B51" s="227" t="s">
        <v>184</v>
      </c>
      <c r="C51" s="205" t="s">
        <v>788</v>
      </c>
      <c r="D51" s="205">
        <v>1</v>
      </c>
      <c r="E51" s="205">
        <v>-1</v>
      </c>
      <c r="F51" s="205">
        <v>175</v>
      </c>
      <c r="G51" s="205">
        <v>14</v>
      </c>
      <c r="H51" s="205">
        <v>189</v>
      </c>
      <c r="I51" s="238"/>
      <c r="J51" s="255"/>
      <c r="K51" s="255"/>
      <c r="L51" s="13"/>
      <c r="M51" s="13"/>
    </row>
    <row r="52" spans="1:13" ht="17.25" customHeight="1">
      <c r="A52" s="239" t="s">
        <v>594</v>
      </c>
      <c r="C52" s="205" t="s">
        <v>788</v>
      </c>
      <c r="D52" s="205" t="s">
        <v>788</v>
      </c>
      <c r="E52" s="205" t="s">
        <v>788</v>
      </c>
      <c r="F52" s="205" t="s">
        <v>788</v>
      </c>
      <c r="G52" s="205" t="s">
        <v>788</v>
      </c>
      <c r="H52" s="205" t="s">
        <v>788</v>
      </c>
      <c r="I52" s="238"/>
      <c r="J52" s="255"/>
      <c r="K52" s="255"/>
      <c r="L52" s="13"/>
      <c r="M52" s="13"/>
    </row>
    <row r="53" spans="1:13" ht="17.25" customHeight="1">
      <c r="A53" s="239" t="s">
        <v>761</v>
      </c>
      <c r="C53" s="205">
        <v>29</v>
      </c>
      <c r="D53" s="205" t="s">
        <v>788</v>
      </c>
      <c r="E53" s="205" t="s">
        <v>788</v>
      </c>
      <c r="F53" s="205" t="s">
        <v>788</v>
      </c>
      <c r="G53" s="205" t="s">
        <v>788</v>
      </c>
      <c r="H53" s="205" t="s">
        <v>788</v>
      </c>
      <c r="I53" s="238"/>
      <c r="J53" s="255"/>
      <c r="K53" s="255"/>
      <c r="L53" s="13"/>
      <c r="M53" s="13"/>
    </row>
    <row r="54" spans="1:13" ht="30" customHeight="1">
      <c r="A54" s="239" t="s">
        <v>143</v>
      </c>
      <c r="C54" s="205" t="s">
        <v>788</v>
      </c>
      <c r="D54" s="205" t="s">
        <v>788</v>
      </c>
      <c r="E54" s="205" t="s">
        <v>788</v>
      </c>
      <c r="F54" s="205" t="s">
        <v>788</v>
      </c>
      <c r="G54" s="205" t="s">
        <v>788</v>
      </c>
      <c r="H54" s="205" t="s">
        <v>788</v>
      </c>
      <c r="I54" s="238"/>
      <c r="J54" s="255"/>
      <c r="K54" s="255"/>
      <c r="L54" s="13"/>
      <c r="M54" s="13"/>
    </row>
    <row r="55" spans="1:13" ht="17.25" customHeight="1">
      <c r="A55" s="239" t="s">
        <v>144</v>
      </c>
      <c r="B55" s="13" t="s">
        <v>188</v>
      </c>
      <c r="C55" s="205" t="s">
        <v>788</v>
      </c>
      <c r="D55" s="205" t="s">
        <v>788</v>
      </c>
      <c r="E55" s="205" t="s">
        <v>788</v>
      </c>
      <c r="F55" s="205">
        <v>18</v>
      </c>
      <c r="G55" s="205">
        <v>136</v>
      </c>
      <c r="H55" s="205">
        <v>154</v>
      </c>
      <c r="I55" s="238"/>
      <c r="J55" s="255"/>
      <c r="K55" s="255"/>
      <c r="L55" s="13"/>
      <c r="M55" s="13"/>
    </row>
    <row r="56" spans="1:13" ht="17.25" customHeight="1">
      <c r="A56" s="83" t="s">
        <v>766</v>
      </c>
      <c r="B56" s="271" t="s">
        <v>765</v>
      </c>
      <c r="C56" s="205" t="s">
        <v>788</v>
      </c>
      <c r="D56" s="205" t="s">
        <v>788</v>
      </c>
      <c r="E56" s="205" t="s">
        <v>788</v>
      </c>
      <c r="F56" s="205" t="s">
        <v>788</v>
      </c>
      <c r="G56" s="205" t="s">
        <v>788</v>
      </c>
      <c r="H56" s="205" t="s">
        <v>788</v>
      </c>
      <c r="I56" s="238"/>
      <c r="J56" s="255"/>
      <c r="K56" s="255"/>
      <c r="L56" s="13"/>
      <c r="M56" s="13"/>
    </row>
    <row r="57" spans="1:13" ht="17.25" customHeight="1">
      <c r="A57" s="83" t="s">
        <v>595</v>
      </c>
      <c r="B57" s="227"/>
      <c r="C57" s="205" t="s">
        <v>788</v>
      </c>
      <c r="D57" s="205" t="s">
        <v>788</v>
      </c>
      <c r="E57" s="205" t="s">
        <v>788</v>
      </c>
      <c r="F57" s="205" t="s">
        <v>788</v>
      </c>
      <c r="G57" s="205" t="s">
        <v>788</v>
      </c>
      <c r="H57" s="205" t="s">
        <v>788</v>
      </c>
      <c r="I57" s="238"/>
      <c r="J57" s="255"/>
      <c r="K57" s="255"/>
      <c r="L57" s="13"/>
      <c r="M57" s="13"/>
    </row>
    <row r="58" spans="1:13" ht="17.25" customHeight="1">
      <c r="A58" s="83" t="s">
        <v>145</v>
      </c>
      <c r="B58" s="227" t="s">
        <v>191</v>
      </c>
      <c r="C58" s="205" t="s">
        <v>788</v>
      </c>
      <c r="D58" s="205" t="s">
        <v>788</v>
      </c>
      <c r="E58" s="205" t="s">
        <v>788</v>
      </c>
      <c r="F58" s="205" t="s">
        <v>788</v>
      </c>
      <c r="G58" s="205" t="s">
        <v>788</v>
      </c>
      <c r="H58" s="205" t="s">
        <v>788</v>
      </c>
      <c r="I58" s="238"/>
      <c r="J58" s="255"/>
      <c r="K58" s="255"/>
      <c r="L58" s="13"/>
      <c r="M58" s="13"/>
    </row>
    <row r="59" spans="1:13" ht="30" customHeight="1">
      <c r="A59" s="239" t="s">
        <v>725</v>
      </c>
      <c r="B59" s="13" t="s">
        <v>726</v>
      </c>
      <c r="C59" s="205">
        <v>5836</v>
      </c>
      <c r="D59" s="205">
        <v>2545</v>
      </c>
      <c r="E59" s="205">
        <v>48758</v>
      </c>
      <c r="F59" s="205">
        <v>79209</v>
      </c>
      <c r="G59" s="205">
        <v>6536</v>
      </c>
      <c r="H59" s="205">
        <v>137048</v>
      </c>
      <c r="I59" s="238"/>
      <c r="J59" s="255"/>
      <c r="K59" s="255"/>
      <c r="L59" s="13"/>
      <c r="M59" s="13"/>
    </row>
    <row r="60" spans="1:13" ht="17.25" customHeight="1">
      <c r="A60" s="239" t="s">
        <v>146</v>
      </c>
      <c r="C60" s="205" t="s">
        <v>788</v>
      </c>
      <c r="D60" s="205" t="s">
        <v>788</v>
      </c>
      <c r="E60" s="205" t="s">
        <v>788</v>
      </c>
      <c r="F60" s="205" t="s">
        <v>788</v>
      </c>
      <c r="G60" s="205" t="s">
        <v>788</v>
      </c>
      <c r="H60" s="205" t="s">
        <v>788</v>
      </c>
      <c r="I60" s="238"/>
      <c r="J60" s="255"/>
      <c r="K60" s="255"/>
      <c r="L60" s="13"/>
      <c r="M60" s="13"/>
    </row>
    <row r="61" spans="1:13" ht="17.25" customHeight="1">
      <c r="A61" s="239" t="s">
        <v>727</v>
      </c>
      <c r="C61" s="205" t="s">
        <v>788</v>
      </c>
      <c r="D61" s="205" t="s">
        <v>788</v>
      </c>
      <c r="E61" s="205" t="s">
        <v>788</v>
      </c>
      <c r="F61" s="205" t="s">
        <v>788</v>
      </c>
      <c r="G61" s="205" t="s">
        <v>788</v>
      </c>
      <c r="H61" s="205" t="s">
        <v>788</v>
      </c>
      <c r="I61" s="238"/>
      <c r="J61" s="255"/>
      <c r="K61" s="255"/>
      <c r="L61" s="13"/>
      <c r="M61" s="13"/>
    </row>
    <row r="62" spans="1:13" ht="17.25" customHeight="1">
      <c r="A62" s="239" t="s">
        <v>785</v>
      </c>
      <c r="C62" s="205" t="s">
        <v>788</v>
      </c>
      <c r="D62" s="205" t="s">
        <v>788</v>
      </c>
      <c r="E62" s="205" t="s">
        <v>788</v>
      </c>
      <c r="F62" s="205" t="s">
        <v>788</v>
      </c>
      <c r="G62" s="205" t="s">
        <v>788</v>
      </c>
      <c r="H62" s="205" t="s">
        <v>788</v>
      </c>
      <c r="I62" s="238"/>
      <c r="J62" s="255"/>
      <c r="K62" s="255"/>
      <c r="L62" s="13"/>
      <c r="M62" s="13"/>
    </row>
    <row r="63" spans="1:13" ht="17.25" customHeight="1">
      <c r="A63" s="289" t="s">
        <v>147</v>
      </c>
      <c r="B63" s="282" t="s">
        <v>193</v>
      </c>
      <c r="C63" s="206" t="s">
        <v>788</v>
      </c>
      <c r="D63" s="206" t="s">
        <v>788</v>
      </c>
      <c r="E63" s="206" t="s">
        <v>788</v>
      </c>
      <c r="F63" s="206" t="s">
        <v>788</v>
      </c>
      <c r="G63" s="206" t="s">
        <v>788</v>
      </c>
      <c r="H63" s="206" t="s">
        <v>788</v>
      </c>
      <c r="I63" s="238"/>
      <c r="J63" s="255"/>
      <c r="K63" s="255"/>
      <c r="L63" s="13"/>
      <c r="M63" s="13"/>
    </row>
    <row r="64" spans="1:13" ht="30" customHeight="1">
      <c r="A64" s="226" t="s">
        <v>642</v>
      </c>
      <c r="B64" s="296" t="s">
        <v>635</v>
      </c>
      <c r="C64" s="240" t="s">
        <v>788</v>
      </c>
      <c r="D64" s="240" t="s">
        <v>788</v>
      </c>
      <c r="E64" s="240" t="s">
        <v>788</v>
      </c>
      <c r="F64" s="240" t="s">
        <v>788</v>
      </c>
      <c r="G64" s="240" t="s">
        <v>788</v>
      </c>
      <c r="H64" s="240" t="s">
        <v>788</v>
      </c>
      <c r="I64" s="238"/>
      <c r="J64" s="255"/>
      <c r="K64" s="255"/>
      <c r="L64" s="13"/>
      <c r="M64" s="13"/>
    </row>
    <row r="65" spans="1:13" ht="17.25" customHeight="1">
      <c r="A65" s="83" t="s">
        <v>780</v>
      </c>
      <c r="B65" s="227"/>
      <c r="C65" s="205" t="s">
        <v>788</v>
      </c>
      <c r="D65" s="205" t="s">
        <v>788</v>
      </c>
      <c r="E65" s="205" t="s">
        <v>788</v>
      </c>
      <c r="F65" s="205" t="s">
        <v>788</v>
      </c>
      <c r="G65" s="205" t="s">
        <v>788</v>
      </c>
      <c r="H65" s="205" t="s">
        <v>788</v>
      </c>
      <c r="I65" s="238"/>
      <c r="J65" s="255"/>
      <c r="K65" s="255"/>
      <c r="L65" s="13"/>
      <c r="M65" s="13"/>
    </row>
    <row r="66" spans="1:13" ht="17.25" customHeight="1">
      <c r="A66" s="83" t="s">
        <v>148</v>
      </c>
      <c r="B66" s="81" t="s">
        <v>195</v>
      </c>
      <c r="C66" s="205" t="s">
        <v>788</v>
      </c>
      <c r="D66" s="205" t="s">
        <v>788</v>
      </c>
      <c r="E66" s="205" t="s">
        <v>788</v>
      </c>
      <c r="F66" s="205" t="s">
        <v>788</v>
      </c>
      <c r="G66" s="205" t="s">
        <v>788</v>
      </c>
      <c r="H66" s="205" t="s">
        <v>788</v>
      </c>
      <c r="I66" s="238"/>
      <c r="J66" s="255"/>
      <c r="K66" s="255"/>
      <c r="L66" s="13"/>
      <c r="M66" s="13"/>
    </row>
    <row r="67" spans="1:13" ht="17.25" customHeight="1">
      <c r="A67" s="83" t="s">
        <v>793</v>
      </c>
      <c r="B67" s="81"/>
      <c r="C67" s="205" t="s">
        <v>788</v>
      </c>
      <c r="D67" s="205" t="s">
        <v>788</v>
      </c>
      <c r="E67" s="205" t="s">
        <v>788</v>
      </c>
      <c r="F67" s="205" t="s">
        <v>788</v>
      </c>
      <c r="G67" s="205" t="s">
        <v>788</v>
      </c>
      <c r="H67" s="205" t="s">
        <v>788</v>
      </c>
      <c r="I67" s="238"/>
      <c r="J67" s="255"/>
      <c r="K67" s="255"/>
      <c r="L67" s="13"/>
      <c r="M67" s="13"/>
    </row>
    <row r="68" spans="1:13" ht="16.5">
      <c r="A68" s="83" t="s">
        <v>596</v>
      </c>
      <c r="B68" s="81" t="s">
        <v>624</v>
      </c>
      <c r="C68" s="205">
        <v>27</v>
      </c>
      <c r="D68" s="205" t="s">
        <v>788</v>
      </c>
      <c r="E68" s="205" t="s">
        <v>788</v>
      </c>
      <c r="F68" s="205" t="s">
        <v>788</v>
      </c>
      <c r="G68" s="205" t="s">
        <v>788</v>
      </c>
      <c r="H68" s="205" t="s">
        <v>788</v>
      </c>
      <c r="I68" s="238"/>
      <c r="J68" s="255"/>
      <c r="K68" s="255"/>
      <c r="L68" s="13"/>
      <c r="M68" s="13"/>
    </row>
    <row r="69" spans="1:13" ht="30" customHeight="1">
      <c r="A69" s="239" t="s">
        <v>597</v>
      </c>
      <c r="B69" s="13" t="s">
        <v>508</v>
      </c>
      <c r="C69" s="205">
        <v>996</v>
      </c>
      <c r="D69" s="205">
        <v>1015</v>
      </c>
      <c r="E69" s="205">
        <v>807</v>
      </c>
      <c r="F69" s="205">
        <v>5839</v>
      </c>
      <c r="G69" s="205">
        <v>3258</v>
      </c>
      <c r="H69" s="205">
        <v>10919</v>
      </c>
      <c r="I69" s="238"/>
      <c r="J69" s="255"/>
      <c r="K69" s="255"/>
      <c r="L69" s="13"/>
      <c r="M69" s="13"/>
    </row>
    <row r="70" spans="1:13" ht="16.5">
      <c r="A70" s="83" t="s">
        <v>598</v>
      </c>
      <c r="B70" s="81" t="s">
        <v>605</v>
      </c>
      <c r="C70" s="205" t="s">
        <v>788</v>
      </c>
      <c r="D70" s="205" t="s">
        <v>788</v>
      </c>
      <c r="E70" s="205" t="s">
        <v>788</v>
      </c>
      <c r="F70" s="205" t="s">
        <v>788</v>
      </c>
      <c r="G70" s="205" t="s">
        <v>788</v>
      </c>
      <c r="H70" s="205" t="s">
        <v>788</v>
      </c>
      <c r="I70" s="238"/>
      <c r="J70" s="255"/>
      <c r="K70" s="255"/>
      <c r="L70" s="13"/>
      <c r="M70" s="13"/>
    </row>
    <row r="71" spans="1:13" ht="16.5">
      <c r="A71" s="83" t="s">
        <v>599</v>
      </c>
      <c r="B71" s="81" t="s">
        <v>625</v>
      </c>
      <c r="C71" s="205">
        <v>135</v>
      </c>
      <c r="D71" s="205" t="s">
        <v>788</v>
      </c>
      <c r="E71" s="205">
        <v>2</v>
      </c>
      <c r="F71" s="205">
        <v>124</v>
      </c>
      <c r="G71" s="205">
        <v>111</v>
      </c>
      <c r="H71" s="205">
        <v>237</v>
      </c>
      <c r="I71" s="238"/>
      <c r="J71" s="255"/>
      <c r="K71" s="255"/>
      <c r="L71" s="13"/>
      <c r="M71" s="13"/>
    </row>
    <row r="72" spans="1:13" ht="16.5">
      <c r="A72" s="83" t="s">
        <v>600</v>
      </c>
      <c r="B72" s="81"/>
      <c r="C72" s="205" t="s">
        <v>788</v>
      </c>
      <c r="D72" s="205" t="s">
        <v>788</v>
      </c>
      <c r="E72" s="205" t="s">
        <v>788</v>
      </c>
      <c r="F72" s="205" t="s">
        <v>788</v>
      </c>
      <c r="G72" s="205" t="s">
        <v>788</v>
      </c>
      <c r="H72" s="205" t="s">
        <v>788</v>
      </c>
      <c r="I72" s="238"/>
      <c r="J72" s="255"/>
      <c r="K72" s="255"/>
      <c r="L72" s="13"/>
      <c r="M72" s="13"/>
    </row>
    <row r="73" spans="1:13" ht="16.5">
      <c r="A73" s="83" t="s">
        <v>601</v>
      </c>
      <c r="B73" s="81"/>
      <c r="C73" s="205" t="s">
        <v>788</v>
      </c>
      <c r="D73" s="205" t="s">
        <v>788</v>
      </c>
      <c r="E73" s="205">
        <v>10</v>
      </c>
      <c r="F73" s="205">
        <v>241</v>
      </c>
      <c r="G73" s="205">
        <v>509</v>
      </c>
      <c r="H73" s="205">
        <v>760</v>
      </c>
      <c r="I73" s="238"/>
      <c r="J73" s="255"/>
      <c r="K73" s="255"/>
      <c r="L73" s="13"/>
      <c r="M73" s="13"/>
    </row>
    <row r="74" spans="1:13" ht="30" customHeight="1">
      <c r="A74" s="83" t="s">
        <v>197</v>
      </c>
      <c r="B74" s="81"/>
      <c r="C74" s="205" t="s">
        <v>788</v>
      </c>
      <c r="D74" s="205" t="s">
        <v>788</v>
      </c>
      <c r="E74" s="205" t="s">
        <v>788</v>
      </c>
      <c r="F74" s="205" t="s">
        <v>788</v>
      </c>
      <c r="G74" s="205" t="s">
        <v>788</v>
      </c>
      <c r="H74" s="205" t="s">
        <v>788</v>
      </c>
      <c r="I74" s="238"/>
      <c r="J74" s="255"/>
      <c r="K74" s="255"/>
      <c r="L74" s="13"/>
      <c r="M74" s="13"/>
    </row>
    <row r="75" spans="1:13" ht="18" customHeight="1">
      <c r="A75" s="83" t="s">
        <v>120</v>
      </c>
      <c r="B75" s="81" t="s">
        <v>120</v>
      </c>
      <c r="C75" s="207"/>
      <c r="D75" s="207"/>
      <c r="E75" s="207"/>
      <c r="F75" s="207"/>
      <c r="G75" s="207"/>
      <c r="H75" s="207"/>
      <c r="I75" s="239"/>
      <c r="K75" s="245"/>
      <c r="M75" s="13"/>
    </row>
    <row r="76" spans="1:13" ht="18" customHeight="1">
      <c r="A76" s="84" t="s">
        <v>58</v>
      </c>
      <c r="B76" s="86" t="s">
        <v>59</v>
      </c>
      <c r="C76" s="220">
        <f aca="true" t="shared" si="0" ref="C76:H76">SUM(C14:C74)</f>
        <v>21710</v>
      </c>
      <c r="D76" s="220">
        <f t="shared" si="0"/>
        <v>99643</v>
      </c>
      <c r="E76" s="220">
        <f t="shared" si="0"/>
        <v>111351</v>
      </c>
      <c r="F76" s="220">
        <f t="shared" si="0"/>
        <v>237337</v>
      </c>
      <c r="G76" s="220">
        <f t="shared" si="0"/>
        <v>138045</v>
      </c>
      <c r="H76" s="220">
        <f t="shared" si="0"/>
        <v>586376</v>
      </c>
      <c r="I76" s="239"/>
      <c r="M76" s="13"/>
    </row>
    <row r="77" spans="1:13" ht="15.75">
      <c r="A77" s="43"/>
      <c r="C77" s="274"/>
      <c r="M77" s="13"/>
    </row>
    <row r="78" spans="1:13" ht="15.75">
      <c r="A78" s="43"/>
      <c r="C78" s="274"/>
      <c r="M78" s="13"/>
    </row>
    <row r="79" spans="1:13" ht="15.75">
      <c r="A79" s="43"/>
      <c r="M79" s="13"/>
    </row>
    <row r="80" spans="1:13" ht="15.75">
      <c r="A80" s="43"/>
      <c r="C80" s="274"/>
      <c r="D80" s="274"/>
      <c r="E80" s="274"/>
      <c r="F80" s="274"/>
      <c r="G80" s="274"/>
      <c r="H80" s="274"/>
      <c r="M80" s="13"/>
    </row>
    <row r="81" spans="1:13" ht="15.75">
      <c r="A81" s="43"/>
      <c r="M81" s="13"/>
    </row>
    <row r="82" spans="1:13" ht="15.75">
      <c r="A82" s="43"/>
      <c r="M82" s="13"/>
    </row>
    <row r="83" spans="1:13" ht="15.75">
      <c r="A83" s="43"/>
      <c r="M83" s="13"/>
    </row>
    <row r="84" spans="1:13" ht="15.75">
      <c r="A84" s="43"/>
      <c r="M84" s="13"/>
    </row>
    <row r="85" spans="1:13" ht="15.75">
      <c r="A85" s="43"/>
      <c r="M85" s="13"/>
    </row>
    <row r="86" spans="1:13" ht="15.75">
      <c r="A86" s="43"/>
      <c r="M86" s="13"/>
    </row>
    <row r="87" spans="1:13" ht="15.75">
      <c r="A87" s="43"/>
      <c r="M87" s="13"/>
    </row>
    <row r="88" spans="1:13" ht="15.75">
      <c r="A88" s="43"/>
      <c r="M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spans="1:107" s="13" customFormat="1" ht="15.75">
      <c r="A102" s="43"/>
      <c r="I102" s="43"/>
      <c r="J102" s="245"/>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5"/>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5"/>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5"/>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5"/>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5"/>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5"/>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5"/>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5"/>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5"/>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5"/>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5"/>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5"/>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5"/>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5"/>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5"/>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5"/>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5"/>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5"/>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5"/>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5"/>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5"/>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5"/>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5"/>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5"/>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5"/>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5"/>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5"/>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5"/>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5"/>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5"/>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5"/>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5"/>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5"/>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5"/>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5"/>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5"/>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5"/>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5"/>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5"/>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5"/>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5"/>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5"/>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5"/>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5"/>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5"/>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5"/>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5"/>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5"/>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5"/>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5"/>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5"/>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5"/>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5"/>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5"/>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5"/>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5"/>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5"/>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5"/>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5"/>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5"/>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5"/>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5"/>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5"/>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5"/>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5"/>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5"/>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5"/>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5"/>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5"/>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5"/>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5"/>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5"/>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5"/>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5"/>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5"/>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5"/>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5"/>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5"/>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5"/>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45"/>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row r="183" spans="1:107" s="13" customFormat="1" ht="15.75">
      <c r="A183" s="43"/>
      <c r="I183" s="43"/>
      <c r="J183" s="245"/>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row>
    <row r="184" spans="1:107" s="13" customFormat="1" ht="15.75">
      <c r="A184" s="43"/>
      <c r="I184" s="43"/>
      <c r="J184" s="245"/>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row>
    <row r="185" spans="1:107" s="13" customFormat="1" ht="15.75">
      <c r="A185" s="43"/>
      <c r="I185" s="43"/>
      <c r="J185" s="245"/>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255" man="1"/>
  </rowBreaks>
</worksheet>
</file>

<file path=xl/worksheets/sheet27.xml><?xml version="1.0" encoding="utf-8"?>
<worksheet xmlns="http://schemas.openxmlformats.org/spreadsheetml/2006/main" xmlns:r="http://schemas.openxmlformats.org/officeDocument/2006/relationships">
  <dimension ref="A1:DI185"/>
  <sheetViews>
    <sheetView zoomScale="70" zoomScaleNormal="70" zoomScalePageLayoutView="0" workbookViewId="0" topLeftCell="A30">
      <selection activeCell="Q57" sqref="Q57"/>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28" customFormat="1" ht="45.75" customHeight="1">
      <c r="A1" s="352" t="s">
        <v>2</v>
      </c>
      <c r="B1" s="352"/>
      <c r="C1" s="353"/>
      <c r="D1" s="353"/>
      <c r="E1" s="353"/>
      <c r="F1" s="353"/>
      <c r="G1" s="353"/>
      <c r="H1" s="353"/>
      <c r="I1" s="353"/>
      <c r="J1" s="353"/>
      <c r="K1" s="353"/>
      <c r="L1" s="353"/>
      <c r="M1" s="353"/>
      <c r="N1" s="353"/>
    </row>
    <row r="2" spans="1:14" s="228" customFormat="1" ht="43.5" customHeight="1">
      <c r="A2" s="354" t="str">
        <f>'Form HKLQ1-1'!A3:H3</f>
        <v>二零一六年一月至六月
January to June 2016</v>
      </c>
      <c r="B2" s="354"/>
      <c r="C2" s="353"/>
      <c r="D2" s="353"/>
      <c r="E2" s="353"/>
      <c r="F2" s="353"/>
      <c r="G2" s="353"/>
      <c r="H2" s="353"/>
      <c r="I2" s="353"/>
      <c r="J2" s="353"/>
      <c r="K2" s="353"/>
      <c r="L2" s="353"/>
      <c r="M2" s="353"/>
      <c r="N2" s="353"/>
    </row>
    <row r="3" spans="1:3" s="13" customFormat="1" ht="7.5" customHeight="1">
      <c r="A3" s="20"/>
      <c r="B3" s="20"/>
      <c r="C3" s="21"/>
    </row>
    <row r="4" spans="1:2" s="21" customFormat="1" ht="37.5" customHeight="1">
      <c r="A4" s="355" t="s">
        <v>0</v>
      </c>
      <c r="B4" s="355"/>
    </row>
    <row r="5" spans="1:2" s="21" customFormat="1" ht="37.5" customHeight="1">
      <c r="A5" s="355" t="s">
        <v>1</v>
      </c>
      <c r="B5" s="355"/>
    </row>
    <row r="6" spans="1:36" s="13" customFormat="1" ht="12.7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14" s="9" customFormat="1" ht="39.75" customHeight="1">
      <c r="A7" s="77"/>
      <c r="B7" s="79"/>
      <c r="C7" s="361" t="s">
        <v>60</v>
      </c>
      <c r="D7" s="359"/>
      <c r="E7" s="359"/>
      <c r="F7" s="359"/>
      <c r="G7" s="359"/>
      <c r="H7" s="359"/>
      <c r="I7" s="359"/>
      <c r="J7" s="359"/>
      <c r="K7" s="359"/>
      <c r="L7" s="359"/>
      <c r="M7" s="359"/>
      <c r="N7" s="357"/>
    </row>
    <row r="8" spans="1:14" s="9" customFormat="1" ht="33.75" customHeight="1">
      <c r="A8" s="78"/>
      <c r="B8" s="80"/>
      <c r="C8" s="362" t="s">
        <v>61</v>
      </c>
      <c r="D8" s="363"/>
      <c r="E8" s="362" t="s">
        <v>62</v>
      </c>
      <c r="F8" s="363"/>
      <c r="G8" s="362" t="s">
        <v>63</v>
      </c>
      <c r="H8" s="363"/>
      <c r="I8" s="362" t="s">
        <v>64</v>
      </c>
      <c r="J8" s="363"/>
      <c r="K8" s="362" t="s">
        <v>65</v>
      </c>
      <c r="L8" s="363"/>
      <c r="M8" s="362" t="s">
        <v>66</v>
      </c>
      <c r="N8" s="363"/>
    </row>
    <row r="9" spans="1:14" s="9" customFormat="1" ht="33.75" customHeight="1">
      <c r="A9" s="78"/>
      <c r="B9" s="80"/>
      <c r="C9" s="366"/>
      <c r="D9" s="367"/>
      <c r="E9" s="364"/>
      <c r="F9" s="365"/>
      <c r="G9" s="366"/>
      <c r="H9" s="367"/>
      <c r="I9" s="364"/>
      <c r="J9" s="365"/>
      <c r="K9" s="364"/>
      <c r="L9" s="365"/>
      <c r="M9" s="364"/>
      <c r="N9" s="365"/>
    </row>
    <row r="10" spans="1:14" s="9" customFormat="1" ht="33.75" customHeight="1">
      <c r="A10" s="78"/>
      <c r="B10" s="22"/>
      <c r="C10" s="370" t="s">
        <v>281</v>
      </c>
      <c r="D10" s="371"/>
      <c r="E10" s="370" t="s">
        <v>281</v>
      </c>
      <c r="F10" s="371"/>
      <c r="G10" s="370" t="s">
        <v>281</v>
      </c>
      <c r="H10" s="371"/>
      <c r="I10" s="370" t="s">
        <v>281</v>
      </c>
      <c r="J10" s="371"/>
      <c r="K10" s="370" t="s">
        <v>281</v>
      </c>
      <c r="L10" s="371"/>
      <c r="M10" s="370" t="s">
        <v>281</v>
      </c>
      <c r="N10" s="371"/>
    </row>
    <row r="11" spans="1:14" s="9" customFormat="1" ht="16.5" customHeight="1">
      <c r="A11" s="78"/>
      <c r="B11" s="22"/>
      <c r="C11" s="372" t="s">
        <v>116</v>
      </c>
      <c r="D11" s="373"/>
      <c r="E11" s="372" t="s">
        <v>116</v>
      </c>
      <c r="F11" s="373"/>
      <c r="G11" s="372" t="s">
        <v>116</v>
      </c>
      <c r="H11" s="373"/>
      <c r="I11" s="372" t="s">
        <v>116</v>
      </c>
      <c r="J11" s="373"/>
      <c r="K11" s="372" t="s">
        <v>116</v>
      </c>
      <c r="L11" s="373"/>
      <c r="M11" s="372" t="s">
        <v>116</v>
      </c>
      <c r="N11" s="373"/>
    </row>
    <row r="12" spans="1:17" s="9" customFormat="1" ht="33.75" customHeight="1">
      <c r="A12" s="78"/>
      <c r="B12" s="22"/>
      <c r="C12" s="87" t="s">
        <v>743</v>
      </c>
      <c r="D12" s="87" t="s">
        <v>744</v>
      </c>
      <c r="E12" s="87" t="s">
        <v>743</v>
      </c>
      <c r="F12" s="87" t="s">
        <v>744</v>
      </c>
      <c r="G12" s="87" t="s">
        <v>743</v>
      </c>
      <c r="H12" s="87" t="s">
        <v>744</v>
      </c>
      <c r="I12" s="87" t="s">
        <v>743</v>
      </c>
      <c r="J12" s="87" t="s">
        <v>744</v>
      </c>
      <c r="K12" s="87" t="s">
        <v>743</v>
      </c>
      <c r="L12" s="87" t="s">
        <v>744</v>
      </c>
      <c r="M12" s="87" t="s">
        <v>743</v>
      </c>
      <c r="N12" s="87" t="s">
        <v>744</v>
      </c>
      <c r="P12" s="242"/>
      <c r="Q12" s="242"/>
    </row>
    <row r="13" spans="1:113" s="23" customFormat="1" ht="17.25" customHeight="1">
      <c r="A13" s="82" t="s">
        <v>56</v>
      </c>
      <c r="B13" s="85" t="s">
        <v>224</v>
      </c>
      <c r="C13" s="19" t="s">
        <v>55</v>
      </c>
      <c r="D13" s="19" t="s">
        <v>55</v>
      </c>
      <c r="E13" s="19" t="s">
        <v>55</v>
      </c>
      <c r="F13" s="19" t="s">
        <v>55</v>
      </c>
      <c r="G13" s="19" t="s">
        <v>55</v>
      </c>
      <c r="H13" s="19" t="s">
        <v>55</v>
      </c>
      <c r="I13" s="19" t="s">
        <v>55</v>
      </c>
      <c r="J13" s="19" t="s">
        <v>55</v>
      </c>
      <c r="K13" s="19" t="s">
        <v>55</v>
      </c>
      <c r="L13" s="19" t="s">
        <v>55</v>
      </c>
      <c r="M13" s="19" t="s">
        <v>55</v>
      </c>
      <c r="N13" s="19" t="s">
        <v>55</v>
      </c>
      <c r="O13" s="24"/>
      <c r="P13" s="243"/>
      <c r="Q13" s="24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6" t="s">
        <v>124</v>
      </c>
      <c r="B14" s="269" t="s">
        <v>645</v>
      </c>
      <c r="C14" s="205" t="s">
        <v>788</v>
      </c>
      <c r="D14" s="205" t="s">
        <v>788</v>
      </c>
      <c r="E14" s="205" t="s">
        <v>788</v>
      </c>
      <c r="F14" s="205" t="s">
        <v>788</v>
      </c>
      <c r="G14" s="205" t="s">
        <v>788</v>
      </c>
      <c r="H14" s="205" t="s">
        <v>788</v>
      </c>
      <c r="I14" s="205" t="s">
        <v>788</v>
      </c>
      <c r="J14" s="205" t="s">
        <v>788</v>
      </c>
      <c r="K14" s="205" t="s">
        <v>788</v>
      </c>
      <c r="L14" s="205" t="s">
        <v>788</v>
      </c>
      <c r="M14" s="205" t="s">
        <v>788</v>
      </c>
      <c r="N14" s="240" t="s">
        <v>788</v>
      </c>
      <c r="O14" s="217"/>
      <c r="P14" s="244"/>
      <c r="Q14" s="244"/>
    </row>
    <row r="15" spans="1:17" s="13" customFormat="1" ht="18" customHeight="1">
      <c r="A15" s="83" t="s">
        <v>3</v>
      </c>
      <c r="B15" s="246" t="s">
        <v>4</v>
      </c>
      <c r="C15" s="205">
        <v>1757</v>
      </c>
      <c r="D15" s="205">
        <v>115661</v>
      </c>
      <c r="E15" s="205">
        <v>740</v>
      </c>
      <c r="F15" s="205">
        <v>4950</v>
      </c>
      <c r="G15" s="205">
        <v>209</v>
      </c>
      <c r="H15" s="205">
        <v>26061</v>
      </c>
      <c r="I15" s="205" t="s">
        <v>788</v>
      </c>
      <c r="J15" s="205" t="s">
        <v>788</v>
      </c>
      <c r="K15" s="205" t="s">
        <v>788</v>
      </c>
      <c r="L15" s="205" t="s">
        <v>788</v>
      </c>
      <c r="M15" s="205">
        <v>2706</v>
      </c>
      <c r="N15" s="205">
        <v>146672</v>
      </c>
      <c r="O15" s="217"/>
      <c r="P15" s="244"/>
      <c r="Q15" s="244"/>
    </row>
    <row r="16" spans="1:17" s="13" customFormat="1" ht="18" customHeight="1">
      <c r="A16" s="83" t="s">
        <v>123</v>
      </c>
      <c r="B16" s="246"/>
      <c r="C16" s="205" t="s">
        <v>788</v>
      </c>
      <c r="D16" s="205" t="s">
        <v>788</v>
      </c>
      <c r="E16" s="205" t="s">
        <v>788</v>
      </c>
      <c r="F16" s="205" t="s">
        <v>788</v>
      </c>
      <c r="G16" s="205" t="s">
        <v>788</v>
      </c>
      <c r="H16" s="205" t="s">
        <v>788</v>
      </c>
      <c r="I16" s="205" t="s">
        <v>788</v>
      </c>
      <c r="J16" s="205" t="s">
        <v>788</v>
      </c>
      <c r="K16" s="205" t="s">
        <v>788</v>
      </c>
      <c r="L16" s="205" t="s">
        <v>788</v>
      </c>
      <c r="M16" s="205" t="s">
        <v>788</v>
      </c>
      <c r="N16" s="205" t="s">
        <v>788</v>
      </c>
      <c r="O16" s="217"/>
      <c r="P16" s="244"/>
      <c r="Q16" s="244"/>
    </row>
    <row r="17" spans="1:17" s="13" customFormat="1" ht="18" customHeight="1">
      <c r="A17" s="83" t="s">
        <v>125</v>
      </c>
      <c r="B17" s="246" t="s">
        <v>162</v>
      </c>
      <c r="C17" s="205" t="s">
        <v>788</v>
      </c>
      <c r="D17" s="205" t="s">
        <v>788</v>
      </c>
      <c r="E17" s="205" t="s">
        <v>788</v>
      </c>
      <c r="F17" s="205" t="s">
        <v>788</v>
      </c>
      <c r="G17" s="205" t="s">
        <v>788</v>
      </c>
      <c r="H17" s="205" t="s">
        <v>788</v>
      </c>
      <c r="I17" s="205" t="s">
        <v>788</v>
      </c>
      <c r="J17" s="205" t="s">
        <v>788</v>
      </c>
      <c r="K17" s="205" t="s">
        <v>788</v>
      </c>
      <c r="L17" s="205" t="s">
        <v>788</v>
      </c>
      <c r="M17" s="205" t="s">
        <v>788</v>
      </c>
      <c r="N17" s="205" t="s">
        <v>788</v>
      </c>
      <c r="O17" s="217"/>
      <c r="P17" s="244"/>
      <c r="Q17" s="244"/>
    </row>
    <row r="18" spans="1:17" s="13" customFormat="1" ht="18" customHeight="1">
      <c r="A18" s="83" t="s">
        <v>126</v>
      </c>
      <c r="B18" s="246" t="s">
        <v>163</v>
      </c>
      <c r="C18" s="205" t="s">
        <v>788</v>
      </c>
      <c r="D18" s="205" t="s">
        <v>788</v>
      </c>
      <c r="E18" s="205" t="s">
        <v>788</v>
      </c>
      <c r="F18" s="205" t="s">
        <v>788</v>
      </c>
      <c r="G18" s="205">
        <v>78</v>
      </c>
      <c r="H18" s="205">
        <v>325</v>
      </c>
      <c r="I18" s="205" t="s">
        <v>788</v>
      </c>
      <c r="J18" s="205" t="s">
        <v>788</v>
      </c>
      <c r="K18" s="205" t="s">
        <v>788</v>
      </c>
      <c r="L18" s="205" t="s">
        <v>788</v>
      </c>
      <c r="M18" s="205">
        <v>78</v>
      </c>
      <c r="N18" s="205">
        <v>325</v>
      </c>
      <c r="O18" s="217"/>
      <c r="P18" s="244"/>
      <c r="Q18" s="244"/>
    </row>
    <row r="19" spans="1:17" s="13" customFormat="1" ht="30" customHeight="1">
      <c r="A19" s="83" t="s">
        <v>586</v>
      </c>
      <c r="B19" s="227"/>
      <c r="C19" s="205" t="s">
        <v>788</v>
      </c>
      <c r="D19" s="205">
        <v>24</v>
      </c>
      <c r="E19" s="205" t="s">
        <v>788</v>
      </c>
      <c r="F19" s="205">
        <v>1</v>
      </c>
      <c r="G19" s="205" t="s">
        <v>788</v>
      </c>
      <c r="H19" s="205">
        <v>100</v>
      </c>
      <c r="I19" s="205" t="s">
        <v>788</v>
      </c>
      <c r="J19" s="205" t="s">
        <v>788</v>
      </c>
      <c r="K19" s="205" t="s">
        <v>788</v>
      </c>
      <c r="L19" s="205" t="s">
        <v>788</v>
      </c>
      <c r="M19" s="205" t="s">
        <v>788</v>
      </c>
      <c r="N19" s="205">
        <v>125</v>
      </c>
      <c r="O19" s="217"/>
      <c r="P19" s="244"/>
      <c r="Q19" s="244"/>
    </row>
    <row r="20" spans="1:17" s="13" customFormat="1" ht="18" customHeight="1">
      <c r="A20" s="83" t="s">
        <v>127</v>
      </c>
      <c r="B20" s="227" t="s">
        <v>769</v>
      </c>
      <c r="C20" s="205">
        <v>103</v>
      </c>
      <c r="D20" s="205">
        <v>40974</v>
      </c>
      <c r="E20" s="205" t="s">
        <v>788</v>
      </c>
      <c r="F20" s="205">
        <v>1</v>
      </c>
      <c r="G20" s="205">
        <v>57</v>
      </c>
      <c r="H20" s="205">
        <v>2628</v>
      </c>
      <c r="I20" s="205" t="s">
        <v>788</v>
      </c>
      <c r="J20" s="205" t="s">
        <v>788</v>
      </c>
      <c r="K20" s="205" t="s">
        <v>788</v>
      </c>
      <c r="L20" s="205" t="s">
        <v>788</v>
      </c>
      <c r="M20" s="205">
        <v>160</v>
      </c>
      <c r="N20" s="205">
        <v>43603</v>
      </c>
      <c r="O20" s="217"/>
      <c r="P20" s="244"/>
      <c r="Q20" s="244"/>
    </row>
    <row r="21" spans="1:17" s="13" customFormat="1" ht="18" customHeight="1">
      <c r="A21" s="83" t="s">
        <v>128</v>
      </c>
      <c r="B21" s="227" t="s">
        <v>770</v>
      </c>
      <c r="C21" s="205" t="s">
        <v>788</v>
      </c>
      <c r="D21" s="205" t="s">
        <v>788</v>
      </c>
      <c r="E21" s="205" t="s">
        <v>788</v>
      </c>
      <c r="F21" s="205" t="s">
        <v>788</v>
      </c>
      <c r="G21" s="205" t="s">
        <v>788</v>
      </c>
      <c r="H21" s="205" t="s">
        <v>788</v>
      </c>
      <c r="I21" s="205" t="s">
        <v>788</v>
      </c>
      <c r="J21" s="205" t="s">
        <v>788</v>
      </c>
      <c r="K21" s="205" t="s">
        <v>788</v>
      </c>
      <c r="L21" s="205" t="s">
        <v>788</v>
      </c>
      <c r="M21" s="205" t="s">
        <v>788</v>
      </c>
      <c r="N21" s="205" t="s">
        <v>788</v>
      </c>
      <c r="O21" s="217"/>
      <c r="P21" s="244"/>
      <c r="Q21" s="244"/>
    </row>
    <row r="22" spans="1:17" s="13" customFormat="1" ht="18" customHeight="1">
      <c r="A22" s="83" t="s">
        <v>129</v>
      </c>
      <c r="B22" s="227"/>
      <c r="C22" s="205" t="s">
        <v>788</v>
      </c>
      <c r="D22" s="205" t="s">
        <v>788</v>
      </c>
      <c r="E22" s="205" t="s">
        <v>788</v>
      </c>
      <c r="F22" s="205" t="s">
        <v>788</v>
      </c>
      <c r="G22" s="205" t="s">
        <v>788</v>
      </c>
      <c r="H22" s="205" t="s">
        <v>788</v>
      </c>
      <c r="I22" s="205" t="s">
        <v>788</v>
      </c>
      <c r="J22" s="205" t="s">
        <v>788</v>
      </c>
      <c r="K22" s="205" t="s">
        <v>788</v>
      </c>
      <c r="L22" s="205" t="s">
        <v>788</v>
      </c>
      <c r="M22" s="205" t="s">
        <v>788</v>
      </c>
      <c r="N22" s="205" t="s">
        <v>788</v>
      </c>
      <c r="O22" s="217"/>
      <c r="P22" s="244"/>
      <c r="Q22" s="244"/>
    </row>
    <row r="23" spans="1:17" s="13" customFormat="1" ht="18" customHeight="1">
      <c r="A23" s="83" t="s">
        <v>587</v>
      </c>
      <c r="B23" s="227" t="s">
        <v>607</v>
      </c>
      <c r="C23" s="205" t="s">
        <v>788</v>
      </c>
      <c r="D23" s="205" t="s">
        <v>788</v>
      </c>
      <c r="E23" s="205" t="s">
        <v>788</v>
      </c>
      <c r="F23" s="205" t="s">
        <v>788</v>
      </c>
      <c r="G23" s="205" t="s">
        <v>788</v>
      </c>
      <c r="H23" s="205" t="s">
        <v>788</v>
      </c>
      <c r="I23" s="205" t="s">
        <v>788</v>
      </c>
      <c r="J23" s="205" t="s">
        <v>788</v>
      </c>
      <c r="K23" s="205" t="s">
        <v>788</v>
      </c>
      <c r="L23" s="205" t="s">
        <v>788</v>
      </c>
      <c r="M23" s="205" t="s">
        <v>788</v>
      </c>
      <c r="N23" s="205" t="s">
        <v>788</v>
      </c>
      <c r="O23" s="217"/>
      <c r="P23" s="244"/>
      <c r="Q23" s="244"/>
    </row>
    <row r="24" spans="1:17" s="13" customFormat="1" ht="30" customHeight="1">
      <c r="A24" s="83" t="s">
        <v>588</v>
      </c>
      <c r="B24" s="81" t="s">
        <v>576</v>
      </c>
      <c r="C24" s="205" t="s">
        <v>788</v>
      </c>
      <c r="D24" s="205" t="s">
        <v>788</v>
      </c>
      <c r="E24" s="205">
        <v>12</v>
      </c>
      <c r="F24" s="205">
        <v>4588</v>
      </c>
      <c r="G24" s="205" t="s">
        <v>788</v>
      </c>
      <c r="H24" s="205" t="s">
        <v>788</v>
      </c>
      <c r="I24" s="205" t="s">
        <v>788</v>
      </c>
      <c r="J24" s="205" t="s">
        <v>788</v>
      </c>
      <c r="K24" s="205" t="s">
        <v>788</v>
      </c>
      <c r="L24" s="205" t="s">
        <v>788</v>
      </c>
      <c r="M24" s="205">
        <v>12</v>
      </c>
      <c r="N24" s="205">
        <v>4588</v>
      </c>
      <c r="O24" s="217"/>
      <c r="P24" s="244"/>
      <c r="Q24" s="244"/>
    </row>
    <row r="25" spans="1:17" s="13" customFormat="1" ht="18" customHeight="1">
      <c r="A25" s="83" t="s">
        <v>130</v>
      </c>
      <c r="B25" s="227" t="s">
        <v>167</v>
      </c>
      <c r="C25" s="205" t="s">
        <v>788</v>
      </c>
      <c r="D25" s="205" t="s">
        <v>788</v>
      </c>
      <c r="E25" s="205" t="s">
        <v>788</v>
      </c>
      <c r="F25" s="205" t="s">
        <v>788</v>
      </c>
      <c r="G25" s="205" t="s">
        <v>788</v>
      </c>
      <c r="H25" s="205" t="s">
        <v>788</v>
      </c>
      <c r="I25" s="205" t="s">
        <v>788</v>
      </c>
      <c r="J25" s="205" t="s">
        <v>788</v>
      </c>
      <c r="K25" s="205" t="s">
        <v>788</v>
      </c>
      <c r="L25" s="205" t="s">
        <v>788</v>
      </c>
      <c r="M25" s="205" t="s">
        <v>788</v>
      </c>
      <c r="N25" s="205" t="s">
        <v>788</v>
      </c>
      <c r="O25" s="217"/>
      <c r="P25" s="244"/>
      <c r="Q25" s="244"/>
    </row>
    <row r="26" spans="1:17" s="13" customFormat="1" ht="18" customHeight="1">
      <c r="A26" s="83" t="s">
        <v>131</v>
      </c>
      <c r="B26" s="81" t="s">
        <v>169</v>
      </c>
      <c r="C26" s="205">
        <v>25</v>
      </c>
      <c r="D26" s="205">
        <v>987</v>
      </c>
      <c r="E26" s="205">
        <v>83</v>
      </c>
      <c r="F26" s="205">
        <v>15525</v>
      </c>
      <c r="G26" s="205">
        <v>27</v>
      </c>
      <c r="H26" s="205">
        <v>48</v>
      </c>
      <c r="I26" s="205" t="s">
        <v>788</v>
      </c>
      <c r="J26" s="205">
        <v>2956</v>
      </c>
      <c r="K26" s="205" t="s">
        <v>788</v>
      </c>
      <c r="L26" s="205" t="s">
        <v>788</v>
      </c>
      <c r="M26" s="205">
        <v>135</v>
      </c>
      <c r="N26" s="205">
        <v>19516</v>
      </c>
      <c r="O26" s="217"/>
      <c r="P26" s="244"/>
      <c r="Q26" s="244"/>
    </row>
    <row r="27" spans="1:17" s="13" customFormat="1" ht="18" customHeight="1">
      <c r="A27" s="83" t="s">
        <v>644</v>
      </c>
      <c r="B27" s="81"/>
      <c r="C27" s="205" t="s">
        <v>788</v>
      </c>
      <c r="D27" s="205" t="s">
        <v>788</v>
      </c>
      <c r="E27" s="205" t="s">
        <v>788</v>
      </c>
      <c r="F27" s="205" t="s">
        <v>788</v>
      </c>
      <c r="G27" s="205" t="s">
        <v>788</v>
      </c>
      <c r="H27" s="205" t="s">
        <v>788</v>
      </c>
      <c r="I27" s="205" t="s">
        <v>788</v>
      </c>
      <c r="J27" s="205" t="s">
        <v>788</v>
      </c>
      <c r="K27" s="205" t="s">
        <v>788</v>
      </c>
      <c r="L27" s="205" t="s">
        <v>788</v>
      </c>
      <c r="M27" s="205" t="s">
        <v>788</v>
      </c>
      <c r="N27" s="205" t="s">
        <v>788</v>
      </c>
      <c r="O27" s="217"/>
      <c r="P27" s="244"/>
      <c r="Q27" s="244"/>
    </row>
    <row r="28" spans="1:17" s="13" customFormat="1" ht="18" customHeight="1">
      <c r="A28" s="83" t="s">
        <v>132</v>
      </c>
      <c r="B28" s="227" t="s">
        <v>608</v>
      </c>
      <c r="C28" s="205">
        <v>113</v>
      </c>
      <c r="D28" s="205">
        <v>10339</v>
      </c>
      <c r="E28" s="205">
        <v>3618</v>
      </c>
      <c r="F28" s="205">
        <v>36678</v>
      </c>
      <c r="G28" s="205">
        <v>53</v>
      </c>
      <c r="H28" s="205">
        <v>924</v>
      </c>
      <c r="I28" s="205" t="s">
        <v>788</v>
      </c>
      <c r="J28" s="205">
        <v>212</v>
      </c>
      <c r="K28" s="205" t="s">
        <v>788</v>
      </c>
      <c r="L28" s="205" t="s">
        <v>788</v>
      </c>
      <c r="M28" s="205">
        <v>3784</v>
      </c>
      <c r="N28" s="205">
        <v>48153</v>
      </c>
      <c r="O28" s="217"/>
      <c r="P28" s="244"/>
      <c r="Q28" s="244"/>
    </row>
    <row r="29" spans="1:17" s="13" customFormat="1" ht="30" customHeight="1">
      <c r="A29" s="83" t="s">
        <v>771</v>
      </c>
      <c r="B29" s="227" t="s">
        <v>772</v>
      </c>
      <c r="C29" s="205" t="s">
        <v>788</v>
      </c>
      <c r="D29" s="205">
        <v>100</v>
      </c>
      <c r="E29" s="205" t="s">
        <v>788</v>
      </c>
      <c r="F29" s="205" t="s">
        <v>788</v>
      </c>
      <c r="G29" s="205" t="s">
        <v>788</v>
      </c>
      <c r="H29" s="205">
        <v>9</v>
      </c>
      <c r="I29" s="205" t="s">
        <v>788</v>
      </c>
      <c r="J29" s="205" t="s">
        <v>788</v>
      </c>
      <c r="K29" s="205">
        <v>4</v>
      </c>
      <c r="L29" s="205">
        <v>3</v>
      </c>
      <c r="M29" s="205">
        <v>4</v>
      </c>
      <c r="N29" s="205">
        <v>112</v>
      </c>
      <c r="O29" s="217"/>
      <c r="P29" s="244"/>
      <c r="Q29" s="244"/>
    </row>
    <row r="30" spans="1:17" s="13" customFormat="1" ht="17.25" customHeight="1">
      <c r="A30" s="83" t="s">
        <v>783</v>
      </c>
      <c r="B30" s="246" t="s">
        <v>113</v>
      </c>
      <c r="C30" s="205">
        <v>17</v>
      </c>
      <c r="D30" s="205">
        <v>6436</v>
      </c>
      <c r="E30" s="205" t="s">
        <v>788</v>
      </c>
      <c r="F30" s="205" t="s">
        <v>788</v>
      </c>
      <c r="G30" s="205" t="s">
        <v>788</v>
      </c>
      <c r="H30" s="205">
        <v>1653</v>
      </c>
      <c r="I30" s="205" t="s">
        <v>788</v>
      </c>
      <c r="J30" s="205" t="s">
        <v>788</v>
      </c>
      <c r="K30" s="205" t="s">
        <v>788</v>
      </c>
      <c r="L30" s="205" t="s">
        <v>788</v>
      </c>
      <c r="M30" s="205">
        <v>17</v>
      </c>
      <c r="N30" s="205">
        <v>8089</v>
      </c>
      <c r="O30" s="217"/>
      <c r="P30" s="244"/>
      <c r="Q30" s="244"/>
    </row>
    <row r="31" spans="1:17" s="13" customFormat="1" ht="17.25" customHeight="1">
      <c r="A31" s="83" t="s">
        <v>589</v>
      </c>
      <c r="B31" s="81" t="s">
        <v>609</v>
      </c>
      <c r="C31" s="205" t="s">
        <v>788</v>
      </c>
      <c r="D31" s="205" t="s">
        <v>788</v>
      </c>
      <c r="E31" s="205" t="s">
        <v>788</v>
      </c>
      <c r="F31" s="205" t="s">
        <v>788</v>
      </c>
      <c r="G31" s="205" t="s">
        <v>788</v>
      </c>
      <c r="H31" s="205">
        <v>706</v>
      </c>
      <c r="I31" s="205" t="s">
        <v>788</v>
      </c>
      <c r="J31" s="205">
        <v>299</v>
      </c>
      <c r="K31" s="205" t="s">
        <v>788</v>
      </c>
      <c r="L31" s="205" t="s">
        <v>788</v>
      </c>
      <c r="M31" s="205" t="s">
        <v>788</v>
      </c>
      <c r="N31" s="205">
        <v>1005</v>
      </c>
      <c r="O31" s="217"/>
      <c r="P31" s="244"/>
      <c r="Q31" s="244"/>
    </row>
    <row r="32" spans="1:17" s="13" customFormat="1" ht="17.25" customHeight="1">
      <c r="A32" s="83" t="s">
        <v>133</v>
      </c>
      <c r="B32" s="227" t="s">
        <v>171</v>
      </c>
      <c r="C32" s="205">
        <v>4</v>
      </c>
      <c r="D32" s="205">
        <v>707</v>
      </c>
      <c r="E32" s="205">
        <v>166</v>
      </c>
      <c r="F32" s="205">
        <v>2185</v>
      </c>
      <c r="G32" s="205" t="s">
        <v>788</v>
      </c>
      <c r="H32" s="205">
        <v>1</v>
      </c>
      <c r="I32" s="205" t="s">
        <v>788</v>
      </c>
      <c r="J32" s="205" t="s">
        <v>788</v>
      </c>
      <c r="K32" s="205" t="s">
        <v>788</v>
      </c>
      <c r="L32" s="205" t="s">
        <v>788</v>
      </c>
      <c r="M32" s="205">
        <v>170</v>
      </c>
      <c r="N32" s="205">
        <v>2893</v>
      </c>
      <c r="O32" s="217"/>
      <c r="P32" s="244"/>
      <c r="Q32" s="244"/>
    </row>
    <row r="33" spans="1:17" s="13" customFormat="1" ht="17.25" customHeight="1">
      <c r="A33" s="83" t="s">
        <v>590</v>
      </c>
      <c r="B33" s="246"/>
      <c r="C33" s="205" t="s">
        <v>788</v>
      </c>
      <c r="D33" s="205" t="s">
        <v>788</v>
      </c>
      <c r="E33" s="205" t="s">
        <v>788</v>
      </c>
      <c r="F33" s="205" t="s">
        <v>788</v>
      </c>
      <c r="G33" s="205" t="s">
        <v>788</v>
      </c>
      <c r="H33" s="205" t="s">
        <v>788</v>
      </c>
      <c r="I33" s="205" t="s">
        <v>788</v>
      </c>
      <c r="J33" s="205" t="s">
        <v>788</v>
      </c>
      <c r="K33" s="205" t="s">
        <v>788</v>
      </c>
      <c r="L33" s="205" t="s">
        <v>788</v>
      </c>
      <c r="M33" s="205" t="s">
        <v>788</v>
      </c>
      <c r="N33" s="205" t="s">
        <v>788</v>
      </c>
      <c r="O33" s="217"/>
      <c r="P33" s="244"/>
      <c r="Q33" s="244"/>
    </row>
    <row r="34" spans="1:17" s="13" customFormat="1" ht="30" customHeight="1">
      <c r="A34" s="239" t="s">
        <v>591</v>
      </c>
      <c r="C34" s="205" t="s">
        <v>788</v>
      </c>
      <c r="D34" s="205" t="s">
        <v>788</v>
      </c>
      <c r="E34" s="205" t="s">
        <v>788</v>
      </c>
      <c r="F34" s="205" t="s">
        <v>788</v>
      </c>
      <c r="G34" s="205">
        <v>28</v>
      </c>
      <c r="H34" s="205">
        <v>285</v>
      </c>
      <c r="I34" s="205" t="s">
        <v>788</v>
      </c>
      <c r="J34" s="205" t="s">
        <v>788</v>
      </c>
      <c r="K34" s="205" t="s">
        <v>788</v>
      </c>
      <c r="L34" s="205" t="s">
        <v>788</v>
      </c>
      <c r="M34" s="205">
        <v>28</v>
      </c>
      <c r="N34" s="205">
        <v>285</v>
      </c>
      <c r="O34" s="217"/>
      <c r="P34" s="244"/>
      <c r="Q34" s="244"/>
    </row>
    <row r="35" spans="1:17" s="13" customFormat="1" ht="17.25" customHeight="1">
      <c r="A35" s="239" t="s">
        <v>790</v>
      </c>
      <c r="B35" s="13" t="s">
        <v>610</v>
      </c>
      <c r="C35" s="205">
        <v>50</v>
      </c>
      <c r="D35" s="205">
        <v>18082</v>
      </c>
      <c r="E35" s="205" t="s">
        <v>788</v>
      </c>
      <c r="F35" s="205" t="s">
        <v>788</v>
      </c>
      <c r="G35" s="205">
        <v>7</v>
      </c>
      <c r="H35" s="205">
        <v>1293</v>
      </c>
      <c r="I35" s="205" t="s">
        <v>788</v>
      </c>
      <c r="J35" s="205" t="s">
        <v>788</v>
      </c>
      <c r="K35" s="205" t="s">
        <v>788</v>
      </c>
      <c r="L35" s="205" t="s">
        <v>788</v>
      </c>
      <c r="M35" s="205">
        <v>57</v>
      </c>
      <c r="N35" s="205">
        <v>19375</v>
      </c>
      <c r="O35" s="217"/>
      <c r="P35" s="244"/>
      <c r="Q35" s="244"/>
    </row>
    <row r="36" spans="1:17" s="13" customFormat="1" ht="17.25" customHeight="1">
      <c r="A36" s="239" t="s">
        <v>791</v>
      </c>
      <c r="B36" s="13" t="s">
        <v>792</v>
      </c>
      <c r="C36" s="205" t="s">
        <v>788</v>
      </c>
      <c r="D36" s="205" t="s">
        <v>788</v>
      </c>
      <c r="E36" s="205" t="s">
        <v>788</v>
      </c>
      <c r="F36" s="205">
        <v>345</v>
      </c>
      <c r="G36" s="205" t="s">
        <v>788</v>
      </c>
      <c r="H36" s="205" t="s">
        <v>788</v>
      </c>
      <c r="I36" s="205" t="s">
        <v>788</v>
      </c>
      <c r="J36" s="205" t="s">
        <v>788</v>
      </c>
      <c r="K36" s="205" t="s">
        <v>788</v>
      </c>
      <c r="L36" s="205">
        <v>5</v>
      </c>
      <c r="M36" s="205" t="s">
        <v>788</v>
      </c>
      <c r="N36" s="205">
        <v>350</v>
      </c>
      <c r="O36" s="217"/>
      <c r="P36" s="244"/>
      <c r="Q36" s="244"/>
    </row>
    <row r="37" spans="1:17" s="13" customFormat="1" ht="17.25" customHeight="1">
      <c r="A37" s="83" t="s">
        <v>767</v>
      </c>
      <c r="B37" s="227" t="s">
        <v>768</v>
      </c>
      <c r="C37" s="205">
        <v>137</v>
      </c>
      <c r="D37" s="205">
        <v>12498</v>
      </c>
      <c r="E37" s="205">
        <v>308</v>
      </c>
      <c r="F37" s="205">
        <v>840</v>
      </c>
      <c r="G37" s="205">
        <v>33</v>
      </c>
      <c r="H37" s="205">
        <v>650</v>
      </c>
      <c r="I37" s="205">
        <v>849</v>
      </c>
      <c r="J37" s="205">
        <v>618</v>
      </c>
      <c r="K37" s="205" t="s">
        <v>788</v>
      </c>
      <c r="L37" s="205">
        <v>65</v>
      </c>
      <c r="M37" s="205">
        <v>1327</v>
      </c>
      <c r="N37" s="205">
        <v>14671</v>
      </c>
      <c r="O37" s="217"/>
      <c r="P37" s="244"/>
      <c r="Q37" s="244"/>
    </row>
    <row r="38" spans="1:19" ht="17.25" customHeight="1">
      <c r="A38" s="289" t="s">
        <v>619</v>
      </c>
      <c r="B38" s="282" t="s">
        <v>620</v>
      </c>
      <c r="C38" s="206" t="s">
        <v>788</v>
      </c>
      <c r="D38" s="206" t="s">
        <v>788</v>
      </c>
      <c r="E38" s="206" t="s">
        <v>788</v>
      </c>
      <c r="F38" s="206" t="s">
        <v>788</v>
      </c>
      <c r="G38" s="206" t="s">
        <v>788</v>
      </c>
      <c r="H38" s="206" t="s">
        <v>788</v>
      </c>
      <c r="I38" s="206" t="s">
        <v>788</v>
      </c>
      <c r="J38" s="206" t="s">
        <v>788</v>
      </c>
      <c r="K38" s="206" t="s">
        <v>788</v>
      </c>
      <c r="L38" s="206" t="s">
        <v>788</v>
      </c>
      <c r="M38" s="206" t="s">
        <v>788</v>
      </c>
      <c r="N38" s="206" t="s">
        <v>788</v>
      </c>
      <c r="O38" s="238"/>
      <c r="P38" s="244"/>
      <c r="Q38" s="244"/>
      <c r="R38" s="13"/>
      <c r="S38" s="13"/>
    </row>
    <row r="39" spans="1:19" ht="30" customHeight="1">
      <c r="A39" s="226" t="s">
        <v>804</v>
      </c>
      <c r="B39" s="298" t="s">
        <v>806</v>
      </c>
      <c r="C39" s="240" t="s">
        <v>788</v>
      </c>
      <c r="D39" s="240" t="s">
        <v>788</v>
      </c>
      <c r="E39" s="240" t="s">
        <v>788</v>
      </c>
      <c r="F39" s="240" t="s">
        <v>788</v>
      </c>
      <c r="G39" s="240" t="s">
        <v>788</v>
      </c>
      <c r="H39" s="240" t="s">
        <v>788</v>
      </c>
      <c r="I39" s="240" t="s">
        <v>788</v>
      </c>
      <c r="J39" s="240" t="s">
        <v>788</v>
      </c>
      <c r="K39" s="240" t="s">
        <v>788</v>
      </c>
      <c r="L39" s="240" t="s">
        <v>788</v>
      </c>
      <c r="M39" s="240" t="s">
        <v>788</v>
      </c>
      <c r="N39" s="240" t="s">
        <v>788</v>
      </c>
      <c r="O39" s="238"/>
      <c r="P39" s="244"/>
      <c r="Q39" s="244"/>
      <c r="R39" s="13"/>
      <c r="S39" s="13"/>
    </row>
    <row r="40" spans="1:19" ht="17.25" customHeight="1">
      <c r="A40" s="83" t="s">
        <v>773</v>
      </c>
      <c r="B40" s="227"/>
      <c r="C40" s="205" t="s">
        <v>788</v>
      </c>
      <c r="D40" s="205" t="s">
        <v>788</v>
      </c>
      <c r="E40" s="205" t="s">
        <v>788</v>
      </c>
      <c r="F40" s="205" t="s">
        <v>788</v>
      </c>
      <c r="G40" s="205">
        <v>5</v>
      </c>
      <c r="H40" s="205" t="s">
        <v>788</v>
      </c>
      <c r="I40" s="205" t="s">
        <v>788</v>
      </c>
      <c r="J40" s="205" t="s">
        <v>788</v>
      </c>
      <c r="K40" s="205" t="s">
        <v>788</v>
      </c>
      <c r="L40" s="205" t="s">
        <v>788</v>
      </c>
      <c r="M40" s="205">
        <v>5</v>
      </c>
      <c r="N40" s="205" t="s">
        <v>788</v>
      </c>
      <c r="O40" s="238"/>
      <c r="P40" s="244"/>
      <c r="Q40" s="244"/>
      <c r="R40" s="13"/>
      <c r="S40" s="13"/>
    </row>
    <row r="41" spans="1:19" ht="17.25" customHeight="1">
      <c r="A41" s="83" t="s">
        <v>592</v>
      </c>
      <c r="B41" s="81" t="s">
        <v>572</v>
      </c>
      <c r="C41" s="205" t="s">
        <v>788</v>
      </c>
      <c r="D41" s="205" t="s">
        <v>788</v>
      </c>
      <c r="E41" s="205">
        <v>1636</v>
      </c>
      <c r="F41" s="205">
        <v>27697</v>
      </c>
      <c r="G41" s="205" t="s">
        <v>788</v>
      </c>
      <c r="H41" s="205" t="s">
        <v>788</v>
      </c>
      <c r="I41" s="205" t="s">
        <v>788</v>
      </c>
      <c r="J41" s="205">
        <v>3535</v>
      </c>
      <c r="K41" s="205" t="s">
        <v>788</v>
      </c>
      <c r="L41" s="205" t="s">
        <v>788</v>
      </c>
      <c r="M41" s="205">
        <v>1636</v>
      </c>
      <c r="N41" s="205">
        <v>31232</v>
      </c>
      <c r="O41" s="238"/>
      <c r="P41" s="244"/>
      <c r="Q41" s="244"/>
      <c r="R41" s="13"/>
      <c r="S41" s="13"/>
    </row>
    <row r="42" spans="1:19" ht="17.25" customHeight="1">
      <c r="A42" s="83" t="s">
        <v>134</v>
      </c>
      <c r="B42" s="227"/>
      <c r="C42" s="205" t="s">
        <v>788</v>
      </c>
      <c r="D42" s="205" t="s">
        <v>788</v>
      </c>
      <c r="E42" s="205" t="s">
        <v>788</v>
      </c>
      <c r="F42" s="205" t="s">
        <v>788</v>
      </c>
      <c r="G42" s="205" t="s">
        <v>788</v>
      </c>
      <c r="H42" s="205" t="s">
        <v>788</v>
      </c>
      <c r="I42" s="205" t="s">
        <v>788</v>
      </c>
      <c r="J42" s="205" t="s">
        <v>788</v>
      </c>
      <c r="K42" s="205" t="s">
        <v>788</v>
      </c>
      <c r="L42" s="205" t="s">
        <v>788</v>
      </c>
      <c r="M42" s="205" t="s">
        <v>788</v>
      </c>
      <c r="N42" s="205" t="s">
        <v>788</v>
      </c>
      <c r="O42" s="238"/>
      <c r="P42" s="244"/>
      <c r="Q42" s="244"/>
      <c r="R42" s="13"/>
      <c r="S42" s="13"/>
    </row>
    <row r="43" spans="1:19" ht="17.25" customHeight="1">
      <c r="A43" s="83" t="s">
        <v>135</v>
      </c>
      <c r="B43" s="227" t="s">
        <v>173</v>
      </c>
      <c r="C43" s="205" t="s">
        <v>788</v>
      </c>
      <c r="D43" s="205" t="s">
        <v>788</v>
      </c>
      <c r="E43" s="205">
        <v>1526</v>
      </c>
      <c r="F43" s="205">
        <v>5127</v>
      </c>
      <c r="G43" s="205" t="s">
        <v>788</v>
      </c>
      <c r="H43" s="205" t="s">
        <v>788</v>
      </c>
      <c r="I43" s="205" t="s">
        <v>788</v>
      </c>
      <c r="J43" s="205" t="s">
        <v>788</v>
      </c>
      <c r="K43" s="205" t="s">
        <v>788</v>
      </c>
      <c r="L43" s="205" t="s">
        <v>788</v>
      </c>
      <c r="M43" s="205">
        <v>1526</v>
      </c>
      <c r="N43" s="205">
        <v>5127</v>
      </c>
      <c r="O43" s="238"/>
      <c r="P43" s="244"/>
      <c r="Q43" s="244"/>
      <c r="R43" s="13"/>
      <c r="S43" s="13"/>
    </row>
    <row r="44" spans="1:19" ht="30" customHeight="1">
      <c r="A44" s="83" t="s">
        <v>136</v>
      </c>
      <c r="B44" s="263" t="s">
        <v>794</v>
      </c>
      <c r="C44" s="205" t="s">
        <v>788</v>
      </c>
      <c r="D44" s="205" t="s">
        <v>788</v>
      </c>
      <c r="E44" s="205" t="s">
        <v>788</v>
      </c>
      <c r="F44" s="205" t="s">
        <v>788</v>
      </c>
      <c r="G44" s="205" t="s">
        <v>788</v>
      </c>
      <c r="H44" s="205" t="s">
        <v>788</v>
      </c>
      <c r="I44" s="205" t="s">
        <v>788</v>
      </c>
      <c r="J44" s="205" t="s">
        <v>788</v>
      </c>
      <c r="K44" s="205" t="s">
        <v>788</v>
      </c>
      <c r="L44" s="205" t="s">
        <v>788</v>
      </c>
      <c r="M44" s="205" t="s">
        <v>788</v>
      </c>
      <c r="N44" s="205" t="s">
        <v>788</v>
      </c>
      <c r="O44" s="238"/>
      <c r="P44" s="244"/>
      <c r="Q44" s="244"/>
      <c r="R44" s="13"/>
      <c r="S44" s="13"/>
    </row>
    <row r="45" spans="1:19" ht="17.25" customHeight="1">
      <c r="A45" s="83" t="s">
        <v>137</v>
      </c>
      <c r="B45" s="263" t="s">
        <v>795</v>
      </c>
      <c r="C45" s="205" t="s">
        <v>788</v>
      </c>
      <c r="D45" s="205" t="s">
        <v>788</v>
      </c>
      <c r="E45" s="205">
        <v>2139</v>
      </c>
      <c r="F45" s="205">
        <v>18481</v>
      </c>
      <c r="G45" s="205">
        <v>38</v>
      </c>
      <c r="H45" s="205" t="s">
        <v>788</v>
      </c>
      <c r="I45" s="205" t="s">
        <v>788</v>
      </c>
      <c r="J45" s="205" t="s">
        <v>788</v>
      </c>
      <c r="K45" s="205" t="s">
        <v>788</v>
      </c>
      <c r="L45" s="205" t="s">
        <v>788</v>
      </c>
      <c r="M45" s="205">
        <v>2177</v>
      </c>
      <c r="N45" s="205">
        <v>18481</v>
      </c>
      <c r="O45" s="238"/>
      <c r="P45" s="244"/>
      <c r="Q45" s="244"/>
      <c r="R45" s="13"/>
      <c r="S45" s="13"/>
    </row>
    <row r="46" spans="1:19" ht="17.25" customHeight="1">
      <c r="A46" s="83" t="s">
        <v>138</v>
      </c>
      <c r="B46" s="227" t="s">
        <v>180</v>
      </c>
      <c r="C46" s="205" t="s">
        <v>788</v>
      </c>
      <c r="D46" s="205">
        <v>1</v>
      </c>
      <c r="E46" s="205" t="s">
        <v>788</v>
      </c>
      <c r="F46" s="205" t="s">
        <v>788</v>
      </c>
      <c r="G46" s="205" t="s">
        <v>788</v>
      </c>
      <c r="H46" s="205">
        <v>118</v>
      </c>
      <c r="I46" s="205" t="s">
        <v>788</v>
      </c>
      <c r="J46" s="205">
        <v>2</v>
      </c>
      <c r="K46" s="205" t="s">
        <v>788</v>
      </c>
      <c r="L46" s="205" t="s">
        <v>788</v>
      </c>
      <c r="M46" s="205" t="s">
        <v>788</v>
      </c>
      <c r="N46" s="205">
        <v>121</v>
      </c>
      <c r="O46" s="238"/>
      <c r="P46" s="244"/>
      <c r="Q46" s="244"/>
      <c r="R46" s="13"/>
      <c r="S46" s="13"/>
    </row>
    <row r="47" spans="1:19" ht="17.25" customHeight="1">
      <c r="A47" s="83" t="s">
        <v>139</v>
      </c>
      <c r="B47" s="227" t="s">
        <v>621</v>
      </c>
      <c r="C47" s="205">
        <v>326</v>
      </c>
      <c r="D47" s="205">
        <v>37421</v>
      </c>
      <c r="E47" s="205">
        <v>101</v>
      </c>
      <c r="F47" s="205">
        <v>2974</v>
      </c>
      <c r="G47" s="205">
        <v>27</v>
      </c>
      <c r="H47" s="205">
        <v>2479</v>
      </c>
      <c r="I47" s="205" t="s">
        <v>788</v>
      </c>
      <c r="J47" s="205" t="s">
        <v>788</v>
      </c>
      <c r="K47" s="205" t="s">
        <v>788</v>
      </c>
      <c r="L47" s="205" t="s">
        <v>788</v>
      </c>
      <c r="M47" s="205">
        <v>454</v>
      </c>
      <c r="N47" s="205">
        <v>42874</v>
      </c>
      <c r="O47" s="238"/>
      <c r="P47" s="244"/>
      <c r="Q47" s="244"/>
      <c r="R47" s="13"/>
      <c r="S47" s="13"/>
    </row>
    <row r="48" spans="1:19" ht="17.25" customHeight="1">
      <c r="A48" s="83" t="s">
        <v>140</v>
      </c>
      <c r="B48" s="227"/>
      <c r="C48" s="205" t="s">
        <v>788</v>
      </c>
      <c r="D48" s="205" t="s">
        <v>788</v>
      </c>
      <c r="E48" s="205" t="s">
        <v>788</v>
      </c>
      <c r="F48" s="205" t="s">
        <v>788</v>
      </c>
      <c r="G48" s="205" t="s">
        <v>788</v>
      </c>
      <c r="H48" s="205" t="s">
        <v>788</v>
      </c>
      <c r="I48" s="205" t="s">
        <v>788</v>
      </c>
      <c r="J48" s="205" t="s">
        <v>788</v>
      </c>
      <c r="K48" s="205" t="s">
        <v>788</v>
      </c>
      <c r="L48" s="205" t="s">
        <v>788</v>
      </c>
      <c r="M48" s="205" t="s">
        <v>788</v>
      </c>
      <c r="N48" s="205" t="s">
        <v>788</v>
      </c>
      <c r="O48" s="238"/>
      <c r="P48" s="244"/>
      <c r="Q48" s="244"/>
      <c r="R48" s="13"/>
      <c r="S48" s="13"/>
    </row>
    <row r="49" spans="1:19" ht="30" customHeight="1">
      <c r="A49" s="83" t="s">
        <v>141</v>
      </c>
      <c r="B49" s="227" t="s">
        <v>622</v>
      </c>
      <c r="C49" s="205">
        <v>206</v>
      </c>
      <c r="D49" s="205">
        <v>14198</v>
      </c>
      <c r="E49" s="205">
        <v>33</v>
      </c>
      <c r="F49" s="205">
        <v>12</v>
      </c>
      <c r="G49" s="205">
        <v>163</v>
      </c>
      <c r="H49" s="205">
        <v>996</v>
      </c>
      <c r="I49" s="205" t="s">
        <v>788</v>
      </c>
      <c r="J49" s="205" t="s">
        <v>788</v>
      </c>
      <c r="K49" s="205" t="s">
        <v>788</v>
      </c>
      <c r="L49" s="205">
        <v>2</v>
      </c>
      <c r="M49" s="205">
        <v>402</v>
      </c>
      <c r="N49" s="205">
        <v>15208</v>
      </c>
      <c r="O49" s="238"/>
      <c r="P49" s="244"/>
      <c r="Q49" s="244"/>
      <c r="R49" s="13"/>
      <c r="S49" s="13"/>
    </row>
    <row r="50" spans="1:19" ht="17.25" customHeight="1">
      <c r="A50" s="83" t="s">
        <v>593</v>
      </c>
      <c r="B50" s="227" t="s">
        <v>623</v>
      </c>
      <c r="C50" s="205">
        <v>1</v>
      </c>
      <c r="D50" s="205">
        <v>2991</v>
      </c>
      <c r="E50" s="205" t="s">
        <v>788</v>
      </c>
      <c r="F50" s="205">
        <v>-7</v>
      </c>
      <c r="G50" s="205">
        <v>8</v>
      </c>
      <c r="H50" s="205">
        <v>652</v>
      </c>
      <c r="I50" s="205" t="s">
        <v>788</v>
      </c>
      <c r="J50" s="205">
        <v>10628</v>
      </c>
      <c r="K50" s="205" t="s">
        <v>788</v>
      </c>
      <c r="L50" s="205" t="s">
        <v>788</v>
      </c>
      <c r="M50" s="205">
        <v>9</v>
      </c>
      <c r="N50" s="205">
        <v>14264</v>
      </c>
      <c r="O50" s="238"/>
      <c r="P50" s="244"/>
      <c r="Q50" s="244"/>
      <c r="R50" s="13"/>
      <c r="S50" s="13"/>
    </row>
    <row r="51" spans="1:19" ht="17.25" customHeight="1">
      <c r="A51" s="83" t="s">
        <v>142</v>
      </c>
      <c r="B51" s="227" t="s">
        <v>184</v>
      </c>
      <c r="C51" s="205" t="s">
        <v>788</v>
      </c>
      <c r="D51" s="205" t="s">
        <v>788</v>
      </c>
      <c r="E51" s="205" t="s">
        <v>788</v>
      </c>
      <c r="F51" s="205" t="s">
        <v>788</v>
      </c>
      <c r="G51" s="205" t="s">
        <v>788</v>
      </c>
      <c r="H51" s="205">
        <v>8</v>
      </c>
      <c r="I51" s="205" t="s">
        <v>788</v>
      </c>
      <c r="J51" s="205">
        <v>181</v>
      </c>
      <c r="K51" s="205" t="s">
        <v>788</v>
      </c>
      <c r="L51" s="205" t="s">
        <v>788</v>
      </c>
      <c r="M51" s="205" t="s">
        <v>788</v>
      </c>
      <c r="N51" s="205">
        <v>189</v>
      </c>
      <c r="O51" s="238"/>
      <c r="P51" s="244"/>
      <c r="Q51" s="244"/>
      <c r="R51" s="13"/>
      <c r="S51" s="13"/>
    </row>
    <row r="52" spans="1:19" ht="17.25" customHeight="1">
      <c r="A52" s="239" t="s">
        <v>594</v>
      </c>
      <c r="C52" s="205" t="s">
        <v>788</v>
      </c>
      <c r="D52" s="205" t="s">
        <v>788</v>
      </c>
      <c r="E52" s="205" t="s">
        <v>788</v>
      </c>
      <c r="F52" s="205" t="s">
        <v>788</v>
      </c>
      <c r="G52" s="205" t="s">
        <v>788</v>
      </c>
      <c r="H52" s="205" t="s">
        <v>788</v>
      </c>
      <c r="I52" s="205" t="s">
        <v>788</v>
      </c>
      <c r="J52" s="205" t="s">
        <v>788</v>
      </c>
      <c r="K52" s="205" t="s">
        <v>788</v>
      </c>
      <c r="L52" s="205" t="s">
        <v>788</v>
      </c>
      <c r="M52" s="205" t="s">
        <v>788</v>
      </c>
      <c r="N52" s="205" t="s">
        <v>788</v>
      </c>
      <c r="O52" s="238"/>
      <c r="P52" s="244"/>
      <c r="Q52" s="244"/>
      <c r="R52" s="13"/>
      <c r="S52" s="13"/>
    </row>
    <row r="53" spans="1:19" ht="17.25" customHeight="1">
      <c r="A53" s="239" t="s">
        <v>761</v>
      </c>
      <c r="C53" s="205" t="s">
        <v>788</v>
      </c>
      <c r="D53" s="205" t="s">
        <v>788</v>
      </c>
      <c r="E53" s="205" t="s">
        <v>788</v>
      </c>
      <c r="F53" s="205" t="s">
        <v>788</v>
      </c>
      <c r="G53" s="205">
        <v>29</v>
      </c>
      <c r="H53" s="205" t="s">
        <v>788</v>
      </c>
      <c r="I53" s="205" t="s">
        <v>788</v>
      </c>
      <c r="J53" s="205" t="s">
        <v>788</v>
      </c>
      <c r="K53" s="205" t="s">
        <v>788</v>
      </c>
      <c r="L53" s="205" t="s">
        <v>788</v>
      </c>
      <c r="M53" s="205">
        <v>29</v>
      </c>
      <c r="N53" s="205" t="s">
        <v>788</v>
      </c>
      <c r="O53" s="238"/>
      <c r="P53" s="244"/>
      <c r="Q53" s="244"/>
      <c r="R53" s="13"/>
      <c r="S53" s="13"/>
    </row>
    <row r="54" spans="1:19" ht="30" customHeight="1">
      <c r="A54" s="239" t="s">
        <v>143</v>
      </c>
      <c r="C54" s="205" t="s">
        <v>788</v>
      </c>
      <c r="D54" s="205" t="s">
        <v>788</v>
      </c>
      <c r="E54" s="205" t="s">
        <v>788</v>
      </c>
      <c r="F54" s="205" t="s">
        <v>788</v>
      </c>
      <c r="G54" s="205" t="s">
        <v>788</v>
      </c>
      <c r="H54" s="205" t="s">
        <v>788</v>
      </c>
      <c r="I54" s="205" t="s">
        <v>788</v>
      </c>
      <c r="J54" s="205" t="s">
        <v>788</v>
      </c>
      <c r="K54" s="205" t="s">
        <v>788</v>
      </c>
      <c r="L54" s="205" t="s">
        <v>788</v>
      </c>
      <c r="M54" s="205" t="s">
        <v>788</v>
      </c>
      <c r="N54" s="205" t="s">
        <v>788</v>
      </c>
      <c r="O54" s="238"/>
      <c r="P54" s="244"/>
      <c r="Q54" s="244"/>
      <c r="R54" s="13"/>
      <c r="S54" s="13"/>
    </row>
    <row r="55" spans="1:19" ht="17.25" customHeight="1">
      <c r="A55" s="239" t="s">
        <v>144</v>
      </c>
      <c r="B55" s="13" t="s">
        <v>188</v>
      </c>
      <c r="C55" s="205" t="s">
        <v>788</v>
      </c>
      <c r="D55" s="205">
        <v>64</v>
      </c>
      <c r="E55" s="205" t="s">
        <v>788</v>
      </c>
      <c r="F55" s="205" t="s">
        <v>788</v>
      </c>
      <c r="G55" s="205" t="s">
        <v>788</v>
      </c>
      <c r="H55" s="205">
        <v>90</v>
      </c>
      <c r="I55" s="205" t="s">
        <v>788</v>
      </c>
      <c r="J55" s="205" t="s">
        <v>788</v>
      </c>
      <c r="K55" s="205" t="s">
        <v>788</v>
      </c>
      <c r="L55" s="205" t="s">
        <v>788</v>
      </c>
      <c r="M55" s="205" t="s">
        <v>788</v>
      </c>
      <c r="N55" s="205">
        <v>154</v>
      </c>
      <c r="O55" s="238"/>
      <c r="P55" s="244"/>
      <c r="Q55" s="244"/>
      <c r="R55" s="13"/>
      <c r="S55" s="13"/>
    </row>
    <row r="56" spans="1:19" ht="17.25" customHeight="1">
      <c r="A56" s="83" t="s">
        <v>766</v>
      </c>
      <c r="B56" s="271" t="s">
        <v>765</v>
      </c>
      <c r="C56" s="205" t="s">
        <v>788</v>
      </c>
      <c r="D56" s="205" t="s">
        <v>788</v>
      </c>
      <c r="E56" s="205" t="s">
        <v>788</v>
      </c>
      <c r="F56" s="205" t="s">
        <v>788</v>
      </c>
      <c r="G56" s="205" t="s">
        <v>788</v>
      </c>
      <c r="H56" s="205" t="s">
        <v>788</v>
      </c>
      <c r="I56" s="205" t="s">
        <v>788</v>
      </c>
      <c r="J56" s="205" t="s">
        <v>788</v>
      </c>
      <c r="K56" s="205" t="s">
        <v>788</v>
      </c>
      <c r="L56" s="205" t="s">
        <v>788</v>
      </c>
      <c r="M56" s="205" t="s">
        <v>788</v>
      </c>
      <c r="N56" s="205" t="s">
        <v>788</v>
      </c>
      <c r="O56" s="238"/>
      <c r="P56" s="244"/>
      <c r="Q56" s="244"/>
      <c r="R56" s="13"/>
      <c r="S56" s="13"/>
    </row>
    <row r="57" spans="1:19" ht="17.25" customHeight="1">
      <c r="A57" s="83" t="s">
        <v>595</v>
      </c>
      <c r="B57" s="227"/>
      <c r="C57" s="205" t="s">
        <v>788</v>
      </c>
      <c r="D57" s="205" t="s">
        <v>788</v>
      </c>
      <c r="E57" s="205" t="s">
        <v>788</v>
      </c>
      <c r="F57" s="205" t="s">
        <v>788</v>
      </c>
      <c r="G57" s="205" t="s">
        <v>788</v>
      </c>
      <c r="H57" s="205" t="s">
        <v>788</v>
      </c>
      <c r="I57" s="205" t="s">
        <v>788</v>
      </c>
      <c r="J57" s="205" t="s">
        <v>788</v>
      </c>
      <c r="K57" s="205" t="s">
        <v>788</v>
      </c>
      <c r="L57" s="205" t="s">
        <v>788</v>
      </c>
      <c r="M57" s="205" t="s">
        <v>788</v>
      </c>
      <c r="N57" s="205" t="s">
        <v>788</v>
      </c>
      <c r="O57" s="238"/>
      <c r="P57" s="244"/>
      <c r="Q57" s="244"/>
      <c r="R57" s="13"/>
      <c r="S57" s="13"/>
    </row>
    <row r="58" spans="1:19" ht="17.25" customHeight="1">
      <c r="A58" s="83" t="s">
        <v>145</v>
      </c>
      <c r="B58" s="227" t="s">
        <v>191</v>
      </c>
      <c r="C58" s="205" t="s">
        <v>788</v>
      </c>
      <c r="D58" s="205" t="s">
        <v>788</v>
      </c>
      <c r="E58" s="205" t="s">
        <v>788</v>
      </c>
      <c r="F58" s="205" t="s">
        <v>788</v>
      </c>
      <c r="G58" s="205" t="s">
        <v>788</v>
      </c>
      <c r="H58" s="205" t="s">
        <v>788</v>
      </c>
      <c r="I58" s="205" t="s">
        <v>788</v>
      </c>
      <c r="J58" s="205" t="s">
        <v>788</v>
      </c>
      <c r="K58" s="205" t="s">
        <v>788</v>
      </c>
      <c r="L58" s="205" t="s">
        <v>788</v>
      </c>
      <c r="M58" s="205" t="s">
        <v>788</v>
      </c>
      <c r="N58" s="205" t="s">
        <v>788</v>
      </c>
      <c r="O58" s="238"/>
      <c r="P58" s="244"/>
      <c r="Q58" s="244"/>
      <c r="R58" s="13"/>
      <c r="S58" s="13"/>
    </row>
    <row r="59" spans="1:19" ht="30" customHeight="1">
      <c r="A59" s="239" t="s">
        <v>725</v>
      </c>
      <c r="B59" s="13" t="s">
        <v>726</v>
      </c>
      <c r="C59" s="205">
        <v>4095</v>
      </c>
      <c r="D59" s="205">
        <v>109129</v>
      </c>
      <c r="E59" s="205">
        <v>345</v>
      </c>
      <c r="F59" s="205">
        <v>10582</v>
      </c>
      <c r="G59" s="205">
        <v>1396</v>
      </c>
      <c r="H59" s="205">
        <v>16323</v>
      </c>
      <c r="I59" s="205" t="s">
        <v>788</v>
      </c>
      <c r="J59" s="205">
        <v>1014</v>
      </c>
      <c r="K59" s="205" t="s">
        <v>788</v>
      </c>
      <c r="L59" s="205" t="s">
        <v>788</v>
      </c>
      <c r="M59" s="205">
        <v>5836</v>
      </c>
      <c r="N59" s="205">
        <v>137048</v>
      </c>
      <c r="O59" s="238"/>
      <c r="P59" s="244"/>
      <c r="Q59" s="244"/>
      <c r="R59" s="13"/>
      <c r="S59" s="13"/>
    </row>
    <row r="60" spans="1:19" ht="17.25" customHeight="1">
      <c r="A60" s="239" t="s">
        <v>146</v>
      </c>
      <c r="C60" s="205" t="s">
        <v>788</v>
      </c>
      <c r="D60" s="205" t="s">
        <v>788</v>
      </c>
      <c r="E60" s="205" t="s">
        <v>788</v>
      </c>
      <c r="F60" s="205" t="s">
        <v>788</v>
      </c>
      <c r="G60" s="205" t="s">
        <v>788</v>
      </c>
      <c r="H60" s="205" t="s">
        <v>788</v>
      </c>
      <c r="I60" s="205" t="s">
        <v>788</v>
      </c>
      <c r="J60" s="205" t="s">
        <v>788</v>
      </c>
      <c r="K60" s="205" t="s">
        <v>788</v>
      </c>
      <c r="L60" s="205" t="s">
        <v>788</v>
      </c>
      <c r="M60" s="205" t="s">
        <v>788</v>
      </c>
      <c r="N60" s="205" t="s">
        <v>788</v>
      </c>
      <c r="O60" s="238"/>
      <c r="P60" s="244"/>
      <c r="Q60" s="244"/>
      <c r="R60" s="13"/>
      <c r="S60" s="13"/>
    </row>
    <row r="61" spans="1:19" ht="17.25" customHeight="1">
      <c r="A61" s="239" t="s">
        <v>727</v>
      </c>
      <c r="C61" s="205" t="s">
        <v>788</v>
      </c>
      <c r="D61" s="205" t="s">
        <v>788</v>
      </c>
      <c r="E61" s="205" t="s">
        <v>788</v>
      </c>
      <c r="F61" s="205" t="s">
        <v>788</v>
      </c>
      <c r="G61" s="205" t="s">
        <v>788</v>
      </c>
      <c r="H61" s="205" t="s">
        <v>788</v>
      </c>
      <c r="I61" s="205" t="s">
        <v>788</v>
      </c>
      <c r="J61" s="205" t="s">
        <v>788</v>
      </c>
      <c r="K61" s="205" t="s">
        <v>788</v>
      </c>
      <c r="L61" s="205" t="s">
        <v>788</v>
      </c>
      <c r="M61" s="205" t="s">
        <v>788</v>
      </c>
      <c r="N61" s="205" t="s">
        <v>788</v>
      </c>
      <c r="O61" s="238"/>
      <c r="P61" s="244"/>
      <c r="Q61" s="244"/>
      <c r="R61" s="13"/>
      <c r="S61" s="13"/>
    </row>
    <row r="62" spans="1:19" ht="17.25" customHeight="1">
      <c r="A62" s="239" t="s">
        <v>785</v>
      </c>
      <c r="C62" s="205" t="s">
        <v>788</v>
      </c>
      <c r="D62" s="205" t="s">
        <v>788</v>
      </c>
      <c r="E62" s="205" t="s">
        <v>788</v>
      </c>
      <c r="F62" s="205" t="s">
        <v>788</v>
      </c>
      <c r="G62" s="205" t="s">
        <v>788</v>
      </c>
      <c r="H62" s="205" t="s">
        <v>788</v>
      </c>
      <c r="I62" s="205" t="s">
        <v>788</v>
      </c>
      <c r="J62" s="205" t="s">
        <v>788</v>
      </c>
      <c r="K62" s="205" t="s">
        <v>788</v>
      </c>
      <c r="L62" s="205" t="s">
        <v>788</v>
      </c>
      <c r="M62" s="205" t="s">
        <v>788</v>
      </c>
      <c r="N62" s="205" t="s">
        <v>788</v>
      </c>
      <c r="O62" s="238"/>
      <c r="P62" s="244"/>
      <c r="Q62" s="244"/>
      <c r="R62" s="13"/>
      <c r="S62" s="13"/>
    </row>
    <row r="63" spans="1:19" ht="17.25" customHeight="1">
      <c r="A63" s="289" t="s">
        <v>147</v>
      </c>
      <c r="B63" s="282" t="s">
        <v>193</v>
      </c>
      <c r="C63" s="206" t="s">
        <v>788</v>
      </c>
      <c r="D63" s="206" t="s">
        <v>788</v>
      </c>
      <c r="E63" s="206" t="s">
        <v>788</v>
      </c>
      <c r="F63" s="206" t="s">
        <v>788</v>
      </c>
      <c r="G63" s="206" t="s">
        <v>788</v>
      </c>
      <c r="H63" s="206" t="s">
        <v>788</v>
      </c>
      <c r="I63" s="206" t="s">
        <v>788</v>
      </c>
      <c r="J63" s="206" t="s">
        <v>788</v>
      </c>
      <c r="K63" s="206" t="s">
        <v>788</v>
      </c>
      <c r="L63" s="206" t="s">
        <v>788</v>
      </c>
      <c r="M63" s="206" t="s">
        <v>788</v>
      </c>
      <c r="N63" s="206" t="s">
        <v>788</v>
      </c>
      <c r="O63" s="238"/>
      <c r="P63" s="244"/>
      <c r="Q63" s="244"/>
      <c r="R63" s="13"/>
      <c r="S63" s="13"/>
    </row>
    <row r="64" spans="1:19" ht="30" customHeight="1">
      <c r="A64" s="226" t="s">
        <v>642</v>
      </c>
      <c r="B64" s="296" t="s">
        <v>635</v>
      </c>
      <c r="C64" s="240" t="s">
        <v>788</v>
      </c>
      <c r="D64" s="240" t="s">
        <v>788</v>
      </c>
      <c r="E64" s="240" t="s">
        <v>788</v>
      </c>
      <c r="F64" s="240" t="s">
        <v>788</v>
      </c>
      <c r="G64" s="240" t="s">
        <v>788</v>
      </c>
      <c r="H64" s="240" t="s">
        <v>788</v>
      </c>
      <c r="I64" s="240" t="s">
        <v>788</v>
      </c>
      <c r="J64" s="240" t="s">
        <v>788</v>
      </c>
      <c r="K64" s="240" t="s">
        <v>788</v>
      </c>
      <c r="L64" s="240" t="s">
        <v>788</v>
      </c>
      <c r="M64" s="240" t="s">
        <v>788</v>
      </c>
      <c r="N64" s="240" t="s">
        <v>788</v>
      </c>
      <c r="O64" s="238"/>
      <c r="P64" s="244"/>
      <c r="Q64" s="244"/>
      <c r="R64" s="13"/>
      <c r="S64" s="13"/>
    </row>
    <row r="65" spans="1:19" ht="17.25" customHeight="1">
      <c r="A65" s="83" t="s">
        <v>780</v>
      </c>
      <c r="B65" s="227"/>
      <c r="C65" s="205" t="s">
        <v>788</v>
      </c>
      <c r="D65" s="205" t="s">
        <v>788</v>
      </c>
      <c r="E65" s="205" t="s">
        <v>788</v>
      </c>
      <c r="F65" s="205" t="s">
        <v>788</v>
      </c>
      <c r="G65" s="205" t="s">
        <v>788</v>
      </c>
      <c r="H65" s="205" t="s">
        <v>788</v>
      </c>
      <c r="I65" s="205" t="s">
        <v>788</v>
      </c>
      <c r="J65" s="205" t="s">
        <v>788</v>
      </c>
      <c r="K65" s="205" t="s">
        <v>788</v>
      </c>
      <c r="L65" s="205" t="s">
        <v>788</v>
      </c>
      <c r="M65" s="205" t="s">
        <v>788</v>
      </c>
      <c r="N65" s="205" t="s">
        <v>788</v>
      </c>
      <c r="O65" s="238"/>
      <c r="P65" s="244"/>
      <c r="Q65" s="244"/>
      <c r="R65" s="13"/>
      <c r="S65" s="13"/>
    </row>
    <row r="66" spans="1:19" ht="17.25" customHeight="1">
      <c r="A66" s="83" t="s">
        <v>148</v>
      </c>
      <c r="B66" s="81" t="s">
        <v>195</v>
      </c>
      <c r="C66" s="205" t="s">
        <v>788</v>
      </c>
      <c r="D66" s="205" t="s">
        <v>788</v>
      </c>
      <c r="E66" s="205" t="s">
        <v>788</v>
      </c>
      <c r="F66" s="205" t="s">
        <v>788</v>
      </c>
      <c r="G66" s="205" t="s">
        <v>788</v>
      </c>
      <c r="H66" s="205" t="s">
        <v>788</v>
      </c>
      <c r="I66" s="205" t="s">
        <v>788</v>
      </c>
      <c r="J66" s="205" t="s">
        <v>788</v>
      </c>
      <c r="K66" s="205" t="s">
        <v>788</v>
      </c>
      <c r="L66" s="205" t="s">
        <v>788</v>
      </c>
      <c r="M66" s="205" t="s">
        <v>788</v>
      </c>
      <c r="N66" s="205" t="s">
        <v>788</v>
      </c>
      <c r="O66" s="238"/>
      <c r="P66" s="244"/>
      <c r="Q66" s="244"/>
      <c r="R66" s="13"/>
      <c r="S66" s="13"/>
    </row>
    <row r="67" spans="1:19" ht="17.25" customHeight="1">
      <c r="A67" s="83" t="s">
        <v>793</v>
      </c>
      <c r="B67" s="81"/>
      <c r="C67" s="205" t="s">
        <v>788</v>
      </c>
      <c r="D67" s="205" t="s">
        <v>788</v>
      </c>
      <c r="E67" s="205" t="s">
        <v>788</v>
      </c>
      <c r="F67" s="205" t="s">
        <v>788</v>
      </c>
      <c r="G67" s="205" t="s">
        <v>788</v>
      </c>
      <c r="H67" s="205" t="s">
        <v>788</v>
      </c>
      <c r="I67" s="205" t="s">
        <v>788</v>
      </c>
      <c r="J67" s="205" t="s">
        <v>788</v>
      </c>
      <c r="K67" s="205" t="s">
        <v>788</v>
      </c>
      <c r="L67" s="205" t="s">
        <v>788</v>
      </c>
      <c r="M67" s="205" t="s">
        <v>788</v>
      </c>
      <c r="N67" s="205" t="s">
        <v>788</v>
      </c>
      <c r="O67" s="238"/>
      <c r="P67" s="244"/>
      <c r="Q67" s="244"/>
      <c r="R67" s="13"/>
      <c r="S67" s="13"/>
    </row>
    <row r="68" spans="1:19" ht="17.25" customHeight="1">
      <c r="A68" s="83" t="s">
        <v>596</v>
      </c>
      <c r="B68" s="81" t="s">
        <v>624</v>
      </c>
      <c r="C68" s="205" t="s">
        <v>788</v>
      </c>
      <c r="D68" s="205" t="s">
        <v>788</v>
      </c>
      <c r="E68" s="205" t="s">
        <v>788</v>
      </c>
      <c r="F68" s="205" t="s">
        <v>788</v>
      </c>
      <c r="G68" s="205">
        <v>27</v>
      </c>
      <c r="H68" s="205" t="s">
        <v>788</v>
      </c>
      <c r="I68" s="205" t="s">
        <v>788</v>
      </c>
      <c r="J68" s="205" t="s">
        <v>788</v>
      </c>
      <c r="K68" s="205" t="s">
        <v>788</v>
      </c>
      <c r="L68" s="205" t="s">
        <v>788</v>
      </c>
      <c r="M68" s="205">
        <v>27</v>
      </c>
      <c r="N68" s="205" t="s">
        <v>788</v>
      </c>
      <c r="O68" s="238"/>
      <c r="P68" s="244"/>
      <c r="Q68" s="244"/>
      <c r="R68" s="13"/>
      <c r="S68" s="13"/>
    </row>
    <row r="69" spans="1:19" ht="30" customHeight="1">
      <c r="A69" s="239" t="s">
        <v>597</v>
      </c>
      <c r="B69" s="13" t="s">
        <v>508</v>
      </c>
      <c r="C69" s="205">
        <v>627</v>
      </c>
      <c r="D69" s="205">
        <v>9803</v>
      </c>
      <c r="E69" s="205" t="s">
        <v>788</v>
      </c>
      <c r="F69" s="205" t="s">
        <v>788</v>
      </c>
      <c r="G69" s="205">
        <v>369</v>
      </c>
      <c r="H69" s="205">
        <v>1116</v>
      </c>
      <c r="I69" s="205" t="s">
        <v>788</v>
      </c>
      <c r="J69" s="205" t="s">
        <v>788</v>
      </c>
      <c r="K69" s="205" t="s">
        <v>788</v>
      </c>
      <c r="L69" s="205" t="s">
        <v>788</v>
      </c>
      <c r="M69" s="205">
        <v>996</v>
      </c>
      <c r="N69" s="205">
        <v>10919</v>
      </c>
      <c r="O69" s="238"/>
      <c r="P69" s="244"/>
      <c r="Q69" s="244"/>
      <c r="R69" s="13"/>
      <c r="S69" s="13"/>
    </row>
    <row r="70" spans="1:19" ht="17.25" customHeight="1">
      <c r="A70" s="83" t="s">
        <v>598</v>
      </c>
      <c r="B70" s="81" t="s">
        <v>605</v>
      </c>
      <c r="C70" s="205" t="s">
        <v>788</v>
      </c>
      <c r="D70" s="205" t="s">
        <v>788</v>
      </c>
      <c r="E70" s="205" t="s">
        <v>788</v>
      </c>
      <c r="F70" s="205" t="s">
        <v>788</v>
      </c>
      <c r="G70" s="205" t="s">
        <v>788</v>
      </c>
      <c r="H70" s="205" t="s">
        <v>788</v>
      </c>
      <c r="I70" s="205" t="s">
        <v>788</v>
      </c>
      <c r="J70" s="205" t="s">
        <v>788</v>
      </c>
      <c r="K70" s="205" t="s">
        <v>788</v>
      </c>
      <c r="L70" s="205" t="s">
        <v>788</v>
      </c>
      <c r="M70" s="205" t="s">
        <v>788</v>
      </c>
      <c r="N70" s="205" t="s">
        <v>788</v>
      </c>
      <c r="O70" s="238"/>
      <c r="P70" s="244"/>
      <c r="Q70" s="244"/>
      <c r="R70" s="13"/>
      <c r="S70" s="13"/>
    </row>
    <row r="71" spans="1:19" ht="17.25" customHeight="1">
      <c r="A71" s="83" t="s">
        <v>599</v>
      </c>
      <c r="B71" s="81" t="s">
        <v>625</v>
      </c>
      <c r="C71" s="205" t="s">
        <v>788</v>
      </c>
      <c r="D71" s="205" t="s">
        <v>788</v>
      </c>
      <c r="E71" s="205">
        <v>1</v>
      </c>
      <c r="F71" s="205" t="s">
        <v>788</v>
      </c>
      <c r="G71" s="205">
        <v>134</v>
      </c>
      <c r="H71" s="205">
        <v>237</v>
      </c>
      <c r="I71" s="205" t="s">
        <v>788</v>
      </c>
      <c r="J71" s="205" t="s">
        <v>788</v>
      </c>
      <c r="K71" s="205" t="s">
        <v>788</v>
      </c>
      <c r="L71" s="205" t="s">
        <v>788</v>
      </c>
      <c r="M71" s="205">
        <v>135</v>
      </c>
      <c r="N71" s="205">
        <v>237</v>
      </c>
      <c r="O71" s="238"/>
      <c r="P71" s="244"/>
      <c r="Q71" s="244"/>
      <c r="R71" s="13"/>
      <c r="S71" s="13"/>
    </row>
    <row r="72" spans="1:19" ht="17.25" customHeight="1">
      <c r="A72" s="83" t="s">
        <v>600</v>
      </c>
      <c r="B72" s="81"/>
      <c r="C72" s="205" t="s">
        <v>788</v>
      </c>
      <c r="D72" s="205" t="s">
        <v>788</v>
      </c>
      <c r="E72" s="205" t="s">
        <v>788</v>
      </c>
      <c r="F72" s="205" t="s">
        <v>788</v>
      </c>
      <c r="G72" s="205" t="s">
        <v>788</v>
      </c>
      <c r="H72" s="205" t="s">
        <v>788</v>
      </c>
      <c r="I72" s="205" t="s">
        <v>788</v>
      </c>
      <c r="J72" s="205" t="s">
        <v>788</v>
      </c>
      <c r="K72" s="205" t="s">
        <v>788</v>
      </c>
      <c r="L72" s="205" t="s">
        <v>788</v>
      </c>
      <c r="M72" s="205" t="s">
        <v>788</v>
      </c>
      <c r="N72" s="205" t="s">
        <v>788</v>
      </c>
      <c r="O72" s="238"/>
      <c r="P72" s="244"/>
      <c r="Q72" s="244"/>
      <c r="R72" s="13"/>
      <c r="S72" s="13"/>
    </row>
    <row r="73" spans="1:19" ht="17.25" customHeight="1">
      <c r="A73" s="83" t="s">
        <v>601</v>
      </c>
      <c r="B73" s="81"/>
      <c r="C73" s="205" t="s">
        <v>788</v>
      </c>
      <c r="D73" s="205" t="s">
        <v>788</v>
      </c>
      <c r="E73" s="205" t="s">
        <v>788</v>
      </c>
      <c r="F73" s="205">
        <v>11</v>
      </c>
      <c r="G73" s="205" t="s">
        <v>788</v>
      </c>
      <c r="H73" s="205">
        <v>749</v>
      </c>
      <c r="I73" s="205" t="s">
        <v>788</v>
      </c>
      <c r="J73" s="205" t="s">
        <v>788</v>
      </c>
      <c r="K73" s="205" t="s">
        <v>788</v>
      </c>
      <c r="L73" s="205" t="s">
        <v>788</v>
      </c>
      <c r="M73" s="205" t="s">
        <v>788</v>
      </c>
      <c r="N73" s="205">
        <v>760</v>
      </c>
      <c r="O73" s="238"/>
      <c r="P73" s="244"/>
      <c r="Q73" s="244"/>
      <c r="R73" s="13"/>
      <c r="S73" s="13"/>
    </row>
    <row r="74" spans="1:19" ht="30" customHeight="1">
      <c r="A74" s="83" t="s">
        <v>197</v>
      </c>
      <c r="B74" s="81"/>
      <c r="C74" s="205" t="s">
        <v>788</v>
      </c>
      <c r="D74" s="205" t="s">
        <v>788</v>
      </c>
      <c r="E74" s="205" t="s">
        <v>788</v>
      </c>
      <c r="F74" s="205" t="s">
        <v>788</v>
      </c>
      <c r="G74" s="205" t="s">
        <v>788</v>
      </c>
      <c r="H74" s="205" t="s">
        <v>788</v>
      </c>
      <c r="I74" s="205" t="s">
        <v>788</v>
      </c>
      <c r="J74" s="205" t="s">
        <v>788</v>
      </c>
      <c r="K74" s="205" t="s">
        <v>788</v>
      </c>
      <c r="L74" s="205" t="s">
        <v>788</v>
      </c>
      <c r="M74" s="205" t="s">
        <v>788</v>
      </c>
      <c r="N74" s="205" t="s">
        <v>788</v>
      </c>
      <c r="O74" s="238"/>
      <c r="P74" s="244"/>
      <c r="Q74" s="244"/>
      <c r="R74" s="13"/>
      <c r="S74" s="13"/>
    </row>
    <row r="75" spans="1:19" ht="18" customHeight="1">
      <c r="A75" s="83" t="s">
        <v>120</v>
      </c>
      <c r="B75" s="81" t="s">
        <v>120</v>
      </c>
      <c r="C75" s="207"/>
      <c r="D75" s="207"/>
      <c r="E75" s="207"/>
      <c r="F75" s="207"/>
      <c r="G75" s="207"/>
      <c r="H75" s="207"/>
      <c r="I75" s="207"/>
      <c r="J75" s="207"/>
      <c r="K75" s="207"/>
      <c r="L75" s="207"/>
      <c r="M75" s="207"/>
      <c r="N75" s="207"/>
      <c r="O75" s="239"/>
      <c r="P75" s="244"/>
      <c r="Q75" s="244"/>
      <c r="S75" s="13"/>
    </row>
    <row r="76" spans="1:19" ht="18" customHeight="1">
      <c r="A76" s="84" t="s">
        <v>58</v>
      </c>
      <c r="B76" s="86" t="s">
        <v>59</v>
      </c>
      <c r="C76" s="220">
        <f aca="true" t="shared" si="0" ref="C76:N76">SUM(C14:C74)</f>
        <v>7461</v>
      </c>
      <c r="D76" s="220">
        <f t="shared" si="0"/>
        <v>379415</v>
      </c>
      <c r="E76" s="220">
        <f t="shared" si="0"/>
        <v>10708</v>
      </c>
      <c r="F76" s="220">
        <f t="shared" si="0"/>
        <v>129990</v>
      </c>
      <c r="G76" s="220">
        <f t="shared" si="0"/>
        <v>2688</v>
      </c>
      <c r="H76" s="220">
        <f t="shared" si="0"/>
        <v>57451</v>
      </c>
      <c r="I76" s="220">
        <f t="shared" si="0"/>
        <v>849</v>
      </c>
      <c r="J76" s="220">
        <f t="shared" si="0"/>
        <v>19445</v>
      </c>
      <c r="K76" s="220">
        <f t="shared" si="0"/>
        <v>4</v>
      </c>
      <c r="L76" s="220">
        <f t="shared" si="0"/>
        <v>75</v>
      </c>
      <c r="M76" s="220">
        <f t="shared" si="0"/>
        <v>21710</v>
      </c>
      <c r="N76" s="220">
        <f t="shared" si="0"/>
        <v>586376</v>
      </c>
      <c r="O76" s="239"/>
      <c r="S76" s="13"/>
    </row>
    <row r="77" spans="1:14" s="13" customFormat="1" ht="11.25" customHeight="1">
      <c r="A77" s="8"/>
      <c r="B77" s="8"/>
      <c r="C77" s="275"/>
      <c r="D77" s="8"/>
      <c r="E77" s="8"/>
      <c r="F77" s="8"/>
      <c r="G77" s="8"/>
      <c r="H77" s="8"/>
      <c r="I77" s="8"/>
      <c r="J77" s="8"/>
      <c r="K77" s="8"/>
      <c r="L77" s="8"/>
      <c r="M77" s="8"/>
      <c r="N77" s="8"/>
    </row>
    <row r="78" spans="1:14" s="13" customFormat="1" ht="11.25" customHeight="1">
      <c r="A78" s="9"/>
      <c r="B78" s="8"/>
      <c r="C78" s="275"/>
      <c r="D78" s="8"/>
      <c r="E78" s="8"/>
      <c r="F78" s="8"/>
      <c r="G78" s="8"/>
      <c r="H78" s="8"/>
      <c r="I78" s="8"/>
      <c r="J78" s="8"/>
      <c r="K78" s="8"/>
      <c r="L78" s="8"/>
      <c r="M78" s="8"/>
      <c r="N78" s="10"/>
    </row>
    <row r="79" spans="1:14" s="8" customFormat="1" ht="27" customHeight="1">
      <c r="A79" s="253" t="s">
        <v>23</v>
      </c>
      <c r="C79" s="275"/>
      <c r="N79" s="11"/>
    </row>
    <row r="80" spans="1:14" s="8" customFormat="1" ht="27" customHeight="1">
      <c r="A80" s="368" t="s">
        <v>24</v>
      </c>
      <c r="B80" s="368"/>
      <c r="N80" s="12"/>
    </row>
    <row r="81" s="8" customFormat="1" ht="12.75"/>
    <row r="82" s="8" customFormat="1" ht="12.75"/>
    <row r="83" spans="1:19" ht="15.75">
      <c r="A83" s="43"/>
      <c r="S83" s="13"/>
    </row>
    <row r="84" spans="1:19" ht="15.75">
      <c r="A84" s="43"/>
      <c r="S84" s="13"/>
    </row>
    <row r="85" spans="1:19" ht="15.75">
      <c r="A85" s="43"/>
      <c r="S85" s="13"/>
    </row>
    <row r="86" spans="1:19" ht="15.75">
      <c r="A86" s="43"/>
      <c r="S86" s="13"/>
    </row>
    <row r="87" spans="1:19" ht="15.75">
      <c r="A87" s="43"/>
      <c r="S87" s="13"/>
    </row>
    <row r="88" spans="1:19" ht="15.75">
      <c r="A88" s="43"/>
      <c r="S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24">
    <mergeCell ref="A1:N1"/>
    <mergeCell ref="A2:N2"/>
    <mergeCell ref="A4:B4"/>
    <mergeCell ref="A5:B5"/>
    <mergeCell ref="C7:N7"/>
    <mergeCell ref="C8:D9"/>
    <mergeCell ref="E8:F9"/>
    <mergeCell ref="G8:H9"/>
    <mergeCell ref="I8:J9"/>
    <mergeCell ref="K8:L9"/>
    <mergeCell ref="M10:N10"/>
    <mergeCell ref="M11:N11"/>
    <mergeCell ref="M8:N9"/>
    <mergeCell ref="I10:J10"/>
    <mergeCell ref="I11:J11"/>
    <mergeCell ref="K10:L10"/>
    <mergeCell ref="K11:L11"/>
    <mergeCell ref="A80:B80"/>
    <mergeCell ref="C10:D10"/>
    <mergeCell ref="C11:D11"/>
    <mergeCell ref="E10:F10"/>
    <mergeCell ref="E11:F11"/>
    <mergeCell ref="G10:H10"/>
    <mergeCell ref="G11:H11"/>
  </mergeCells>
  <dataValidations count="1">
    <dataValidation type="whole" allowBlank="1" showInputMessage="1" showErrorMessage="1" errorTitle="No Decimal" error="No Decimal is allowed" sqref="N78">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8.xml><?xml version="1.0" encoding="utf-8"?>
<worksheet xmlns="http://schemas.openxmlformats.org/spreadsheetml/2006/main" xmlns:r="http://schemas.openxmlformats.org/officeDocument/2006/relationships">
  <dimension ref="A1:AJ76"/>
  <sheetViews>
    <sheetView zoomScale="85" zoomScaleNormal="85" zoomScaleSheetLayoutView="75" zoomScalePageLayoutView="0" workbookViewId="0" topLeftCell="A42">
      <selection activeCell="F67" sqref="F67"/>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52" t="s">
        <v>278</v>
      </c>
      <c r="B1" s="352"/>
      <c r="C1" s="353"/>
      <c r="D1" s="353"/>
      <c r="E1" s="353"/>
      <c r="F1" s="353"/>
    </row>
    <row r="2" spans="1:6" ht="44.25" customHeight="1">
      <c r="A2" s="354" t="str">
        <f>'Form HKLQ1-1'!A3:H3</f>
        <v>二零一六年一月至六月
January to June 2016</v>
      </c>
      <c r="B2" s="354"/>
      <c r="C2" s="353"/>
      <c r="D2" s="353"/>
      <c r="E2" s="353"/>
      <c r="F2" s="353"/>
    </row>
    <row r="3" spans="1:2" ht="8.25" customHeight="1">
      <c r="A3" s="14"/>
      <c r="B3" s="14"/>
    </row>
    <row r="4" spans="1:2" ht="38.25" customHeight="1">
      <c r="A4" s="103" t="s">
        <v>279</v>
      </c>
      <c r="B4" s="103"/>
    </row>
    <row r="5" spans="1:3" ht="38.25" customHeight="1">
      <c r="A5" s="355" t="s">
        <v>280</v>
      </c>
      <c r="B5" s="355"/>
      <c r="C5" s="355"/>
    </row>
    <row r="6" spans="1:36" ht="12.7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6" ht="33.75" customHeight="1">
      <c r="A7" s="77"/>
      <c r="B7" s="104"/>
      <c r="C7" s="87" t="s">
        <v>281</v>
      </c>
      <c r="D7" s="87" t="s">
        <v>282</v>
      </c>
      <c r="E7" s="87" t="s">
        <v>231</v>
      </c>
      <c r="F7" s="105" t="s">
        <v>283</v>
      </c>
    </row>
    <row r="8" spans="1:6" ht="17.25" customHeight="1">
      <c r="A8" s="78"/>
      <c r="B8" s="22"/>
      <c r="C8" s="17" t="s">
        <v>116</v>
      </c>
      <c r="D8" s="17" t="s">
        <v>117</v>
      </c>
      <c r="E8" s="17" t="s">
        <v>149</v>
      </c>
      <c r="F8" s="18" t="s">
        <v>118</v>
      </c>
    </row>
    <row r="9" spans="1:6" ht="33.75" customHeight="1">
      <c r="A9" s="82" t="s">
        <v>119</v>
      </c>
      <c r="B9" s="85" t="s">
        <v>224</v>
      </c>
      <c r="C9" s="19"/>
      <c r="D9" s="19"/>
      <c r="E9" s="88" t="s">
        <v>284</v>
      </c>
      <c r="F9" s="106" t="s">
        <v>284</v>
      </c>
    </row>
    <row r="10" spans="1:6" ht="30" customHeight="1">
      <c r="A10" s="226" t="s">
        <v>124</v>
      </c>
      <c r="B10" s="269" t="s">
        <v>645</v>
      </c>
      <c r="C10" s="205" t="s">
        <v>788</v>
      </c>
      <c r="D10" s="208" t="s">
        <v>788</v>
      </c>
      <c r="E10" s="208" t="s">
        <v>788</v>
      </c>
      <c r="F10" s="208" t="s">
        <v>788</v>
      </c>
    </row>
    <row r="11" spans="1:6" ht="18" customHeight="1">
      <c r="A11" s="83" t="s">
        <v>3</v>
      </c>
      <c r="B11" s="246" t="s">
        <v>4</v>
      </c>
      <c r="C11" s="208">
        <v>487</v>
      </c>
      <c r="D11" s="208">
        <v>22255</v>
      </c>
      <c r="E11" s="208" t="s">
        <v>788</v>
      </c>
      <c r="F11" s="208">
        <v>74923</v>
      </c>
    </row>
    <row r="12" spans="1:6" ht="18" customHeight="1">
      <c r="A12" s="83" t="s">
        <v>123</v>
      </c>
      <c r="B12" s="246"/>
      <c r="C12" s="208" t="s">
        <v>788</v>
      </c>
      <c r="D12" s="208" t="s">
        <v>788</v>
      </c>
      <c r="E12" s="208" t="s">
        <v>788</v>
      </c>
      <c r="F12" s="208" t="s">
        <v>788</v>
      </c>
    </row>
    <row r="13" spans="1:6" ht="18" customHeight="1">
      <c r="A13" s="83" t="s">
        <v>125</v>
      </c>
      <c r="B13" s="246" t="s">
        <v>162</v>
      </c>
      <c r="C13" s="208">
        <v>56</v>
      </c>
      <c r="D13" s="208">
        <v>12549</v>
      </c>
      <c r="E13" s="208" t="s">
        <v>788</v>
      </c>
      <c r="F13" s="208">
        <v>7930</v>
      </c>
    </row>
    <row r="14" spans="1:6" ht="18" customHeight="1">
      <c r="A14" s="83" t="s">
        <v>126</v>
      </c>
      <c r="B14" s="246" t="s">
        <v>163</v>
      </c>
      <c r="C14" s="208">
        <v>30</v>
      </c>
      <c r="D14" s="208">
        <v>9434</v>
      </c>
      <c r="E14" s="208" t="s">
        <v>788</v>
      </c>
      <c r="F14" s="208">
        <v>9217</v>
      </c>
    </row>
    <row r="15" spans="1:6" ht="30" customHeight="1">
      <c r="A15" s="83" t="s">
        <v>586</v>
      </c>
      <c r="B15" s="227"/>
      <c r="C15" s="208" t="s">
        <v>788</v>
      </c>
      <c r="D15" s="208" t="s">
        <v>788</v>
      </c>
      <c r="E15" s="208" t="s">
        <v>788</v>
      </c>
      <c r="F15" s="208" t="s">
        <v>788</v>
      </c>
    </row>
    <row r="16" spans="1:6" ht="18" customHeight="1">
      <c r="A16" s="83" t="s">
        <v>127</v>
      </c>
      <c r="B16" s="227" t="s">
        <v>769</v>
      </c>
      <c r="C16" s="208" t="s">
        <v>788</v>
      </c>
      <c r="D16" s="208" t="s">
        <v>788</v>
      </c>
      <c r="E16" s="208" t="s">
        <v>788</v>
      </c>
      <c r="F16" s="208" t="s">
        <v>788</v>
      </c>
    </row>
    <row r="17" spans="1:6" ht="18" customHeight="1">
      <c r="A17" s="83" t="s">
        <v>128</v>
      </c>
      <c r="B17" s="227" t="s">
        <v>770</v>
      </c>
      <c r="C17" s="208">
        <v>72</v>
      </c>
      <c r="D17" s="208">
        <v>4034</v>
      </c>
      <c r="E17" s="208" t="s">
        <v>788</v>
      </c>
      <c r="F17" s="208">
        <v>2969</v>
      </c>
    </row>
    <row r="18" spans="1:6" ht="18" customHeight="1">
      <c r="A18" s="83" t="s">
        <v>129</v>
      </c>
      <c r="B18" s="227"/>
      <c r="C18" s="208" t="s">
        <v>788</v>
      </c>
      <c r="D18" s="208" t="s">
        <v>788</v>
      </c>
      <c r="E18" s="208" t="s">
        <v>788</v>
      </c>
      <c r="F18" s="208" t="s">
        <v>788</v>
      </c>
    </row>
    <row r="19" spans="1:6" ht="18" customHeight="1">
      <c r="A19" s="83" t="s">
        <v>587</v>
      </c>
      <c r="B19" s="227" t="s">
        <v>607</v>
      </c>
      <c r="C19" s="208" t="s">
        <v>788</v>
      </c>
      <c r="D19" s="208" t="s">
        <v>788</v>
      </c>
      <c r="E19" s="208" t="s">
        <v>788</v>
      </c>
      <c r="F19" s="208" t="s">
        <v>788</v>
      </c>
    </row>
    <row r="20" spans="1:6" ht="30" customHeight="1">
      <c r="A20" s="83" t="s">
        <v>588</v>
      </c>
      <c r="B20" s="81" t="s">
        <v>576</v>
      </c>
      <c r="C20" s="208">
        <v>6</v>
      </c>
      <c r="D20" s="208">
        <v>175</v>
      </c>
      <c r="E20" s="208" t="s">
        <v>788</v>
      </c>
      <c r="F20" s="208">
        <v>202</v>
      </c>
    </row>
    <row r="21" spans="1:6" ht="18" customHeight="1">
      <c r="A21" s="83" t="s">
        <v>130</v>
      </c>
      <c r="B21" s="227" t="s">
        <v>167</v>
      </c>
      <c r="C21" s="208" t="s">
        <v>788</v>
      </c>
      <c r="D21" s="208" t="s">
        <v>788</v>
      </c>
      <c r="E21" s="208" t="s">
        <v>788</v>
      </c>
      <c r="F21" s="208" t="s">
        <v>788</v>
      </c>
    </row>
    <row r="22" spans="1:6" ht="18" customHeight="1">
      <c r="A22" s="83" t="s">
        <v>131</v>
      </c>
      <c r="B22" s="81" t="s">
        <v>169</v>
      </c>
      <c r="C22" s="208">
        <v>3</v>
      </c>
      <c r="D22" s="208">
        <v>159</v>
      </c>
      <c r="E22" s="208" t="s">
        <v>788</v>
      </c>
      <c r="F22" s="208">
        <v>63</v>
      </c>
    </row>
    <row r="23" spans="1:6" ht="18" customHeight="1">
      <c r="A23" s="83" t="s">
        <v>644</v>
      </c>
      <c r="B23" s="81"/>
      <c r="C23" s="208" t="s">
        <v>788</v>
      </c>
      <c r="D23" s="208" t="s">
        <v>788</v>
      </c>
      <c r="E23" s="208" t="s">
        <v>788</v>
      </c>
      <c r="F23" s="208" t="s">
        <v>788</v>
      </c>
    </row>
    <row r="24" spans="1:6" ht="18" customHeight="1">
      <c r="A24" s="83" t="s">
        <v>132</v>
      </c>
      <c r="B24" s="227" t="s">
        <v>608</v>
      </c>
      <c r="C24" s="208">
        <v>62</v>
      </c>
      <c r="D24" s="208">
        <v>3438</v>
      </c>
      <c r="E24" s="208" t="s">
        <v>788</v>
      </c>
      <c r="F24" s="208">
        <v>11086</v>
      </c>
    </row>
    <row r="25" spans="1:6" ht="30" customHeight="1">
      <c r="A25" s="83" t="s">
        <v>771</v>
      </c>
      <c r="B25" s="227" t="s">
        <v>772</v>
      </c>
      <c r="C25" s="208" t="s">
        <v>788</v>
      </c>
      <c r="D25" s="208" t="s">
        <v>788</v>
      </c>
      <c r="E25" s="208" t="s">
        <v>788</v>
      </c>
      <c r="F25" s="208" t="s">
        <v>788</v>
      </c>
    </row>
    <row r="26" spans="1:6" ht="18" customHeight="1">
      <c r="A26" s="83" t="s">
        <v>783</v>
      </c>
      <c r="B26" s="246" t="s">
        <v>113</v>
      </c>
      <c r="C26" s="208" t="s">
        <v>788</v>
      </c>
      <c r="D26" s="208" t="s">
        <v>788</v>
      </c>
      <c r="E26" s="208" t="s">
        <v>788</v>
      </c>
      <c r="F26" s="208" t="s">
        <v>788</v>
      </c>
    </row>
    <row r="27" spans="1:6" ht="18" customHeight="1">
      <c r="A27" s="83" t="s">
        <v>589</v>
      </c>
      <c r="B27" s="81" t="s">
        <v>609</v>
      </c>
      <c r="C27" s="208">
        <v>9</v>
      </c>
      <c r="D27" s="208">
        <v>482</v>
      </c>
      <c r="E27" s="208" t="s">
        <v>788</v>
      </c>
      <c r="F27" s="208">
        <v>2934</v>
      </c>
    </row>
    <row r="28" spans="1:6" ht="18" customHeight="1">
      <c r="A28" s="83" t="s">
        <v>133</v>
      </c>
      <c r="B28" s="227" t="s">
        <v>171</v>
      </c>
      <c r="C28" s="208" t="s">
        <v>788</v>
      </c>
      <c r="D28" s="208" t="s">
        <v>788</v>
      </c>
      <c r="E28" s="208" t="s">
        <v>788</v>
      </c>
      <c r="F28" s="208" t="s">
        <v>788</v>
      </c>
    </row>
    <row r="29" spans="1:6" ht="18" customHeight="1">
      <c r="A29" s="83" t="s">
        <v>590</v>
      </c>
      <c r="B29" s="246"/>
      <c r="C29" s="208" t="s">
        <v>788</v>
      </c>
      <c r="D29" s="208" t="s">
        <v>788</v>
      </c>
      <c r="E29" s="208" t="s">
        <v>788</v>
      </c>
      <c r="F29" s="208" t="s">
        <v>788</v>
      </c>
    </row>
    <row r="30" spans="1:6" ht="30" customHeight="1">
      <c r="A30" s="239" t="s">
        <v>591</v>
      </c>
      <c r="C30" s="208" t="s">
        <v>788</v>
      </c>
      <c r="D30" s="208" t="s">
        <v>788</v>
      </c>
      <c r="E30" s="208" t="s">
        <v>788</v>
      </c>
      <c r="F30" s="208" t="s">
        <v>788</v>
      </c>
    </row>
    <row r="31" spans="1:6" ht="18" customHeight="1">
      <c r="A31" s="239" t="s">
        <v>790</v>
      </c>
      <c r="B31" s="13" t="s">
        <v>610</v>
      </c>
      <c r="C31" s="208" t="s">
        <v>788</v>
      </c>
      <c r="D31" s="208" t="s">
        <v>788</v>
      </c>
      <c r="E31" s="208" t="s">
        <v>788</v>
      </c>
      <c r="F31" s="208" t="s">
        <v>788</v>
      </c>
    </row>
    <row r="32" spans="1:13" s="43" customFormat="1" ht="18" customHeight="1">
      <c r="A32" s="239" t="s">
        <v>791</v>
      </c>
      <c r="B32" s="13" t="s">
        <v>792</v>
      </c>
      <c r="C32" s="208" t="s">
        <v>788</v>
      </c>
      <c r="D32" s="208" t="s">
        <v>788</v>
      </c>
      <c r="E32" s="208" t="s">
        <v>788</v>
      </c>
      <c r="F32" s="208" t="s">
        <v>788</v>
      </c>
      <c r="H32" s="13"/>
      <c r="I32" s="13"/>
      <c r="J32" s="13"/>
      <c r="M32" s="13"/>
    </row>
    <row r="33" spans="1:13" s="43" customFormat="1" ht="18" customHeight="1">
      <c r="A33" s="83" t="s">
        <v>767</v>
      </c>
      <c r="B33" s="227" t="s">
        <v>768</v>
      </c>
      <c r="C33" s="208">
        <v>18</v>
      </c>
      <c r="D33" s="208">
        <v>649</v>
      </c>
      <c r="E33" s="208" t="s">
        <v>788</v>
      </c>
      <c r="F33" s="208">
        <v>547</v>
      </c>
      <c r="H33" s="13"/>
      <c r="I33" s="13"/>
      <c r="J33" s="13"/>
      <c r="M33" s="13"/>
    </row>
    <row r="34" spans="1:13" s="43" customFormat="1" ht="18" customHeight="1">
      <c r="A34" s="289" t="s">
        <v>619</v>
      </c>
      <c r="B34" s="282" t="s">
        <v>620</v>
      </c>
      <c r="C34" s="209" t="s">
        <v>788</v>
      </c>
      <c r="D34" s="209" t="s">
        <v>788</v>
      </c>
      <c r="E34" s="209" t="s">
        <v>788</v>
      </c>
      <c r="F34" s="209" t="s">
        <v>788</v>
      </c>
      <c r="H34" s="13"/>
      <c r="I34" s="13"/>
      <c r="J34" s="13"/>
      <c r="M34" s="13"/>
    </row>
    <row r="35" spans="1:13" s="43" customFormat="1" ht="30" customHeight="1">
      <c r="A35" s="226" t="s">
        <v>804</v>
      </c>
      <c r="B35" s="298" t="s">
        <v>806</v>
      </c>
      <c r="C35" s="261" t="s">
        <v>788</v>
      </c>
      <c r="D35" s="261" t="s">
        <v>788</v>
      </c>
      <c r="E35" s="261" t="s">
        <v>788</v>
      </c>
      <c r="F35" s="261" t="s">
        <v>788</v>
      </c>
      <c r="H35" s="13"/>
      <c r="I35" s="13"/>
      <c r="J35" s="13"/>
      <c r="M35" s="13"/>
    </row>
    <row r="36" spans="1:13" s="43" customFormat="1" ht="18" customHeight="1">
      <c r="A36" s="83" t="s">
        <v>773</v>
      </c>
      <c r="B36" s="227"/>
      <c r="C36" s="208" t="s">
        <v>788</v>
      </c>
      <c r="D36" s="208" t="s">
        <v>788</v>
      </c>
      <c r="E36" s="208" t="s">
        <v>788</v>
      </c>
      <c r="F36" s="208" t="s">
        <v>788</v>
      </c>
      <c r="H36" s="13"/>
      <c r="I36" s="13"/>
      <c r="J36" s="13"/>
      <c r="M36" s="13"/>
    </row>
    <row r="37" spans="1:13" s="43" customFormat="1" ht="18" customHeight="1">
      <c r="A37" s="83" t="s">
        <v>592</v>
      </c>
      <c r="B37" s="81" t="s">
        <v>572</v>
      </c>
      <c r="C37" s="208" t="s">
        <v>788</v>
      </c>
      <c r="D37" s="208" t="s">
        <v>788</v>
      </c>
      <c r="E37" s="208" t="s">
        <v>788</v>
      </c>
      <c r="F37" s="208" t="s">
        <v>788</v>
      </c>
      <c r="H37" s="13"/>
      <c r="I37" s="13"/>
      <c r="J37" s="13"/>
      <c r="M37" s="13"/>
    </row>
    <row r="38" spans="1:6" ht="18" customHeight="1">
      <c r="A38" s="83" t="s">
        <v>134</v>
      </c>
      <c r="B38" s="227"/>
      <c r="C38" s="208" t="s">
        <v>788</v>
      </c>
      <c r="D38" s="208" t="s">
        <v>788</v>
      </c>
      <c r="E38" s="208" t="s">
        <v>788</v>
      </c>
      <c r="F38" s="208" t="s">
        <v>788</v>
      </c>
    </row>
    <row r="39" spans="1:6" ht="18" customHeight="1">
      <c r="A39" s="83" t="s">
        <v>135</v>
      </c>
      <c r="B39" s="227" t="s">
        <v>173</v>
      </c>
      <c r="C39" s="208">
        <v>3</v>
      </c>
      <c r="D39" s="208">
        <v>25</v>
      </c>
      <c r="E39" s="208" t="s">
        <v>788</v>
      </c>
      <c r="F39" s="208">
        <v>45</v>
      </c>
    </row>
    <row r="40" spans="1:6" ht="30" customHeight="1">
      <c r="A40" s="83" t="s">
        <v>136</v>
      </c>
      <c r="B40" s="263" t="s">
        <v>794</v>
      </c>
      <c r="C40" s="208" t="s">
        <v>788</v>
      </c>
      <c r="D40" s="208" t="s">
        <v>788</v>
      </c>
      <c r="E40" s="208" t="s">
        <v>788</v>
      </c>
      <c r="F40" s="208" t="s">
        <v>788</v>
      </c>
    </row>
    <row r="41" spans="1:6" ht="18" customHeight="1">
      <c r="A41" s="83" t="s">
        <v>137</v>
      </c>
      <c r="B41" s="263" t="s">
        <v>795</v>
      </c>
      <c r="C41" s="208" t="s">
        <v>788</v>
      </c>
      <c r="D41" s="208" t="s">
        <v>788</v>
      </c>
      <c r="E41" s="208" t="s">
        <v>788</v>
      </c>
      <c r="F41" s="208" t="s">
        <v>788</v>
      </c>
    </row>
    <row r="42" spans="1:6" ht="18" customHeight="1">
      <c r="A42" s="83" t="s">
        <v>138</v>
      </c>
      <c r="B42" s="227" t="s">
        <v>180</v>
      </c>
      <c r="C42" s="208">
        <v>35</v>
      </c>
      <c r="D42" s="208">
        <v>387</v>
      </c>
      <c r="E42" s="208" t="s">
        <v>788</v>
      </c>
      <c r="F42" s="208">
        <v>716</v>
      </c>
    </row>
    <row r="43" spans="1:6" ht="18" customHeight="1">
      <c r="A43" s="83" t="s">
        <v>139</v>
      </c>
      <c r="B43" s="227" t="s">
        <v>621</v>
      </c>
      <c r="C43" s="208">
        <v>524</v>
      </c>
      <c r="D43" s="208">
        <v>12989</v>
      </c>
      <c r="E43" s="208" t="s">
        <v>788</v>
      </c>
      <c r="F43" s="208">
        <v>44712</v>
      </c>
    </row>
    <row r="44" spans="1:6" ht="18" customHeight="1">
      <c r="A44" s="83" t="s">
        <v>140</v>
      </c>
      <c r="B44" s="227"/>
      <c r="C44" s="208" t="s">
        <v>788</v>
      </c>
      <c r="D44" s="208" t="s">
        <v>788</v>
      </c>
      <c r="E44" s="208" t="s">
        <v>788</v>
      </c>
      <c r="F44" s="208" t="s">
        <v>788</v>
      </c>
    </row>
    <row r="45" spans="1:6" ht="30" customHeight="1">
      <c r="A45" s="83" t="s">
        <v>141</v>
      </c>
      <c r="B45" s="227" t="s">
        <v>622</v>
      </c>
      <c r="C45" s="208">
        <v>101</v>
      </c>
      <c r="D45" s="208">
        <v>1697</v>
      </c>
      <c r="E45" s="208" t="s">
        <v>788</v>
      </c>
      <c r="F45" s="208">
        <v>4529</v>
      </c>
    </row>
    <row r="46" spans="1:6" ht="18" customHeight="1">
      <c r="A46" s="83" t="s">
        <v>593</v>
      </c>
      <c r="B46" s="227" t="s">
        <v>623</v>
      </c>
      <c r="C46" s="208" t="s">
        <v>788</v>
      </c>
      <c r="D46" s="208" t="s">
        <v>788</v>
      </c>
      <c r="E46" s="208" t="s">
        <v>788</v>
      </c>
      <c r="F46" s="208" t="s">
        <v>788</v>
      </c>
    </row>
    <row r="47" spans="1:6" ht="18" customHeight="1">
      <c r="A47" s="83" t="s">
        <v>142</v>
      </c>
      <c r="B47" s="227" t="s">
        <v>184</v>
      </c>
      <c r="C47" s="208" t="s">
        <v>788</v>
      </c>
      <c r="D47" s="208" t="s">
        <v>788</v>
      </c>
      <c r="E47" s="208" t="s">
        <v>788</v>
      </c>
      <c r="F47" s="208" t="s">
        <v>788</v>
      </c>
    </row>
    <row r="48" spans="1:6" ht="18" customHeight="1">
      <c r="A48" s="239" t="s">
        <v>594</v>
      </c>
      <c r="C48" s="208" t="s">
        <v>788</v>
      </c>
      <c r="D48" s="208" t="s">
        <v>788</v>
      </c>
      <c r="E48" s="208" t="s">
        <v>788</v>
      </c>
      <c r="F48" s="208" t="s">
        <v>788</v>
      </c>
    </row>
    <row r="49" spans="1:6" ht="18" customHeight="1">
      <c r="A49" s="239" t="s">
        <v>761</v>
      </c>
      <c r="C49" s="208" t="s">
        <v>788</v>
      </c>
      <c r="D49" s="208" t="s">
        <v>788</v>
      </c>
      <c r="E49" s="208" t="s">
        <v>788</v>
      </c>
      <c r="F49" s="208" t="s">
        <v>788</v>
      </c>
    </row>
    <row r="50" spans="1:6" ht="30" customHeight="1">
      <c r="A50" s="239" t="s">
        <v>143</v>
      </c>
      <c r="C50" s="208" t="s">
        <v>788</v>
      </c>
      <c r="D50" s="208" t="s">
        <v>788</v>
      </c>
      <c r="E50" s="208" t="s">
        <v>788</v>
      </c>
      <c r="F50" s="208" t="s">
        <v>788</v>
      </c>
    </row>
    <row r="51" spans="1:6" ht="18" customHeight="1">
      <c r="A51" s="239" t="s">
        <v>144</v>
      </c>
      <c r="B51" s="13" t="s">
        <v>188</v>
      </c>
      <c r="C51" s="208" t="s">
        <v>788</v>
      </c>
      <c r="D51" s="208" t="s">
        <v>788</v>
      </c>
      <c r="E51" s="208" t="s">
        <v>788</v>
      </c>
      <c r="F51" s="208" t="s">
        <v>788</v>
      </c>
    </row>
    <row r="52" spans="1:13" s="43" customFormat="1" ht="18" customHeight="1">
      <c r="A52" s="83" t="s">
        <v>766</v>
      </c>
      <c r="B52" s="271" t="s">
        <v>765</v>
      </c>
      <c r="C52" s="208" t="s">
        <v>788</v>
      </c>
      <c r="D52" s="208" t="s">
        <v>788</v>
      </c>
      <c r="E52" s="208" t="s">
        <v>788</v>
      </c>
      <c r="F52" s="208" t="s">
        <v>788</v>
      </c>
      <c r="H52" s="13"/>
      <c r="I52" s="13"/>
      <c r="J52" s="13"/>
      <c r="M52" s="13"/>
    </row>
    <row r="53" spans="1:13" s="43" customFormat="1" ht="18" customHeight="1">
      <c r="A53" s="83" t="s">
        <v>595</v>
      </c>
      <c r="B53" s="227"/>
      <c r="C53" s="208" t="s">
        <v>788</v>
      </c>
      <c r="D53" s="208" t="s">
        <v>788</v>
      </c>
      <c r="E53" s="208" t="s">
        <v>788</v>
      </c>
      <c r="F53" s="208" t="s">
        <v>788</v>
      </c>
      <c r="H53" s="13"/>
      <c r="I53" s="13"/>
      <c r="J53" s="13"/>
      <c r="M53" s="13"/>
    </row>
    <row r="54" spans="1:6" ht="18" customHeight="1">
      <c r="A54" s="83" t="s">
        <v>145</v>
      </c>
      <c r="B54" s="227" t="s">
        <v>191</v>
      </c>
      <c r="C54" s="208" t="s">
        <v>788</v>
      </c>
      <c r="D54" s="208" t="s">
        <v>788</v>
      </c>
      <c r="E54" s="208" t="s">
        <v>788</v>
      </c>
      <c r="F54" s="208" t="s">
        <v>788</v>
      </c>
    </row>
    <row r="55" spans="1:6" ht="30" customHeight="1">
      <c r="A55" s="239" t="s">
        <v>725</v>
      </c>
      <c r="B55" s="13" t="s">
        <v>726</v>
      </c>
      <c r="C55" s="208">
        <v>15</v>
      </c>
      <c r="D55" s="208">
        <v>243</v>
      </c>
      <c r="E55" s="208" t="s">
        <v>788</v>
      </c>
      <c r="F55" s="208">
        <v>256</v>
      </c>
    </row>
    <row r="56" spans="1:6" ht="18" customHeight="1">
      <c r="A56" s="239" t="s">
        <v>146</v>
      </c>
      <c r="C56" s="208" t="s">
        <v>788</v>
      </c>
      <c r="D56" s="208" t="s">
        <v>788</v>
      </c>
      <c r="E56" s="208" t="s">
        <v>788</v>
      </c>
      <c r="F56" s="208" t="s">
        <v>788</v>
      </c>
    </row>
    <row r="57" spans="1:6" ht="18" customHeight="1">
      <c r="A57" s="239" t="s">
        <v>727</v>
      </c>
      <c r="C57" s="208" t="s">
        <v>788</v>
      </c>
      <c r="D57" s="208" t="s">
        <v>788</v>
      </c>
      <c r="E57" s="208" t="s">
        <v>788</v>
      </c>
      <c r="F57" s="208" t="s">
        <v>788</v>
      </c>
    </row>
    <row r="58" spans="1:13" s="43" customFormat="1" ht="18" customHeight="1">
      <c r="A58" s="239" t="s">
        <v>785</v>
      </c>
      <c r="B58" s="13"/>
      <c r="C58" s="208" t="s">
        <v>788</v>
      </c>
      <c r="D58" s="208" t="s">
        <v>788</v>
      </c>
      <c r="E58" s="208" t="s">
        <v>788</v>
      </c>
      <c r="F58" s="208" t="s">
        <v>788</v>
      </c>
      <c r="H58" s="13"/>
      <c r="I58" s="13"/>
      <c r="J58" s="13"/>
      <c r="M58" s="13"/>
    </row>
    <row r="59" spans="1:13" s="43" customFormat="1" ht="18" customHeight="1">
      <c r="A59" s="289" t="s">
        <v>147</v>
      </c>
      <c r="B59" s="282" t="s">
        <v>193</v>
      </c>
      <c r="C59" s="209" t="s">
        <v>788</v>
      </c>
      <c r="D59" s="209" t="s">
        <v>788</v>
      </c>
      <c r="E59" s="209" t="s">
        <v>788</v>
      </c>
      <c r="F59" s="209" t="s">
        <v>788</v>
      </c>
      <c r="H59" s="13"/>
      <c r="I59" s="13"/>
      <c r="J59" s="13"/>
      <c r="M59" s="13"/>
    </row>
    <row r="60" spans="1:6" ht="30" customHeight="1">
      <c r="A60" s="226" t="s">
        <v>642</v>
      </c>
      <c r="B60" s="296" t="s">
        <v>635</v>
      </c>
      <c r="C60" s="261" t="s">
        <v>788</v>
      </c>
      <c r="D60" s="261" t="s">
        <v>788</v>
      </c>
      <c r="E60" s="261" t="s">
        <v>788</v>
      </c>
      <c r="F60" s="261" t="s">
        <v>788</v>
      </c>
    </row>
    <row r="61" spans="1:6" ht="18" customHeight="1">
      <c r="A61" s="83" t="s">
        <v>780</v>
      </c>
      <c r="B61" s="227"/>
      <c r="C61" s="208" t="s">
        <v>788</v>
      </c>
      <c r="D61" s="208" t="s">
        <v>788</v>
      </c>
      <c r="E61" s="208" t="s">
        <v>788</v>
      </c>
      <c r="F61" s="208" t="s">
        <v>788</v>
      </c>
    </row>
    <row r="62" spans="1:6" ht="18" customHeight="1">
      <c r="A62" s="83" t="s">
        <v>148</v>
      </c>
      <c r="B62" s="81" t="s">
        <v>195</v>
      </c>
      <c r="C62" s="208" t="s">
        <v>788</v>
      </c>
      <c r="D62" s="208" t="s">
        <v>788</v>
      </c>
      <c r="E62" s="208" t="s">
        <v>788</v>
      </c>
      <c r="F62" s="208" t="s">
        <v>788</v>
      </c>
    </row>
    <row r="63" spans="1:6" ht="18" customHeight="1">
      <c r="A63" s="83" t="s">
        <v>793</v>
      </c>
      <c r="B63" s="81"/>
      <c r="C63" s="208" t="s">
        <v>788</v>
      </c>
      <c r="D63" s="208" t="s">
        <v>788</v>
      </c>
      <c r="E63" s="208" t="s">
        <v>788</v>
      </c>
      <c r="F63" s="208" t="s">
        <v>788</v>
      </c>
    </row>
    <row r="64" spans="1:6" ht="18" customHeight="1">
      <c r="A64" s="83" t="s">
        <v>596</v>
      </c>
      <c r="B64" s="81" t="s">
        <v>624</v>
      </c>
      <c r="C64" s="208" t="s">
        <v>788</v>
      </c>
      <c r="D64" s="208" t="s">
        <v>788</v>
      </c>
      <c r="E64" s="208" t="s">
        <v>788</v>
      </c>
      <c r="F64" s="208" t="s">
        <v>788</v>
      </c>
    </row>
    <row r="65" spans="1:6" ht="30" customHeight="1">
      <c r="A65" s="239" t="s">
        <v>597</v>
      </c>
      <c r="B65" s="13" t="s">
        <v>508</v>
      </c>
      <c r="C65" s="208">
        <v>106</v>
      </c>
      <c r="D65" s="208">
        <v>3313</v>
      </c>
      <c r="E65" s="208" t="s">
        <v>788</v>
      </c>
      <c r="F65" s="208">
        <v>6871</v>
      </c>
    </row>
    <row r="66" spans="1:6" ht="18" customHeight="1">
      <c r="A66" s="83" t="s">
        <v>598</v>
      </c>
      <c r="B66" s="81" t="s">
        <v>605</v>
      </c>
      <c r="C66" s="208" t="s">
        <v>788</v>
      </c>
      <c r="D66" s="208" t="s">
        <v>788</v>
      </c>
      <c r="E66" s="208" t="s">
        <v>788</v>
      </c>
      <c r="F66" s="208" t="s">
        <v>788</v>
      </c>
    </row>
    <row r="67" spans="1:6" ht="18" customHeight="1">
      <c r="A67" s="83" t="s">
        <v>599</v>
      </c>
      <c r="B67" s="81" t="s">
        <v>625</v>
      </c>
      <c r="C67" s="208" t="s">
        <v>788</v>
      </c>
      <c r="D67" s="208" t="s">
        <v>788</v>
      </c>
      <c r="E67" s="208" t="s">
        <v>788</v>
      </c>
      <c r="F67" s="208" t="s">
        <v>788</v>
      </c>
    </row>
    <row r="68" spans="1:6" ht="18" customHeight="1">
      <c r="A68" s="83" t="s">
        <v>600</v>
      </c>
      <c r="B68" s="81"/>
      <c r="C68" s="208" t="s">
        <v>788</v>
      </c>
      <c r="D68" s="208" t="s">
        <v>788</v>
      </c>
      <c r="E68" s="208" t="s">
        <v>788</v>
      </c>
      <c r="F68" s="272" t="s">
        <v>788</v>
      </c>
    </row>
    <row r="69" spans="1:6" ht="18" customHeight="1">
      <c r="A69" s="83" t="s">
        <v>601</v>
      </c>
      <c r="B69" s="81"/>
      <c r="C69" s="208" t="s">
        <v>788</v>
      </c>
      <c r="D69" s="208" t="s">
        <v>788</v>
      </c>
      <c r="E69" s="208" t="s">
        <v>788</v>
      </c>
      <c r="F69" s="272" t="s">
        <v>788</v>
      </c>
    </row>
    <row r="70" spans="1:6" ht="30" customHeight="1">
      <c r="A70" s="83" t="s">
        <v>197</v>
      </c>
      <c r="B70" s="81"/>
      <c r="C70" s="208">
        <v>13</v>
      </c>
      <c r="D70" s="208">
        <v>1712</v>
      </c>
      <c r="E70" s="208" t="s">
        <v>788</v>
      </c>
      <c r="F70" s="272">
        <v>3274</v>
      </c>
    </row>
    <row r="71" spans="1:6" ht="16.5" customHeight="1">
      <c r="A71" s="83"/>
      <c r="B71" s="81"/>
      <c r="C71" s="230"/>
      <c r="D71" s="230"/>
      <c r="E71" s="230"/>
      <c r="F71" s="229"/>
    </row>
    <row r="72" spans="1:6" ht="18" customHeight="1">
      <c r="A72" s="84" t="s">
        <v>58</v>
      </c>
      <c r="B72" s="86" t="s">
        <v>59</v>
      </c>
      <c r="C72" s="235">
        <f>SUM(C10:C70)</f>
        <v>1540</v>
      </c>
      <c r="D72" s="235">
        <f>SUM(D10:D70)</f>
        <v>73541</v>
      </c>
      <c r="E72" s="235">
        <f>SUM(E10:E70)</f>
        <v>0</v>
      </c>
      <c r="F72" s="235">
        <f>SUM(F10:F70)</f>
        <v>170274</v>
      </c>
    </row>
    <row r="74" ht="15.75">
      <c r="C74" s="217"/>
    </row>
    <row r="76" ht="15.75">
      <c r="C76" s="217"/>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AJ78"/>
  <sheetViews>
    <sheetView zoomScale="85" zoomScaleNormal="85" workbookViewId="0" topLeftCell="A44">
      <selection activeCell="L66" sqref="L66"/>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7" customFormat="1" ht="42" customHeight="1">
      <c r="A1" s="352" t="s">
        <v>524</v>
      </c>
      <c r="B1" s="353"/>
      <c r="C1" s="353"/>
      <c r="D1" s="353"/>
      <c r="E1" s="353"/>
      <c r="F1" s="353"/>
      <c r="G1" s="353"/>
      <c r="H1" s="353"/>
      <c r="I1" s="353"/>
      <c r="J1" s="353"/>
    </row>
    <row r="2" spans="1:10" s="167" customFormat="1" ht="36" customHeight="1">
      <c r="A2" s="354" t="str">
        <f>'Form HKLQ1-1'!A3:H3</f>
        <v>二零一六年一月至六月
January to June 2016</v>
      </c>
      <c r="B2" s="353"/>
      <c r="C2" s="353"/>
      <c r="D2" s="353"/>
      <c r="E2" s="353"/>
      <c r="F2" s="353"/>
      <c r="G2" s="353"/>
      <c r="H2" s="353"/>
      <c r="I2" s="353"/>
      <c r="J2" s="353"/>
    </row>
    <row r="3" ht="3" customHeight="1"/>
    <row r="4" spans="1:3" ht="3" customHeight="1">
      <c r="A4" s="14"/>
      <c r="B4" s="14"/>
      <c r="C4" s="14"/>
    </row>
    <row r="5" spans="1:3" ht="31.5" customHeight="1">
      <c r="A5" s="355" t="s">
        <v>525</v>
      </c>
      <c r="B5" s="355"/>
      <c r="C5" s="14"/>
    </row>
    <row r="6" spans="1:36" ht="33.75" customHeight="1">
      <c r="A6" s="14"/>
      <c r="B6" s="14"/>
      <c r="C6" s="14"/>
      <c r="D6" s="14"/>
      <c r="E6" s="14"/>
      <c r="F6" s="14"/>
      <c r="G6" s="14"/>
      <c r="H6" s="14"/>
      <c r="I6" s="14"/>
      <c r="J6" s="14"/>
      <c r="K6" s="14"/>
      <c r="L6" s="14"/>
      <c r="M6" s="284"/>
      <c r="N6" s="284"/>
      <c r="O6" s="284"/>
      <c r="P6" s="284"/>
      <c r="Q6" s="284"/>
      <c r="R6" s="284"/>
      <c r="S6" s="284"/>
      <c r="T6" s="284"/>
      <c r="U6" s="284"/>
      <c r="V6" s="284"/>
      <c r="W6" s="284"/>
      <c r="X6" s="284"/>
      <c r="Y6" s="284"/>
      <c r="Z6" s="284"/>
      <c r="AA6" s="284"/>
      <c r="AB6" s="284"/>
      <c r="AC6" s="284"/>
      <c r="AD6" s="284"/>
      <c r="AE6" s="284"/>
      <c r="AF6" s="284"/>
      <c r="AG6" s="284"/>
      <c r="AH6" s="284"/>
      <c r="AI6" s="284"/>
      <c r="AJ6" s="284"/>
    </row>
    <row r="7" spans="1:3" ht="3" customHeight="1">
      <c r="A7" s="14"/>
      <c r="B7" s="14"/>
      <c r="C7" s="14"/>
    </row>
    <row r="8" spans="1:10" ht="31.5" customHeight="1">
      <c r="A8" s="77"/>
      <c r="B8" s="104"/>
      <c r="C8" s="376" t="s">
        <v>526</v>
      </c>
      <c r="D8" s="377"/>
      <c r="E8" s="377"/>
      <c r="F8" s="378"/>
      <c r="G8" s="379" t="s">
        <v>527</v>
      </c>
      <c r="H8" s="377"/>
      <c r="I8" s="377"/>
      <c r="J8" s="378"/>
    </row>
    <row r="9" spans="1:10" ht="31.5" customHeight="1">
      <c r="A9" s="78"/>
      <c r="B9" s="22"/>
      <c r="C9" s="87" t="s">
        <v>528</v>
      </c>
      <c r="D9" s="168" t="s">
        <v>529</v>
      </c>
      <c r="E9" s="87" t="s">
        <v>530</v>
      </c>
      <c r="F9" s="168" t="s">
        <v>531</v>
      </c>
      <c r="G9" s="87" t="s">
        <v>528</v>
      </c>
      <c r="H9" s="87" t="s">
        <v>529</v>
      </c>
      <c r="I9" s="105" t="s">
        <v>532</v>
      </c>
      <c r="J9" s="105" t="s">
        <v>531</v>
      </c>
    </row>
    <row r="10" spans="1:10" s="170" customFormat="1" ht="15.75" customHeight="1">
      <c r="A10" s="78"/>
      <c r="B10" s="22"/>
      <c r="C10" s="17" t="s">
        <v>533</v>
      </c>
      <c r="D10" s="169" t="s">
        <v>534</v>
      </c>
      <c r="E10" s="17" t="s">
        <v>535</v>
      </c>
      <c r="F10" s="18" t="s">
        <v>535</v>
      </c>
      <c r="G10" s="17" t="s">
        <v>533</v>
      </c>
      <c r="H10" s="17" t="s">
        <v>534</v>
      </c>
      <c r="I10" s="18" t="s">
        <v>535</v>
      </c>
      <c r="J10" s="17" t="s">
        <v>535</v>
      </c>
    </row>
    <row r="11" spans="1:10" ht="31.5" customHeight="1">
      <c r="A11" s="82" t="s">
        <v>536</v>
      </c>
      <c r="B11" s="85" t="s">
        <v>224</v>
      </c>
      <c r="C11" s="19"/>
      <c r="D11" s="88" t="s">
        <v>537</v>
      </c>
      <c r="E11" s="88" t="s">
        <v>537</v>
      </c>
      <c r="F11" s="106" t="s">
        <v>537</v>
      </c>
      <c r="G11" s="19"/>
      <c r="H11" s="88" t="s">
        <v>537</v>
      </c>
      <c r="I11" s="106" t="s">
        <v>537</v>
      </c>
      <c r="J11" s="88" t="s">
        <v>537</v>
      </c>
    </row>
    <row r="12" spans="1:10" ht="30" customHeight="1">
      <c r="A12" s="226" t="s">
        <v>124</v>
      </c>
      <c r="B12" s="269" t="s">
        <v>645</v>
      </c>
      <c r="C12" s="205">
        <v>187527</v>
      </c>
      <c r="D12" s="205">
        <v>534046</v>
      </c>
      <c r="E12" s="205" t="s">
        <v>788</v>
      </c>
      <c r="F12" s="205">
        <v>121035</v>
      </c>
      <c r="G12" s="205" t="s">
        <v>788</v>
      </c>
      <c r="H12" s="205" t="s">
        <v>788</v>
      </c>
      <c r="I12" s="205" t="s">
        <v>788</v>
      </c>
      <c r="J12" s="205" t="s">
        <v>788</v>
      </c>
    </row>
    <row r="13" spans="1:10" ht="18" customHeight="1">
      <c r="A13" s="83" t="s">
        <v>3</v>
      </c>
      <c r="B13" s="246" t="s">
        <v>4</v>
      </c>
      <c r="C13" s="205">
        <v>2384776</v>
      </c>
      <c r="D13" s="205">
        <v>900236661</v>
      </c>
      <c r="E13" s="205">
        <v>6269810</v>
      </c>
      <c r="F13" s="205">
        <v>17956040</v>
      </c>
      <c r="G13" s="205">
        <v>404069</v>
      </c>
      <c r="H13" s="205">
        <v>159644624</v>
      </c>
      <c r="I13" s="205">
        <v>134564</v>
      </c>
      <c r="J13" s="205">
        <v>1960256</v>
      </c>
    </row>
    <row r="14" spans="1:10" ht="18" customHeight="1">
      <c r="A14" s="83" t="s">
        <v>123</v>
      </c>
      <c r="B14" s="246"/>
      <c r="C14" s="205" t="s">
        <v>788</v>
      </c>
      <c r="D14" s="205" t="s">
        <v>788</v>
      </c>
      <c r="E14" s="205" t="s">
        <v>788</v>
      </c>
      <c r="F14" s="205" t="s">
        <v>788</v>
      </c>
      <c r="G14" s="205" t="s">
        <v>788</v>
      </c>
      <c r="H14" s="205" t="s">
        <v>788</v>
      </c>
      <c r="I14" s="205" t="s">
        <v>788</v>
      </c>
      <c r="J14" s="205" t="s">
        <v>788</v>
      </c>
    </row>
    <row r="15" spans="1:10" ht="18" customHeight="1">
      <c r="A15" s="83" t="s">
        <v>125</v>
      </c>
      <c r="B15" s="246" t="s">
        <v>162</v>
      </c>
      <c r="C15" s="205">
        <v>17</v>
      </c>
      <c r="D15" s="205">
        <v>9240</v>
      </c>
      <c r="E15" s="205" t="s">
        <v>788</v>
      </c>
      <c r="F15" s="205">
        <v>14</v>
      </c>
      <c r="G15" s="205" t="s">
        <v>788</v>
      </c>
      <c r="H15" s="205" t="s">
        <v>788</v>
      </c>
      <c r="I15" s="205" t="s">
        <v>788</v>
      </c>
      <c r="J15" s="205" t="s">
        <v>788</v>
      </c>
    </row>
    <row r="16" spans="1:10" ht="18" customHeight="1">
      <c r="A16" s="83" t="s">
        <v>126</v>
      </c>
      <c r="B16" s="246" t="s">
        <v>163</v>
      </c>
      <c r="C16" s="205">
        <v>2768</v>
      </c>
      <c r="D16" s="205">
        <v>10944404</v>
      </c>
      <c r="E16" s="205">
        <v>1405074</v>
      </c>
      <c r="F16" s="205">
        <v>14435</v>
      </c>
      <c r="G16" s="205" t="s">
        <v>788</v>
      </c>
      <c r="H16" s="205" t="s">
        <v>788</v>
      </c>
      <c r="I16" s="205" t="s">
        <v>788</v>
      </c>
      <c r="J16" s="205" t="s">
        <v>788</v>
      </c>
    </row>
    <row r="17" spans="1:10" ht="30" customHeight="1">
      <c r="A17" s="83" t="s">
        <v>586</v>
      </c>
      <c r="B17" s="227"/>
      <c r="C17" s="205">
        <v>18790</v>
      </c>
      <c r="D17" s="205">
        <v>5803713</v>
      </c>
      <c r="E17" s="205" t="s">
        <v>788</v>
      </c>
      <c r="F17" s="205">
        <v>315464</v>
      </c>
      <c r="G17" s="205">
        <v>23345</v>
      </c>
      <c r="H17" s="205">
        <v>4802587</v>
      </c>
      <c r="I17" s="205" t="s">
        <v>788</v>
      </c>
      <c r="J17" s="205">
        <v>173556</v>
      </c>
    </row>
    <row r="18" spans="1:10" ht="18" customHeight="1">
      <c r="A18" s="83" t="s">
        <v>127</v>
      </c>
      <c r="B18" s="227" t="s">
        <v>769</v>
      </c>
      <c r="C18" s="205">
        <v>667113</v>
      </c>
      <c r="D18" s="205">
        <v>335274099</v>
      </c>
      <c r="E18" s="205">
        <v>427</v>
      </c>
      <c r="F18" s="205">
        <v>5047970</v>
      </c>
      <c r="G18" s="205">
        <v>121456</v>
      </c>
      <c r="H18" s="205">
        <v>48798938</v>
      </c>
      <c r="I18" s="205">
        <v>947605</v>
      </c>
      <c r="J18" s="205">
        <v>1415642</v>
      </c>
    </row>
    <row r="19" spans="1:10" ht="18" customHeight="1">
      <c r="A19" s="83" t="s">
        <v>128</v>
      </c>
      <c r="B19" s="227" t="s">
        <v>770</v>
      </c>
      <c r="C19" s="205">
        <v>405000</v>
      </c>
      <c r="D19" s="205">
        <v>159355404</v>
      </c>
      <c r="E19" s="205" t="s">
        <v>788</v>
      </c>
      <c r="F19" s="205">
        <v>2289595</v>
      </c>
      <c r="G19" s="205" t="s">
        <v>788</v>
      </c>
      <c r="H19" s="205" t="s">
        <v>788</v>
      </c>
      <c r="I19" s="205" t="s">
        <v>788</v>
      </c>
      <c r="J19" s="205" t="s">
        <v>788</v>
      </c>
    </row>
    <row r="20" spans="1:10" ht="18" customHeight="1">
      <c r="A20" s="83" t="s">
        <v>129</v>
      </c>
      <c r="B20" s="227"/>
      <c r="C20" s="205">
        <v>5</v>
      </c>
      <c r="D20" s="205">
        <v>811</v>
      </c>
      <c r="E20" s="205" t="s">
        <v>788</v>
      </c>
      <c r="F20" s="205">
        <v>3</v>
      </c>
      <c r="G20" s="205" t="s">
        <v>788</v>
      </c>
      <c r="H20" s="205" t="s">
        <v>788</v>
      </c>
      <c r="I20" s="205" t="s">
        <v>788</v>
      </c>
      <c r="J20" s="205" t="s">
        <v>788</v>
      </c>
    </row>
    <row r="21" spans="1:10" ht="18" customHeight="1">
      <c r="A21" s="83" t="s">
        <v>587</v>
      </c>
      <c r="B21" s="227" t="s">
        <v>607</v>
      </c>
      <c r="C21" s="205">
        <v>958</v>
      </c>
      <c r="D21" s="205">
        <v>906454</v>
      </c>
      <c r="E21" s="205" t="s">
        <v>788</v>
      </c>
      <c r="F21" s="205">
        <v>2956</v>
      </c>
      <c r="G21" s="205">
        <v>39065</v>
      </c>
      <c r="H21" s="205">
        <v>20054682</v>
      </c>
      <c r="I21" s="205">
        <v>2242</v>
      </c>
      <c r="J21" s="205">
        <v>369804</v>
      </c>
    </row>
    <row r="22" spans="1:10" ht="30" customHeight="1">
      <c r="A22" s="83" t="s">
        <v>588</v>
      </c>
      <c r="B22" s="81" t="s">
        <v>576</v>
      </c>
      <c r="C22" s="205">
        <v>43108</v>
      </c>
      <c r="D22" s="205">
        <v>11505213</v>
      </c>
      <c r="E22" s="205">
        <v>973</v>
      </c>
      <c r="F22" s="205">
        <v>1726080</v>
      </c>
      <c r="G22" s="205">
        <v>10</v>
      </c>
      <c r="H22" s="205">
        <v>1527</v>
      </c>
      <c r="I22" s="205" t="s">
        <v>788</v>
      </c>
      <c r="J22" s="205">
        <v>168</v>
      </c>
    </row>
    <row r="23" spans="1:10" ht="18" customHeight="1">
      <c r="A23" s="83" t="s">
        <v>130</v>
      </c>
      <c r="B23" s="227" t="s">
        <v>167</v>
      </c>
      <c r="C23" s="205">
        <v>14227</v>
      </c>
      <c r="D23" s="205">
        <v>2190475</v>
      </c>
      <c r="E23" s="205" t="s">
        <v>788</v>
      </c>
      <c r="F23" s="205">
        <v>24263</v>
      </c>
      <c r="G23" s="205" t="s">
        <v>788</v>
      </c>
      <c r="H23" s="205" t="s">
        <v>788</v>
      </c>
      <c r="I23" s="205" t="s">
        <v>788</v>
      </c>
      <c r="J23" s="205" t="s">
        <v>788</v>
      </c>
    </row>
    <row r="24" spans="1:10" ht="18" customHeight="1">
      <c r="A24" s="83" t="s">
        <v>131</v>
      </c>
      <c r="B24" s="81" t="s">
        <v>169</v>
      </c>
      <c r="C24" s="205">
        <v>387781</v>
      </c>
      <c r="D24" s="205">
        <v>120716406</v>
      </c>
      <c r="E24" s="205">
        <v>1498040</v>
      </c>
      <c r="F24" s="205">
        <v>7767012</v>
      </c>
      <c r="G24" s="205">
        <v>2143</v>
      </c>
      <c r="H24" s="205">
        <v>942670</v>
      </c>
      <c r="I24" s="205">
        <v>20</v>
      </c>
      <c r="J24" s="205">
        <v>16317</v>
      </c>
    </row>
    <row r="25" spans="1:10" ht="18" customHeight="1">
      <c r="A25" s="83" t="s">
        <v>644</v>
      </c>
      <c r="B25" s="81"/>
      <c r="C25" s="205">
        <v>12072</v>
      </c>
      <c r="D25" s="205">
        <v>8979739</v>
      </c>
      <c r="E25" s="205">
        <v>22061</v>
      </c>
      <c r="F25" s="205">
        <v>33768</v>
      </c>
      <c r="G25" s="205" t="s">
        <v>788</v>
      </c>
      <c r="H25" s="205" t="s">
        <v>788</v>
      </c>
      <c r="I25" s="205" t="s">
        <v>788</v>
      </c>
      <c r="J25" s="205" t="s">
        <v>788</v>
      </c>
    </row>
    <row r="26" spans="1:10" ht="18" customHeight="1">
      <c r="A26" s="83" t="s">
        <v>132</v>
      </c>
      <c r="B26" s="227" t="s">
        <v>608</v>
      </c>
      <c r="C26" s="205">
        <v>444111</v>
      </c>
      <c r="D26" s="205">
        <v>173042248</v>
      </c>
      <c r="E26" s="205">
        <v>1779064</v>
      </c>
      <c r="F26" s="205">
        <v>23849341</v>
      </c>
      <c r="G26" s="205">
        <v>116</v>
      </c>
      <c r="H26" s="205">
        <v>59441</v>
      </c>
      <c r="I26" s="205" t="s">
        <v>788</v>
      </c>
      <c r="J26" s="205">
        <v>512</v>
      </c>
    </row>
    <row r="27" spans="1:10" ht="30" customHeight="1">
      <c r="A27" s="83" t="s">
        <v>771</v>
      </c>
      <c r="B27" s="227" t="s">
        <v>772</v>
      </c>
      <c r="C27" s="205">
        <v>118</v>
      </c>
      <c r="D27" s="205">
        <v>135120</v>
      </c>
      <c r="E27" s="205">
        <v>608</v>
      </c>
      <c r="F27" s="205">
        <v>62028</v>
      </c>
      <c r="G27" s="205" t="s">
        <v>788</v>
      </c>
      <c r="H27" s="205" t="s">
        <v>788</v>
      </c>
      <c r="I27" s="205" t="s">
        <v>788</v>
      </c>
      <c r="J27" s="205" t="s">
        <v>788</v>
      </c>
    </row>
    <row r="28" spans="1:10" ht="18" customHeight="1">
      <c r="A28" s="83" t="s">
        <v>783</v>
      </c>
      <c r="B28" s="246" t="s">
        <v>113</v>
      </c>
      <c r="C28" s="205">
        <v>153182</v>
      </c>
      <c r="D28" s="205">
        <v>76144639</v>
      </c>
      <c r="E28" s="205">
        <v>121952</v>
      </c>
      <c r="F28" s="205">
        <v>1127542</v>
      </c>
      <c r="G28" s="205">
        <v>24839</v>
      </c>
      <c r="H28" s="205">
        <v>8995418</v>
      </c>
      <c r="I28" s="205">
        <v>6993</v>
      </c>
      <c r="J28" s="205">
        <v>176601</v>
      </c>
    </row>
    <row r="29" spans="1:10" ht="18" customHeight="1">
      <c r="A29" s="83" t="s">
        <v>589</v>
      </c>
      <c r="B29" s="81" t="s">
        <v>609</v>
      </c>
      <c r="C29" s="205">
        <v>63074</v>
      </c>
      <c r="D29" s="205">
        <v>2296706</v>
      </c>
      <c r="E29" s="205">
        <v>149</v>
      </c>
      <c r="F29" s="205">
        <v>145150</v>
      </c>
      <c r="G29" s="205">
        <v>33594</v>
      </c>
      <c r="H29" s="205">
        <v>28568435</v>
      </c>
      <c r="I29" s="205">
        <v>103</v>
      </c>
      <c r="J29" s="205">
        <v>244186</v>
      </c>
    </row>
    <row r="30" spans="1:10" ht="18" customHeight="1">
      <c r="A30" s="83" t="s">
        <v>133</v>
      </c>
      <c r="B30" s="227" t="s">
        <v>171</v>
      </c>
      <c r="C30" s="205">
        <v>120448</v>
      </c>
      <c r="D30" s="205">
        <v>27573151</v>
      </c>
      <c r="E30" s="205">
        <v>94733</v>
      </c>
      <c r="F30" s="205">
        <v>789802</v>
      </c>
      <c r="G30" s="205">
        <v>710</v>
      </c>
      <c r="H30" s="205">
        <v>447342</v>
      </c>
      <c r="I30" s="205">
        <v>299</v>
      </c>
      <c r="J30" s="205">
        <v>5994</v>
      </c>
    </row>
    <row r="31" spans="1:10" ht="18" customHeight="1">
      <c r="A31" s="83" t="s">
        <v>590</v>
      </c>
      <c r="B31" s="246"/>
      <c r="C31" s="205">
        <v>2997</v>
      </c>
      <c r="D31" s="205">
        <v>1765381</v>
      </c>
      <c r="E31" s="205" t="s">
        <v>788</v>
      </c>
      <c r="F31" s="205">
        <v>11623</v>
      </c>
      <c r="G31" s="205" t="s">
        <v>788</v>
      </c>
      <c r="H31" s="205" t="s">
        <v>788</v>
      </c>
      <c r="I31" s="205" t="s">
        <v>788</v>
      </c>
      <c r="J31" s="205" t="s">
        <v>788</v>
      </c>
    </row>
    <row r="32" spans="1:10" ht="30" customHeight="1">
      <c r="A32" s="239" t="s">
        <v>591</v>
      </c>
      <c r="C32" s="205">
        <v>4838</v>
      </c>
      <c r="D32" s="205">
        <v>12040264</v>
      </c>
      <c r="E32" s="205" t="s">
        <v>788</v>
      </c>
      <c r="F32" s="205">
        <v>20567</v>
      </c>
      <c r="G32" s="205">
        <v>63789</v>
      </c>
      <c r="H32" s="205">
        <v>24908239</v>
      </c>
      <c r="I32" s="205">
        <v>110219</v>
      </c>
      <c r="J32" s="205">
        <v>749201</v>
      </c>
    </row>
    <row r="33" spans="1:10" ht="18" customHeight="1">
      <c r="A33" s="239" t="s">
        <v>790</v>
      </c>
      <c r="B33" s="13" t="s">
        <v>610</v>
      </c>
      <c r="C33" s="205">
        <v>386742</v>
      </c>
      <c r="D33" s="205">
        <v>147453209</v>
      </c>
      <c r="E33" s="205">
        <v>16434</v>
      </c>
      <c r="F33" s="205">
        <v>1657207</v>
      </c>
      <c r="G33" s="205">
        <v>63389</v>
      </c>
      <c r="H33" s="205">
        <v>19031676</v>
      </c>
      <c r="I33" s="205">
        <v>109027</v>
      </c>
      <c r="J33" s="205">
        <v>521496</v>
      </c>
    </row>
    <row r="34" spans="1:15" s="116" customFormat="1" ht="18" customHeight="1">
      <c r="A34" s="239" t="s">
        <v>791</v>
      </c>
      <c r="B34" s="13" t="s">
        <v>792</v>
      </c>
      <c r="C34" s="205">
        <v>350</v>
      </c>
      <c r="D34" s="205">
        <v>143442</v>
      </c>
      <c r="E34" s="205" t="s">
        <v>788</v>
      </c>
      <c r="F34" s="205">
        <v>141913</v>
      </c>
      <c r="G34" s="205" t="s">
        <v>788</v>
      </c>
      <c r="H34" s="205" t="s">
        <v>788</v>
      </c>
      <c r="I34" s="205" t="s">
        <v>788</v>
      </c>
      <c r="J34" s="205" t="s">
        <v>788</v>
      </c>
      <c r="L34"/>
      <c r="M34"/>
      <c r="N34"/>
      <c r="O34"/>
    </row>
    <row r="35" spans="1:15" s="116" customFormat="1" ht="18" customHeight="1">
      <c r="A35" s="83" t="s">
        <v>767</v>
      </c>
      <c r="B35" s="227" t="s">
        <v>768</v>
      </c>
      <c r="C35" s="205">
        <v>296040</v>
      </c>
      <c r="D35" s="205">
        <v>166323104</v>
      </c>
      <c r="E35" s="205">
        <v>2394738</v>
      </c>
      <c r="F35" s="205">
        <v>2526111</v>
      </c>
      <c r="G35" s="205">
        <v>23086</v>
      </c>
      <c r="H35" s="205">
        <v>7692072</v>
      </c>
      <c r="I35" s="205">
        <v>51954</v>
      </c>
      <c r="J35" s="205">
        <v>276035</v>
      </c>
      <c r="L35"/>
      <c r="M35"/>
      <c r="N35"/>
      <c r="O35"/>
    </row>
    <row r="36" spans="1:15" s="116" customFormat="1" ht="18" customHeight="1">
      <c r="A36" s="289" t="s">
        <v>619</v>
      </c>
      <c r="B36" s="282" t="s">
        <v>620</v>
      </c>
      <c r="C36" s="206" t="s">
        <v>788</v>
      </c>
      <c r="D36" s="206" t="s">
        <v>788</v>
      </c>
      <c r="E36" s="206" t="s">
        <v>788</v>
      </c>
      <c r="F36" s="206" t="s">
        <v>788</v>
      </c>
      <c r="G36" s="206" t="s">
        <v>788</v>
      </c>
      <c r="H36" s="206" t="s">
        <v>788</v>
      </c>
      <c r="I36" s="206" t="s">
        <v>788</v>
      </c>
      <c r="J36" s="206" t="s">
        <v>788</v>
      </c>
      <c r="L36"/>
      <c r="M36"/>
      <c r="N36"/>
      <c r="O36"/>
    </row>
    <row r="37" spans="1:15" s="116" customFormat="1" ht="30" customHeight="1">
      <c r="A37" s="226" t="s">
        <v>804</v>
      </c>
      <c r="B37" s="298" t="s">
        <v>806</v>
      </c>
      <c r="C37" s="261" t="s">
        <v>788</v>
      </c>
      <c r="D37" s="261" t="s">
        <v>788</v>
      </c>
      <c r="E37" s="261" t="s">
        <v>788</v>
      </c>
      <c r="F37" s="261" t="s">
        <v>788</v>
      </c>
      <c r="G37" s="240" t="s">
        <v>788</v>
      </c>
      <c r="H37" s="240" t="s">
        <v>788</v>
      </c>
      <c r="I37" s="240" t="s">
        <v>788</v>
      </c>
      <c r="J37" s="240" t="s">
        <v>788</v>
      </c>
      <c r="L37"/>
      <c r="M37"/>
      <c r="N37"/>
      <c r="O37"/>
    </row>
    <row r="38" spans="1:15" s="116" customFormat="1" ht="18" customHeight="1">
      <c r="A38" s="83" t="s">
        <v>773</v>
      </c>
      <c r="B38" s="227"/>
      <c r="C38" s="205" t="s">
        <v>788</v>
      </c>
      <c r="D38" s="205" t="s">
        <v>788</v>
      </c>
      <c r="E38" s="205" t="s">
        <v>788</v>
      </c>
      <c r="F38" s="205" t="s">
        <v>788</v>
      </c>
      <c r="G38" s="205">
        <v>31113</v>
      </c>
      <c r="H38" s="205">
        <v>13453773</v>
      </c>
      <c r="I38" s="205">
        <v>29864</v>
      </c>
      <c r="J38" s="205">
        <v>576328</v>
      </c>
      <c r="L38"/>
      <c r="M38"/>
      <c r="N38"/>
      <c r="O38"/>
    </row>
    <row r="39" spans="1:10" ht="18" customHeight="1">
      <c r="A39" s="83" t="s">
        <v>592</v>
      </c>
      <c r="B39" s="81" t="s">
        <v>572</v>
      </c>
      <c r="C39" s="205">
        <v>683044</v>
      </c>
      <c r="D39" s="205">
        <v>171217730</v>
      </c>
      <c r="E39" s="205">
        <v>1097676</v>
      </c>
      <c r="F39" s="205">
        <v>5781462</v>
      </c>
      <c r="G39" s="205">
        <v>438</v>
      </c>
      <c r="H39" s="205">
        <v>132664</v>
      </c>
      <c r="I39" s="205" t="s">
        <v>788</v>
      </c>
      <c r="J39" s="205">
        <v>2201</v>
      </c>
    </row>
    <row r="40" spans="1:10" ht="18" customHeight="1">
      <c r="A40" s="83" t="s">
        <v>134</v>
      </c>
      <c r="B40" s="227"/>
      <c r="C40" s="205" t="s">
        <v>788</v>
      </c>
      <c r="D40" s="205" t="s">
        <v>788</v>
      </c>
      <c r="E40" s="205" t="s">
        <v>788</v>
      </c>
      <c r="F40" s="205" t="s">
        <v>788</v>
      </c>
      <c r="G40" s="205" t="s">
        <v>788</v>
      </c>
      <c r="H40" s="205" t="s">
        <v>788</v>
      </c>
      <c r="I40" s="205" t="s">
        <v>788</v>
      </c>
      <c r="J40" s="205" t="s">
        <v>788</v>
      </c>
    </row>
    <row r="41" spans="1:10" ht="18" customHeight="1">
      <c r="A41" s="83" t="s">
        <v>135</v>
      </c>
      <c r="B41" s="227" t="s">
        <v>173</v>
      </c>
      <c r="C41" s="205">
        <v>79958</v>
      </c>
      <c r="D41" s="205">
        <v>23842783</v>
      </c>
      <c r="E41" s="205">
        <v>767673</v>
      </c>
      <c r="F41" s="205">
        <v>1128294</v>
      </c>
      <c r="G41" s="205">
        <v>97</v>
      </c>
      <c r="H41" s="205">
        <v>27560</v>
      </c>
      <c r="I41" s="205" t="s">
        <v>788</v>
      </c>
      <c r="J41" s="205">
        <v>359</v>
      </c>
    </row>
    <row r="42" spans="1:10" ht="30" customHeight="1">
      <c r="A42" s="83" t="s">
        <v>136</v>
      </c>
      <c r="B42" s="263" t="s">
        <v>794</v>
      </c>
      <c r="C42" s="205">
        <v>1500</v>
      </c>
      <c r="D42" s="205">
        <v>1101100</v>
      </c>
      <c r="E42" s="205" t="s">
        <v>788</v>
      </c>
      <c r="F42" s="205">
        <v>4975</v>
      </c>
      <c r="G42" s="205" t="s">
        <v>788</v>
      </c>
      <c r="H42" s="205" t="s">
        <v>788</v>
      </c>
      <c r="I42" s="205" t="s">
        <v>788</v>
      </c>
      <c r="J42" s="205" t="s">
        <v>788</v>
      </c>
    </row>
    <row r="43" spans="1:10" ht="18" customHeight="1">
      <c r="A43" s="83" t="s">
        <v>137</v>
      </c>
      <c r="B43" s="263" t="s">
        <v>795</v>
      </c>
      <c r="C43" s="205">
        <v>416800</v>
      </c>
      <c r="D43" s="205">
        <v>380662789</v>
      </c>
      <c r="E43" s="205">
        <v>4748759</v>
      </c>
      <c r="F43" s="205">
        <v>14663760</v>
      </c>
      <c r="G43" s="205">
        <v>69916</v>
      </c>
      <c r="H43" s="205">
        <v>45567307</v>
      </c>
      <c r="I43" s="205">
        <v>-3</v>
      </c>
      <c r="J43" s="205">
        <v>590122</v>
      </c>
    </row>
    <row r="44" spans="1:10" ht="18" customHeight="1">
      <c r="A44" s="83" t="s">
        <v>138</v>
      </c>
      <c r="B44" s="227" t="s">
        <v>180</v>
      </c>
      <c r="C44" s="205">
        <v>1285</v>
      </c>
      <c r="D44" s="205">
        <v>3096471</v>
      </c>
      <c r="E44" s="205" t="s">
        <v>788</v>
      </c>
      <c r="F44" s="205">
        <v>8752</v>
      </c>
      <c r="G44" s="205" t="s">
        <v>788</v>
      </c>
      <c r="H44" s="205" t="s">
        <v>788</v>
      </c>
      <c r="I44" s="205" t="s">
        <v>788</v>
      </c>
      <c r="J44" s="205" t="s">
        <v>788</v>
      </c>
    </row>
    <row r="45" spans="1:10" ht="18" customHeight="1">
      <c r="A45" s="83" t="s">
        <v>139</v>
      </c>
      <c r="B45" s="227" t="s">
        <v>621</v>
      </c>
      <c r="C45" s="205">
        <v>1040384</v>
      </c>
      <c r="D45" s="205">
        <v>488946784</v>
      </c>
      <c r="E45" s="205">
        <v>1240395</v>
      </c>
      <c r="F45" s="205">
        <v>8185791</v>
      </c>
      <c r="G45" s="205">
        <v>163770</v>
      </c>
      <c r="H45" s="205">
        <v>60865066</v>
      </c>
      <c r="I45" s="205">
        <v>176800</v>
      </c>
      <c r="J45" s="205">
        <v>913804</v>
      </c>
    </row>
    <row r="46" spans="1:10" ht="18" customHeight="1">
      <c r="A46" s="83" t="s">
        <v>140</v>
      </c>
      <c r="B46" s="227"/>
      <c r="C46" s="205">
        <v>150</v>
      </c>
      <c r="D46" s="205">
        <v>189578</v>
      </c>
      <c r="E46" s="205" t="s">
        <v>788</v>
      </c>
      <c r="F46" s="205">
        <v>2736</v>
      </c>
      <c r="G46" s="205" t="s">
        <v>788</v>
      </c>
      <c r="H46" s="205" t="s">
        <v>788</v>
      </c>
      <c r="I46" s="205" t="s">
        <v>788</v>
      </c>
      <c r="J46" s="205" t="s">
        <v>788</v>
      </c>
    </row>
    <row r="47" spans="1:10" ht="30" customHeight="1">
      <c r="A47" s="83" t="s">
        <v>141</v>
      </c>
      <c r="B47" s="227" t="s">
        <v>622</v>
      </c>
      <c r="C47" s="205">
        <v>302323</v>
      </c>
      <c r="D47" s="205">
        <v>136521508</v>
      </c>
      <c r="E47" s="205">
        <v>725728</v>
      </c>
      <c r="F47" s="205">
        <v>1926388</v>
      </c>
      <c r="G47" s="205">
        <v>41612</v>
      </c>
      <c r="H47" s="205">
        <v>9587433</v>
      </c>
      <c r="I47" s="205">
        <v>3672</v>
      </c>
      <c r="J47" s="205">
        <v>341702</v>
      </c>
    </row>
    <row r="48" spans="1:10" ht="18" customHeight="1">
      <c r="A48" s="83" t="s">
        <v>593</v>
      </c>
      <c r="B48" s="227" t="s">
        <v>623</v>
      </c>
      <c r="C48" s="205">
        <v>112104</v>
      </c>
      <c r="D48" s="205">
        <v>16902882</v>
      </c>
      <c r="E48" s="205">
        <v>186302</v>
      </c>
      <c r="F48" s="205">
        <v>640978</v>
      </c>
      <c r="G48" s="205">
        <v>2823</v>
      </c>
      <c r="H48" s="205">
        <v>2523841</v>
      </c>
      <c r="I48" s="205">
        <v>18</v>
      </c>
      <c r="J48" s="205">
        <v>46955</v>
      </c>
    </row>
    <row r="49" spans="1:10" ht="18" customHeight="1">
      <c r="A49" s="83" t="s">
        <v>142</v>
      </c>
      <c r="B49" s="227" t="s">
        <v>184</v>
      </c>
      <c r="C49" s="205">
        <v>77614</v>
      </c>
      <c r="D49" s="205">
        <v>7602568</v>
      </c>
      <c r="E49" s="205">
        <v>82</v>
      </c>
      <c r="F49" s="205">
        <v>195118</v>
      </c>
      <c r="G49" s="205" t="s">
        <v>788</v>
      </c>
      <c r="H49" s="205" t="s">
        <v>788</v>
      </c>
      <c r="I49" s="205" t="s">
        <v>788</v>
      </c>
      <c r="J49" s="205" t="s">
        <v>788</v>
      </c>
    </row>
    <row r="50" spans="1:10" ht="18" customHeight="1">
      <c r="A50" s="239" t="s">
        <v>594</v>
      </c>
      <c r="C50" s="205" t="s">
        <v>788</v>
      </c>
      <c r="D50" s="205" t="s">
        <v>788</v>
      </c>
      <c r="E50" s="205" t="s">
        <v>788</v>
      </c>
      <c r="F50" s="205" t="s">
        <v>788</v>
      </c>
      <c r="G50" s="205" t="s">
        <v>788</v>
      </c>
      <c r="H50" s="205" t="s">
        <v>788</v>
      </c>
      <c r="I50" s="205" t="s">
        <v>788</v>
      </c>
      <c r="J50" s="205" t="s">
        <v>788</v>
      </c>
    </row>
    <row r="51" spans="1:10" ht="18" customHeight="1">
      <c r="A51" s="239" t="s">
        <v>761</v>
      </c>
      <c r="C51" s="205" t="s">
        <v>788</v>
      </c>
      <c r="D51" s="205" t="s">
        <v>788</v>
      </c>
      <c r="E51" s="205" t="s">
        <v>788</v>
      </c>
      <c r="F51" s="205" t="s">
        <v>788</v>
      </c>
      <c r="G51" s="205">
        <v>16382</v>
      </c>
      <c r="H51" s="205">
        <v>16772051</v>
      </c>
      <c r="I51" s="205">
        <v>248242</v>
      </c>
      <c r="J51" s="205">
        <v>159162</v>
      </c>
    </row>
    <row r="52" spans="1:10" ht="30" customHeight="1">
      <c r="A52" s="239" t="s">
        <v>143</v>
      </c>
      <c r="C52" s="205" t="s">
        <v>788</v>
      </c>
      <c r="D52" s="205" t="s">
        <v>788</v>
      </c>
      <c r="E52" s="205" t="s">
        <v>788</v>
      </c>
      <c r="F52" s="205" t="s">
        <v>788</v>
      </c>
      <c r="G52" s="205">
        <v>145</v>
      </c>
      <c r="H52" s="205" t="s">
        <v>788</v>
      </c>
      <c r="I52" s="205" t="s">
        <v>788</v>
      </c>
      <c r="J52" s="205">
        <v>140</v>
      </c>
    </row>
    <row r="53" spans="1:15" s="116" customFormat="1" ht="18" customHeight="1">
      <c r="A53" s="239" t="s">
        <v>144</v>
      </c>
      <c r="B53" s="13" t="s">
        <v>188</v>
      </c>
      <c r="C53" s="205">
        <v>5852</v>
      </c>
      <c r="D53" s="205">
        <v>7094208</v>
      </c>
      <c r="E53" s="205" t="s">
        <v>788</v>
      </c>
      <c r="F53" s="205">
        <v>15513</v>
      </c>
      <c r="G53" s="205" t="s">
        <v>788</v>
      </c>
      <c r="H53" s="205" t="s">
        <v>788</v>
      </c>
      <c r="I53" s="205" t="s">
        <v>788</v>
      </c>
      <c r="J53" s="205" t="s">
        <v>788</v>
      </c>
      <c r="L53"/>
      <c r="M53"/>
      <c r="N53"/>
      <c r="O53"/>
    </row>
    <row r="54" spans="1:15" s="116" customFormat="1" ht="18" customHeight="1">
      <c r="A54" s="83" t="s">
        <v>766</v>
      </c>
      <c r="B54" s="271" t="s">
        <v>765</v>
      </c>
      <c r="C54" s="205" t="s">
        <v>788</v>
      </c>
      <c r="D54" s="205" t="s">
        <v>788</v>
      </c>
      <c r="E54" s="205" t="s">
        <v>788</v>
      </c>
      <c r="F54" s="205" t="s">
        <v>788</v>
      </c>
      <c r="G54" s="205" t="s">
        <v>788</v>
      </c>
      <c r="H54" s="205" t="s">
        <v>788</v>
      </c>
      <c r="I54" s="205" t="s">
        <v>788</v>
      </c>
      <c r="J54" s="205" t="s">
        <v>788</v>
      </c>
      <c r="L54"/>
      <c r="M54"/>
      <c r="N54"/>
      <c r="O54"/>
    </row>
    <row r="55" spans="1:15" s="116" customFormat="1" ht="18" customHeight="1">
      <c r="A55" s="83" t="s">
        <v>595</v>
      </c>
      <c r="B55" s="227"/>
      <c r="C55" s="205">
        <v>57</v>
      </c>
      <c r="D55" s="205">
        <v>53657</v>
      </c>
      <c r="E55" s="205" t="s">
        <v>788</v>
      </c>
      <c r="F55" s="205">
        <v>110</v>
      </c>
      <c r="G55" s="205" t="s">
        <v>788</v>
      </c>
      <c r="H55" s="205" t="s">
        <v>788</v>
      </c>
      <c r="I55" s="205" t="s">
        <v>788</v>
      </c>
      <c r="J55" s="205" t="s">
        <v>788</v>
      </c>
      <c r="L55"/>
      <c r="M55"/>
      <c r="N55"/>
      <c r="O55"/>
    </row>
    <row r="56" spans="1:10" ht="18" customHeight="1">
      <c r="A56" s="83" t="s">
        <v>145</v>
      </c>
      <c r="B56" s="227" t="s">
        <v>191</v>
      </c>
      <c r="C56" s="205" t="s">
        <v>788</v>
      </c>
      <c r="D56" s="205" t="s">
        <v>788</v>
      </c>
      <c r="E56" s="205" t="s">
        <v>788</v>
      </c>
      <c r="F56" s="205" t="s">
        <v>788</v>
      </c>
      <c r="G56" s="205" t="s">
        <v>788</v>
      </c>
      <c r="H56" s="205" t="s">
        <v>788</v>
      </c>
      <c r="I56" s="205" t="s">
        <v>788</v>
      </c>
      <c r="J56" s="205" t="s">
        <v>788</v>
      </c>
    </row>
    <row r="57" spans="1:10" ht="30" customHeight="1">
      <c r="A57" s="239" t="s">
        <v>725</v>
      </c>
      <c r="B57" s="13" t="s">
        <v>726</v>
      </c>
      <c r="C57" s="205">
        <v>1430285</v>
      </c>
      <c r="D57" s="205">
        <v>888500728</v>
      </c>
      <c r="E57" s="205">
        <v>5547887</v>
      </c>
      <c r="F57" s="205">
        <v>23938447</v>
      </c>
      <c r="G57" s="205">
        <v>192269</v>
      </c>
      <c r="H57" s="205">
        <v>81406016</v>
      </c>
      <c r="I57" s="205">
        <v>89764</v>
      </c>
      <c r="J57" s="205">
        <v>1186552</v>
      </c>
    </row>
    <row r="58" spans="1:10" ht="18" customHeight="1">
      <c r="A58" s="239" t="s">
        <v>146</v>
      </c>
      <c r="C58" s="205" t="s">
        <v>788</v>
      </c>
      <c r="D58" s="205" t="s">
        <v>788</v>
      </c>
      <c r="E58" s="205" t="s">
        <v>788</v>
      </c>
      <c r="F58" s="205" t="s">
        <v>788</v>
      </c>
      <c r="G58" s="205" t="s">
        <v>788</v>
      </c>
      <c r="H58" s="205" t="s">
        <v>788</v>
      </c>
      <c r="I58" s="205" t="s">
        <v>788</v>
      </c>
      <c r="J58" s="205" t="s">
        <v>788</v>
      </c>
    </row>
    <row r="59" spans="1:15" s="116" customFormat="1" ht="18" customHeight="1">
      <c r="A59" s="239" t="s">
        <v>727</v>
      </c>
      <c r="B59" s="13"/>
      <c r="C59" s="205" t="s">
        <v>788</v>
      </c>
      <c r="D59" s="205" t="s">
        <v>788</v>
      </c>
      <c r="E59" s="205" t="s">
        <v>788</v>
      </c>
      <c r="F59" s="205" t="s">
        <v>788</v>
      </c>
      <c r="G59" s="205">
        <v>986</v>
      </c>
      <c r="H59" s="205">
        <v>431385</v>
      </c>
      <c r="I59" s="205" t="s">
        <v>788</v>
      </c>
      <c r="J59" s="205">
        <v>2805</v>
      </c>
      <c r="L59"/>
      <c r="M59"/>
      <c r="N59"/>
      <c r="O59"/>
    </row>
    <row r="60" spans="1:15" s="116" customFormat="1" ht="18" customHeight="1">
      <c r="A60" s="239" t="s">
        <v>785</v>
      </c>
      <c r="B60" s="13"/>
      <c r="C60" s="205">
        <v>1</v>
      </c>
      <c r="D60" s="205">
        <v>5</v>
      </c>
      <c r="E60" s="205" t="s">
        <v>788</v>
      </c>
      <c r="F60" s="205" t="s">
        <v>788</v>
      </c>
      <c r="G60" s="205">
        <v>1104</v>
      </c>
      <c r="H60" s="205">
        <v>1383745</v>
      </c>
      <c r="I60" s="205">
        <v>45</v>
      </c>
      <c r="J60" s="205">
        <v>2721</v>
      </c>
      <c r="L60"/>
      <c r="M60"/>
      <c r="N60"/>
      <c r="O60"/>
    </row>
    <row r="61" spans="1:15" s="116" customFormat="1" ht="18" customHeight="1">
      <c r="A61" s="289" t="s">
        <v>147</v>
      </c>
      <c r="B61" s="282" t="s">
        <v>193</v>
      </c>
      <c r="C61" s="206" t="s">
        <v>788</v>
      </c>
      <c r="D61" s="206" t="s">
        <v>788</v>
      </c>
      <c r="E61" s="206" t="s">
        <v>788</v>
      </c>
      <c r="F61" s="206" t="s">
        <v>788</v>
      </c>
      <c r="G61" s="206" t="s">
        <v>788</v>
      </c>
      <c r="H61" s="206" t="s">
        <v>788</v>
      </c>
      <c r="I61" s="206" t="s">
        <v>788</v>
      </c>
      <c r="J61" s="206" t="s">
        <v>788</v>
      </c>
      <c r="L61"/>
      <c r="M61"/>
      <c r="N61"/>
      <c r="O61"/>
    </row>
    <row r="62" spans="1:10" ht="30" customHeight="1">
      <c r="A62" s="226" t="s">
        <v>642</v>
      </c>
      <c r="B62" s="296" t="s">
        <v>635</v>
      </c>
      <c r="C62" s="240" t="s">
        <v>788</v>
      </c>
      <c r="D62" s="240" t="s">
        <v>788</v>
      </c>
      <c r="E62" s="240" t="s">
        <v>788</v>
      </c>
      <c r="F62" s="240" t="s">
        <v>788</v>
      </c>
      <c r="G62" s="240" t="s">
        <v>788</v>
      </c>
      <c r="H62" s="240" t="s">
        <v>788</v>
      </c>
      <c r="I62" s="240" t="s">
        <v>788</v>
      </c>
      <c r="J62" s="240" t="s">
        <v>788</v>
      </c>
    </row>
    <row r="63" spans="1:10" ht="18" customHeight="1">
      <c r="A63" s="83" t="s">
        <v>780</v>
      </c>
      <c r="B63" s="227"/>
      <c r="C63" s="205">
        <v>375</v>
      </c>
      <c r="D63" s="205">
        <v>185908</v>
      </c>
      <c r="E63" s="205" t="s">
        <v>788</v>
      </c>
      <c r="F63" s="205">
        <v>1545</v>
      </c>
      <c r="G63" s="205">
        <v>1732</v>
      </c>
      <c r="H63" s="205">
        <v>1619622</v>
      </c>
      <c r="I63" s="205" t="s">
        <v>788</v>
      </c>
      <c r="J63" s="205">
        <v>2513</v>
      </c>
    </row>
    <row r="64" spans="1:10" ht="18" customHeight="1">
      <c r="A64" s="83" t="s">
        <v>148</v>
      </c>
      <c r="B64" s="81" t="s">
        <v>195</v>
      </c>
      <c r="C64" s="205">
        <v>30</v>
      </c>
      <c r="D64" s="205">
        <v>105</v>
      </c>
      <c r="E64" s="205" t="s">
        <v>788</v>
      </c>
      <c r="F64" s="205" t="s">
        <v>788</v>
      </c>
      <c r="G64" s="205" t="s">
        <v>788</v>
      </c>
      <c r="H64" s="205" t="s">
        <v>788</v>
      </c>
      <c r="I64" s="205" t="s">
        <v>788</v>
      </c>
      <c r="J64" s="205" t="s">
        <v>788</v>
      </c>
    </row>
    <row r="65" spans="1:10" ht="18" customHeight="1">
      <c r="A65" s="83" t="s">
        <v>793</v>
      </c>
      <c r="B65" s="81"/>
      <c r="C65" s="205" t="s">
        <v>788</v>
      </c>
      <c r="D65" s="205" t="s">
        <v>788</v>
      </c>
      <c r="E65" s="205" t="s">
        <v>788</v>
      </c>
      <c r="F65" s="205" t="s">
        <v>788</v>
      </c>
      <c r="G65" s="205" t="s">
        <v>788</v>
      </c>
      <c r="H65" s="205" t="s">
        <v>788</v>
      </c>
      <c r="I65" s="205" t="s">
        <v>788</v>
      </c>
      <c r="J65" s="205" t="s">
        <v>788</v>
      </c>
    </row>
    <row r="66" spans="1:10" ht="18" customHeight="1">
      <c r="A66" s="83" t="s">
        <v>596</v>
      </c>
      <c r="B66" s="81" t="s">
        <v>624</v>
      </c>
      <c r="C66" s="205">
        <v>2348</v>
      </c>
      <c r="D66" s="205">
        <v>2333798</v>
      </c>
      <c r="E66" s="205" t="s">
        <v>788</v>
      </c>
      <c r="F66" s="205">
        <v>4975</v>
      </c>
      <c r="G66" s="205">
        <v>48160</v>
      </c>
      <c r="H66" s="205">
        <v>10210984</v>
      </c>
      <c r="I66" s="205">
        <v>12392</v>
      </c>
      <c r="J66" s="205">
        <v>585959</v>
      </c>
    </row>
    <row r="67" spans="1:10" ht="30" customHeight="1">
      <c r="A67" s="239" t="s">
        <v>597</v>
      </c>
      <c r="B67" s="13" t="s">
        <v>508</v>
      </c>
      <c r="C67" s="205">
        <v>319564</v>
      </c>
      <c r="D67" s="205">
        <v>139260174</v>
      </c>
      <c r="E67" s="205">
        <v>2372625</v>
      </c>
      <c r="F67" s="205">
        <v>1544182</v>
      </c>
      <c r="G67" s="205">
        <v>66643</v>
      </c>
      <c r="H67" s="205">
        <v>15669547</v>
      </c>
      <c r="I67" s="205">
        <v>61498</v>
      </c>
      <c r="J67" s="205">
        <v>382286</v>
      </c>
    </row>
    <row r="68" spans="1:10" ht="18" customHeight="1">
      <c r="A68" s="83" t="s">
        <v>598</v>
      </c>
      <c r="B68" s="81" t="s">
        <v>605</v>
      </c>
      <c r="C68" s="205" t="s">
        <v>788</v>
      </c>
      <c r="D68" s="205" t="s">
        <v>788</v>
      </c>
      <c r="E68" s="205" t="s">
        <v>788</v>
      </c>
      <c r="F68" s="205" t="s">
        <v>788</v>
      </c>
      <c r="G68" s="205" t="s">
        <v>788</v>
      </c>
      <c r="H68" s="205" t="s">
        <v>788</v>
      </c>
      <c r="I68" s="205" t="s">
        <v>788</v>
      </c>
      <c r="J68" s="205" t="s">
        <v>788</v>
      </c>
    </row>
    <row r="69" spans="1:10" ht="18" customHeight="1">
      <c r="A69" s="83" t="s">
        <v>599</v>
      </c>
      <c r="B69" s="81" t="s">
        <v>625</v>
      </c>
      <c r="C69" s="205">
        <v>32704</v>
      </c>
      <c r="D69" s="205">
        <v>178279697</v>
      </c>
      <c r="E69" s="205">
        <v>1323104</v>
      </c>
      <c r="F69" s="205">
        <v>504924</v>
      </c>
      <c r="G69" s="205">
        <v>47</v>
      </c>
      <c r="H69" s="205">
        <v>57454</v>
      </c>
      <c r="I69" s="205" t="s">
        <v>788</v>
      </c>
      <c r="J69" s="205">
        <v>190</v>
      </c>
    </row>
    <row r="70" spans="1:10" ht="18" customHeight="1">
      <c r="A70" s="83" t="s">
        <v>600</v>
      </c>
      <c r="B70" s="81"/>
      <c r="C70" s="273">
        <v>49642</v>
      </c>
      <c r="D70" s="273">
        <v>26384506</v>
      </c>
      <c r="E70" s="273" t="s">
        <v>788</v>
      </c>
      <c r="F70" s="273">
        <v>151602</v>
      </c>
      <c r="G70" s="273">
        <v>1995</v>
      </c>
      <c r="H70" s="273">
        <v>733499</v>
      </c>
      <c r="I70" s="273" t="s">
        <v>788</v>
      </c>
      <c r="J70" s="205">
        <v>6985</v>
      </c>
    </row>
    <row r="71" spans="1:10" ht="18" customHeight="1">
      <c r="A71" s="83" t="s">
        <v>601</v>
      </c>
      <c r="B71" s="81"/>
      <c r="C71" s="273">
        <v>4842</v>
      </c>
      <c r="D71" s="273">
        <v>16183877</v>
      </c>
      <c r="E71" s="273" t="s">
        <v>788</v>
      </c>
      <c r="F71" s="273">
        <v>23087</v>
      </c>
      <c r="G71" s="273">
        <v>68985</v>
      </c>
      <c r="H71" s="273">
        <v>29948861</v>
      </c>
      <c r="I71" s="273">
        <v>1298</v>
      </c>
      <c r="J71" s="205">
        <v>1162298</v>
      </c>
    </row>
    <row r="72" spans="1:10" ht="30" customHeight="1">
      <c r="A72" s="83" t="s">
        <v>197</v>
      </c>
      <c r="B72" s="81"/>
      <c r="C72" s="273">
        <v>32856</v>
      </c>
      <c r="D72" s="273">
        <v>10177214</v>
      </c>
      <c r="E72" s="273" t="s">
        <v>788</v>
      </c>
      <c r="F72" s="273">
        <v>115894</v>
      </c>
      <c r="G72" s="273">
        <v>22218</v>
      </c>
      <c r="H72" s="273">
        <v>5844901</v>
      </c>
      <c r="I72" s="273" t="s">
        <v>788</v>
      </c>
      <c r="J72" s="205">
        <v>84284</v>
      </c>
    </row>
    <row r="73" spans="1:14" s="116" customFormat="1" ht="18" customHeight="1">
      <c r="A73" s="83"/>
      <c r="B73" s="81"/>
      <c r="C73" s="231"/>
      <c r="D73" s="231"/>
      <c r="E73" s="231"/>
      <c r="F73" s="231"/>
      <c r="G73" s="231"/>
      <c r="H73" s="231"/>
      <c r="I73" s="231"/>
      <c r="J73" s="232"/>
      <c r="L73"/>
      <c r="M73"/>
      <c r="N73"/>
    </row>
    <row r="74" spans="1:10" ht="18" customHeight="1">
      <c r="A74" s="84" t="s">
        <v>774</v>
      </c>
      <c r="B74" s="86" t="s">
        <v>775</v>
      </c>
      <c r="C74" s="236">
        <f aca="true" t="shared" si="0" ref="C74:J74">SUM(C12:C72)</f>
        <v>10189760</v>
      </c>
      <c r="D74" s="236">
        <f t="shared" si="0"/>
        <v>4661911999</v>
      </c>
      <c r="E74" s="236">
        <f t="shared" si="0"/>
        <v>31614294</v>
      </c>
      <c r="F74" s="236">
        <f t="shared" si="0"/>
        <v>124468452</v>
      </c>
      <c r="G74" s="236">
        <f t="shared" si="0"/>
        <v>1530046</v>
      </c>
      <c r="H74" s="236">
        <f t="shared" si="0"/>
        <v>620183360</v>
      </c>
      <c r="I74" s="236">
        <f t="shared" si="0"/>
        <v>1986616</v>
      </c>
      <c r="J74" s="236">
        <f t="shared" si="0"/>
        <v>11957134</v>
      </c>
    </row>
    <row r="75" spans="3:10" ht="13.5" customHeight="1">
      <c r="C75" s="171"/>
      <c r="D75" s="171"/>
      <c r="E75" s="171"/>
      <c r="F75" s="171"/>
      <c r="G75" s="171"/>
      <c r="H75" s="171"/>
      <c r="I75" s="171"/>
      <c r="J75" s="171"/>
    </row>
    <row r="76" spans="3:10" ht="13.5" customHeight="1">
      <c r="C76" s="276"/>
      <c r="D76" s="171"/>
      <c r="E76" s="171"/>
      <c r="F76" s="171"/>
      <c r="G76" s="171"/>
      <c r="H76" s="171"/>
      <c r="I76" s="171"/>
      <c r="J76" s="171"/>
    </row>
    <row r="77" spans="3:10" ht="13.5" customHeight="1">
      <c r="C77" s="171"/>
      <c r="D77" s="171"/>
      <c r="E77" s="171"/>
      <c r="F77" s="171"/>
      <c r="G77" s="171"/>
      <c r="H77" s="171"/>
      <c r="I77" s="171"/>
      <c r="J77" s="171"/>
    </row>
    <row r="78" spans="3:10" ht="13.5" customHeight="1">
      <c r="C78" s="217"/>
      <c r="D78" s="217"/>
      <c r="E78" s="217"/>
      <c r="F78" s="217"/>
      <c r="G78" s="217"/>
      <c r="H78" s="217"/>
      <c r="I78" s="217"/>
      <c r="J78" s="217"/>
    </row>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V38"/>
  <sheetViews>
    <sheetView zoomScale="115" zoomScaleNormal="115" zoomScaleSheetLayoutView="75" zoomScalePageLayoutView="0" workbookViewId="0" topLeftCell="A1">
      <selection activeCell="M30" sqref="M30"/>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99" t="s">
        <v>222</v>
      </c>
      <c r="B2" s="299"/>
      <c r="C2" s="299"/>
      <c r="D2" s="299"/>
      <c r="E2" s="299"/>
      <c r="F2" s="299"/>
      <c r="G2" s="299"/>
      <c r="H2" s="107" t="s">
        <v>684</v>
      </c>
    </row>
    <row r="3" spans="1:8" s="8" customFormat="1" ht="25.5" customHeight="1">
      <c r="A3" s="308" t="str">
        <f>'Form HKLQ1-1'!A3:H3</f>
        <v>二零一六年一月至六月
January to June 2016</v>
      </c>
      <c r="B3" s="308"/>
      <c r="C3" s="308"/>
      <c r="D3" s="308"/>
      <c r="E3" s="308"/>
      <c r="F3" s="308"/>
      <c r="G3" s="308"/>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05"/>
      <c r="B6" s="305"/>
      <c r="C6" s="73"/>
      <c r="D6" s="73"/>
      <c r="E6" s="73"/>
      <c r="F6" s="73"/>
      <c r="G6" s="75"/>
      <c r="H6" s="75"/>
    </row>
    <row r="7" spans="1:8" s="44" customFormat="1" ht="27.75" customHeight="1">
      <c r="A7" s="305" t="s">
        <v>680</v>
      </c>
      <c r="B7" s="305"/>
      <c r="C7" s="305"/>
      <c r="D7" s="305"/>
      <c r="E7" s="305"/>
      <c r="F7" s="305"/>
      <c r="G7" s="75"/>
      <c r="H7" s="75"/>
    </row>
    <row r="8" spans="1:8" ht="6" customHeight="1">
      <c r="A8" s="7"/>
      <c r="B8" s="1"/>
      <c r="C8" s="5"/>
      <c r="D8" s="5"/>
      <c r="E8" s="5"/>
      <c r="F8" s="5"/>
      <c r="G8" s="1"/>
      <c r="H8" s="1"/>
    </row>
    <row r="9" spans="1:8" s="46" customFormat="1" ht="21" customHeight="1">
      <c r="A9" s="45"/>
      <c r="B9" s="45"/>
      <c r="C9" s="300" t="s">
        <v>685</v>
      </c>
      <c r="D9" s="301"/>
      <c r="E9" s="301"/>
      <c r="F9" s="301"/>
      <c r="G9" s="301"/>
      <c r="H9" s="302"/>
    </row>
    <row r="10" spans="1:8" s="46" customFormat="1" ht="21" customHeight="1">
      <c r="A10" s="47"/>
      <c r="B10" s="48"/>
      <c r="C10" s="306" t="s">
        <v>687</v>
      </c>
      <c r="D10" s="304"/>
      <c r="E10" s="309" t="s">
        <v>686</v>
      </c>
      <c r="F10" s="311"/>
      <c r="G10" s="303" t="s">
        <v>688</v>
      </c>
      <c r="H10" s="307"/>
    </row>
    <row r="11" spans="1:8" s="46" customFormat="1" ht="54" customHeight="1">
      <c r="A11" s="50" t="s">
        <v>310</v>
      </c>
      <c r="B11" s="51" t="s">
        <v>311</v>
      </c>
      <c r="C11" s="51" t="s">
        <v>681</v>
      </c>
      <c r="D11" s="51" t="s">
        <v>682</v>
      </c>
      <c r="E11" s="51" t="s">
        <v>681</v>
      </c>
      <c r="F11" s="51" t="s">
        <v>682</v>
      </c>
      <c r="G11" s="51" t="s">
        <v>681</v>
      </c>
      <c r="H11" s="51" t="s">
        <v>682</v>
      </c>
    </row>
    <row r="12" spans="1:11" s="46" customFormat="1" ht="21" customHeight="1">
      <c r="A12" s="54" t="s">
        <v>317</v>
      </c>
      <c r="B12" s="55" t="s">
        <v>318</v>
      </c>
      <c r="C12" s="58" t="s">
        <v>291</v>
      </c>
      <c r="D12" s="58" t="s">
        <v>291</v>
      </c>
      <c r="E12" s="58" t="s">
        <v>291</v>
      </c>
      <c r="F12" s="58" t="s">
        <v>291</v>
      </c>
      <c r="G12" s="58" t="s">
        <v>291</v>
      </c>
      <c r="H12" s="58" t="s">
        <v>291</v>
      </c>
      <c r="J12" s="95"/>
      <c r="K12" s="95"/>
    </row>
    <row r="13" spans="1:22" s="46" customFormat="1" ht="21" customHeight="1">
      <c r="A13" s="59"/>
      <c r="B13" s="60" t="s">
        <v>319</v>
      </c>
      <c r="C13" s="211">
        <v>15020750</v>
      </c>
      <c r="D13" s="211">
        <v>26115962</v>
      </c>
      <c r="E13" s="211">
        <v>15864656</v>
      </c>
      <c r="F13" s="211">
        <v>19817096</v>
      </c>
      <c r="G13" s="211">
        <v>30885406</v>
      </c>
      <c r="H13" s="280">
        <v>45933058</v>
      </c>
      <c r="I13" s="257"/>
      <c r="J13" s="257"/>
      <c r="K13" s="254"/>
      <c r="L13" s="254"/>
      <c r="M13" s="254"/>
      <c r="N13" s="254"/>
      <c r="O13" s="254"/>
      <c r="Q13" s="254"/>
      <c r="R13" s="254"/>
      <c r="S13" s="254"/>
      <c r="T13" s="254"/>
      <c r="U13" s="254"/>
      <c r="V13" s="254"/>
    </row>
    <row r="14" spans="1:22" s="46" customFormat="1" ht="43.5" customHeight="1">
      <c r="A14" s="59"/>
      <c r="B14" s="62" t="s">
        <v>320</v>
      </c>
      <c r="C14" s="211">
        <v>0</v>
      </c>
      <c r="D14" s="211">
        <v>343960</v>
      </c>
      <c r="E14" s="211">
        <v>0</v>
      </c>
      <c r="F14" s="211">
        <v>117679</v>
      </c>
      <c r="G14" s="211">
        <v>0</v>
      </c>
      <c r="H14" s="211">
        <v>461639</v>
      </c>
      <c r="I14" s="257"/>
      <c r="J14" s="257"/>
      <c r="K14" s="254"/>
      <c r="L14" s="254"/>
      <c r="M14" s="254"/>
      <c r="N14" s="254"/>
      <c r="O14" s="254"/>
      <c r="Q14" s="254"/>
      <c r="R14" s="254"/>
      <c r="S14" s="254"/>
      <c r="T14" s="254"/>
      <c r="U14" s="254"/>
      <c r="V14" s="254"/>
    </row>
    <row r="15" spans="1:22" s="46" customFormat="1" ht="21" customHeight="1">
      <c r="A15" s="59"/>
      <c r="B15" s="62" t="s">
        <v>321</v>
      </c>
      <c r="C15" s="211">
        <v>493</v>
      </c>
      <c r="D15" s="211">
        <v>141616</v>
      </c>
      <c r="E15" s="211">
        <v>0</v>
      </c>
      <c r="F15" s="211">
        <v>58497</v>
      </c>
      <c r="G15" s="211">
        <v>493</v>
      </c>
      <c r="H15" s="280">
        <v>200113</v>
      </c>
      <c r="I15" s="257"/>
      <c r="J15" s="257"/>
      <c r="K15" s="254"/>
      <c r="L15" s="254"/>
      <c r="M15" s="254"/>
      <c r="N15" s="254"/>
      <c r="O15" s="254"/>
      <c r="Q15" s="254"/>
      <c r="R15" s="254"/>
      <c r="S15" s="254"/>
      <c r="T15" s="254"/>
      <c r="U15" s="254"/>
      <c r="V15" s="254"/>
    </row>
    <row r="16" spans="1:22" s="46" customFormat="1" ht="21" customHeight="1">
      <c r="A16" s="59"/>
      <c r="B16" s="62" t="s">
        <v>322</v>
      </c>
      <c r="C16" s="211">
        <v>13357</v>
      </c>
      <c r="D16" s="211">
        <v>115122</v>
      </c>
      <c r="E16" s="211">
        <v>2249</v>
      </c>
      <c r="F16" s="211">
        <v>6094</v>
      </c>
      <c r="G16" s="211">
        <v>15606</v>
      </c>
      <c r="H16" s="280">
        <v>121216</v>
      </c>
      <c r="I16" s="257"/>
      <c r="J16" s="257"/>
      <c r="K16" s="254"/>
      <c r="L16" s="254"/>
      <c r="M16" s="254"/>
      <c r="N16" s="254"/>
      <c r="O16" s="254"/>
      <c r="Q16" s="254"/>
      <c r="R16" s="254"/>
      <c r="S16" s="254"/>
      <c r="T16" s="254"/>
      <c r="U16" s="254"/>
      <c r="V16" s="254"/>
    </row>
    <row r="17" spans="1:22" s="46" customFormat="1" ht="21" customHeight="1">
      <c r="A17" s="59"/>
      <c r="B17" s="65" t="s">
        <v>323</v>
      </c>
      <c r="C17" s="211">
        <v>214691</v>
      </c>
      <c r="D17" s="211">
        <v>833530</v>
      </c>
      <c r="E17" s="211">
        <v>417623</v>
      </c>
      <c r="F17" s="211">
        <v>230133</v>
      </c>
      <c r="G17" s="211">
        <v>632314</v>
      </c>
      <c r="H17" s="211">
        <v>1063663</v>
      </c>
      <c r="I17" s="257"/>
      <c r="J17" s="257"/>
      <c r="K17" s="254"/>
      <c r="L17" s="254"/>
      <c r="M17" s="254"/>
      <c r="N17" s="254"/>
      <c r="O17" s="254"/>
      <c r="Q17" s="254"/>
      <c r="R17" s="254"/>
      <c r="S17" s="254"/>
      <c r="T17" s="254"/>
      <c r="U17" s="254"/>
      <c r="V17" s="254"/>
    </row>
    <row r="18" spans="1:22" s="46" customFormat="1" ht="21" customHeight="1">
      <c r="A18" s="66"/>
      <c r="B18" s="67" t="s">
        <v>324</v>
      </c>
      <c r="C18" s="211">
        <v>15249291</v>
      </c>
      <c r="D18" s="211">
        <v>27550190</v>
      </c>
      <c r="E18" s="211">
        <v>16284528</v>
      </c>
      <c r="F18" s="211">
        <v>20229499</v>
      </c>
      <c r="G18" s="211">
        <v>31533819</v>
      </c>
      <c r="H18" s="211">
        <v>47779689</v>
      </c>
      <c r="I18" s="257"/>
      <c r="J18" s="257"/>
      <c r="K18" s="254"/>
      <c r="L18" s="254"/>
      <c r="M18" s="254"/>
      <c r="N18" s="254"/>
      <c r="O18" s="254"/>
      <c r="Q18" s="254"/>
      <c r="R18" s="254"/>
      <c r="S18" s="254"/>
      <c r="T18" s="254"/>
      <c r="U18" s="254"/>
      <c r="V18" s="254"/>
    </row>
    <row r="19" spans="1:22" s="46" customFormat="1" ht="21" customHeight="1">
      <c r="A19" s="69" t="s">
        <v>331</v>
      </c>
      <c r="B19" s="70" t="s">
        <v>325</v>
      </c>
      <c r="C19" s="211">
        <v>0</v>
      </c>
      <c r="D19" s="211">
        <v>1</v>
      </c>
      <c r="E19" s="211">
        <v>0</v>
      </c>
      <c r="F19" s="211">
        <v>0</v>
      </c>
      <c r="G19" s="211">
        <v>0</v>
      </c>
      <c r="H19" s="211">
        <v>1</v>
      </c>
      <c r="I19" s="257"/>
      <c r="J19" s="257"/>
      <c r="K19" s="254"/>
      <c r="L19" s="254"/>
      <c r="M19" s="254"/>
      <c r="N19" s="254"/>
      <c r="O19" s="254"/>
      <c r="Q19" s="254"/>
      <c r="R19" s="254"/>
      <c r="S19" s="254"/>
      <c r="T19" s="254"/>
      <c r="U19" s="254"/>
      <c r="V19" s="254"/>
    </row>
    <row r="20" spans="1:22" s="46" customFormat="1" ht="43.5" customHeight="1">
      <c r="A20" s="71" t="s">
        <v>332</v>
      </c>
      <c r="B20" s="70" t="s">
        <v>326</v>
      </c>
      <c r="C20" s="211">
        <v>499680</v>
      </c>
      <c r="D20" s="211">
        <v>170368</v>
      </c>
      <c r="E20" s="211">
        <v>1314246</v>
      </c>
      <c r="F20" s="211">
        <v>97961</v>
      </c>
      <c r="G20" s="211">
        <v>1813926</v>
      </c>
      <c r="H20" s="211">
        <v>268329</v>
      </c>
      <c r="I20" s="257"/>
      <c r="J20" s="257"/>
      <c r="K20" s="293"/>
      <c r="L20" s="254"/>
      <c r="M20" s="254"/>
      <c r="N20" s="254"/>
      <c r="O20" s="254"/>
      <c r="Q20" s="254"/>
      <c r="R20" s="254"/>
      <c r="S20" s="254"/>
      <c r="T20" s="254"/>
      <c r="U20" s="254"/>
      <c r="V20" s="254"/>
    </row>
    <row r="21" spans="1:22" s="46" customFormat="1" ht="43.5" customHeight="1">
      <c r="A21" s="59"/>
      <c r="B21" s="62" t="s">
        <v>683</v>
      </c>
      <c r="C21" s="211">
        <v>0</v>
      </c>
      <c r="D21" s="211">
        <v>5469</v>
      </c>
      <c r="E21" s="211">
        <v>0</v>
      </c>
      <c r="F21" s="211">
        <v>85</v>
      </c>
      <c r="G21" s="211">
        <v>0</v>
      </c>
      <c r="H21" s="211">
        <v>5554</v>
      </c>
      <c r="I21" s="257"/>
      <c r="J21" s="257"/>
      <c r="K21" s="254"/>
      <c r="L21" s="254"/>
      <c r="M21" s="254"/>
      <c r="N21" s="254"/>
      <c r="O21" s="254"/>
      <c r="Q21" s="254"/>
      <c r="R21" s="254"/>
      <c r="S21" s="254"/>
      <c r="T21" s="254"/>
      <c r="U21" s="254"/>
      <c r="V21" s="254"/>
    </row>
    <row r="22" spans="1:22" s="46" customFormat="1" ht="21" customHeight="1">
      <c r="A22" s="59"/>
      <c r="B22" s="62" t="s">
        <v>321</v>
      </c>
      <c r="C22" s="211">
        <v>0</v>
      </c>
      <c r="D22" s="211">
        <v>1734</v>
      </c>
      <c r="E22" s="211">
        <v>0</v>
      </c>
      <c r="F22" s="211">
        <v>48</v>
      </c>
      <c r="G22" s="211">
        <v>0</v>
      </c>
      <c r="H22" s="211">
        <v>1782</v>
      </c>
      <c r="I22" s="257"/>
      <c r="J22" s="257"/>
      <c r="K22" s="254"/>
      <c r="L22" s="254"/>
      <c r="M22" s="254"/>
      <c r="N22" s="254"/>
      <c r="O22" s="254"/>
      <c r="Q22" s="254"/>
      <c r="R22" s="254"/>
      <c r="S22" s="254"/>
      <c r="T22" s="254"/>
      <c r="U22" s="254"/>
      <c r="V22" s="254"/>
    </row>
    <row r="23" spans="1:22" s="46" customFormat="1" ht="21" customHeight="1">
      <c r="A23" s="59"/>
      <c r="B23" s="62" t="s">
        <v>322</v>
      </c>
      <c r="C23" s="211">
        <v>0</v>
      </c>
      <c r="D23" s="211">
        <v>1917</v>
      </c>
      <c r="E23" s="211">
        <v>0</v>
      </c>
      <c r="F23" s="211">
        <v>49</v>
      </c>
      <c r="G23" s="211">
        <v>0</v>
      </c>
      <c r="H23" s="211">
        <v>1966</v>
      </c>
      <c r="I23" s="257"/>
      <c r="J23" s="257"/>
      <c r="K23" s="254"/>
      <c r="L23" s="254"/>
      <c r="M23" s="254"/>
      <c r="N23" s="254"/>
      <c r="O23" s="254"/>
      <c r="Q23" s="254"/>
      <c r="R23" s="254"/>
      <c r="S23" s="254"/>
      <c r="T23" s="254"/>
      <c r="U23" s="254"/>
      <c r="V23" s="254"/>
    </row>
    <row r="24" spans="1:22" s="46" customFormat="1" ht="21" customHeight="1">
      <c r="A24" s="66"/>
      <c r="B24" s="67" t="s">
        <v>333</v>
      </c>
      <c r="C24" s="211">
        <v>499680</v>
      </c>
      <c r="D24" s="211">
        <v>179488</v>
      </c>
      <c r="E24" s="211">
        <v>1314246</v>
      </c>
      <c r="F24" s="211">
        <v>98143</v>
      </c>
      <c r="G24" s="211">
        <v>1813926</v>
      </c>
      <c r="H24" s="211">
        <v>277631</v>
      </c>
      <c r="I24" s="257"/>
      <c r="J24" s="257"/>
      <c r="K24" s="293"/>
      <c r="L24" s="254"/>
      <c r="M24" s="254"/>
      <c r="N24" s="254"/>
      <c r="O24" s="254"/>
      <c r="Q24" s="254"/>
      <c r="R24" s="254"/>
      <c r="S24" s="254"/>
      <c r="T24" s="254"/>
      <c r="U24" s="254"/>
      <c r="V24" s="254"/>
    </row>
    <row r="25" spans="1:22" s="46" customFormat="1" ht="21" customHeight="1">
      <c r="A25" s="69" t="s">
        <v>334</v>
      </c>
      <c r="B25" s="70" t="s">
        <v>335</v>
      </c>
      <c r="C25" s="211">
        <v>0</v>
      </c>
      <c r="D25" s="211">
        <v>110785</v>
      </c>
      <c r="E25" s="211">
        <v>0</v>
      </c>
      <c r="F25" s="211">
        <v>6901</v>
      </c>
      <c r="G25" s="211">
        <v>0</v>
      </c>
      <c r="H25" s="211">
        <v>117686</v>
      </c>
      <c r="I25" s="257"/>
      <c r="J25" s="257"/>
      <c r="K25" s="254"/>
      <c r="L25" s="254"/>
      <c r="M25" s="254"/>
      <c r="N25" s="254"/>
      <c r="O25" s="254"/>
      <c r="Q25" s="254"/>
      <c r="R25" s="254"/>
      <c r="S25" s="254"/>
      <c r="T25" s="254"/>
      <c r="U25" s="254"/>
      <c r="V25" s="254"/>
    </row>
    <row r="26" spans="1:22" s="46" customFormat="1" ht="21" customHeight="1">
      <c r="A26" s="69" t="s">
        <v>336</v>
      </c>
      <c r="B26" s="70" t="s">
        <v>337</v>
      </c>
      <c r="C26" s="211">
        <v>0</v>
      </c>
      <c r="D26" s="211">
        <v>0</v>
      </c>
      <c r="E26" s="211">
        <v>0</v>
      </c>
      <c r="F26" s="211">
        <v>0</v>
      </c>
      <c r="G26" s="211">
        <v>0</v>
      </c>
      <c r="H26" s="211">
        <v>0</v>
      </c>
      <c r="I26" s="257"/>
      <c r="J26" s="257"/>
      <c r="K26" s="254"/>
      <c r="L26" s="254"/>
      <c r="M26" s="254"/>
      <c r="N26" s="254"/>
      <c r="O26" s="254"/>
      <c r="Q26" s="254"/>
      <c r="R26" s="254"/>
      <c r="S26" s="254"/>
      <c r="T26" s="254"/>
      <c r="U26" s="254"/>
      <c r="V26" s="254"/>
    </row>
    <row r="27" spans="1:22" s="46" customFormat="1" ht="21" customHeight="1">
      <c r="A27" s="69" t="s">
        <v>338</v>
      </c>
      <c r="B27" s="70" t="s">
        <v>339</v>
      </c>
      <c r="C27" s="211">
        <v>0</v>
      </c>
      <c r="D27" s="211">
        <v>0</v>
      </c>
      <c r="E27" s="211">
        <v>0</v>
      </c>
      <c r="F27" s="211">
        <v>0</v>
      </c>
      <c r="G27" s="211">
        <v>0</v>
      </c>
      <c r="H27" s="211">
        <v>0</v>
      </c>
      <c r="I27" s="257"/>
      <c r="J27" s="257"/>
      <c r="K27" s="254"/>
      <c r="L27" s="254"/>
      <c r="M27" s="254"/>
      <c r="N27" s="254"/>
      <c r="O27" s="254"/>
      <c r="Q27" s="254"/>
      <c r="R27" s="254"/>
      <c r="S27" s="254"/>
      <c r="T27" s="254"/>
      <c r="U27" s="254"/>
      <c r="V27" s="254"/>
    </row>
    <row r="28" spans="1:22" s="46" customFormat="1" ht="21" customHeight="1">
      <c r="A28" s="72"/>
      <c r="B28" s="67" t="s">
        <v>340</v>
      </c>
      <c r="C28" s="68">
        <f aca="true" t="shared" si="0" ref="C28:H28">C18+C19+C24+C25+C26+C27</f>
        <v>15748971</v>
      </c>
      <c r="D28" s="68">
        <f>D18+D19+D24+D25+D26+D27</f>
        <v>27840464</v>
      </c>
      <c r="E28" s="68">
        <f t="shared" si="0"/>
        <v>17598774</v>
      </c>
      <c r="F28" s="68">
        <f t="shared" si="0"/>
        <v>20334543</v>
      </c>
      <c r="G28" s="68">
        <f>G18+G19+G24+G25+G26+G27</f>
        <v>33347745</v>
      </c>
      <c r="H28" s="68">
        <f t="shared" si="0"/>
        <v>48175007</v>
      </c>
      <c r="I28" s="257"/>
      <c r="J28" s="257"/>
      <c r="K28" s="293"/>
      <c r="L28" s="254"/>
      <c r="M28" s="254"/>
      <c r="N28" s="254"/>
      <c r="O28" s="254"/>
      <c r="Q28" s="254"/>
      <c r="R28" s="254"/>
      <c r="S28" s="254"/>
      <c r="T28" s="254"/>
      <c r="U28" s="254"/>
      <c r="V28" s="254"/>
    </row>
    <row r="29" spans="9:15" ht="11.25" customHeight="1">
      <c r="I29" s="254"/>
      <c r="J29" s="254"/>
      <c r="K29" s="254"/>
      <c r="L29" s="254"/>
      <c r="M29" s="254"/>
      <c r="N29" s="254"/>
      <c r="O29" s="254"/>
    </row>
    <row r="30" spans="1:11" ht="11.25" customHeight="1">
      <c r="A30" s="9"/>
      <c r="C30" s="281"/>
      <c r="H30" s="10"/>
      <c r="I30" s="254"/>
      <c r="J30" s="254"/>
      <c r="K30" s="254"/>
    </row>
    <row r="31" spans="1:11" ht="22.5">
      <c r="A31" s="250" t="s">
        <v>696</v>
      </c>
      <c r="H31" s="11"/>
      <c r="I31" s="254"/>
      <c r="J31" s="254"/>
      <c r="K31" s="254"/>
    </row>
    <row r="32" spans="1:10" ht="22.5" customHeight="1">
      <c r="A32" s="313" t="s">
        <v>723</v>
      </c>
      <c r="B32" s="314"/>
      <c r="H32" s="12"/>
      <c r="I32" s="254"/>
      <c r="J32" s="254"/>
    </row>
    <row r="33" ht="11.25" customHeight="1"/>
    <row r="34" spans="1:2" ht="22.5" customHeight="1">
      <c r="A34" s="315" t="s">
        <v>697</v>
      </c>
      <c r="B34" s="315"/>
    </row>
    <row r="35" spans="1:3" ht="22.5" customHeight="1">
      <c r="A35" s="312" t="s">
        <v>698</v>
      </c>
      <c r="B35" s="312"/>
      <c r="C35" s="312"/>
    </row>
    <row r="36" ht="11.25" customHeight="1"/>
    <row r="37" spans="1:2" ht="22.5" customHeight="1">
      <c r="A37" s="315" t="s">
        <v>699</v>
      </c>
      <c r="B37" s="315"/>
    </row>
    <row r="38" spans="1:4" ht="22.5" customHeight="1">
      <c r="A38" s="312" t="s">
        <v>700</v>
      </c>
      <c r="B38" s="312"/>
      <c r="C38" s="312"/>
      <c r="D38" s="312"/>
    </row>
  </sheetData>
  <sheetProtection/>
  <mergeCells count="13">
    <mergeCell ref="A2:G2"/>
    <mergeCell ref="A3:G3"/>
    <mergeCell ref="C9:H9"/>
    <mergeCell ref="C10:D10"/>
    <mergeCell ref="A6:B6"/>
    <mergeCell ref="A7:F7"/>
    <mergeCell ref="G10:H10"/>
    <mergeCell ref="E10:F10"/>
    <mergeCell ref="A38:D38"/>
    <mergeCell ref="A32:B32"/>
    <mergeCell ref="A34:B34"/>
    <mergeCell ref="A35:C35"/>
    <mergeCell ref="A37:B37"/>
  </mergeCells>
  <dataValidations count="5">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21:F22 F14:F15 C14:C15 D15">
      <formula1>" "</formula1>
    </dataValidation>
    <dataValidation type="custom" allowBlank="1" showInputMessage="1" showErrorMessage="1" errorTitle="NO INPUT is allowed" sqref="C23:F23 C16:D16 F16">
      <formula1>" "</formula1>
    </dataValidation>
    <dataValidation allowBlank="1" showInputMessage="1" sqref="E14:E19"/>
    <dataValidation type="custom" showInputMessage="1" errorTitle="NO INPUT is allowed" sqref="D1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AJ191"/>
  <sheetViews>
    <sheetView zoomScale="85" zoomScaleNormal="85" zoomScalePageLayoutView="0" workbookViewId="0" topLeftCell="A44">
      <selection activeCell="A61" sqref="A61:I61"/>
    </sheetView>
  </sheetViews>
  <sheetFormatPr defaultColWidth="9.00390625" defaultRowHeight="16.5"/>
  <cols>
    <col min="1" max="1" width="32.25390625" style="13" bestFit="1" customWidth="1"/>
    <col min="2" max="2" width="21.625" style="13" customWidth="1"/>
    <col min="3" max="9" width="18.125" style="13" customWidth="1"/>
  </cols>
  <sheetData>
    <row r="1" spans="1:9" s="167" customFormat="1" ht="42" customHeight="1">
      <c r="A1" s="352" t="s">
        <v>538</v>
      </c>
      <c r="B1" s="352"/>
      <c r="C1" s="352"/>
      <c r="D1" s="352"/>
      <c r="E1" s="352"/>
      <c r="F1" s="352"/>
      <c r="G1" s="352"/>
      <c r="H1" s="352"/>
      <c r="I1" s="352"/>
    </row>
    <row r="2" spans="1:9" s="167" customFormat="1" ht="36" customHeight="1">
      <c r="A2" s="354" t="str">
        <f>'Form HKLQ1-1'!A3:H3</f>
        <v>二零一六年一月至六月
January to June 2016</v>
      </c>
      <c r="B2" s="354"/>
      <c r="C2" s="354"/>
      <c r="D2" s="354"/>
      <c r="E2" s="354"/>
      <c r="F2" s="354"/>
      <c r="G2" s="354"/>
      <c r="H2" s="354"/>
      <c r="I2" s="354"/>
    </row>
    <row r="3" ht="3" customHeight="1"/>
    <row r="4" spans="1:5" ht="3" customHeight="1">
      <c r="A4" s="14"/>
      <c r="B4" s="14"/>
      <c r="C4" s="14"/>
      <c r="D4" s="14"/>
      <c r="E4" s="14"/>
    </row>
    <row r="5" spans="1:5" ht="31.5" customHeight="1">
      <c r="A5" s="355" t="s">
        <v>539</v>
      </c>
      <c r="B5" s="355"/>
      <c r="C5" s="355"/>
      <c r="D5" s="355"/>
      <c r="E5" s="14"/>
    </row>
    <row r="6" spans="1:36" ht="33.75" customHeight="1">
      <c r="A6" s="14"/>
      <c r="B6" s="14"/>
      <c r="C6" s="14"/>
      <c r="D6" s="14"/>
      <c r="E6" s="14"/>
      <c r="F6" s="14"/>
      <c r="G6" s="14"/>
      <c r="H6" s="14"/>
      <c r="I6" s="14"/>
      <c r="J6" s="14"/>
      <c r="K6" s="14"/>
      <c r="L6" s="14"/>
      <c r="M6" s="284"/>
      <c r="N6" s="284"/>
      <c r="O6" s="284"/>
      <c r="P6" s="284"/>
      <c r="Q6" s="284"/>
      <c r="R6" s="284"/>
      <c r="S6" s="284"/>
      <c r="T6" s="284"/>
      <c r="U6" s="284"/>
      <c r="V6" s="284"/>
      <c r="W6" s="284"/>
      <c r="X6" s="284"/>
      <c r="Y6" s="284"/>
      <c r="Z6" s="284"/>
      <c r="AA6" s="284"/>
      <c r="AB6" s="284"/>
      <c r="AC6" s="284"/>
      <c r="AD6" s="284"/>
      <c r="AE6" s="284"/>
      <c r="AF6" s="284"/>
      <c r="AG6" s="284"/>
      <c r="AH6" s="284"/>
      <c r="AI6" s="284"/>
      <c r="AJ6" s="284"/>
    </row>
    <row r="7" ht="3" customHeight="1"/>
    <row r="8" spans="1:9" ht="31.5" customHeight="1">
      <c r="A8" s="77"/>
      <c r="B8" s="104"/>
      <c r="C8" s="379" t="s">
        <v>540</v>
      </c>
      <c r="D8" s="376"/>
      <c r="E8" s="380"/>
      <c r="F8" s="381" t="s">
        <v>541</v>
      </c>
      <c r="G8" s="382"/>
      <c r="H8" s="382"/>
      <c r="I8" s="383"/>
    </row>
    <row r="9" spans="1:9" ht="31.5" customHeight="1">
      <c r="A9" s="78"/>
      <c r="B9" s="22"/>
      <c r="C9" s="91" t="s">
        <v>542</v>
      </c>
      <c r="D9" s="91" t="s">
        <v>543</v>
      </c>
      <c r="E9" s="91" t="s">
        <v>544</v>
      </c>
      <c r="F9" s="91" t="s">
        <v>542</v>
      </c>
      <c r="G9" s="91" t="s">
        <v>545</v>
      </c>
      <c r="H9" s="91" t="s">
        <v>543</v>
      </c>
      <c r="I9" s="91" t="s">
        <v>544</v>
      </c>
    </row>
    <row r="10" spans="1:9" s="170" customFormat="1" ht="15.75" customHeight="1">
      <c r="A10" s="172"/>
      <c r="B10" s="22"/>
      <c r="C10" s="173" t="s">
        <v>546</v>
      </c>
      <c r="D10" s="173" t="s">
        <v>547</v>
      </c>
      <c r="E10" s="173" t="s">
        <v>547</v>
      </c>
      <c r="F10" s="173" t="s">
        <v>546</v>
      </c>
      <c r="G10" s="173" t="s">
        <v>548</v>
      </c>
      <c r="H10" s="173" t="s">
        <v>547</v>
      </c>
      <c r="I10" s="173" t="s">
        <v>547</v>
      </c>
    </row>
    <row r="11" spans="1:9" ht="31.5" customHeight="1">
      <c r="A11" s="82" t="s">
        <v>549</v>
      </c>
      <c r="B11" s="85" t="s">
        <v>224</v>
      </c>
      <c r="C11" s="19"/>
      <c r="D11" s="88" t="s">
        <v>550</v>
      </c>
      <c r="E11" s="88" t="s">
        <v>550</v>
      </c>
      <c r="F11" s="19"/>
      <c r="G11" s="88" t="s">
        <v>550</v>
      </c>
      <c r="H11" s="88" t="s">
        <v>550</v>
      </c>
      <c r="I11" s="88" t="s">
        <v>550</v>
      </c>
    </row>
    <row r="12" spans="1:9" ht="30" customHeight="1">
      <c r="A12" s="226" t="s">
        <v>124</v>
      </c>
      <c r="B12" s="269" t="s">
        <v>645</v>
      </c>
      <c r="C12" s="205">
        <v>2934</v>
      </c>
      <c r="D12" s="208" t="s">
        <v>788</v>
      </c>
      <c r="E12" s="208">
        <v>1887</v>
      </c>
      <c r="F12" s="208">
        <v>190461</v>
      </c>
      <c r="G12" s="208">
        <v>534046</v>
      </c>
      <c r="H12" s="208" t="s">
        <v>788</v>
      </c>
      <c r="I12" s="208">
        <v>122922</v>
      </c>
    </row>
    <row r="13" spans="1:9" ht="18" customHeight="1">
      <c r="A13" s="83" t="s">
        <v>3</v>
      </c>
      <c r="B13" s="246" t="s">
        <v>4</v>
      </c>
      <c r="C13" s="208">
        <v>12315</v>
      </c>
      <c r="D13" s="208" t="s">
        <v>788</v>
      </c>
      <c r="E13" s="208">
        <v>47610</v>
      </c>
      <c r="F13" s="208">
        <v>2801160</v>
      </c>
      <c r="G13" s="208">
        <v>1059881285</v>
      </c>
      <c r="H13" s="208">
        <v>6404374</v>
      </c>
      <c r="I13" s="208">
        <v>19963906</v>
      </c>
    </row>
    <row r="14" spans="1:9" ht="18" customHeight="1">
      <c r="A14" s="83" t="s">
        <v>123</v>
      </c>
      <c r="B14" s="246"/>
      <c r="C14" s="208">
        <v>815</v>
      </c>
      <c r="D14" s="208" t="s">
        <v>788</v>
      </c>
      <c r="E14" s="208">
        <v>266</v>
      </c>
      <c r="F14" s="208">
        <v>815</v>
      </c>
      <c r="G14" s="208" t="s">
        <v>788</v>
      </c>
      <c r="H14" s="208" t="s">
        <v>788</v>
      </c>
      <c r="I14" s="208">
        <v>266</v>
      </c>
    </row>
    <row r="15" spans="1:9" ht="18" customHeight="1">
      <c r="A15" s="83" t="s">
        <v>125</v>
      </c>
      <c r="B15" s="246" t="s">
        <v>162</v>
      </c>
      <c r="C15" s="208" t="s">
        <v>788</v>
      </c>
      <c r="D15" s="208" t="s">
        <v>788</v>
      </c>
      <c r="E15" s="208" t="s">
        <v>788</v>
      </c>
      <c r="F15" s="208">
        <v>17</v>
      </c>
      <c r="G15" s="208">
        <v>9240</v>
      </c>
      <c r="H15" s="208" t="s">
        <v>788</v>
      </c>
      <c r="I15" s="208">
        <v>14</v>
      </c>
    </row>
    <row r="16" spans="1:9" ht="18" customHeight="1">
      <c r="A16" s="83" t="s">
        <v>126</v>
      </c>
      <c r="B16" s="246" t="s">
        <v>163</v>
      </c>
      <c r="C16" s="208" t="s">
        <v>788</v>
      </c>
      <c r="D16" s="208" t="s">
        <v>788</v>
      </c>
      <c r="E16" s="208" t="s">
        <v>788</v>
      </c>
      <c r="F16" s="208">
        <v>2768</v>
      </c>
      <c r="G16" s="208">
        <v>10944404</v>
      </c>
      <c r="H16" s="208">
        <v>1405074</v>
      </c>
      <c r="I16" s="208">
        <v>14435</v>
      </c>
    </row>
    <row r="17" spans="1:9" ht="30" customHeight="1">
      <c r="A17" s="83" t="s">
        <v>586</v>
      </c>
      <c r="B17" s="227"/>
      <c r="C17" s="208" t="s">
        <v>788</v>
      </c>
      <c r="D17" s="208" t="s">
        <v>788</v>
      </c>
      <c r="E17" s="208" t="s">
        <v>788</v>
      </c>
      <c r="F17" s="208">
        <v>42135</v>
      </c>
      <c r="G17" s="208">
        <v>10606300</v>
      </c>
      <c r="H17" s="208" t="s">
        <v>788</v>
      </c>
      <c r="I17" s="208">
        <v>489020</v>
      </c>
    </row>
    <row r="18" spans="1:9" ht="18" customHeight="1">
      <c r="A18" s="83" t="s">
        <v>127</v>
      </c>
      <c r="B18" s="227" t="s">
        <v>769</v>
      </c>
      <c r="C18" s="208" t="s">
        <v>788</v>
      </c>
      <c r="D18" s="208" t="s">
        <v>788</v>
      </c>
      <c r="E18" s="208" t="s">
        <v>788</v>
      </c>
      <c r="F18" s="208">
        <v>788569</v>
      </c>
      <c r="G18" s="208">
        <v>384073037</v>
      </c>
      <c r="H18" s="208">
        <v>948032</v>
      </c>
      <c r="I18" s="208">
        <v>6463612</v>
      </c>
    </row>
    <row r="19" spans="1:9" ht="18" customHeight="1">
      <c r="A19" s="83" t="s">
        <v>128</v>
      </c>
      <c r="B19" s="227" t="s">
        <v>770</v>
      </c>
      <c r="C19" s="208" t="s">
        <v>788</v>
      </c>
      <c r="D19" s="208" t="s">
        <v>788</v>
      </c>
      <c r="E19" s="208" t="s">
        <v>788</v>
      </c>
      <c r="F19" s="208">
        <v>405000</v>
      </c>
      <c r="G19" s="208">
        <v>159355404</v>
      </c>
      <c r="H19" s="208" t="s">
        <v>788</v>
      </c>
      <c r="I19" s="208">
        <v>2289595</v>
      </c>
    </row>
    <row r="20" spans="1:9" ht="18" customHeight="1">
      <c r="A20" s="83" t="s">
        <v>129</v>
      </c>
      <c r="B20" s="227"/>
      <c r="C20" s="208" t="s">
        <v>788</v>
      </c>
      <c r="D20" s="208" t="s">
        <v>788</v>
      </c>
      <c r="E20" s="208" t="s">
        <v>788</v>
      </c>
      <c r="F20" s="208">
        <v>5</v>
      </c>
      <c r="G20" s="208">
        <v>811</v>
      </c>
      <c r="H20" s="208" t="s">
        <v>788</v>
      </c>
      <c r="I20" s="208">
        <v>3</v>
      </c>
    </row>
    <row r="21" spans="1:9" ht="18" customHeight="1">
      <c r="A21" s="83" t="s">
        <v>587</v>
      </c>
      <c r="B21" s="227" t="s">
        <v>607</v>
      </c>
      <c r="C21" s="208" t="s">
        <v>788</v>
      </c>
      <c r="D21" s="208" t="s">
        <v>788</v>
      </c>
      <c r="E21" s="208" t="s">
        <v>788</v>
      </c>
      <c r="F21" s="208">
        <v>40023</v>
      </c>
      <c r="G21" s="208">
        <v>20961136</v>
      </c>
      <c r="H21" s="208">
        <v>2242</v>
      </c>
      <c r="I21" s="208">
        <v>372760</v>
      </c>
    </row>
    <row r="22" spans="1:9" ht="30" customHeight="1">
      <c r="A22" s="83" t="s">
        <v>588</v>
      </c>
      <c r="B22" s="81" t="s">
        <v>576</v>
      </c>
      <c r="C22" s="208">
        <v>3658</v>
      </c>
      <c r="D22" s="208" t="s">
        <v>788</v>
      </c>
      <c r="E22" s="208">
        <v>16372</v>
      </c>
      <c r="F22" s="208">
        <v>46776</v>
      </c>
      <c r="G22" s="208">
        <v>11506740</v>
      </c>
      <c r="H22" s="208">
        <v>973</v>
      </c>
      <c r="I22" s="208">
        <v>1742620</v>
      </c>
    </row>
    <row r="23" spans="1:9" ht="18" customHeight="1">
      <c r="A23" s="83" t="s">
        <v>130</v>
      </c>
      <c r="B23" s="227" t="s">
        <v>167</v>
      </c>
      <c r="C23" s="208">
        <v>1</v>
      </c>
      <c r="D23" s="208" t="s">
        <v>788</v>
      </c>
      <c r="E23" s="208" t="s">
        <v>788</v>
      </c>
      <c r="F23" s="208">
        <v>14228</v>
      </c>
      <c r="G23" s="208">
        <v>2190475</v>
      </c>
      <c r="H23" s="208" t="s">
        <v>788</v>
      </c>
      <c r="I23" s="208">
        <v>24263</v>
      </c>
    </row>
    <row r="24" spans="1:9" ht="18" customHeight="1">
      <c r="A24" s="83" t="s">
        <v>131</v>
      </c>
      <c r="B24" s="81" t="s">
        <v>169</v>
      </c>
      <c r="C24" s="208">
        <v>2991</v>
      </c>
      <c r="D24" s="208" t="s">
        <v>788</v>
      </c>
      <c r="E24" s="208">
        <v>8327</v>
      </c>
      <c r="F24" s="208">
        <v>392915</v>
      </c>
      <c r="G24" s="208">
        <v>121659076</v>
      </c>
      <c r="H24" s="208">
        <v>1498060</v>
      </c>
      <c r="I24" s="208">
        <v>7791656</v>
      </c>
    </row>
    <row r="25" spans="1:9" ht="18" customHeight="1">
      <c r="A25" s="83" t="s">
        <v>644</v>
      </c>
      <c r="B25" s="81"/>
      <c r="C25" s="208" t="s">
        <v>788</v>
      </c>
      <c r="D25" s="208" t="s">
        <v>788</v>
      </c>
      <c r="E25" s="208" t="s">
        <v>788</v>
      </c>
      <c r="F25" s="208">
        <v>12072</v>
      </c>
      <c r="G25" s="208">
        <v>8979739</v>
      </c>
      <c r="H25" s="208">
        <v>22061</v>
      </c>
      <c r="I25" s="208">
        <v>33768</v>
      </c>
    </row>
    <row r="26" spans="1:9" ht="18" customHeight="1">
      <c r="A26" s="83" t="s">
        <v>132</v>
      </c>
      <c r="B26" s="227" t="s">
        <v>608</v>
      </c>
      <c r="C26" s="208" t="s">
        <v>788</v>
      </c>
      <c r="D26" s="208" t="s">
        <v>788</v>
      </c>
      <c r="E26" s="208" t="s">
        <v>788</v>
      </c>
      <c r="F26" s="208">
        <v>444227</v>
      </c>
      <c r="G26" s="208">
        <v>173101689</v>
      </c>
      <c r="H26" s="208">
        <v>1779064</v>
      </c>
      <c r="I26" s="208">
        <v>23849853</v>
      </c>
    </row>
    <row r="27" spans="1:9" ht="30" customHeight="1">
      <c r="A27" s="83" t="s">
        <v>771</v>
      </c>
      <c r="B27" s="227" t="s">
        <v>772</v>
      </c>
      <c r="C27" s="208" t="s">
        <v>788</v>
      </c>
      <c r="D27" s="208" t="s">
        <v>788</v>
      </c>
      <c r="E27" s="208" t="s">
        <v>788</v>
      </c>
      <c r="F27" s="208">
        <v>118</v>
      </c>
      <c r="G27" s="208">
        <v>135120</v>
      </c>
      <c r="H27" s="208">
        <v>608</v>
      </c>
      <c r="I27" s="208">
        <v>62028</v>
      </c>
    </row>
    <row r="28" spans="1:9" ht="18" customHeight="1">
      <c r="A28" s="83" t="s">
        <v>783</v>
      </c>
      <c r="B28" s="246" t="s">
        <v>113</v>
      </c>
      <c r="C28" s="208">
        <v>476</v>
      </c>
      <c r="D28" s="208" t="s">
        <v>788</v>
      </c>
      <c r="E28" s="208">
        <v>992</v>
      </c>
      <c r="F28" s="208">
        <v>178497</v>
      </c>
      <c r="G28" s="208">
        <v>85140057</v>
      </c>
      <c r="H28" s="208">
        <v>128945</v>
      </c>
      <c r="I28" s="208">
        <v>1305135</v>
      </c>
    </row>
    <row r="29" spans="1:9" ht="18" customHeight="1">
      <c r="A29" s="83" t="s">
        <v>589</v>
      </c>
      <c r="B29" s="81" t="s">
        <v>609</v>
      </c>
      <c r="C29" s="208">
        <v>11152</v>
      </c>
      <c r="D29" s="208" t="s">
        <v>788</v>
      </c>
      <c r="E29" s="208">
        <v>28544</v>
      </c>
      <c r="F29" s="208">
        <v>107820</v>
      </c>
      <c r="G29" s="208">
        <v>30865141</v>
      </c>
      <c r="H29" s="208">
        <v>252</v>
      </c>
      <c r="I29" s="208">
        <v>417880</v>
      </c>
    </row>
    <row r="30" spans="1:9" ht="18" customHeight="1">
      <c r="A30" s="83" t="s">
        <v>133</v>
      </c>
      <c r="B30" s="227" t="s">
        <v>171</v>
      </c>
      <c r="C30" s="208" t="s">
        <v>788</v>
      </c>
      <c r="D30" s="208" t="s">
        <v>788</v>
      </c>
      <c r="E30" s="208" t="s">
        <v>788</v>
      </c>
      <c r="F30" s="208">
        <v>121158</v>
      </c>
      <c r="G30" s="208">
        <v>28020493</v>
      </c>
      <c r="H30" s="208">
        <v>95032</v>
      </c>
      <c r="I30" s="208">
        <v>795796</v>
      </c>
    </row>
    <row r="31" spans="1:9" ht="18" customHeight="1">
      <c r="A31" s="83" t="s">
        <v>590</v>
      </c>
      <c r="B31" s="246"/>
      <c r="C31" s="208" t="s">
        <v>788</v>
      </c>
      <c r="D31" s="208" t="s">
        <v>788</v>
      </c>
      <c r="E31" s="208" t="s">
        <v>788</v>
      </c>
      <c r="F31" s="208">
        <v>2997</v>
      </c>
      <c r="G31" s="208">
        <v>1765381</v>
      </c>
      <c r="H31" s="208" t="s">
        <v>788</v>
      </c>
      <c r="I31" s="208">
        <v>11623</v>
      </c>
    </row>
    <row r="32" spans="1:9" ht="30" customHeight="1">
      <c r="A32" s="239" t="s">
        <v>591</v>
      </c>
      <c r="C32" s="208" t="s">
        <v>788</v>
      </c>
      <c r="D32" s="208" t="s">
        <v>788</v>
      </c>
      <c r="E32" s="208" t="s">
        <v>788</v>
      </c>
      <c r="F32" s="208">
        <v>68627</v>
      </c>
      <c r="G32" s="208">
        <v>36948503</v>
      </c>
      <c r="H32" s="208">
        <v>110219</v>
      </c>
      <c r="I32" s="208">
        <v>769768</v>
      </c>
    </row>
    <row r="33" spans="1:9" ht="18" customHeight="1">
      <c r="A33" s="239" t="s">
        <v>790</v>
      </c>
      <c r="B33" s="13" t="s">
        <v>610</v>
      </c>
      <c r="C33" s="208" t="s">
        <v>788</v>
      </c>
      <c r="D33" s="208" t="s">
        <v>788</v>
      </c>
      <c r="E33" s="208" t="s">
        <v>788</v>
      </c>
      <c r="F33" s="208">
        <v>450131</v>
      </c>
      <c r="G33" s="208">
        <v>166484885</v>
      </c>
      <c r="H33" s="208">
        <v>125461</v>
      </c>
      <c r="I33" s="208">
        <v>2178703</v>
      </c>
    </row>
    <row r="34" spans="1:15" s="116" customFormat="1" ht="18" customHeight="1">
      <c r="A34" s="239" t="s">
        <v>791</v>
      </c>
      <c r="B34" s="13" t="s">
        <v>792</v>
      </c>
      <c r="C34" s="208" t="s">
        <v>788</v>
      </c>
      <c r="D34" s="208" t="s">
        <v>788</v>
      </c>
      <c r="E34" s="208" t="s">
        <v>788</v>
      </c>
      <c r="F34" s="208">
        <v>350</v>
      </c>
      <c r="G34" s="208">
        <v>143442</v>
      </c>
      <c r="H34" s="208" t="s">
        <v>788</v>
      </c>
      <c r="I34" s="208">
        <v>141913</v>
      </c>
      <c r="K34"/>
      <c r="L34"/>
      <c r="M34"/>
      <c r="O34"/>
    </row>
    <row r="35" spans="1:15" s="116" customFormat="1" ht="18" customHeight="1">
      <c r="A35" s="83" t="s">
        <v>767</v>
      </c>
      <c r="B35" s="227" t="s">
        <v>768</v>
      </c>
      <c r="C35" s="208">
        <v>2782</v>
      </c>
      <c r="D35" s="208" t="s">
        <v>788</v>
      </c>
      <c r="E35" s="208">
        <v>9458</v>
      </c>
      <c r="F35" s="208">
        <v>321908</v>
      </c>
      <c r="G35" s="208">
        <v>174015176</v>
      </c>
      <c r="H35" s="208">
        <v>2446692</v>
      </c>
      <c r="I35" s="208">
        <v>2811604</v>
      </c>
      <c r="K35"/>
      <c r="L35"/>
      <c r="M35"/>
      <c r="O35"/>
    </row>
    <row r="36" spans="1:15" s="116" customFormat="1" ht="18" customHeight="1">
      <c r="A36" s="289" t="s">
        <v>619</v>
      </c>
      <c r="B36" s="282" t="s">
        <v>620</v>
      </c>
      <c r="C36" s="209" t="s">
        <v>788</v>
      </c>
      <c r="D36" s="209" t="s">
        <v>788</v>
      </c>
      <c r="E36" s="209" t="s">
        <v>788</v>
      </c>
      <c r="F36" s="209" t="s">
        <v>788</v>
      </c>
      <c r="G36" s="209" t="s">
        <v>788</v>
      </c>
      <c r="H36" s="209" t="s">
        <v>788</v>
      </c>
      <c r="I36" s="209" t="s">
        <v>788</v>
      </c>
      <c r="K36"/>
      <c r="L36"/>
      <c r="M36"/>
      <c r="O36"/>
    </row>
    <row r="37" spans="1:15" s="116" customFormat="1" ht="30" customHeight="1">
      <c r="A37" s="226" t="s">
        <v>804</v>
      </c>
      <c r="B37" s="298" t="s">
        <v>806</v>
      </c>
      <c r="C37" s="261" t="s">
        <v>788</v>
      </c>
      <c r="D37" s="261" t="s">
        <v>788</v>
      </c>
      <c r="E37" s="261" t="s">
        <v>788</v>
      </c>
      <c r="F37" s="261" t="s">
        <v>788</v>
      </c>
      <c r="G37" s="261" t="s">
        <v>788</v>
      </c>
      <c r="H37" s="261" t="s">
        <v>788</v>
      </c>
      <c r="I37" s="261" t="s">
        <v>788</v>
      </c>
      <c r="K37"/>
      <c r="L37"/>
      <c r="M37"/>
      <c r="O37"/>
    </row>
    <row r="38" spans="1:15" s="116" customFormat="1" ht="18" customHeight="1">
      <c r="A38" s="83" t="s">
        <v>773</v>
      </c>
      <c r="B38" s="227"/>
      <c r="C38" s="208" t="s">
        <v>788</v>
      </c>
      <c r="D38" s="208" t="s">
        <v>788</v>
      </c>
      <c r="E38" s="208" t="s">
        <v>788</v>
      </c>
      <c r="F38" s="208">
        <v>31113</v>
      </c>
      <c r="G38" s="208">
        <v>13453773</v>
      </c>
      <c r="H38" s="208">
        <v>29864</v>
      </c>
      <c r="I38" s="208">
        <v>576328</v>
      </c>
      <c r="K38"/>
      <c r="L38"/>
      <c r="M38"/>
      <c r="O38"/>
    </row>
    <row r="39" spans="1:15" s="116" customFormat="1" ht="18" customHeight="1">
      <c r="A39" s="83" t="s">
        <v>592</v>
      </c>
      <c r="B39" s="81" t="s">
        <v>572</v>
      </c>
      <c r="C39" s="208" t="s">
        <v>788</v>
      </c>
      <c r="D39" s="208" t="s">
        <v>788</v>
      </c>
      <c r="E39" s="208" t="s">
        <v>788</v>
      </c>
      <c r="F39" s="208">
        <v>683482</v>
      </c>
      <c r="G39" s="208">
        <v>171350394</v>
      </c>
      <c r="H39" s="208">
        <v>1097676</v>
      </c>
      <c r="I39" s="208">
        <v>5783663</v>
      </c>
      <c r="K39"/>
      <c r="L39"/>
      <c r="M39"/>
      <c r="O39"/>
    </row>
    <row r="40" spans="1:9" ht="18" customHeight="1">
      <c r="A40" s="83" t="s">
        <v>134</v>
      </c>
      <c r="B40" s="227"/>
      <c r="C40" s="208" t="s">
        <v>788</v>
      </c>
      <c r="D40" s="208" t="s">
        <v>788</v>
      </c>
      <c r="E40" s="208" t="s">
        <v>788</v>
      </c>
      <c r="F40" s="208" t="s">
        <v>788</v>
      </c>
      <c r="G40" s="208" t="s">
        <v>788</v>
      </c>
      <c r="H40" s="208" t="s">
        <v>788</v>
      </c>
      <c r="I40" s="208" t="s">
        <v>788</v>
      </c>
    </row>
    <row r="41" spans="1:9" ht="18" customHeight="1">
      <c r="A41" s="83" t="s">
        <v>135</v>
      </c>
      <c r="B41" s="227" t="s">
        <v>173</v>
      </c>
      <c r="C41" s="208" t="s">
        <v>788</v>
      </c>
      <c r="D41" s="208" t="s">
        <v>788</v>
      </c>
      <c r="E41" s="208" t="s">
        <v>788</v>
      </c>
      <c r="F41" s="208">
        <v>80055</v>
      </c>
      <c r="G41" s="208">
        <v>23870343</v>
      </c>
      <c r="H41" s="208">
        <v>767673</v>
      </c>
      <c r="I41" s="208">
        <v>1128653</v>
      </c>
    </row>
    <row r="42" spans="1:9" ht="30" customHeight="1">
      <c r="A42" s="83" t="s">
        <v>136</v>
      </c>
      <c r="B42" s="263" t="s">
        <v>794</v>
      </c>
      <c r="C42" s="208" t="s">
        <v>788</v>
      </c>
      <c r="D42" s="208" t="s">
        <v>788</v>
      </c>
      <c r="E42" s="208" t="s">
        <v>788</v>
      </c>
      <c r="F42" s="208">
        <v>1500</v>
      </c>
      <c r="G42" s="208">
        <v>1101100</v>
      </c>
      <c r="H42" s="208" t="s">
        <v>788</v>
      </c>
      <c r="I42" s="208">
        <v>4975</v>
      </c>
    </row>
    <row r="43" spans="1:9" ht="18" customHeight="1">
      <c r="A43" s="83" t="s">
        <v>137</v>
      </c>
      <c r="B43" s="263" t="s">
        <v>795</v>
      </c>
      <c r="C43" s="208" t="s">
        <v>788</v>
      </c>
      <c r="D43" s="208" t="s">
        <v>788</v>
      </c>
      <c r="E43" s="208" t="s">
        <v>788</v>
      </c>
      <c r="F43" s="208">
        <v>486716</v>
      </c>
      <c r="G43" s="208">
        <v>426230096</v>
      </c>
      <c r="H43" s="208">
        <v>4748756</v>
      </c>
      <c r="I43" s="208">
        <v>15253882</v>
      </c>
    </row>
    <row r="44" spans="1:9" ht="18" customHeight="1">
      <c r="A44" s="83" t="s">
        <v>138</v>
      </c>
      <c r="B44" s="227" t="s">
        <v>180</v>
      </c>
      <c r="C44" s="208" t="s">
        <v>788</v>
      </c>
      <c r="D44" s="208" t="s">
        <v>788</v>
      </c>
      <c r="E44" s="208" t="s">
        <v>788</v>
      </c>
      <c r="F44" s="208">
        <v>1285</v>
      </c>
      <c r="G44" s="208">
        <v>3096471</v>
      </c>
      <c r="H44" s="208" t="s">
        <v>788</v>
      </c>
      <c r="I44" s="208">
        <v>8752</v>
      </c>
    </row>
    <row r="45" spans="1:9" ht="18" customHeight="1">
      <c r="A45" s="83" t="s">
        <v>139</v>
      </c>
      <c r="B45" s="227" t="s">
        <v>621</v>
      </c>
      <c r="C45" s="208">
        <v>499</v>
      </c>
      <c r="D45" s="208" t="s">
        <v>788</v>
      </c>
      <c r="E45" s="208">
        <v>3056</v>
      </c>
      <c r="F45" s="208">
        <v>1204653</v>
      </c>
      <c r="G45" s="208">
        <v>549811850</v>
      </c>
      <c r="H45" s="208">
        <v>1417195</v>
      </c>
      <c r="I45" s="208">
        <v>9102651</v>
      </c>
    </row>
    <row r="46" spans="1:9" ht="18" customHeight="1">
      <c r="A46" s="83" t="s">
        <v>140</v>
      </c>
      <c r="B46" s="227"/>
      <c r="C46" s="208" t="s">
        <v>788</v>
      </c>
      <c r="D46" s="208" t="s">
        <v>788</v>
      </c>
      <c r="E46" s="208" t="s">
        <v>788</v>
      </c>
      <c r="F46" s="208">
        <v>150</v>
      </c>
      <c r="G46" s="208">
        <v>189578</v>
      </c>
      <c r="H46" s="208" t="s">
        <v>788</v>
      </c>
      <c r="I46" s="208">
        <v>2736</v>
      </c>
    </row>
    <row r="47" spans="1:9" ht="30" customHeight="1">
      <c r="A47" s="83" t="s">
        <v>141</v>
      </c>
      <c r="B47" s="227" t="s">
        <v>622</v>
      </c>
      <c r="C47" s="208">
        <v>5480</v>
      </c>
      <c r="D47" s="208" t="s">
        <v>788</v>
      </c>
      <c r="E47" s="208">
        <v>4563</v>
      </c>
      <c r="F47" s="208">
        <v>349415</v>
      </c>
      <c r="G47" s="208">
        <v>146108941</v>
      </c>
      <c r="H47" s="208">
        <v>729400</v>
      </c>
      <c r="I47" s="208">
        <v>2272653</v>
      </c>
    </row>
    <row r="48" spans="1:9" ht="18" customHeight="1">
      <c r="A48" s="83" t="s">
        <v>593</v>
      </c>
      <c r="B48" s="227" t="s">
        <v>623</v>
      </c>
      <c r="C48" s="208">
        <v>21890</v>
      </c>
      <c r="D48" s="208" t="s">
        <v>788</v>
      </c>
      <c r="E48" s="208">
        <v>94973</v>
      </c>
      <c r="F48" s="208">
        <v>136817</v>
      </c>
      <c r="G48" s="208">
        <v>19426723</v>
      </c>
      <c r="H48" s="208">
        <v>186320</v>
      </c>
      <c r="I48" s="208">
        <v>782906</v>
      </c>
    </row>
    <row r="49" spans="1:9" ht="18" customHeight="1">
      <c r="A49" s="83" t="s">
        <v>142</v>
      </c>
      <c r="B49" s="227" t="s">
        <v>184</v>
      </c>
      <c r="C49" s="208" t="s">
        <v>788</v>
      </c>
      <c r="D49" s="208" t="s">
        <v>788</v>
      </c>
      <c r="E49" s="208" t="s">
        <v>788</v>
      </c>
      <c r="F49" s="208">
        <v>77614</v>
      </c>
      <c r="G49" s="208">
        <v>7602568</v>
      </c>
      <c r="H49" s="208">
        <v>82</v>
      </c>
      <c r="I49" s="208">
        <v>195118</v>
      </c>
    </row>
    <row r="50" spans="1:9" ht="18" customHeight="1">
      <c r="A50" s="239" t="s">
        <v>594</v>
      </c>
      <c r="C50" s="208" t="s">
        <v>788</v>
      </c>
      <c r="D50" s="208" t="s">
        <v>788</v>
      </c>
      <c r="E50" s="208" t="s">
        <v>788</v>
      </c>
      <c r="F50" s="208" t="s">
        <v>788</v>
      </c>
      <c r="G50" s="208" t="s">
        <v>788</v>
      </c>
      <c r="H50" s="208" t="s">
        <v>788</v>
      </c>
      <c r="I50" s="208" t="s">
        <v>788</v>
      </c>
    </row>
    <row r="51" spans="1:9" ht="18" customHeight="1">
      <c r="A51" s="239" t="s">
        <v>761</v>
      </c>
      <c r="C51" s="208">
        <v>3</v>
      </c>
      <c r="D51" s="208" t="s">
        <v>788</v>
      </c>
      <c r="E51" s="208">
        <v>2</v>
      </c>
      <c r="F51" s="208">
        <v>16385</v>
      </c>
      <c r="G51" s="208">
        <v>16772051</v>
      </c>
      <c r="H51" s="208">
        <v>248242</v>
      </c>
      <c r="I51" s="208">
        <v>159164</v>
      </c>
    </row>
    <row r="52" spans="1:9" ht="30" customHeight="1">
      <c r="A52" s="239" t="s">
        <v>143</v>
      </c>
      <c r="C52" s="208" t="s">
        <v>788</v>
      </c>
      <c r="D52" s="208" t="s">
        <v>788</v>
      </c>
      <c r="E52" s="208" t="s">
        <v>788</v>
      </c>
      <c r="F52" s="208">
        <v>145</v>
      </c>
      <c r="G52" s="208" t="s">
        <v>788</v>
      </c>
      <c r="H52" s="208" t="s">
        <v>788</v>
      </c>
      <c r="I52" s="208">
        <v>140</v>
      </c>
    </row>
    <row r="53" spans="1:9" ht="18" customHeight="1">
      <c r="A53" s="239" t="s">
        <v>144</v>
      </c>
      <c r="B53" s="13" t="s">
        <v>188</v>
      </c>
      <c r="C53" s="208" t="s">
        <v>788</v>
      </c>
      <c r="D53" s="208" t="s">
        <v>788</v>
      </c>
      <c r="E53" s="208" t="s">
        <v>788</v>
      </c>
      <c r="F53" s="208">
        <v>5852</v>
      </c>
      <c r="G53" s="208">
        <v>7094208</v>
      </c>
      <c r="H53" s="208" t="s">
        <v>788</v>
      </c>
      <c r="I53" s="208">
        <v>15513</v>
      </c>
    </row>
    <row r="54" spans="1:15" s="116" customFormat="1" ht="18" customHeight="1">
      <c r="A54" s="83" t="s">
        <v>766</v>
      </c>
      <c r="B54" s="271" t="s">
        <v>765</v>
      </c>
      <c r="C54" s="208" t="s">
        <v>788</v>
      </c>
      <c r="D54" s="208" t="s">
        <v>788</v>
      </c>
      <c r="E54" s="208" t="s">
        <v>788</v>
      </c>
      <c r="F54" s="208" t="s">
        <v>788</v>
      </c>
      <c r="G54" s="208" t="s">
        <v>788</v>
      </c>
      <c r="H54" s="208" t="s">
        <v>788</v>
      </c>
      <c r="I54" s="208" t="s">
        <v>788</v>
      </c>
      <c r="K54"/>
      <c r="L54"/>
      <c r="M54"/>
      <c r="O54"/>
    </row>
    <row r="55" spans="1:15" s="116" customFormat="1" ht="18" customHeight="1">
      <c r="A55" s="83" t="s">
        <v>595</v>
      </c>
      <c r="B55" s="227"/>
      <c r="C55" s="208" t="s">
        <v>788</v>
      </c>
      <c r="D55" s="208" t="s">
        <v>788</v>
      </c>
      <c r="E55" s="208" t="s">
        <v>788</v>
      </c>
      <c r="F55" s="208">
        <v>57</v>
      </c>
      <c r="G55" s="208">
        <v>53657</v>
      </c>
      <c r="H55" s="208" t="s">
        <v>788</v>
      </c>
      <c r="I55" s="208">
        <v>110</v>
      </c>
      <c r="K55"/>
      <c r="L55"/>
      <c r="M55"/>
      <c r="O55"/>
    </row>
    <row r="56" spans="1:9" ht="18" customHeight="1">
      <c r="A56" s="83" t="s">
        <v>145</v>
      </c>
      <c r="B56" s="227" t="s">
        <v>191</v>
      </c>
      <c r="C56" s="208" t="s">
        <v>788</v>
      </c>
      <c r="D56" s="208" t="s">
        <v>788</v>
      </c>
      <c r="E56" s="208" t="s">
        <v>788</v>
      </c>
      <c r="F56" s="208" t="s">
        <v>788</v>
      </c>
      <c r="G56" s="208" t="s">
        <v>788</v>
      </c>
      <c r="H56" s="208" t="s">
        <v>788</v>
      </c>
      <c r="I56" s="208" t="s">
        <v>788</v>
      </c>
    </row>
    <row r="57" spans="1:9" ht="30" customHeight="1">
      <c r="A57" s="239" t="s">
        <v>725</v>
      </c>
      <c r="B57" s="13" t="s">
        <v>726</v>
      </c>
      <c r="C57" s="208">
        <v>122229</v>
      </c>
      <c r="D57" s="208" t="s">
        <v>788</v>
      </c>
      <c r="E57" s="208">
        <v>368516</v>
      </c>
      <c r="F57" s="208">
        <v>1744783</v>
      </c>
      <c r="G57" s="208">
        <v>969906744</v>
      </c>
      <c r="H57" s="208">
        <v>5637651</v>
      </c>
      <c r="I57" s="208">
        <v>25493515</v>
      </c>
    </row>
    <row r="58" spans="1:9" ht="18" customHeight="1">
      <c r="A58" s="239" t="s">
        <v>146</v>
      </c>
      <c r="C58" s="208" t="s">
        <v>788</v>
      </c>
      <c r="D58" s="208" t="s">
        <v>788</v>
      </c>
      <c r="E58" s="208" t="s">
        <v>788</v>
      </c>
      <c r="F58" s="208" t="s">
        <v>788</v>
      </c>
      <c r="G58" s="208" t="s">
        <v>788</v>
      </c>
      <c r="H58" s="208" t="s">
        <v>788</v>
      </c>
      <c r="I58" s="208" t="s">
        <v>788</v>
      </c>
    </row>
    <row r="59" spans="1:9" ht="18" customHeight="1">
      <c r="A59" s="239" t="s">
        <v>727</v>
      </c>
      <c r="C59" s="208" t="s">
        <v>788</v>
      </c>
      <c r="D59" s="208" t="s">
        <v>788</v>
      </c>
      <c r="E59" s="208" t="s">
        <v>788</v>
      </c>
      <c r="F59" s="208">
        <v>986</v>
      </c>
      <c r="G59" s="208">
        <v>431385</v>
      </c>
      <c r="H59" s="208" t="s">
        <v>788</v>
      </c>
      <c r="I59" s="208">
        <v>2805</v>
      </c>
    </row>
    <row r="60" spans="1:15" s="116" customFormat="1" ht="18" customHeight="1">
      <c r="A60" s="239" t="s">
        <v>785</v>
      </c>
      <c r="B60" s="13"/>
      <c r="C60" s="208" t="s">
        <v>788</v>
      </c>
      <c r="D60" s="208" t="s">
        <v>788</v>
      </c>
      <c r="E60" s="208" t="s">
        <v>788</v>
      </c>
      <c r="F60" s="208">
        <v>1105</v>
      </c>
      <c r="G60" s="208">
        <v>1383750</v>
      </c>
      <c r="H60" s="208">
        <v>45</v>
      </c>
      <c r="I60" s="208">
        <v>2721</v>
      </c>
      <c r="K60"/>
      <c r="L60"/>
      <c r="M60"/>
      <c r="O60"/>
    </row>
    <row r="61" spans="1:15" s="116" customFormat="1" ht="18" customHeight="1">
      <c r="A61" s="289" t="s">
        <v>147</v>
      </c>
      <c r="B61" s="282" t="s">
        <v>193</v>
      </c>
      <c r="C61" s="209" t="s">
        <v>788</v>
      </c>
      <c r="D61" s="209" t="s">
        <v>788</v>
      </c>
      <c r="E61" s="209" t="s">
        <v>788</v>
      </c>
      <c r="F61" s="209" t="s">
        <v>788</v>
      </c>
      <c r="G61" s="209" t="s">
        <v>788</v>
      </c>
      <c r="H61" s="209" t="s">
        <v>788</v>
      </c>
      <c r="I61" s="209" t="s">
        <v>788</v>
      </c>
      <c r="K61"/>
      <c r="L61"/>
      <c r="M61"/>
      <c r="O61"/>
    </row>
    <row r="62" spans="1:9" ht="30" customHeight="1">
      <c r="A62" s="226" t="s">
        <v>642</v>
      </c>
      <c r="B62" s="296" t="s">
        <v>635</v>
      </c>
      <c r="C62" s="261" t="s">
        <v>788</v>
      </c>
      <c r="D62" s="261" t="s">
        <v>788</v>
      </c>
      <c r="E62" s="261" t="s">
        <v>788</v>
      </c>
      <c r="F62" s="261" t="s">
        <v>788</v>
      </c>
      <c r="G62" s="261" t="s">
        <v>788</v>
      </c>
      <c r="H62" s="261" t="s">
        <v>788</v>
      </c>
      <c r="I62" s="261" t="s">
        <v>788</v>
      </c>
    </row>
    <row r="63" spans="1:9" ht="18" customHeight="1">
      <c r="A63" s="83" t="s">
        <v>780</v>
      </c>
      <c r="B63" s="227"/>
      <c r="C63" s="208">
        <v>3</v>
      </c>
      <c r="D63" s="208" t="s">
        <v>788</v>
      </c>
      <c r="E63" s="208">
        <v>2</v>
      </c>
      <c r="F63" s="208">
        <v>2110</v>
      </c>
      <c r="G63" s="208">
        <v>1805530</v>
      </c>
      <c r="H63" s="208" t="s">
        <v>788</v>
      </c>
      <c r="I63" s="208">
        <v>4060</v>
      </c>
    </row>
    <row r="64" spans="1:9" ht="18" customHeight="1">
      <c r="A64" s="83" t="s">
        <v>148</v>
      </c>
      <c r="B64" s="81" t="s">
        <v>195</v>
      </c>
      <c r="C64" s="208" t="s">
        <v>788</v>
      </c>
      <c r="D64" s="208" t="s">
        <v>788</v>
      </c>
      <c r="E64" s="208" t="s">
        <v>788</v>
      </c>
      <c r="F64" s="208">
        <v>30</v>
      </c>
      <c r="G64" s="208">
        <v>105</v>
      </c>
      <c r="H64" s="208" t="s">
        <v>788</v>
      </c>
      <c r="I64" s="208" t="s">
        <v>788</v>
      </c>
    </row>
    <row r="65" spans="1:9" ht="18" customHeight="1">
      <c r="A65" s="83" t="s">
        <v>793</v>
      </c>
      <c r="B65" s="81"/>
      <c r="C65" s="208" t="s">
        <v>788</v>
      </c>
      <c r="D65" s="208" t="s">
        <v>788</v>
      </c>
      <c r="E65" s="208" t="s">
        <v>788</v>
      </c>
      <c r="F65" s="208" t="s">
        <v>788</v>
      </c>
      <c r="G65" s="208" t="s">
        <v>788</v>
      </c>
      <c r="H65" s="208" t="s">
        <v>788</v>
      </c>
      <c r="I65" s="208" t="s">
        <v>788</v>
      </c>
    </row>
    <row r="66" spans="1:9" ht="18" customHeight="1">
      <c r="A66" s="83" t="s">
        <v>596</v>
      </c>
      <c r="B66" s="81" t="s">
        <v>624</v>
      </c>
      <c r="C66" s="208" t="s">
        <v>788</v>
      </c>
      <c r="D66" s="208" t="s">
        <v>788</v>
      </c>
      <c r="E66" s="208" t="s">
        <v>788</v>
      </c>
      <c r="F66" s="208">
        <v>50508</v>
      </c>
      <c r="G66" s="208">
        <v>12544782</v>
      </c>
      <c r="H66" s="208">
        <v>12392</v>
      </c>
      <c r="I66" s="208">
        <v>590934</v>
      </c>
    </row>
    <row r="67" spans="1:9" ht="30" customHeight="1">
      <c r="A67" s="239" t="s">
        <v>597</v>
      </c>
      <c r="B67" s="13" t="s">
        <v>508</v>
      </c>
      <c r="C67" s="208" t="s">
        <v>788</v>
      </c>
      <c r="D67" s="208" t="s">
        <v>788</v>
      </c>
      <c r="E67" s="208" t="s">
        <v>788</v>
      </c>
      <c r="F67" s="208">
        <v>386207</v>
      </c>
      <c r="G67" s="208">
        <v>154929721</v>
      </c>
      <c r="H67" s="208">
        <v>2434123</v>
      </c>
      <c r="I67" s="208">
        <v>1926468</v>
      </c>
    </row>
    <row r="68" spans="1:9" ht="18" customHeight="1">
      <c r="A68" s="83" t="s">
        <v>598</v>
      </c>
      <c r="B68" s="81" t="s">
        <v>605</v>
      </c>
      <c r="C68" s="208" t="s">
        <v>788</v>
      </c>
      <c r="D68" s="208" t="s">
        <v>788</v>
      </c>
      <c r="E68" s="208" t="s">
        <v>788</v>
      </c>
      <c r="F68" s="208" t="s">
        <v>788</v>
      </c>
      <c r="G68" s="208" t="s">
        <v>788</v>
      </c>
      <c r="H68" s="208" t="s">
        <v>788</v>
      </c>
      <c r="I68" s="208" t="s">
        <v>788</v>
      </c>
    </row>
    <row r="69" spans="1:9" ht="18" customHeight="1">
      <c r="A69" s="83" t="s">
        <v>599</v>
      </c>
      <c r="B69" s="81" t="s">
        <v>625</v>
      </c>
      <c r="C69" s="208" t="s">
        <v>788</v>
      </c>
      <c r="D69" s="208" t="s">
        <v>788</v>
      </c>
      <c r="E69" s="208" t="s">
        <v>788</v>
      </c>
      <c r="F69" s="208">
        <v>32751</v>
      </c>
      <c r="G69" s="208">
        <v>178337151</v>
      </c>
      <c r="H69" s="208">
        <v>1323104</v>
      </c>
      <c r="I69" s="208">
        <v>505114</v>
      </c>
    </row>
    <row r="70" spans="1:9" ht="18" customHeight="1">
      <c r="A70" s="83" t="s">
        <v>600</v>
      </c>
      <c r="B70" s="81"/>
      <c r="C70" s="208" t="s">
        <v>788</v>
      </c>
      <c r="D70" s="208" t="s">
        <v>788</v>
      </c>
      <c r="E70" s="208" t="s">
        <v>788</v>
      </c>
      <c r="F70" s="208">
        <v>51637</v>
      </c>
      <c r="G70" s="208">
        <v>27118005</v>
      </c>
      <c r="H70" s="208" t="s">
        <v>788</v>
      </c>
      <c r="I70" s="208">
        <v>158587</v>
      </c>
    </row>
    <row r="71" spans="1:9" ht="18" customHeight="1">
      <c r="A71" s="83" t="s">
        <v>601</v>
      </c>
      <c r="B71" s="81"/>
      <c r="C71" s="208" t="s">
        <v>788</v>
      </c>
      <c r="D71" s="208" t="s">
        <v>788</v>
      </c>
      <c r="E71" s="208" t="s">
        <v>788</v>
      </c>
      <c r="F71" s="208">
        <v>73827</v>
      </c>
      <c r="G71" s="208">
        <v>46132738</v>
      </c>
      <c r="H71" s="208">
        <v>1298</v>
      </c>
      <c r="I71" s="208">
        <v>1185385</v>
      </c>
    </row>
    <row r="72" spans="1:9" ht="30" customHeight="1">
      <c r="A72" s="83" t="s">
        <v>197</v>
      </c>
      <c r="B72" s="81"/>
      <c r="C72" s="208" t="s">
        <v>788</v>
      </c>
      <c r="D72" s="208" t="s">
        <v>788</v>
      </c>
      <c r="E72" s="208" t="s">
        <v>788</v>
      </c>
      <c r="F72" s="208">
        <v>55074</v>
      </c>
      <c r="G72" s="208">
        <v>16022115</v>
      </c>
      <c r="H72" s="208" t="s">
        <v>788</v>
      </c>
      <c r="I72" s="208">
        <v>200178</v>
      </c>
    </row>
    <row r="73" spans="1:12" s="116" customFormat="1" ht="18" customHeight="1">
      <c r="A73" s="83"/>
      <c r="B73" s="81"/>
      <c r="C73" s="233"/>
      <c r="D73" s="233"/>
      <c r="E73" s="233"/>
      <c r="F73" s="233"/>
      <c r="G73" s="233"/>
      <c r="H73" s="233"/>
      <c r="I73" s="233"/>
      <c r="K73"/>
      <c r="L73"/>
    </row>
    <row r="74" spans="1:10" ht="15.75" customHeight="1">
      <c r="A74" s="84" t="s">
        <v>774</v>
      </c>
      <c r="B74" s="86" t="s">
        <v>775</v>
      </c>
      <c r="C74" s="235">
        <f aca="true" t="shared" si="0" ref="C74:I74">SUM(C12:C72)</f>
        <v>187228</v>
      </c>
      <c r="D74" s="235">
        <f t="shared" si="0"/>
        <v>0</v>
      </c>
      <c r="E74" s="235">
        <f t="shared" si="0"/>
        <v>584568</v>
      </c>
      <c r="F74" s="235">
        <f t="shared" si="0"/>
        <v>11907034</v>
      </c>
      <c r="G74" s="235">
        <f t="shared" si="0"/>
        <v>5282095359</v>
      </c>
      <c r="H74" s="235">
        <f t="shared" si="0"/>
        <v>33600910</v>
      </c>
      <c r="I74" s="235">
        <f t="shared" si="0"/>
        <v>137010154</v>
      </c>
      <c r="J74" s="288"/>
    </row>
    <row r="75" ht="15.75" customHeight="1">
      <c r="A75" s="43"/>
    </row>
    <row r="76" spans="1:3" ht="15.75" customHeight="1">
      <c r="A76" s="43"/>
      <c r="C76" s="217"/>
    </row>
    <row r="77" spans="1:3" ht="15.75" customHeight="1">
      <c r="A77" s="43"/>
      <c r="C77" s="217"/>
    </row>
    <row r="78" spans="1:9" ht="15.75" customHeight="1">
      <c r="A78" s="43"/>
      <c r="C78" s="276"/>
      <c r="D78" s="171"/>
      <c r="E78" s="171"/>
      <c r="F78" s="171"/>
      <c r="G78" s="171"/>
      <c r="H78" s="171"/>
      <c r="I78" s="171"/>
    </row>
    <row r="79" spans="1:9" ht="15.75" customHeight="1">
      <c r="A79" s="43"/>
      <c r="C79" s="171"/>
      <c r="D79" s="171"/>
      <c r="E79" s="171"/>
      <c r="F79" s="171"/>
      <c r="G79" s="171"/>
      <c r="H79" s="171"/>
      <c r="I79" s="171"/>
    </row>
    <row r="80" spans="1:9" ht="15.75" customHeight="1">
      <c r="A80" s="43"/>
      <c r="C80" s="171"/>
      <c r="D80" s="171"/>
      <c r="E80" s="171"/>
      <c r="F80" s="171"/>
      <c r="G80" s="171"/>
      <c r="H80" s="171"/>
      <c r="I80" s="171"/>
    </row>
    <row r="81" spans="1:9" ht="15.75" customHeight="1">
      <c r="A81" s="43"/>
      <c r="C81" s="171"/>
      <c r="D81" s="171"/>
      <c r="E81" s="171"/>
      <c r="F81" s="171"/>
      <c r="G81" s="171"/>
      <c r="H81" s="171"/>
      <c r="I81" s="171"/>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c r="A188" s="43"/>
    </row>
    <row r="189" ht="15.75" customHeight="1">
      <c r="A189" s="43"/>
    </row>
    <row r="190" ht="15.75" customHeight="1">
      <c r="A190" s="43"/>
    </row>
    <row r="191" ht="15.75" customHeight="1">
      <c r="A191" s="43"/>
    </row>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AJ79"/>
  <sheetViews>
    <sheetView zoomScale="70" zoomScaleNormal="70" zoomScalePageLayoutView="0" workbookViewId="0" topLeftCell="A42">
      <selection activeCell="F62" sqref="F62"/>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7" customFormat="1" ht="42" customHeight="1">
      <c r="A1" s="352" t="s">
        <v>551</v>
      </c>
      <c r="B1" s="352"/>
      <c r="C1" s="353"/>
      <c r="D1" s="353"/>
      <c r="E1" s="353"/>
      <c r="F1" s="353"/>
      <c r="G1" s="353"/>
      <c r="H1" s="353"/>
      <c r="I1" s="353"/>
      <c r="J1" s="353"/>
    </row>
    <row r="2" spans="1:10" s="167" customFormat="1" ht="36" customHeight="1">
      <c r="A2" s="354" t="str">
        <f>'Form HKLQ1-1'!A3:H3</f>
        <v>二零一六年一月至六月
January to June 2016</v>
      </c>
      <c r="B2" s="354"/>
      <c r="C2" s="353"/>
      <c r="D2" s="353"/>
      <c r="E2" s="353"/>
      <c r="F2" s="353"/>
      <c r="G2" s="353"/>
      <c r="H2" s="353"/>
      <c r="I2" s="353"/>
      <c r="J2" s="353"/>
    </row>
    <row r="3" ht="3" customHeight="1"/>
    <row r="4" spans="1:3" ht="3" customHeight="1">
      <c r="A4" s="14"/>
      <c r="B4" s="14"/>
      <c r="C4" s="14"/>
    </row>
    <row r="5" spans="1:3" ht="32.25" customHeight="1">
      <c r="A5" s="355" t="s">
        <v>643</v>
      </c>
      <c r="B5" s="355"/>
      <c r="C5" s="355"/>
    </row>
    <row r="6" spans="1:36" ht="33.75" customHeight="1">
      <c r="A6" s="14"/>
      <c r="B6" s="14"/>
      <c r="C6" s="14"/>
      <c r="D6" s="14"/>
      <c r="E6" s="14"/>
      <c r="F6" s="14"/>
      <c r="G6" s="14"/>
      <c r="H6" s="14"/>
      <c r="I6" s="14"/>
      <c r="J6" s="14"/>
      <c r="K6" s="14"/>
      <c r="L6" s="14"/>
      <c r="M6" s="284"/>
      <c r="N6" s="284"/>
      <c r="O6" s="284"/>
      <c r="P6" s="284"/>
      <c r="Q6" s="284"/>
      <c r="R6" s="284"/>
      <c r="S6" s="284"/>
      <c r="T6" s="284"/>
      <c r="U6" s="284"/>
      <c r="V6" s="284"/>
      <c r="W6" s="284"/>
      <c r="X6" s="284"/>
      <c r="Y6" s="284"/>
      <c r="Z6" s="284"/>
      <c r="AA6" s="284"/>
      <c r="AB6" s="284"/>
      <c r="AC6" s="284"/>
      <c r="AD6" s="284"/>
      <c r="AE6" s="284"/>
      <c r="AF6" s="284"/>
      <c r="AG6" s="284"/>
      <c r="AH6" s="284"/>
      <c r="AI6" s="284"/>
      <c r="AJ6" s="284"/>
    </row>
    <row r="7" ht="3" customHeight="1"/>
    <row r="8" spans="1:10" ht="32.25" customHeight="1">
      <c r="A8" s="77"/>
      <c r="B8" s="104"/>
      <c r="C8" s="381" t="s">
        <v>552</v>
      </c>
      <c r="D8" s="377"/>
      <c r="E8" s="377"/>
      <c r="F8" s="378"/>
      <c r="G8" s="381" t="s">
        <v>553</v>
      </c>
      <c r="H8" s="377"/>
      <c r="I8" s="377"/>
      <c r="J8" s="378"/>
    </row>
    <row r="9" spans="1:10" ht="32.25" customHeight="1">
      <c r="A9" s="78"/>
      <c r="B9" s="22"/>
      <c r="C9" s="87" t="s">
        <v>542</v>
      </c>
      <c r="D9" s="87" t="s">
        <v>554</v>
      </c>
      <c r="E9" s="87" t="s">
        <v>555</v>
      </c>
      <c r="F9" s="87" t="s">
        <v>544</v>
      </c>
      <c r="G9" s="87" t="s">
        <v>556</v>
      </c>
      <c r="H9" s="87" t="s">
        <v>557</v>
      </c>
      <c r="I9" s="87" t="s">
        <v>558</v>
      </c>
      <c r="J9" s="87" t="s">
        <v>559</v>
      </c>
    </row>
    <row r="10" spans="1:10" s="170" customFormat="1" ht="15.75" customHeight="1">
      <c r="A10" s="172"/>
      <c r="B10" s="22"/>
      <c r="C10" s="173" t="s">
        <v>546</v>
      </c>
      <c r="D10" s="173" t="s">
        <v>560</v>
      </c>
      <c r="E10" s="173" t="s">
        <v>561</v>
      </c>
      <c r="F10" s="173" t="s">
        <v>562</v>
      </c>
      <c r="G10" s="173" t="s">
        <v>563</v>
      </c>
      <c r="H10" s="173" t="s">
        <v>564</v>
      </c>
      <c r="I10" s="173" t="s">
        <v>565</v>
      </c>
      <c r="J10" s="173" t="s">
        <v>562</v>
      </c>
    </row>
    <row r="11" spans="1:10" s="170" customFormat="1" ht="15.75" customHeight="1">
      <c r="A11" s="172"/>
      <c r="B11" s="22"/>
      <c r="C11" s="173"/>
      <c r="D11" s="173"/>
      <c r="E11" s="173"/>
      <c r="F11" s="173" t="s">
        <v>566</v>
      </c>
      <c r="G11" s="173"/>
      <c r="H11" s="173"/>
      <c r="I11" s="173"/>
      <c r="J11" s="173" t="s">
        <v>567</v>
      </c>
    </row>
    <row r="12" spans="1:10" ht="32.25" customHeight="1">
      <c r="A12" s="82" t="s">
        <v>549</v>
      </c>
      <c r="B12" s="85" t="s">
        <v>224</v>
      </c>
      <c r="C12" s="19"/>
      <c r="D12" s="19"/>
      <c r="E12" s="88" t="s">
        <v>550</v>
      </c>
      <c r="F12" s="88" t="s">
        <v>550</v>
      </c>
      <c r="G12" s="19"/>
      <c r="H12" s="88" t="s">
        <v>568</v>
      </c>
      <c r="I12" s="88" t="s">
        <v>550</v>
      </c>
      <c r="J12" s="88" t="s">
        <v>550</v>
      </c>
    </row>
    <row r="13" spans="1:11" ht="30" customHeight="1">
      <c r="A13" s="226" t="s">
        <v>124</v>
      </c>
      <c r="B13" s="269" t="s">
        <v>645</v>
      </c>
      <c r="C13" s="205">
        <v>5</v>
      </c>
      <c r="D13" s="208">
        <v>11</v>
      </c>
      <c r="E13" s="208" t="s">
        <v>788</v>
      </c>
      <c r="F13" s="208">
        <v>11</v>
      </c>
      <c r="G13" s="208">
        <v>92</v>
      </c>
      <c r="H13" s="208">
        <v>9208234</v>
      </c>
      <c r="I13" s="208">
        <v>3398553</v>
      </c>
      <c r="J13" s="208">
        <v>429047</v>
      </c>
      <c r="K13" s="288"/>
    </row>
    <row r="14" spans="1:10" ht="18" customHeight="1">
      <c r="A14" s="83" t="s">
        <v>3</v>
      </c>
      <c r="B14" s="246" t="s">
        <v>4</v>
      </c>
      <c r="C14" s="208">
        <v>5240</v>
      </c>
      <c r="D14" s="208">
        <v>408035</v>
      </c>
      <c r="E14" s="208" t="s">
        <v>788</v>
      </c>
      <c r="F14" s="208">
        <v>893047</v>
      </c>
      <c r="G14" s="208">
        <v>3</v>
      </c>
      <c r="H14" s="208">
        <v>21857</v>
      </c>
      <c r="I14" s="208" t="s">
        <v>788</v>
      </c>
      <c r="J14" s="208">
        <v>347</v>
      </c>
    </row>
    <row r="15" spans="1:10" ht="18" customHeight="1">
      <c r="A15" s="83" t="s">
        <v>123</v>
      </c>
      <c r="B15" s="246"/>
      <c r="C15" s="208" t="s">
        <v>788</v>
      </c>
      <c r="D15" s="208" t="s">
        <v>788</v>
      </c>
      <c r="E15" s="208" t="s">
        <v>788</v>
      </c>
      <c r="F15" s="208" t="s">
        <v>788</v>
      </c>
      <c r="G15" s="208" t="s">
        <v>788</v>
      </c>
      <c r="H15" s="208" t="s">
        <v>788</v>
      </c>
      <c r="I15" s="208" t="s">
        <v>788</v>
      </c>
      <c r="J15" s="208" t="s">
        <v>788</v>
      </c>
    </row>
    <row r="16" spans="1:10" ht="18" customHeight="1">
      <c r="A16" s="83" t="s">
        <v>125</v>
      </c>
      <c r="B16" s="246" t="s">
        <v>162</v>
      </c>
      <c r="C16" s="208">
        <v>300</v>
      </c>
      <c r="D16" s="208">
        <v>74183</v>
      </c>
      <c r="E16" s="208" t="s">
        <v>788</v>
      </c>
      <c r="F16" s="208">
        <v>28931</v>
      </c>
      <c r="G16" s="208" t="s">
        <v>788</v>
      </c>
      <c r="H16" s="208" t="s">
        <v>788</v>
      </c>
      <c r="I16" s="208" t="s">
        <v>788</v>
      </c>
      <c r="J16" s="208" t="s">
        <v>788</v>
      </c>
    </row>
    <row r="17" spans="1:10" ht="18" customHeight="1">
      <c r="A17" s="83" t="s">
        <v>126</v>
      </c>
      <c r="B17" s="246" t="s">
        <v>163</v>
      </c>
      <c r="C17" s="208">
        <v>380</v>
      </c>
      <c r="D17" s="208">
        <v>152139</v>
      </c>
      <c r="E17" s="208" t="s">
        <v>788</v>
      </c>
      <c r="F17" s="208">
        <v>93106</v>
      </c>
      <c r="G17" s="208" t="s">
        <v>788</v>
      </c>
      <c r="H17" s="208" t="s">
        <v>788</v>
      </c>
      <c r="I17" s="208" t="s">
        <v>788</v>
      </c>
      <c r="J17" s="208" t="s">
        <v>788</v>
      </c>
    </row>
    <row r="18" spans="1:10" ht="30" customHeight="1">
      <c r="A18" s="83" t="s">
        <v>586</v>
      </c>
      <c r="B18" s="227"/>
      <c r="C18" s="208" t="s">
        <v>788</v>
      </c>
      <c r="D18" s="208" t="s">
        <v>788</v>
      </c>
      <c r="E18" s="208" t="s">
        <v>788</v>
      </c>
      <c r="F18" s="208">
        <v>420</v>
      </c>
      <c r="G18" s="208" t="s">
        <v>788</v>
      </c>
      <c r="H18" s="208" t="s">
        <v>788</v>
      </c>
      <c r="I18" s="208" t="s">
        <v>788</v>
      </c>
      <c r="J18" s="208" t="s">
        <v>788</v>
      </c>
    </row>
    <row r="19" spans="1:10" ht="18" customHeight="1">
      <c r="A19" s="83" t="s">
        <v>127</v>
      </c>
      <c r="B19" s="227" t="s">
        <v>769</v>
      </c>
      <c r="C19" s="208">
        <v>1</v>
      </c>
      <c r="D19" s="208">
        <v>40</v>
      </c>
      <c r="E19" s="208" t="s">
        <v>788</v>
      </c>
      <c r="F19" s="208">
        <v>97</v>
      </c>
      <c r="G19" s="208" t="s">
        <v>788</v>
      </c>
      <c r="H19" s="208" t="s">
        <v>788</v>
      </c>
      <c r="I19" s="208" t="s">
        <v>788</v>
      </c>
      <c r="J19" s="208" t="s">
        <v>788</v>
      </c>
    </row>
    <row r="20" spans="1:10" ht="18" customHeight="1">
      <c r="A20" s="83" t="s">
        <v>128</v>
      </c>
      <c r="B20" s="227" t="s">
        <v>770</v>
      </c>
      <c r="C20" s="208">
        <v>897</v>
      </c>
      <c r="D20" s="208">
        <v>81801</v>
      </c>
      <c r="E20" s="208" t="s">
        <v>788</v>
      </c>
      <c r="F20" s="208">
        <v>97985</v>
      </c>
      <c r="G20" s="208" t="s">
        <v>788</v>
      </c>
      <c r="H20" s="208" t="s">
        <v>788</v>
      </c>
      <c r="I20" s="208" t="s">
        <v>788</v>
      </c>
      <c r="J20" s="208" t="s">
        <v>788</v>
      </c>
    </row>
    <row r="21" spans="1:10" ht="18" customHeight="1">
      <c r="A21" s="83" t="s">
        <v>129</v>
      </c>
      <c r="B21" s="227"/>
      <c r="C21" s="208">
        <v>1</v>
      </c>
      <c r="D21" s="208">
        <v>4</v>
      </c>
      <c r="E21" s="208" t="s">
        <v>788</v>
      </c>
      <c r="F21" s="208" t="s">
        <v>788</v>
      </c>
      <c r="G21" s="208" t="s">
        <v>788</v>
      </c>
      <c r="H21" s="208" t="s">
        <v>788</v>
      </c>
      <c r="I21" s="208" t="s">
        <v>788</v>
      </c>
      <c r="J21" s="208" t="s">
        <v>788</v>
      </c>
    </row>
    <row r="22" spans="1:10" ht="18" customHeight="1">
      <c r="A22" s="83" t="s">
        <v>587</v>
      </c>
      <c r="B22" s="227" t="s">
        <v>607</v>
      </c>
      <c r="C22" s="208" t="s">
        <v>788</v>
      </c>
      <c r="D22" s="208" t="s">
        <v>788</v>
      </c>
      <c r="E22" s="208" t="s">
        <v>788</v>
      </c>
      <c r="F22" s="208" t="s">
        <v>788</v>
      </c>
      <c r="G22" s="208" t="s">
        <v>788</v>
      </c>
      <c r="H22" s="208" t="s">
        <v>788</v>
      </c>
      <c r="I22" s="208" t="s">
        <v>788</v>
      </c>
      <c r="J22" s="208" t="s">
        <v>788</v>
      </c>
    </row>
    <row r="23" spans="1:10" ht="30" customHeight="1">
      <c r="A23" s="83" t="s">
        <v>588</v>
      </c>
      <c r="B23" s="81" t="s">
        <v>576</v>
      </c>
      <c r="C23" s="208">
        <v>75</v>
      </c>
      <c r="D23" s="208">
        <v>11705</v>
      </c>
      <c r="E23" s="208" t="s">
        <v>788</v>
      </c>
      <c r="F23" s="208">
        <v>11857</v>
      </c>
      <c r="G23" s="208" t="s">
        <v>788</v>
      </c>
      <c r="H23" s="208" t="s">
        <v>788</v>
      </c>
      <c r="I23" s="208" t="s">
        <v>788</v>
      </c>
      <c r="J23" s="208" t="s">
        <v>788</v>
      </c>
    </row>
    <row r="24" spans="1:10" ht="18" customHeight="1">
      <c r="A24" s="83" t="s">
        <v>130</v>
      </c>
      <c r="B24" s="227" t="s">
        <v>167</v>
      </c>
      <c r="C24" s="208" t="s">
        <v>788</v>
      </c>
      <c r="D24" s="208" t="s">
        <v>788</v>
      </c>
      <c r="E24" s="208" t="s">
        <v>788</v>
      </c>
      <c r="F24" s="208" t="s">
        <v>788</v>
      </c>
      <c r="G24" s="208" t="s">
        <v>788</v>
      </c>
      <c r="H24" s="208" t="s">
        <v>788</v>
      </c>
      <c r="I24" s="208" t="s">
        <v>788</v>
      </c>
      <c r="J24" s="208" t="s">
        <v>788</v>
      </c>
    </row>
    <row r="25" spans="1:10" ht="18" customHeight="1">
      <c r="A25" s="83" t="s">
        <v>131</v>
      </c>
      <c r="B25" s="81" t="s">
        <v>169</v>
      </c>
      <c r="C25" s="208">
        <v>47</v>
      </c>
      <c r="D25" s="208">
        <v>16320</v>
      </c>
      <c r="E25" s="208" t="s">
        <v>788</v>
      </c>
      <c r="F25" s="208">
        <v>21110</v>
      </c>
      <c r="G25" s="208">
        <v>1</v>
      </c>
      <c r="H25" s="208">
        <v>19951</v>
      </c>
      <c r="I25" s="208" t="s">
        <v>788</v>
      </c>
      <c r="J25" s="208">
        <v>1573</v>
      </c>
    </row>
    <row r="26" spans="1:10" ht="18" customHeight="1">
      <c r="A26" s="83" t="s">
        <v>644</v>
      </c>
      <c r="B26" s="81"/>
      <c r="C26" s="208" t="s">
        <v>788</v>
      </c>
      <c r="D26" s="208" t="s">
        <v>788</v>
      </c>
      <c r="E26" s="208" t="s">
        <v>788</v>
      </c>
      <c r="F26" s="208" t="s">
        <v>788</v>
      </c>
      <c r="G26" s="208" t="s">
        <v>788</v>
      </c>
      <c r="H26" s="208" t="s">
        <v>788</v>
      </c>
      <c r="I26" s="208" t="s">
        <v>788</v>
      </c>
      <c r="J26" s="208" t="s">
        <v>788</v>
      </c>
    </row>
    <row r="27" spans="1:10" ht="18" customHeight="1">
      <c r="A27" s="83" t="s">
        <v>132</v>
      </c>
      <c r="B27" s="227" t="s">
        <v>608</v>
      </c>
      <c r="C27" s="208">
        <v>117</v>
      </c>
      <c r="D27" s="208">
        <v>9190</v>
      </c>
      <c r="E27" s="208" t="s">
        <v>788</v>
      </c>
      <c r="F27" s="208">
        <v>11086</v>
      </c>
      <c r="G27" s="208">
        <v>4435</v>
      </c>
      <c r="H27" s="208">
        <v>4737957</v>
      </c>
      <c r="I27" s="208">
        <v>637972</v>
      </c>
      <c r="J27" s="208">
        <v>138048</v>
      </c>
    </row>
    <row r="28" spans="1:10" ht="30" customHeight="1">
      <c r="A28" s="83" t="s">
        <v>771</v>
      </c>
      <c r="B28" s="227" t="s">
        <v>772</v>
      </c>
      <c r="C28" s="208" t="s">
        <v>788</v>
      </c>
      <c r="D28" s="208" t="s">
        <v>788</v>
      </c>
      <c r="E28" s="208" t="s">
        <v>788</v>
      </c>
      <c r="F28" s="208" t="s">
        <v>788</v>
      </c>
      <c r="G28" s="208" t="s">
        <v>788</v>
      </c>
      <c r="H28" s="208" t="s">
        <v>788</v>
      </c>
      <c r="I28" s="208" t="s">
        <v>788</v>
      </c>
      <c r="J28" s="208" t="s">
        <v>788</v>
      </c>
    </row>
    <row r="29" spans="1:10" ht="18" customHeight="1">
      <c r="A29" s="83" t="s">
        <v>783</v>
      </c>
      <c r="B29" s="246" t="s">
        <v>113</v>
      </c>
      <c r="C29" s="208" t="s">
        <v>788</v>
      </c>
      <c r="D29" s="208" t="s">
        <v>788</v>
      </c>
      <c r="E29" s="208" t="s">
        <v>788</v>
      </c>
      <c r="F29" s="208" t="s">
        <v>788</v>
      </c>
      <c r="G29" s="208" t="s">
        <v>788</v>
      </c>
      <c r="H29" s="208" t="s">
        <v>788</v>
      </c>
      <c r="I29" s="208" t="s">
        <v>788</v>
      </c>
      <c r="J29" s="208" t="s">
        <v>788</v>
      </c>
    </row>
    <row r="30" spans="1:10" ht="18" customHeight="1">
      <c r="A30" s="83" t="s">
        <v>589</v>
      </c>
      <c r="B30" s="81" t="s">
        <v>609</v>
      </c>
      <c r="C30" s="208">
        <v>147</v>
      </c>
      <c r="D30" s="208">
        <v>13330</v>
      </c>
      <c r="E30" s="208" t="s">
        <v>788</v>
      </c>
      <c r="F30" s="208">
        <v>104692</v>
      </c>
      <c r="G30" s="208" t="s">
        <v>788</v>
      </c>
      <c r="H30" s="208" t="s">
        <v>788</v>
      </c>
      <c r="I30" s="208" t="s">
        <v>788</v>
      </c>
      <c r="J30" s="208" t="s">
        <v>788</v>
      </c>
    </row>
    <row r="31" spans="1:10" ht="18" customHeight="1">
      <c r="A31" s="83" t="s">
        <v>133</v>
      </c>
      <c r="B31" s="227" t="s">
        <v>171</v>
      </c>
      <c r="C31" s="208">
        <v>11</v>
      </c>
      <c r="D31" s="208">
        <v>21188</v>
      </c>
      <c r="E31" s="208" t="s">
        <v>788</v>
      </c>
      <c r="F31" s="208">
        <v>7839</v>
      </c>
      <c r="G31" s="208" t="s">
        <v>788</v>
      </c>
      <c r="H31" s="208" t="s">
        <v>788</v>
      </c>
      <c r="I31" s="208" t="s">
        <v>788</v>
      </c>
      <c r="J31" s="208" t="s">
        <v>788</v>
      </c>
    </row>
    <row r="32" spans="1:10" ht="18" customHeight="1">
      <c r="A32" s="83" t="s">
        <v>590</v>
      </c>
      <c r="B32" s="246"/>
      <c r="C32" s="208" t="s">
        <v>788</v>
      </c>
      <c r="D32" s="208" t="s">
        <v>788</v>
      </c>
      <c r="E32" s="208" t="s">
        <v>788</v>
      </c>
      <c r="F32" s="208" t="s">
        <v>788</v>
      </c>
      <c r="G32" s="208" t="s">
        <v>788</v>
      </c>
      <c r="H32" s="208" t="s">
        <v>788</v>
      </c>
      <c r="I32" s="208" t="s">
        <v>788</v>
      </c>
      <c r="J32" s="208" t="s">
        <v>788</v>
      </c>
    </row>
    <row r="33" spans="1:10" ht="30" customHeight="1">
      <c r="A33" s="239" t="s">
        <v>591</v>
      </c>
      <c r="C33" s="208" t="s">
        <v>788</v>
      </c>
      <c r="D33" s="208" t="s">
        <v>788</v>
      </c>
      <c r="E33" s="208" t="s">
        <v>788</v>
      </c>
      <c r="F33" s="208" t="s">
        <v>788</v>
      </c>
      <c r="G33" s="208" t="s">
        <v>788</v>
      </c>
      <c r="H33" s="208" t="s">
        <v>788</v>
      </c>
      <c r="I33" s="208" t="s">
        <v>788</v>
      </c>
      <c r="J33" s="208" t="s">
        <v>788</v>
      </c>
    </row>
    <row r="34" spans="1:10" ht="18" customHeight="1">
      <c r="A34" s="239" t="s">
        <v>790</v>
      </c>
      <c r="B34" s="13" t="s">
        <v>610</v>
      </c>
      <c r="C34" s="208">
        <v>47</v>
      </c>
      <c r="D34" s="208">
        <v>1793</v>
      </c>
      <c r="E34" s="208" t="s">
        <v>788</v>
      </c>
      <c r="F34" s="208">
        <v>1644</v>
      </c>
      <c r="G34" s="208" t="s">
        <v>788</v>
      </c>
      <c r="H34" s="208" t="s">
        <v>788</v>
      </c>
      <c r="I34" s="208" t="s">
        <v>788</v>
      </c>
      <c r="J34" s="208" t="s">
        <v>788</v>
      </c>
    </row>
    <row r="35" spans="1:15" s="116" customFormat="1" ht="18" customHeight="1">
      <c r="A35" s="239" t="s">
        <v>791</v>
      </c>
      <c r="B35" s="13" t="s">
        <v>792</v>
      </c>
      <c r="C35" s="208" t="s">
        <v>788</v>
      </c>
      <c r="D35" s="208" t="s">
        <v>788</v>
      </c>
      <c r="E35" s="208" t="s">
        <v>788</v>
      </c>
      <c r="F35" s="208" t="s">
        <v>788</v>
      </c>
      <c r="G35" s="208" t="s">
        <v>788</v>
      </c>
      <c r="H35" s="208" t="s">
        <v>788</v>
      </c>
      <c r="I35" s="208" t="s">
        <v>788</v>
      </c>
      <c r="J35" s="208" t="s">
        <v>788</v>
      </c>
      <c r="L35"/>
      <c r="M35"/>
      <c r="N35"/>
      <c r="O35"/>
    </row>
    <row r="36" spans="1:15" s="116" customFormat="1" ht="18" customHeight="1">
      <c r="A36" s="83" t="s">
        <v>767</v>
      </c>
      <c r="B36" s="227" t="s">
        <v>768</v>
      </c>
      <c r="C36" s="208">
        <v>298</v>
      </c>
      <c r="D36" s="208">
        <v>36372</v>
      </c>
      <c r="E36" s="208" t="s">
        <v>788</v>
      </c>
      <c r="F36" s="208">
        <v>20936</v>
      </c>
      <c r="G36" s="208">
        <v>2806</v>
      </c>
      <c r="H36" s="208">
        <v>3542188</v>
      </c>
      <c r="I36" s="208">
        <v>50099</v>
      </c>
      <c r="J36" s="208">
        <v>104727</v>
      </c>
      <c r="L36"/>
      <c r="M36"/>
      <c r="N36"/>
      <c r="O36"/>
    </row>
    <row r="37" spans="1:15" s="116" customFormat="1" ht="18" customHeight="1">
      <c r="A37" s="289" t="s">
        <v>619</v>
      </c>
      <c r="B37" s="282" t="s">
        <v>620</v>
      </c>
      <c r="C37" s="209" t="s">
        <v>788</v>
      </c>
      <c r="D37" s="209" t="s">
        <v>788</v>
      </c>
      <c r="E37" s="209" t="s">
        <v>788</v>
      </c>
      <c r="F37" s="209" t="s">
        <v>788</v>
      </c>
      <c r="G37" s="209" t="s">
        <v>788</v>
      </c>
      <c r="H37" s="209" t="s">
        <v>788</v>
      </c>
      <c r="I37" s="209" t="s">
        <v>788</v>
      </c>
      <c r="J37" s="209" t="s">
        <v>788</v>
      </c>
      <c r="L37"/>
      <c r="M37"/>
      <c r="N37"/>
      <c r="O37"/>
    </row>
    <row r="38" spans="1:15" s="116" customFormat="1" ht="30" customHeight="1">
      <c r="A38" s="226" t="s">
        <v>804</v>
      </c>
      <c r="B38" s="298" t="s">
        <v>806</v>
      </c>
      <c r="C38" s="261" t="s">
        <v>788</v>
      </c>
      <c r="D38" s="261" t="s">
        <v>788</v>
      </c>
      <c r="E38" s="261" t="s">
        <v>788</v>
      </c>
      <c r="F38" s="261" t="s">
        <v>788</v>
      </c>
      <c r="G38" s="261" t="s">
        <v>788</v>
      </c>
      <c r="H38" s="261" t="s">
        <v>788</v>
      </c>
      <c r="I38" s="261" t="s">
        <v>788</v>
      </c>
      <c r="J38" s="261" t="s">
        <v>788</v>
      </c>
      <c r="L38"/>
      <c r="M38"/>
      <c r="N38"/>
      <c r="O38"/>
    </row>
    <row r="39" spans="1:15" s="116" customFormat="1" ht="18" customHeight="1">
      <c r="A39" s="83" t="s">
        <v>773</v>
      </c>
      <c r="B39" s="227"/>
      <c r="C39" s="208" t="s">
        <v>788</v>
      </c>
      <c r="D39" s="208" t="s">
        <v>788</v>
      </c>
      <c r="E39" s="208" t="s">
        <v>788</v>
      </c>
      <c r="F39" s="208" t="s">
        <v>788</v>
      </c>
      <c r="G39" s="208" t="s">
        <v>788</v>
      </c>
      <c r="H39" s="208" t="s">
        <v>788</v>
      </c>
      <c r="I39" s="208" t="s">
        <v>788</v>
      </c>
      <c r="J39" s="208" t="s">
        <v>788</v>
      </c>
      <c r="L39"/>
      <c r="M39"/>
      <c r="N39"/>
      <c r="O39"/>
    </row>
    <row r="40" spans="1:10" ht="18" customHeight="1">
      <c r="A40" s="83" t="s">
        <v>592</v>
      </c>
      <c r="B40" s="81" t="s">
        <v>572</v>
      </c>
      <c r="C40" s="208">
        <v>3</v>
      </c>
      <c r="D40" s="208">
        <v>2772</v>
      </c>
      <c r="E40" s="208" t="s">
        <v>788</v>
      </c>
      <c r="F40" s="208">
        <v>2005</v>
      </c>
      <c r="G40" s="208">
        <v>60</v>
      </c>
      <c r="H40" s="208">
        <v>487020</v>
      </c>
      <c r="I40" s="208">
        <v>1121</v>
      </c>
      <c r="J40" s="208">
        <v>15063</v>
      </c>
    </row>
    <row r="41" spans="1:10" ht="18" customHeight="1">
      <c r="A41" s="83" t="s">
        <v>134</v>
      </c>
      <c r="B41" s="227"/>
      <c r="C41" s="208" t="s">
        <v>788</v>
      </c>
      <c r="D41" s="208" t="s">
        <v>788</v>
      </c>
      <c r="E41" s="208" t="s">
        <v>788</v>
      </c>
      <c r="F41" s="208" t="s">
        <v>788</v>
      </c>
      <c r="G41" s="208" t="s">
        <v>788</v>
      </c>
      <c r="H41" s="208" t="s">
        <v>788</v>
      </c>
      <c r="I41" s="208" t="s">
        <v>788</v>
      </c>
      <c r="J41" s="208" t="s">
        <v>788</v>
      </c>
    </row>
    <row r="42" spans="1:10" ht="18" customHeight="1">
      <c r="A42" s="83" t="s">
        <v>135</v>
      </c>
      <c r="B42" s="227" t="s">
        <v>173</v>
      </c>
      <c r="C42" s="208">
        <v>28</v>
      </c>
      <c r="D42" s="208">
        <v>6831</v>
      </c>
      <c r="E42" s="208" t="s">
        <v>788</v>
      </c>
      <c r="F42" s="208">
        <v>1572</v>
      </c>
      <c r="G42" s="208" t="s">
        <v>788</v>
      </c>
      <c r="H42" s="208" t="s">
        <v>788</v>
      </c>
      <c r="I42" s="208" t="s">
        <v>788</v>
      </c>
      <c r="J42" s="208" t="s">
        <v>788</v>
      </c>
    </row>
    <row r="43" spans="1:10" ht="30" customHeight="1">
      <c r="A43" s="83" t="s">
        <v>136</v>
      </c>
      <c r="B43" s="263" t="s">
        <v>794</v>
      </c>
      <c r="C43" s="208" t="s">
        <v>788</v>
      </c>
      <c r="D43" s="208" t="s">
        <v>788</v>
      </c>
      <c r="E43" s="208" t="s">
        <v>788</v>
      </c>
      <c r="F43" s="208" t="s">
        <v>788</v>
      </c>
      <c r="G43" s="208" t="s">
        <v>788</v>
      </c>
      <c r="H43" s="208" t="s">
        <v>788</v>
      </c>
      <c r="I43" s="208" t="s">
        <v>788</v>
      </c>
      <c r="J43" s="208" t="s">
        <v>788</v>
      </c>
    </row>
    <row r="44" spans="1:10" ht="18" customHeight="1">
      <c r="A44" s="83" t="s">
        <v>137</v>
      </c>
      <c r="B44" s="263" t="s">
        <v>795</v>
      </c>
      <c r="C44" s="208">
        <v>3</v>
      </c>
      <c r="D44" s="208">
        <v>5169</v>
      </c>
      <c r="E44" s="208" t="s">
        <v>788</v>
      </c>
      <c r="F44" s="208">
        <v>2065</v>
      </c>
      <c r="G44" s="208">
        <v>154348</v>
      </c>
      <c r="H44" s="208">
        <v>38251859</v>
      </c>
      <c r="I44" s="208">
        <v>1190475</v>
      </c>
      <c r="J44" s="208">
        <v>1317531</v>
      </c>
    </row>
    <row r="45" spans="1:10" ht="18" customHeight="1">
      <c r="A45" s="83" t="s">
        <v>138</v>
      </c>
      <c r="B45" s="227" t="s">
        <v>180</v>
      </c>
      <c r="C45" s="208">
        <v>685</v>
      </c>
      <c r="D45" s="208">
        <v>21228</v>
      </c>
      <c r="E45" s="208" t="s">
        <v>788</v>
      </c>
      <c r="F45" s="208">
        <v>26095</v>
      </c>
      <c r="G45" s="208" t="s">
        <v>788</v>
      </c>
      <c r="H45" s="208" t="s">
        <v>788</v>
      </c>
      <c r="I45" s="208" t="s">
        <v>788</v>
      </c>
      <c r="J45" s="208" t="s">
        <v>788</v>
      </c>
    </row>
    <row r="46" spans="1:10" ht="18" customHeight="1">
      <c r="A46" s="83" t="s">
        <v>139</v>
      </c>
      <c r="B46" s="227" t="s">
        <v>621</v>
      </c>
      <c r="C46" s="208">
        <v>9044</v>
      </c>
      <c r="D46" s="208">
        <v>193686</v>
      </c>
      <c r="E46" s="208">
        <v>-2</v>
      </c>
      <c r="F46" s="208">
        <v>439308</v>
      </c>
      <c r="G46" s="208">
        <v>123864</v>
      </c>
      <c r="H46" s="208">
        <v>30179695</v>
      </c>
      <c r="I46" s="208">
        <v>807569</v>
      </c>
      <c r="J46" s="208">
        <v>1231118</v>
      </c>
    </row>
    <row r="47" spans="1:10" ht="18" customHeight="1">
      <c r="A47" s="83" t="s">
        <v>140</v>
      </c>
      <c r="B47" s="227"/>
      <c r="C47" s="208" t="s">
        <v>788</v>
      </c>
      <c r="D47" s="208" t="s">
        <v>788</v>
      </c>
      <c r="E47" s="208" t="s">
        <v>788</v>
      </c>
      <c r="F47" s="208" t="s">
        <v>788</v>
      </c>
      <c r="G47" s="208" t="s">
        <v>788</v>
      </c>
      <c r="H47" s="208" t="s">
        <v>788</v>
      </c>
      <c r="I47" s="208" t="s">
        <v>788</v>
      </c>
      <c r="J47" s="208" t="s">
        <v>788</v>
      </c>
    </row>
    <row r="48" spans="1:10" ht="30" customHeight="1">
      <c r="A48" s="83" t="s">
        <v>141</v>
      </c>
      <c r="B48" s="227" t="s">
        <v>622</v>
      </c>
      <c r="C48" s="208">
        <v>924</v>
      </c>
      <c r="D48" s="208">
        <v>23109</v>
      </c>
      <c r="E48" s="208" t="s">
        <v>788</v>
      </c>
      <c r="F48" s="208">
        <v>37989</v>
      </c>
      <c r="G48" s="208">
        <v>2320</v>
      </c>
      <c r="H48" s="208">
        <v>123395</v>
      </c>
      <c r="I48" s="208">
        <v>858</v>
      </c>
      <c r="J48" s="208">
        <v>11436</v>
      </c>
    </row>
    <row r="49" spans="1:10" ht="18" customHeight="1">
      <c r="A49" s="83" t="s">
        <v>593</v>
      </c>
      <c r="B49" s="227" t="s">
        <v>623</v>
      </c>
      <c r="C49" s="208" t="s">
        <v>788</v>
      </c>
      <c r="D49" s="208" t="s">
        <v>788</v>
      </c>
      <c r="E49" s="208" t="s">
        <v>788</v>
      </c>
      <c r="F49" s="208" t="s">
        <v>788</v>
      </c>
      <c r="G49" s="208" t="s">
        <v>788</v>
      </c>
      <c r="H49" s="208" t="s">
        <v>788</v>
      </c>
      <c r="I49" s="208" t="s">
        <v>788</v>
      </c>
      <c r="J49" s="208" t="s">
        <v>788</v>
      </c>
    </row>
    <row r="50" spans="1:10" ht="18" customHeight="1">
      <c r="A50" s="83" t="s">
        <v>142</v>
      </c>
      <c r="B50" s="227" t="s">
        <v>184</v>
      </c>
      <c r="C50" s="208" t="s">
        <v>788</v>
      </c>
      <c r="D50" s="208" t="s">
        <v>788</v>
      </c>
      <c r="E50" s="208" t="s">
        <v>788</v>
      </c>
      <c r="F50" s="208" t="s">
        <v>788</v>
      </c>
      <c r="G50" s="208" t="s">
        <v>788</v>
      </c>
      <c r="H50" s="208" t="s">
        <v>788</v>
      </c>
      <c r="I50" s="208" t="s">
        <v>788</v>
      </c>
      <c r="J50" s="208" t="s">
        <v>788</v>
      </c>
    </row>
    <row r="51" spans="1:10" ht="18" customHeight="1">
      <c r="A51" s="239" t="s">
        <v>594</v>
      </c>
      <c r="C51" s="208" t="s">
        <v>788</v>
      </c>
      <c r="D51" s="208" t="s">
        <v>788</v>
      </c>
      <c r="E51" s="208" t="s">
        <v>788</v>
      </c>
      <c r="F51" s="208" t="s">
        <v>788</v>
      </c>
      <c r="G51" s="208" t="s">
        <v>788</v>
      </c>
      <c r="H51" s="208" t="s">
        <v>788</v>
      </c>
      <c r="I51" s="208" t="s">
        <v>788</v>
      </c>
      <c r="J51" s="208" t="s">
        <v>788</v>
      </c>
    </row>
    <row r="52" spans="1:10" ht="18" customHeight="1">
      <c r="A52" s="239" t="s">
        <v>761</v>
      </c>
      <c r="C52" s="208" t="s">
        <v>788</v>
      </c>
      <c r="D52" s="208" t="s">
        <v>788</v>
      </c>
      <c r="E52" s="208" t="s">
        <v>788</v>
      </c>
      <c r="F52" s="208" t="s">
        <v>788</v>
      </c>
      <c r="G52" s="208" t="s">
        <v>788</v>
      </c>
      <c r="H52" s="208" t="s">
        <v>788</v>
      </c>
      <c r="I52" s="208" t="s">
        <v>788</v>
      </c>
      <c r="J52" s="208" t="s">
        <v>788</v>
      </c>
    </row>
    <row r="53" spans="1:10" ht="30" customHeight="1">
      <c r="A53" s="239" t="s">
        <v>143</v>
      </c>
      <c r="C53" s="208" t="s">
        <v>788</v>
      </c>
      <c r="D53" s="208" t="s">
        <v>788</v>
      </c>
      <c r="E53" s="208" t="s">
        <v>788</v>
      </c>
      <c r="F53" s="208" t="s">
        <v>788</v>
      </c>
      <c r="G53" s="208" t="s">
        <v>788</v>
      </c>
      <c r="H53" s="208" t="s">
        <v>788</v>
      </c>
      <c r="I53" s="208" t="s">
        <v>788</v>
      </c>
      <c r="J53" s="208" t="s">
        <v>788</v>
      </c>
    </row>
    <row r="54" spans="1:15" s="116" customFormat="1" ht="18" customHeight="1">
      <c r="A54" s="239" t="s">
        <v>144</v>
      </c>
      <c r="B54" s="13" t="s">
        <v>188</v>
      </c>
      <c r="C54" s="208" t="s">
        <v>788</v>
      </c>
      <c r="D54" s="208" t="s">
        <v>788</v>
      </c>
      <c r="E54" s="208" t="s">
        <v>788</v>
      </c>
      <c r="F54" s="208" t="s">
        <v>788</v>
      </c>
      <c r="G54" s="208" t="s">
        <v>788</v>
      </c>
      <c r="H54" s="208" t="s">
        <v>788</v>
      </c>
      <c r="I54" s="208" t="s">
        <v>788</v>
      </c>
      <c r="J54" s="208" t="s">
        <v>788</v>
      </c>
      <c r="L54"/>
      <c r="M54"/>
      <c r="N54"/>
      <c r="O54"/>
    </row>
    <row r="55" spans="1:15" s="116" customFormat="1" ht="18" customHeight="1">
      <c r="A55" s="83" t="s">
        <v>766</v>
      </c>
      <c r="B55" s="271" t="s">
        <v>765</v>
      </c>
      <c r="C55" s="208" t="s">
        <v>788</v>
      </c>
      <c r="D55" s="208" t="s">
        <v>788</v>
      </c>
      <c r="E55" s="208" t="s">
        <v>788</v>
      </c>
      <c r="F55" s="208" t="s">
        <v>788</v>
      </c>
      <c r="G55" s="208" t="s">
        <v>788</v>
      </c>
      <c r="H55" s="208" t="s">
        <v>788</v>
      </c>
      <c r="I55" s="208" t="s">
        <v>788</v>
      </c>
      <c r="J55" s="208" t="s">
        <v>788</v>
      </c>
      <c r="L55"/>
      <c r="M55"/>
      <c r="N55"/>
      <c r="O55"/>
    </row>
    <row r="56" spans="1:15" s="116" customFormat="1" ht="18" customHeight="1">
      <c r="A56" s="83" t="s">
        <v>595</v>
      </c>
      <c r="B56" s="227"/>
      <c r="C56" s="208" t="s">
        <v>788</v>
      </c>
      <c r="D56" s="208" t="s">
        <v>788</v>
      </c>
      <c r="E56" s="208" t="s">
        <v>788</v>
      </c>
      <c r="F56" s="208" t="s">
        <v>788</v>
      </c>
      <c r="G56" s="208" t="s">
        <v>788</v>
      </c>
      <c r="H56" s="208" t="s">
        <v>788</v>
      </c>
      <c r="I56" s="208" t="s">
        <v>788</v>
      </c>
      <c r="J56" s="208" t="s">
        <v>788</v>
      </c>
      <c r="L56"/>
      <c r="M56"/>
      <c r="N56"/>
      <c r="O56"/>
    </row>
    <row r="57" spans="1:10" ht="18" customHeight="1">
      <c r="A57" s="83" t="s">
        <v>145</v>
      </c>
      <c r="B57" s="227" t="s">
        <v>191</v>
      </c>
      <c r="C57" s="208" t="s">
        <v>788</v>
      </c>
      <c r="D57" s="208" t="s">
        <v>788</v>
      </c>
      <c r="E57" s="208" t="s">
        <v>788</v>
      </c>
      <c r="F57" s="208" t="s">
        <v>788</v>
      </c>
      <c r="G57" s="208">
        <v>44369</v>
      </c>
      <c r="H57" s="208">
        <v>14432800</v>
      </c>
      <c r="I57" s="208">
        <v>1014090</v>
      </c>
      <c r="J57" s="208" t="s">
        <v>788</v>
      </c>
    </row>
    <row r="58" spans="1:10" ht="30" customHeight="1">
      <c r="A58" s="239" t="s">
        <v>725</v>
      </c>
      <c r="B58" s="13" t="s">
        <v>726</v>
      </c>
      <c r="C58" s="208">
        <v>303</v>
      </c>
      <c r="D58" s="208">
        <v>13871</v>
      </c>
      <c r="E58" s="208" t="s">
        <v>788</v>
      </c>
      <c r="F58" s="208">
        <v>14238</v>
      </c>
      <c r="G58" s="208">
        <v>81</v>
      </c>
      <c r="H58" s="208">
        <v>3120709</v>
      </c>
      <c r="I58" s="208" t="s">
        <v>788</v>
      </c>
      <c r="J58" s="208">
        <v>473578</v>
      </c>
    </row>
    <row r="59" spans="1:10" ht="18" customHeight="1">
      <c r="A59" s="239" t="s">
        <v>146</v>
      </c>
      <c r="C59" s="208" t="s">
        <v>788</v>
      </c>
      <c r="D59" s="208" t="s">
        <v>788</v>
      </c>
      <c r="E59" s="208" t="s">
        <v>788</v>
      </c>
      <c r="F59" s="208" t="s">
        <v>788</v>
      </c>
      <c r="G59" s="208" t="s">
        <v>788</v>
      </c>
      <c r="H59" s="208" t="s">
        <v>788</v>
      </c>
      <c r="I59" s="208" t="s">
        <v>788</v>
      </c>
      <c r="J59" s="208" t="s">
        <v>788</v>
      </c>
    </row>
    <row r="60" spans="1:15" s="116" customFormat="1" ht="18" customHeight="1">
      <c r="A60" s="239" t="s">
        <v>727</v>
      </c>
      <c r="B60" s="13"/>
      <c r="C60" s="208" t="s">
        <v>788</v>
      </c>
      <c r="D60" s="208" t="s">
        <v>788</v>
      </c>
      <c r="E60" s="208" t="s">
        <v>788</v>
      </c>
      <c r="F60" s="208" t="s">
        <v>788</v>
      </c>
      <c r="G60" s="208" t="s">
        <v>788</v>
      </c>
      <c r="H60" s="208" t="s">
        <v>788</v>
      </c>
      <c r="I60" s="208" t="s">
        <v>788</v>
      </c>
      <c r="J60" s="208" t="s">
        <v>788</v>
      </c>
      <c r="L60"/>
      <c r="M60"/>
      <c r="N60"/>
      <c r="O60"/>
    </row>
    <row r="61" spans="1:15" s="116" customFormat="1" ht="18" customHeight="1">
      <c r="A61" s="239" t="s">
        <v>785</v>
      </c>
      <c r="B61" s="13"/>
      <c r="C61" s="208" t="s">
        <v>788</v>
      </c>
      <c r="D61" s="208" t="s">
        <v>788</v>
      </c>
      <c r="E61" s="208" t="s">
        <v>788</v>
      </c>
      <c r="F61" s="208" t="s">
        <v>788</v>
      </c>
      <c r="G61" s="208" t="s">
        <v>788</v>
      </c>
      <c r="H61" s="208" t="s">
        <v>788</v>
      </c>
      <c r="I61" s="208" t="s">
        <v>788</v>
      </c>
      <c r="J61" s="208" t="s">
        <v>788</v>
      </c>
      <c r="L61"/>
      <c r="M61"/>
      <c r="N61"/>
      <c r="O61"/>
    </row>
    <row r="62" spans="1:15" s="116" customFormat="1" ht="18" customHeight="1">
      <c r="A62" s="289" t="s">
        <v>147</v>
      </c>
      <c r="B62" s="282" t="s">
        <v>193</v>
      </c>
      <c r="C62" s="209" t="s">
        <v>788</v>
      </c>
      <c r="D62" s="209" t="s">
        <v>788</v>
      </c>
      <c r="E62" s="209" t="s">
        <v>788</v>
      </c>
      <c r="F62" s="209" t="s">
        <v>788</v>
      </c>
      <c r="G62" s="209" t="s">
        <v>788</v>
      </c>
      <c r="H62" s="209" t="s">
        <v>788</v>
      </c>
      <c r="I62" s="209" t="s">
        <v>788</v>
      </c>
      <c r="J62" s="209" t="s">
        <v>788</v>
      </c>
      <c r="L62"/>
      <c r="M62"/>
      <c r="N62"/>
      <c r="O62"/>
    </row>
    <row r="63" spans="1:10" ht="30" customHeight="1">
      <c r="A63" s="226" t="s">
        <v>642</v>
      </c>
      <c r="B63" s="296" t="s">
        <v>635</v>
      </c>
      <c r="C63" s="261" t="s">
        <v>788</v>
      </c>
      <c r="D63" s="261" t="s">
        <v>788</v>
      </c>
      <c r="E63" s="261" t="s">
        <v>788</v>
      </c>
      <c r="F63" s="261" t="s">
        <v>788</v>
      </c>
      <c r="G63" s="261" t="s">
        <v>788</v>
      </c>
      <c r="H63" s="261" t="s">
        <v>788</v>
      </c>
      <c r="I63" s="261" t="s">
        <v>788</v>
      </c>
      <c r="J63" s="261" t="s">
        <v>788</v>
      </c>
    </row>
    <row r="64" spans="1:10" ht="18" customHeight="1">
      <c r="A64" s="83" t="s">
        <v>780</v>
      </c>
      <c r="B64" s="227"/>
      <c r="C64" s="208" t="s">
        <v>788</v>
      </c>
      <c r="D64" s="208" t="s">
        <v>788</v>
      </c>
      <c r="E64" s="208" t="s">
        <v>788</v>
      </c>
      <c r="F64" s="208" t="s">
        <v>788</v>
      </c>
      <c r="G64" s="208" t="s">
        <v>788</v>
      </c>
      <c r="H64" s="208" t="s">
        <v>788</v>
      </c>
      <c r="I64" s="208" t="s">
        <v>788</v>
      </c>
      <c r="J64" s="208" t="s">
        <v>788</v>
      </c>
    </row>
    <row r="65" spans="1:10" ht="18" customHeight="1">
      <c r="A65" s="83" t="s">
        <v>148</v>
      </c>
      <c r="B65" s="81" t="s">
        <v>195</v>
      </c>
      <c r="C65" s="208" t="s">
        <v>788</v>
      </c>
      <c r="D65" s="208" t="s">
        <v>788</v>
      </c>
      <c r="E65" s="208" t="s">
        <v>788</v>
      </c>
      <c r="F65" s="208" t="s">
        <v>788</v>
      </c>
      <c r="G65" s="208" t="s">
        <v>788</v>
      </c>
      <c r="H65" s="208" t="s">
        <v>788</v>
      </c>
      <c r="I65" s="208" t="s">
        <v>788</v>
      </c>
      <c r="J65" s="208" t="s">
        <v>788</v>
      </c>
    </row>
    <row r="66" spans="1:10" ht="18" customHeight="1">
      <c r="A66" s="83" t="s">
        <v>793</v>
      </c>
      <c r="B66" s="81"/>
      <c r="C66" s="208" t="s">
        <v>788</v>
      </c>
      <c r="D66" s="208" t="s">
        <v>788</v>
      </c>
      <c r="E66" s="208" t="s">
        <v>788</v>
      </c>
      <c r="F66" s="208" t="s">
        <v>788</v>
      </c>
      <c r="G66" s="208" t="s">
        <v>788</v>
      </c>
      <c r="H66" s="208" t="s">
        <v>788</v>
      </c>
      <c r="I66" s="208" t="s">
        <v>788</v>
      </c>
      <c r="J66" s="208" t="s">
        <v>788</v>
      </c>
    </row>
    <row r="67" spans="1:10" ht="18" customHeight="1">
      <c r="A67" s="83" t="s">
        <v>596</v>
      </c>
      <c r="B67" s="81" t="s">
        <v>624</v>
      </c>
      <c r="C67" s="208" t="s">
        <v>788</v>
      </c>
      <c r="D67" s="208" t="s">
        <v>788</v>
      </c>
      <c r="E67" s="208" t="s">
        <v>788</v>
      </c>
      <c r="F67" s="208" t="s">
        <v>788</v>
      </c>
      <c r="G67" s="208" t="s">
        <v>788</v>
      </c>
      <c r="H67" s="208" t="s">
        <v>788</v>
      </c>
      <c r="I67" s="208" t="s">
        <v>788</v>
      </c>
      <c r="J67" s="208" t="s">
        <v>788</v>
      </c>
    </row>
    <row r="68" spans="1:10" ht="30" customHeight="1">
      <c r="A68" s="239" t="s">
        <v>597</v>
      </c>
      <c r="B68" s="13" t="s">
        <v>508</v>
      </c>
      <c r="C68" s="208">
        <v>786</v>
      </c>
      <c r="D68" s="208">
        <v>61244</v>
      </c>
      <c r="E68" s="208" t="s">
        <v>788</v>
      </c>
      <c r="F68" s="208">
        <v>70960</v>
      </c>
      <c r="G68" s="208">
        <v>107</v>
      </c>
      <c r="H68" s="208">
        <v>1923545</v>
      </c>
      <c r="I68" s="208" t="s">
        <v>788</v>
      </c>
      <c r="J68" s="208">
        <v>28745</v>
      </c>
    </row>
    <row r="69" spans="1:10" ht="18" customHeight="1">
      <c r="A69" s="83" t="s">
        <v>598</v>
      </c>
      <c r="B69" s="81" t="s">
        <v>605</v>
      </c>
      <c r="C69" s="208" t="s">
        <v>788</v>
      </c>
      <c r="D69" s="208" t="s">
        <v>788</v>
      </c>
      <c r="E69" s="208" t="s">
        <v>788</v>
      </c>
      <c r="F69" s="208" t="s">
        <v>788</v>
      </c>
      <c r="G69" s="208" t="s">
        <v>788</v>
      </c>
      <c r="H69" s="208" t="s">
        <v>788</v>
      </c>
      <c r="I69" s="208" t="s">
        <v>788</v>
      </c>
      <c r="J69" s="208" t="s">
        <v>788</v>
      </c>
    </row>
    <row r="70" spans="1:10" ht="18" customHeight="1">
      <c r="A70" s="83" t="s">
        <v>599</v>
      </c>
      <c r="B70" s="81" t="s">
        <v>625</v>
      </c>
      <c r="C70" s="208" t="s">
        <v>788</v>
      </c>
      <c r="D70" s="208" t="s">
        <v>788</v>
      </c>
      <c r="E70" s="208" t="s">
        <v>788</v>
      </c>
      <c r="F70" s="208" t="s">
        <v>788</v>
      </c>
      <c r="G70" s="208" t="s">
        <v>788</v>
      </c>
      <c r="H70" s="208" t="s">
        <v>788</v>
      </c>
      <c r="I70" s="208" t="s">
        <v>788</v>
      </c>
      <c r="J70" s="208" t="s">
        <v>788</v>
      </c>
    </row>
    <row r="71" spans="1:10" ht="18" customHeight="1">
      <c r="A71" s="83" t="s">
        <v>600</v>
      </c>
      <c r="B71" s="81"/>
      <c r="C71" s="208" t="s">
        <v>788</v>
      </c>
      <c r="D71" s="208" t="s">
        <v>788</v>
      </c>
      <c r="E71" s="208" t="s">
        <v>788</v>
      </c>
      <c r="F71" s="208" t="s">
        <v>788</v>
      </c>
      <c r="G71" s="208" t="s">
        <v>788</v>
      </c>
      <c r="H71" s="208" t="s">
        <v>788</v>
      </c>
      <c r="I71" s="208" t="s">
        <v>788</v>
      </c>
      <c r="J71" s="208" t="s">
        <v>788</v>
      </c>
    </row>
    <row r="72" spans="1:10" ht="18" customHeight="1">
      <c r="A72" s="83" t="s">
        <v>601</v>
      </c>
      <c r="B72" s="81"/>
      <c r="C72" s="208" t="s">
        <v>788</v>
      </c>
      <c r="D72" s="208" t="s">
        <v>788</v>
      </c>
      <c r="E72" s="208" t="s">
        <v>788</v>
      </c>
      <c r="F72" s="208" t="s">
        <v>788</v>
      </c>
      <c r="G72" s="208">
        <v>44</v>
      </c>
      <c r="H72" s="208">
        <v>127035</v>
      </c>
      <c r="I72" s="208">
        <v>444</v>
      </c>
      <c r="J72" s="208">
        <v>6014</v>
      </c>
    </row>
    <row r="73" spans="1:10" ht="30" customHeight="1">
      <c r="A73" s="83" t="s">
        <v>197</v>
      </c>
      <c r="B73" s="81"/>
      <c r="C73" s="208">
        <v>312</v>
      </c>
      <c r="D73" s="208">
        <v>104213</v>
      </c>
      <c r="E73" s="208" t="s">
        <v>788</v>
      </c>
      <c r="F73" s="208">
        <v>101645</v>
      </c>
      <c r="G73" s="208" t="s">
        <v>788</v>
      </c>
      <c r="H73" s="208" t="s">
        <v>788</v>
      </c>
      <c r="I73" s="208" t="s">
        <v>788</v>
      </c>
      <c r="J73" s="208" t="s">
        <v>788</v>
      </c>
    </row>
    <row r="74" spans="1:10" ht="18" customHeight="1">
      <c r="A74" s="83"/>
      <c r="B74" s="81"/>
      <c r="C74" s="234"/>
      <c r="D74" s="234"/>
      <c r="E74" s="234"/>
      <c r="F74" s="234"/>
      <c r="G74" s="234"/>
      <c r="H74" s="234"/>
      <c r="I74" s="234"/>
      <c r="J74" s="234"/>
    </row>
    <row r="75" spans="1:10" ht="18" customHeight="1">
      <c r="A75" s="84" t="s">
        <v>523</v>
      </c>
      <c r="B75" s="86" t="s">
        <v>225</v>
      </c>
      <c r="C75" s="237">
        <f aca="true" t="shared" si="0" ref="C75:J75">SUM(C13:C73)</f>
        <v>19654</v>
      </c>
      <c r="D75" s="237">
        <f t="shared" si="0"/>
        <v>1258234</v>
      </c>
      <c r="E75" s="237">
        <f t="shared" si="0"/>
        <v>-2</v>
      </c>
      <c r="F75" s="237">
        <f t="shared" si="0"/>
        <v>1988638</v>
      </c>
      <c r="G75" s="237">
        <f t="shared" si="0"/>
        <v>332530</v>
      </c>
      <c r="H75" s="237">
        <f t="shared" si="0"/>
        <v>106176245</v>
      </c>
      <c r="I75" s="237">
        <f t="shared" si="0"/>
        <v>7101181</v>
      </c>
      <c r="J75" s="235">
        <f t="shared" si="0"/>
        <v>3757227</v>
      </c>
    </row>
    <row r="76" ht="15.75" customHeight="1">
      <c r="A76" s="13" t="s">
        <v>120</v>
      </c>
    </row>
    <row r="77" spans="1:3" ht="15.75" customHeight="1">
      <c r="A77" s="13" t="s">
        <v>120</v>
      </c>
      <c r="C77" s="217"/>
    </row>
    <row r="78" ht="15.75" customHeight="1"/>
    <row r="79" ht="15.75" customHeight="1">
      <c r="C79" s="217"/>
    </row>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dimension ref="A1:H82"/>
  <sheetViews>
    <sheetView tabSelected="1" zoomScaleSheetLayoutView="100" zoomScalePageLayoutView="0" workbookViewId="0" topLeftCell="A1">
      <selection activeCell="D13" sqref="D13"/>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4" t="s">
        <v>482</v>
      </c>
      <c r="B1" s="384"/>
      <c r="C1" s="384"/>
      <c r="D1" s="384"/>
      <c r="E1" s="384"/>
      <c r="F1" s="384"/>
      <c r="G1" s="384"/>
      <c r="H1" s="384"/>
    </row>
    <row r="2" spans="1:8" ht="21">
      <c r="A2" s="385" t="s">
        <v>481</v>
      </c>
      <c r="B2" s="385"/>
      <c r="C2" s="385"/>
      <c r="D2" s="385"/>
      <c r="E2" s="385"/>
      <c r="F2" s="385"/>
      <c r="G2" s="385"/>
      <c r="H2" s="385"/>
    </row>
    <row r="4" spans="1:8" ht="16.5">
      <c r="A4" s="26"/>
      <c r="B4" s="27"/>
      <c r="D4" s="26"/>
      <c r="E4" s="27"/>
      <c r="G4" s="26"/>
      <c r="H4" s="27"/>
    </row>
    <row r="5" spans="1:8" ht="16.5">
      <c r="A5" s="28" t="s">
        <v>150</v>
      </c>
      <c r="B5" s="29" t="s">
        <v>285</v>
      </c>
      <c r="D5" s="28" t="s">
        <v>151</v>
      </c>
      <c r="E5" s="29" t="s">
        <v>152</v>
      </c>
      <c r="G5" s="28" t="s">
        <v>153</v>
      </c>
      <c r="H5" s="29" t="s">
        <v>154</v>
      </c>
    </row>
    <row r="6" spans="1:8" ht="16.5">
      <c r="A6" s="30"/>
      <c r="B6" s="31"/>
      <c r="D6" s="30"/>
      <c r="E6" s="31"/>
      <c r="G6" s="32" t="s">
        <v>155</v>
      </c>
      <c r="H6" s="33" t="s">
        <v>156</v>
      </c>
    </row>
    <row r="8" spans="1:8" ht="15" customHeight="1">
      <c r="A8" s="39" t="s">
        <v>796</v>
      </c>
      <c r="B8" s="36" t="s">
        <v>5</v>
      </c>
      <c r="D8" s="35" t="s">
        <v>6</v>
      </c>
      <c r="E8" s="36" t="s">
        <v>7</v>
      </c>
      <c r="G8" s="35" t="s">
        <v>159</v>
      </c>
      <c r="H8" s="36" t="s">
        <v>160</v>
      </c>
    </row>
    <row r="9" spans="1:8" ht="15" customHeight="1">
      <c r="A9" s="35" t="s">
        <v>8</v>
      </c>
      <c r="B9" s="36" t="s">
        <v>9</v>
      </c>
      <c r="D9" s="37" t="s">
        <v>10</v>
      </c>
      <c r="E9" s="38" t="s">
        <v>11</v>
      </c>
      <c r="G9" s="37" t="s">
        <v>159</v>
      </c>
      <c r="H9" s="38" t="s">
        <v>160</v>
      </c>
    </row>
    <row r="10" spans="1:8" ht="15" customHeight="1">
      <c r="A10" s="35" t="s">
        <v>12</v>
      </c>
      <c r="D10" s="35" t="s">
        <v>123</v>
      </c>
      <c r="G10" s="35" t="s">
        <v>157</v>
      </c>
      <c r="H10" s="36" t="s">
        <v>158</v>
      </c>
    </row>
    <row r="11" spans="1:8" ht="15" customHeight="1">
      <c r="A11" s="35" t="s">
        <v>161</v>
      </c>
      <c r="B11" s="36" t="s">
        <v>630</v>
      </c>
      <c r="D11" s="35" t="s">
        <v>125</v>
      </c>
      <c r="E11" s="36" t="s">
        <v>162</v>
      </c>
      <c r="G11" s="35" t="s">
        <v>159</v>
      </c>
      <c r="H11" s="36" t="s">
        <v>160</v>
      </c>
    </row>
    <row r="12" spans="1:8" ht="15" customHeight="1">
      <c r="A12" s="35" t="s">
        <v>579</v>
      </c>
      <c r="D12" s="35" t="s">
        <v>126</v>
      </c>
      <c r="E12" s="36" t="s">
        <v>163</v>
      </c>
      <c r="G12" s="35" t="s">
        <v>159</v>
      </c>
      <c r="H12" s="36" t="s">
        <v>160</v>
      </c>
    </row>
    <row r="13" spans="1:8" ht="15" customHeight="1">
      <c r="A13" s="35" t="s">
        <v>299</v>
      </c>
      <c r="B13" s="36" t="s">
        <v>637</v>
      </c>
      <c r="D13" s="35" t="s">
        <v>611</v>
      </c>
      <c r="E13" s="36" t="s">
        <v>638</v>
      </c>
      <c r="G13" s="35" t="s">
        <v>157</v>
      </c>
      <c r="H13" s="36" t="s">
        <v>158</v>
      </c>
    </row>
    <row r="14" spans="1:8" ht="15" customHeight="1">
      <c r="A14" s="35" t="s">
        <v>164</v>
      </c>
      <c r="B14" s="36" t="s">
        <v>632</v>
      </c>
      <c r="D14" s="35" t="s">
        <v>127</v>
      </c>
      <c r="E14" s="36" t="s">
        <v>631</v>
      </c>
      <c r="G14" s="35" t="s">
        <v>159</v>
      </c>
      <c r="H14" s="36" t="s">
        <v>160</v>
      </c>
    </row>
    <row r="15" spans="1:8" ht="15" customHeight="1">
      <c r="A15" s="35" t="s">
        <v>165</v>
      </c>
      <c r="B15" s="36" t="s">
        <v>628</v>
      </c>
      <c r="D15" s="35" t="s">
        <v>128</v>
      </c>
      <c r="E15" s="36" t="s">
        <v>629</v>
      </c>
      <c r="G15" s="35" t="s">
        <v>159</v>
      </c>
      <c r="H15" s="36" t="s">
        <v>160</v>
      </c>
    </row>
    <row r="16" spans="1:8" ht="15" customHeight="1">
      <c r="A16" s="35" t="s">
        <v>166</v>
      </c>
      <c r="B16" s="114"/>
      <c r="D16" s="37" t="s">
        <v>129</v>
      </c>
      <c r="E16" s="36"/>
      <c r="G16" s="35" t="s">
        <v>159</v>
      </c>
      <c r="H16" s="36" t="s">
        <v>160</v>
      </c>
    </row>
    <row r="17" spans="1:8" ht="15" customHeight="1">
      <c r="A17" s="35" t="s">
        <v>569</v>
      </c>
      <c r="B17" s="114" t="s">
        <v>570</v>
      </c>
      <c r="D17" s="37" t="s">
        <v>519</v>
      </c>
      <c r="E17" s="36" t="s">
        <v>520</v>
      </c>
      <c r="G17" s="35" t="s">
        <v>157</v>
      </c>
      <c r="H17" s="36" t="s">
        <v>158</v>
      </c>
    </row>
    <row r="18" ht="15" customHeight="1"/>
    <row r="19" spans="1:8" ht="15" customHeight="1">
      <c r="A19" s="34" t="s">
        <v>618</v>
      </c>
      <c r="B19" s="36" t="s">
        <v>575</v>
      </c>
      <c r="D19" s="37" t="s">
        <v>577</v>
      </c>
      <c r="E19" s="36" t="s">
        <v>576</v>
      </c>
      <c r="G19" s="35" t="s">
        <v>157</v>
      </c>
      <c r="H19" s="36" t="s">
        <v>158</v>
      </c>
    </row>
    <row r="20" spans="1:8" ht="15" customHeight="1">
      <c r="A20" s="35" t="s">
        <v>574</v>
      </c>
      <c r="B20" s="36" t="s">
        <v>198</v>
      </c>
      <c r="D20" s="35" t="s">
        <v>130</v>
      </c>
      <c r="E20" s="36" t="s">
        <v>167</v>
      </c>
      <c r="G20" s="35" t="s">
        <v>159</v>
      </c>
      <c r="H20" s="36" t="s">
        <v>160</v>
      </c>
    </row>
    <row r="21" spans="1:8" ht="15" customHeight="1">
      <c r="A21" s="35" t="s">
        <v>484</v>
      </c>
      <c r="B21" s="36" t="s">
        <v>168</v>
      </c>
      <c r="D21" s="35" t="s">
        <v>131</v>
      </c>
      <c r="E21" s="36" t="s">
        <v>169</v>
      </c>
      <c r="G21" s="35" t="s">
        <v>157</v>
      </c>
      <c r="H21" s="36" t="s">
        <v>158</v>
      </c>
    </row>
    <row r="22" ht="15" customHeight="1"/>
    <row r="23" spans="1:8" ht="15" customHeight="1">
      <c r="A23" s="34" t="s">
        <v>646</v>
      </c>
      <c r="D23" s="35" t="s">
        <v>647</v>
      </c>
      <c r="G23" s="35" t="s">
        <v>157</v>
      </c>
      <c r="H23" s="36" t="s">
        <v>158</v>
      </c>
    </row>
    <row r="24" spans="1:8" ht="15" customHeight="1">
      <c r="A24" s="35" t="s">
        <v>648</v>
      </c>
      <c r="B24" s="36" t="s">
        <v>475</v>
      </c>
      <c r="D24" s="35" t="s">
        <v>132</v>
      </c>
      <c r="E24" s="36" t="s">
        <v>513</v>
      </c>
      <c r="G24" s="35" t="s">
        <v>157</v>
      </c>
      <c r="H24" s="36" t="s">
        <v>158</v>
      </c>
    </row>
    <row r="25" spans="1:8" ht="15" customHeight="1">
      <c r="A25" s="35" t="s">
        <v>778</v>
      </c>
      <c r="B25" s="36" t="s">
        <v>779</v>
      </c>
      <c r="D25" s="35" t="s">
        <v>771</v>
      </c>
      <c r="E25" s="36" t="s">
        <v>772</v>
      </c>
      <c r="G25" s="35" t="s">
        <v>157</v>
      </c>
      <c r="H25" s="36" t="s">
        <v>158</v>
      </c>
    </row>
    <row r="26" spans="1:8" ht="15" customHeight="1">
      <c r="A26" s="35" t="s">
        <v>782</v>
      </c>
      <c r="B26" s="36" t="s">
        <v>626</v>
      </c>
      <c r="D26" s="35" t="s">
        <v>784</v>
      </c>
      <c r="E26" s="36" t="s">
        <v>627</v>
      </c>
      <c r="G26" s="41" t="s">
        <v>157</v>
      </c>
      <c r="H26" s="42" t="s">
        <v>158</v>
      </c>
    </row>
    <row r="27" spans="1:8" ht="15" customHeight="1">
      <c r="A27" s="35" t="s">
        <v>512</v>
      </c>
      <c r="B27" s="36" t="s">
        <v>114</v>
      </c>
      <c r="D27" s="35" t="s">
        <v>511</v>
      </c>
      <c r="E27" s="36" t="s">
        <v>510</v>
      </c>
      <c r="G27" s="35" t="s">
        <v>157</v>
      </c>
      <c r="H27" s="36" t="s">
        <v>158</v>
      </c>
    </row>
    <row r="28" ht="15" customHeight="1"/>
    <row r="29" spans="1:8" ht="15" customHeight="1">
      <c r="A29" s="34" t="s">
        <v>296</v>
      </c>
      <c r="B29" s="36" t="s">
        <v>14</v>
      </c>
      <c r="D29" s="35" t="s">
        <v>133</v>
      </c>
      <c r="E29" s="36" t="s">
        <v>171</v>
      </c>
      <c r="G29" s="35" t="s">
        <v>157</v>
      </c>
      <c r="H29" s="36" t="s">
        <v>158</v>
      </c>
    </row>
    <row r="30" spans="1:8" ht="27" customHeight="1">
      <c r="A30" s="37" t="s">
        <v>302</v>
      </c>
      <c r="D30" s="41" t="s">
        <v>303</v>
      </c>
      <c r="E30" s="36"/>
      <c r="G30" s="41" t="s">
        <v>157</v>
      </c>
      <c r="H30" s="42" t="s">
        <v>158</v>
      </c>
    </row>
    <row r="31" ht="15" customHeight="1"/>
    <row r="32" spans="1:8" ht="15" customHeight="1">
      <c r="A32" s="34" t="s">
        <v>612</v>
      </c>
      <c r="B32" s="36" t="s">
        <v>476</v>
      </c>
      <c r="D32" s="35" t="s">
        <v>301</v>
      </c>
      <c r="E32" s="36" t="s">
        <v>477</v>
      </c>
      <c r="G32" s="35" t="s">
        <v>157</v>
      </c>
      <c r="H32" s="36" t="s">
        <v>158</v>
      </c>
    </row>
    <row r="33" spans="1:8" ht="15" customHeight="1">
      <c r="A33" s="35" t="s">
        <v>797</v>
      </c>
      <c r="B33" s="36" t="s">
        <v>798</v>
      </c>
      <c r="D33" s="35" t="s">
        <v>799</v>
      </c>
      <c r="E33" s="36" t="s">
        <v>518</v>
      </c>
      <c r="G33" s="41" t="s">
        <v>157</v>
      </c>
      <c r="H33" s="42" t="s">
        <v>158</v>
      </c>
    </row>
    <row r="34" spans="1:8" ht="15" customHeight="1">
      <c r="A34" s="35" t="s">
        <v>800</v>
      </c>
      <c r="B34" s="36" t="s">
        <v>801</v>
      </c>
      <c r="D34" s="35" t="s">
        <v>791</v>
      </c>
      <c r="E34" s="36" t="s">
        <v>792</v>
      </c>
      <c r="G34" s="41" t="s">
        <v>157</v>
      </c>
      <c r="H34" s="42" t="s">
        <v>158</v>
      </c>
    </row>
    <row r="35" spans="1:8" ht="15" customHeight="1">
      <c r="A35" s="35" t="s">
        <v>712</v>
      </c>
      <c r="B35" s="36" t="s">
        <v>713</v>
      </c>
      <c r="D35" s="35" t="s">
        <v>714</v>
      </c>
      <c r="E35" s="36" t="s">
        <v>715</v>
      </c>
      <c r="G35" s="35" t="s">
        <v>157</v>
      </c>
      <c r="H35" s="36" t="s">
        <v>158</v>
      </c>
    </row>
    <row r="36" ht="15" customHeight="1"/>
    <row r="37" spans="1:8" ht="15" customHeight="1">
      <c r="A37" s="34" t="s">
        <v>617</v>
      </c>
      <c r="D37" s="35" t="s">
        <v>613</v>
      </c>
      <c r="E37" s="36" t="s">
        <v>615</v>
      </c>
      <c r="G37" s="35" t="s">
        <v>159</v>
      </c>
      <c r="H37" s="36" t="s">
        <v>160</v>
      </c>
    </row>
    <row r="38" spans="1:8" ht="15" customHeight="1">
      <c r="A38" s="35" t="s">
        <v>803</v>
      </c>
      <c r="B38" s="36" t="s">
        <v>805</v>
      </c>
      <c r="D38" s="35" t="s">
        <v>804</v>
      </c>
      <c r="E38" s="36" t="s">
        <v>806</v>
      </c>
      <c r="G38" s="35" t="s">
        <v>157</v>
      </c>
      <c r="H38" s="36" t="s">
        <v>158</v>
      </c>
    </row>
    <row r="39" spans="1:8" ht="15" customHeight="1">
      <c r="A39" s="35" t="s">
        <v>776</v>
      </c>
      <c r="D39" s="35" t="s">
        <v>777</v>
      </c>
      <c r="G39" s="35" t="s">
        <v>157</v>
      </c>
      <c r="H39" s="36" t="s">
        <v>158</v>
      </c>
    </row>
    <row r="40" spans="1:8" ht="15" customHeight="1">
      <c r="A40" s="37"/>
      <c r="D40" s="35"/>
      <c r="E40" s="35"/>
      <c r="G40" s="41"/>
      <c r="H40" s="42"/>
    </row>
    <row r="41" spans="1:8" ht="15" customHeight="1">
      <c r="A41" s="34" t="s">
        <v>616</v>
      </c>
      <c r="B41" s="36" t="s">
        <v>571</v>
      </c>
      <c r="D41" s="35" t="s">
        <v>573</v>
      </c>
      <c r="E41" s="36" t="s">
        <v>572</v>
      </c>
      <c r="G41" s="35" t="s">
        <v>159</v>
      </c>
      <c r="H41" s="36" t="s">
        <v>160</v>
      </c>
    </row>
    <row r="42" spans="1:8" ht="15" customHeight="1">
      <c r="A42" s="35" t="s">
        <v>13</v>
      </c>
      <c r="D42" s="35" t="s">
        <v>134</v>
      </c>
      <c r="G42" s="35" t="s">
        <v>159</v>
      </c>
      <c r="H42" s="36" t="s">
        <v>160</v>
      </c>
    </row>
    <row r="43" spans="1:8" ht="15" customHeight="1">
      <c r="A43" s="35" t="s">
        <v>172</v>
      </c>
      <c r="B43" s="36" t="s">
        <v>199</v>
      </c>
      <c r="D43" s="35" t="s">
        <v>135</v>
      </c>
      <c r="E43" s="36" t="s">
        <v>173</v>
      </c>
      <c r="G43" s="35" t="s">
        <v>157</v>
      </c>
      <c r="H43" s="36" t="s">
        <v>158</v>
      </c>
    </row>
    <row r="44" spans="1:8" ht="15" customHeight="1">
      <c r="A44" s="35" t="s">
        <v>174</v>
      </c>
      <c r="B44" s="36" t="s">
        <v>175</v>
      </c>
      <c r="D44" s="35" t="s">
        <v>136</v>
      </c>
      <c r="E44" s="36" t="s">
        <v>176</v>
      </c>
      <c r="G44" s="35" t="s">
        <v>159</v>
      </c>
      <c r="H44" s="36" t="s">
        <v>160</v>
      </c>
    </row>
    <row r="45" spans="1:8" ht="15" customHeight="1">
      <c r="A45" s="35" t="s">
        <v>177</v>
      </c>
      <c r="D45" s="35" t="s">
        <v>137</v>
      </c>
      <c r="E45" s="36" t="s">
        <v>178</v>
      </c>
      <c r="G45" s="35" t="s">
        <v>157</v>
      </c>
      <c r="H45" s="36" t="s">
        <v>158</v>
      </c>
    </row>
    <row r="46" ht="15" customHeight="1"/>
    <row r="47" spans="1:8" ht="15" customHeight="1">
      <c r="A47" s="34" t="s">
        <v>578</v>
      </c>
      <c r="B47" s="36" t="s">
        <v>179</v>
      </c>
      <c r="D47" s="35" t="s">
        <v>138</v>
      </c>
      <c r="E47" s="36" t="s">
        <v>180</v>
      </c>
      <c r="G47" s="35" t="s">
        <v>159</v>
      </c>
      <c r="H47" s="36" t="s">
        <v>160</v>
      </c>
    </row>
    <row r="48" ht="15" customHeight="1"/>
    <row r="49" spans="1:8" ht="15" customHeight="1">
      <c r="A49" s="34" t="s">
        <v>483</v>
      </c>
      <c r="B49" s="36" t="s">
        <v>517</v>
      </c>
      <c r="D49" s="35" t="s">
        <v>139</v>
      </c>
      <c r="E49" s="36" t="s">
        <v>516</v>
      </c>
      <c r="G49" s="35" t="s">
        <v>157</v>
      </c>
      <c r="H49" s="36" t="s">
        <v>158</v>
      </c>
    </row>
    <row r="50" spans="1:8" ht="15" customHeight="1">
      <c r="A50" s="35" t="s">
        <v>181</v>
      </c>
      <c r="D50" s="35" t="s">
        <v>140</v>
      </c>
      <c r="G50" s="35" t="s">
        <v>157</v>
      </c>
      <c r="H50" s="36" t="s">
        <v>158</v>
      </c>
    </row>
    <row r="51" spans="1:8" ht="15" customHeight="1">
      <c r="A51" s="35" t="s">
        <v>182</v>
      </c>
      <c r="B51" s="36" t="s">
        <v>639</v>
      </c>
      <c r="D51" s="35" t="s">
        <v>141</v>
      </c>
      <c r="E51" s="36" t="s">
        <v>640</v>
      </c>
      <c r="G51" s="35" t="s">
        <v>157</v>
      </c>
      <c r="H51" s="36" t="s">
        <v>158</v>
      </c>
    </row>
    <row r="52" spans="1:8" ht="15" customHeight="1">
      <c r="A52" s="35" t="s">
        <v>582</v>
      </c>
      <c r="B52" s="36" t="s">
        <v>583</v>
      </c>
      <c r="D52" s="35" t="s">
        <v>581</v>
      </c>
      <c r="E52" s="36" t="s">
        <v>580</v>
      </c>
      <c r="G52" s="35" t="s">
        <v>297</v>
      </c>
      <c r="H52" s="36" t="s">
        <v>158</v>
      </c>
    </row>
    <row r="53" spans="1:8" ht="15" customHeight="1">
      <c r="A53" s="35" t="s">
        <v>183</v>
      </c>
      <c r="B53" s="36" t="s">
        <v>515</v>
      </c>
      <c r="D53" s="35" t="s">
        <v>142</v>
      </c>
      <c r="E53" s="36" t="s">
        <v>184</v>
      </c>
      <c r="G53" s="35" t="s">
        <v>157</v>
      </c>
      <c r="H53" s="36" t="s">
        <v>158</v>
      </c>
    </row>
    <row r="54" spans="1:8" ht="27" customHeight="1">
      <c r="A54" s="37" t="s">
        <v>185</v>
      </c>
      <c r="D54" s="41" t="s">
        <v>186</v>
      </c>
      <c r="G54" s="41" t="s">
        <v>159</v>
      </c>
      <c r="H54" s="42" t="s">
        <v>160</v>
      </c>
    </row>
    <row r="55" ht="15" customHeight="1"/>
    <row r="56" spans="1:8" ht="15" customHeight="1">
      <c r="A56" s="34" t="s">
        <v>764</v>
      </c>
      <c r="D56" s="35" t="s">
        <v>762</v>
      </c>
      <c r="G56" s="35" t="s">
        <v>157</v>
      </c>
      <c r="H56" s="36" t="s">
        <v>158</v>
      </c>
    </row>
    <row r="57" spans="1:8" ht="15" customHeight="1">
      <c r="A57" s="35" t="s">
        <v>763</v>
      </c>
      <c r="D57" s="35" t="s">
        <v>143</v>
      </c>
      <c r="G57" s="35" t="s">
        <v>157</v>
      </c>
      <c r="H57" s="36" t="s">
        <v>158</v>
      </c>
    </row>
    <row r="58" ht="15" customHeight="1"/>
    <row r="59" spans="1:8" ht="15" customHeight="1">
      <c r="A59" s="34" t="s">
        <v>584</v>
      </c>
      <c r="B59" s="36" t="s">
        <v>187</v>
      </c>
      <c r="D59" s="35" t="s">
        <v>144</v>
      </c>
      <c r="E59" s="36" t="s">
        <v>188</v>
      </c>
      <c r="G59" s="35" t="s">
        <v>157</v>
      </c>
      <c r="H59" s="36" t="s">
        <v>158</v>
      </c>
    </row>
    <row r="60" spans="1:8" ht="15" customHeight="1">
      <c r="A60" s="35" t="s">
        <v>728</v>
      </c>
      <c r="B60" s="36" t="s">
        <v>729</v>
      </c>
      <c r="D60" s="35" t="s">
        <v>730</v>
      </c>
      <c r="E60" s="36" t="s">
        <v>731</v>
      </c>
      <c r="G60" s="41" t="s">
        <v>159</v>
      </c>
      <c r="H60" s="42" t="s">
        <v>160</v>
      </c>
    </row>
    <row r="61" spans="1:8" ht="15" customHeight="1">
      <c r="A61" s="35" t="s">
        <v>503</v>
      </c>
      <c r="B61" s="36"/>
      <c r="D61" s="35" t="s">
        <v>504</v>
      </c>
      <c r="E61" s="35"/>
      <c r="G61" s="35" t="s">
        <v>500</v>
      </c>
      <c r="H61" s="36" t="s">
        <v>158</v>
      </c>
    </row>
    <row r="62" spans="1:8" ht="15" customHeight="1">
      <c r="A62" s="35" t="s">
        <v>189</v>
      </c>
      <c r="B62" s="36" t="s">
        <v>190</v>
      </c>
      <c r="D62" s="35" t="s">
        <v>145</v>
      </c>
      <c r="E62" s="36" t="s">
        <v>191</v>
      </c>
      <c r="G62" s="35" t="s">
        <v>157</v>
      </c>
      <c r="H62" s="36" t="s">
        <v>158</v>
      </c>
    </row>
    <row r="63" spans="1:8" ht="15" customHeight="1">
      <c r="A63" s="35" t="s">
        <v>719</v>
      </c>
      <c r="B63" s="36" t="s">
        <v>722</v>
      </c>
      <c r="D63" s="35" t="s">
        <v>721</v>
      </c>
      <c r="E63" s="36" t="s">
        <v>720</v>
      </c>
      <c r="G63" s="35" t="s">
        <v>157</v>
      </c>
      <c r="H63" s="36" t="s">
        <v>158</v>
      </c>
    </row>
    <row r="64" spans="1:8" ht="15" customHeight="1">
      <c r="A64" s="35"/>
      <c r="D64" s="35"/>
      <c r="G64" s="35"/>
      <c r="H64" s="36"/>
    </row>
    <row r="65" spans="1:8" ht="15" customHeight="1">
      <c r="A65" s="34" t="s">
        <v>192</v>
      </c>
      <c r="D65" s="35" t="s">
        <v>146</v>
      </c>
      <c r="G65" s="35" t="s">
        <v>157</v>
      </c>
      <c r="H65" s="36" t="s">
        <v>158</v>
      </c>
    </row>
    <row r="66" spans="1:8" ht="15" customHeight="1">
      <c r="A66" s="35" t="s">
        <v>717</v>
      </c>
      <c r="D66" s="35" t="s">
        <v>718</v>
      </c>
      <c r="G66" s="35" t="s">
        <v>157</v>
      </c>
      <c r="H66" s="36" t="s">
        <v>158</v>
      </c>
    </row>
    <row r="67" spans="1:8" ht="15" customHeight="1">
      <c r="A67" s="35" t="s">
        <v>787</v>
      </c>
      <c r="D67" s="35" t="s">
        <v>786</v>
      </c>
      <c r="G67" s="35" t="s">
        <v>157</v>
      </c>
      <c r="H67" s="36" t="s">
        <v>158</v>
      </c>
    </row>
    <row r="68" ht="15" customHeight="1"/>
    <row r="69" spans="1:8" ht="27" customHeight="1">
      <c r="A69" s="40" t="s">
        <v>585</v>
      </c>
      <c r="D69" s="41" t="s">
        <v>147</v>
      </c>
      <c r="E69" s="42" t="s">
        <v>193</v>
      </c>
      <c r="G69" s="41" t="s">
        <v>159</v>
      </c>
      <c r="H69" s="42" t="s">
        <v>160</v>
      </c>
    </row>
    <row r="70" spans="1:8" ht="15" customHeight="1">
      <c r="A70" s="37" t="s">
        <v>633</v>
      </c>
      <c r="B70" s="36" t="s">
        <v>636</v>
      </c>
      <c r="D70" s="41" t="s">
        <v>634</v>
      </c>
      <c r="E70" s="42" t="s">
        <v>635</v>
      </c>
      <c r="G70" s="41" t="s">
        <v>159</v>
      </c>
      <c r="H70" s="42" t="s">
        <v>160</v>
      </c>
    </row>
    <row r="71" spans="1:8" ht="15" customHeight="1">
      <c r="A71" s="277" t="s">
        <v>781</v>
      </c>
      <c r="B71" s="278"/>
      <c r="C71" s="278"/>
      <c r="D71" s="277" t="s">
        <v>781</v>
      </c>
      <c r="E71" s="278"/>
      <c r="F71" s="278"/>
      <c r="G71" s="277" t="s">
        <v>157</v>
      </c>
      <c r="H71" s="279" t="s">
        <v>158</v>
      </c>
    </row>
    <row r="72" spans="1:8" ht="15" customHeight="1">
      <c r="A72" s="35" t="s">
        <v>194</v>
      </c>
      <c r="B72" s="36" t="s">
        <v>300</v>
      </c>
      <c r="D72" s="35" t="s">
        <v>148</v>
      </c>
      <c r="E72" s="36" t="s">
        <v>195</v>
      </c>
      <c r="G72" s="35" t="s">
        <v>157</v>
      </c>
      <c r="H72" s="36" t="s">
        <v>158</v>
      </c>
    </row>
    <row r="73" spans="1:8" ht="15" customHeight="1">
      <c r="A73" s="35" t="s">
        <v>196</v>
      </c>
      <c r="B73" s="36" t="s">
        <v>501</v>
      </c>
      <c r="D73" s="35" t="s">
        <v>200</v>
      </c>
      <c r="E73" s="36" t="s">
        <v>201</v>
      </c>
      <c r="G73" s="35" t="s">
        <v>157</v>
      </c>
      <c r="H73" s="36" t="s">
        <v>158</v>
      </c>
    </row>
    <row r="74" spans="1:8" ht="15" customHeight="1">
      <c r="A74" s="35" t="s">
        <v>802</v>
      </c>
      <c r="B74" s="36"/>
      <c r="D74" s="35" t="s">
        <v>793</v>
      </c>
      <c r="E74" s="36"/>
      <c r="G74" s="35" t="s">
        <v>157</v>
      </c>
      <c r="H74" s="36" t="s">
        <v>158</v>
      </c>
    </row>
    <row r="75" spans="1:8" ht="15" customHeight="1">
      <c r="A75" s="35" t="s">
        <v>506</v>
      </c>
      <c r="B75" s="36" t="s">
        <v>514</v>
      </c>
      <c r="D75" s="35" t="s">
        <v>507</v>
      </c>
      <c r="E75" s="36" t="s">
        <v>508</v>
      </c>
      <c r="G75" s="35" t="s">
        <v>157</v>
      </c>
      <c r="H75" s="36" t="s">
        <v>158</v>
      </c>
    </row>
    <row r="76" ht="15" customHeight="1"/>
    <row r="77" spans="1:8" ht="15" customHeight="1">
      <c r="A77" s="34" t="s">
        <v>602</v>
      </c>
      <c r="B77" s="36" t="s">
        <v>606</v>
      </c>
      <c r="D77" s="35" t="s">
        <v>604</v>
      </c>
      <c r="E77" s="36" t="s">
        <v>614</v>
      </c>
      <c r="G77" s="35" t="s">
        <v>170</v>
      </c>
      <c r="H77" s="36" t="s">
        <v>160</v>
      </c>
    </row>
    <row r="78" spans="1:8" ht="15" customHeight="1">
      <c r="A78" s="35" t="s">
        <v>603</v>
      </c>
      <c r="D78" s="35" t="s">
        <v>509</v>
      </c>
      <c r="E78" s="36" t="s">
        <v>649</v>
      </c>
      <c r="G78" s="35" t="s">
        <v>157</v>
      </c>
      <c r="H78" s="36" t="s">
        <v>158</v>
      </c>
    </row>
    <row r="79" ht="15" customHeight="1"/>
    <row r="80" spans="1:8" ht="15" customHeight="1">
      <c r="A80" s="34" t="s">
        <v>478</v>
      </c>
      <c r="D80" s="35" t="s">
        <v>479</v>
      </c>
      <c r="G80" s="35" t="s">
        <v>157</v>
      </c>
      <c r="H80" s="36" t="s">
        <v>158</v>
      </c>
    </row>
    <row r="81" spans="1:8" ht="15" customHeight="1">
      <c r="A81" s="35" t="s">
        <v>480</v>
      </c>
      <c r="D81" s="35" t="s">
        <v>298</v>
      </c>
      <c r="G81" s="35" t="s">
        <v>157</v>
      </c>
      <c r="H81" s="36" t="s">
        <v>158</v>
      </c>
    </row>
    <row r="82" spans="1:8" ht="27" customHeight="1">
      <c r="A82" s="37" t="s">
        <v>641</v>
      </c>
      <c r="D82" s="41" t="s">
        <v>197</v>
      </c>
      <c r="E82" s="42"/>
      <c r="G82" s="41" t="s">
        <v>157</v>
      </c>
      <c r="H82" s="42" t="s">
        <v>158</v>
      </c>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O45"/>
  <sheetViews>
    <sheetView zoomScale="115" zoomScaleNormal="115" zoomScaleSheetLayoutView="75" zoomScalePageLayoutView="0" workbookViewId="0" topLeftCell="A10">
      <selection activeCell="M30" sqref="M30"/>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99" t="s">
        <v>222</v>
      </c>
      <c r="B2" s="299"/>
      <c r="C2" s="299"/>
      <c r="D2" s="299"/>
      <c r="E2" s="299"/>
      <c r="F2" s="299"/>
      <c r="G2" s="299"/>
      <c r="H2" s="107" t="s">
        <v>689</v>
      </c>
    </row>
    <row r="3" spans="1:10" s="8" customFormat="1" ht="25.5" customHeight="1">
      <c r="A3" s="308" t="str">
        <f>'Form HKLQ1-1'!A3:H3</f>
        <v>二零一六年一月至六月
January to June 2016</v>
      </c>
      <c r="B3" s="308"/>
      <c r="C3" s="308"/>
      <c r="D3" s="308"/>
      <c r="E3" s="308"/>
      <c r="F3" s="308"/>
      <c r="G3" s="308"/>
      <c r="H3" s="96"/>
      <c r="J3" s="12"/>
    </row>
    <row r="4" spans="1:10" ht="3" customHeight="1">
      <c r="A4" s="2"/>
      <c r="B4" s="2"/>
      <c r="C4" s="2"/>
      <c r="D4" s="3"/>
      <c r="E4" s="3"/>
      <c r="F4" s="3"/>
      <c r="G4" s="1"/>
      <c r="H4" s="1"/>
      <c r="J4" s="244"/>
    </row>
    <row r="5" spans="1:10" ht="3" customHeight="1">
      <c r="A5" s="1"/>
      <c r="B5" s="1"/>
      <c r="C5" s="5"/>
      <c r="D5" s="5"/>
      <c r="E5" s="5"/>
      <c r="F5" s="5"/>
      <c r="G5" s="1"/>
      <c r="H5" s="1"/>
      <c r="J5" s="244"/>
    </row>
    <row r="6" spans="1:10" s="44" customFormat="1" ht="3" customHeight="1">
      <c r="A6" s="305"/>
      <c r="B6" s="305"/>
      <c r="C6" s="73"/>
      <c r="D6" s="73"/>
      <c r="E6" s="73"/>
      <c r="F6" s="73"/>
      <c r="G6" s="75"/>
      <c r="H6" s="75"/>
      <c r="J6" s="258"/>
    </row>
    <row r="7" spans="1:10" s="44" customFormat="1" ht="27.75" customHeight="1">
      <c r="A7" s="305" t="s">
        <v>680</v>
      </c>
      <c r="B7" s="305"/>
      <c r="C7" s="305"/>
      <c r="D7" s="305"/>
      <c r="E7" s="305"/>
      <c r="F7" s="305"/>
      <c r="G7" s="75"/>
      <c r="H7" s="75"/>
      <c r="J7" s="258"/>
    </row>
    <row r="8" spans="1:10" ht="6" customHeight="1">
      <c r="A8" s="7"/>
      <c r="B8" s="1"/>
      <c r="C8" s="5"/>
      <c r="D8" s="5"/>
      <c r="E8" s="5"/>
      <c r="F8" s="5"/>
      <c r="G8" s="1"/>
      <c r="H8" s="1"/>
      <c r="J8" s="244"/>
    </row>
    <row r="9" spans="1:10" s="46" customFormat="1" ht="21" customHeight="1">
      <c r="A9" s="45"/>
      <c r="B9" s="45"/>
      <c r="C9" s="300" t="s">
        <v>690</v>
      </c>
      <c r="D9" s="301"/>
      <c r="E9" s="301"/>
      <c r="F9" s="301"/>
      <c r="G9" s="301"/>
      <c r="H9" s="302"/>
      <c r="J9" s="95"/>
    </row>
    <row r="10" spans="1:10" s="46" customFormat="1" ht="54" customHeight="1">
      <c r="A10" s="50" t="s">
        <v>310</v>
      </c>
      <c r="B10" s="51" t="s">
        <v>311</v>
      </c>
      <c r="C10" s="248" t="s">
        <v>691</v>
      </c>
      <c r="D10" s="248" t="s">
        <v>692</v>
      </c>
      <c r="E10" s="248" t="s">
        <v>693</v>
      </c>
      <c r="F10" s="248" t="s">
        <v>694</v>
      </c>
      <c r="G10" s="248" t="s">
        <v>695</v>
      </c>
      <c r="H10" s="51" t="s">
        <v>15</v>
      </c>
      <c r="J10" s="95"/>
    </row>
    <row r="11" spans="1:10" s="46" customFormat="1" ht="21" customHeight="1">
      <c r="A11" s="54" t="s">
        <v>317</v>
      </c>
      <c r="B11" s="55" t="s">
        <v>318</v>
      </c>
      <c r="C11" s="58" t="s">
        <v>291</v>
      </c>
      <c r="D11" s="58" t="s">
        <v>291</v>
      </c>
      <c r="E11" s="58" t="s">
        <v>291</v>
      </c>
      <c r="F11" s="58" t="s">
        <v>291</v>
      </c>
      <c r="G11" s="58" t="s">
        <v>291</v>
      </c>
      <c r="H11" s="58" t="s">
        <v>291</v>
      </c>
      <c r="J11" s="95"/>
    </row>
    <row r="12" spans="1:15" s="46" customFormat="1" ht="21" customHeight="1">
      <c r="A12" s="59"/>
      <c r="B12" s="60" t="s">
        <v>319</v>
      </c>
      <c r="C12" s="211">
        <v>30885406</v>
      </c>
      <c r="D12" s="211">
        <v>25590380</v>
      </c>
      <c r="E12" s="211">
        <v>14152616</v>
      </c>
      <c r="F12" s="211">
        <v>5071760</v>
      </c>
      <c r="G12" s="211">
        <v>1118302</v>
      </c>
      <c r="H12" s="280">
        <v>45933058</v>
      </c>
      <c r="I12" s="257"/>
      <c r="J12" s="257"/>
      <c r="K12" s="257"/>
      <c r="L12" s="257"/>
      <c r="M12" s="257"/>
      <c r="N12" s="257"/>
      <c r="O12" s="257"/>
    </row>
    <row r="13" spans="1:15" s="46" customFormat="1" ht="43.5" customHeight="1">
      <c r="A13" s="59"/>
      <c r="B13" s="62" t="s">
        <v>320</v>
      </c>
      <c r="C13" s="211">
        <v>0</v>
      </c>
      <c r="D13" s="211">
        <v>163850</v>
      </c>
      <c r="E13" s="211">
        <v>259</v>
      </c>
      <c r="F13" s="211">
        <v>9196</v>
      </c>
      <c r="G13" s="211">
        <v>288334</v>
      </c>
      <c r="H13" s="211">
        <v>461639</v>
      </c>
      <c r="I13" s="257"/>
      <c r="J13" s="257"/>
      <c r="K13" s="257"/>
      <c r="L13" s="257"/>
      <c r="M13" s="257"/>
      <c r="N13" s="257"/>
      <c r="O13" s="257"/>
    </row>
    <row r="14" spans="1:15" s="46" customFormat="1" ht="21" customHeight="1">
      <c r="A14" s="59"/>
      <c r="B14" s="62" t="s">
        <v>321</v>
      </c>
      <c r="C14" s="211">
        <v>493</v>
      </c>
      <c r="D14" s="211">
        <v>8794</v>
      </c>
      <c r="E14" s="211">
        <v>20512</v>
      </c>
      <c r="F14" s="211">
        <v>67831</v>
      </c>
      <c r="G14" s="211">
        <v>102976</v>
      </c>
      <c r="H14" s="280">
        <v>200113</v>
      </c>
      <c r="I14" s="257"/>
      <c r="J14" s="257"/>
      <c r="K14" s="257"/>
      <c r="L14" s="257"/>
      <c r="M14" s="257"/>
      <c r="N14" s="257"/>
      <c r="O14" s="257"/>
    </row>
    <row r="15" spans="1:15" s="46" customFormat="1" ht="21" customHeight="1">
      <c r="A15" s="59"/>
      <c r="B15" s="62" t="s">
        <v>322</v>
      </c>
      <c r="C15" s="211">
        <v>15606</v>
      </c>
      <c r="D15" s="211">
        <v>1356</v>
      </c>
      <c r="E15" s="211">
        <v>6002</v>
      </c>
      <c r="F15" s="211">
        <v>45311</v>
      </c>
      <c r="G15" s="211">
        <v>68547</v>
      </c>
      <c r="H15" s="280">
        <v>121216</v>
      </c>
      <c r="I15" s="257"/>
      <c r="J15" s="257"/>
      <c r="K15" s="257"/>
      <c r="L15" s="257"/>
      <c r="M15" s="257"/>
      <c r="N15" s="257"/>
      <c r="O15" s="257"/>
    </row>
    <row r="16" spans="1:15" s="46" customFormat="1" ht="21" customHeight="1">
      <c r="A16" s="59"/>
      <c r="B16" s="65" t="s">
        <v>323</v>
      </c>
      <c r="C16" s="211">
        <v>632314</v>
      </c>
      <c r="D16" s="211">
        <v>887516</v>
      </c>
      <c r="E16" s="211">
        <v>69885</v>
      </c>
      <c r="F16" s="211">
        <v>88847</v>
      </c>
      <c r="G16" s="211">
        <v>17415</v>
      </c>
      <c r="H16" s="211">
        <v>1063663</v>
      </c>
      <c r="I16" s="257"/>
      <c r="J16" s="257"/>
      <c r="K16" s="257"/>
      <c r="L16" s="257"/>
      <c r="M16" s="257"/>
      <c r="N16" s="257"/>
      <c r="O16" s="257"/>
    </row>
    <row r="17" spans="1:15" s="46" customFormat="1" ht="21" customHeight="1">
      <c r="A17" s="66"/>
      <c r="B17" s="67" t="s">
        <v>324</v>
      </c>
      <c r="C17" s="211">
        <v>31533819</v>
      </c>
      <c r="D17" s="211">
        <v>26651896</v>
      </c>
      <c r="E17" s="211">
        <v>14249274</v>
      </c>
      <c r="F17" s="211">
        <v>5282945</v>
      </c>
      <c r="G17" s="211">
        <v>1595574</v>
      </c>
      <c r="H17" s="211">
        <v>47779689</v>
      </c>
      <c r="I17" s="257"/>
      <c r="J17" s="257"/>
      <c r="K17" s="257"/>
      <c r="L17" s="257"/>
      <c r="M17" s="257"/>
      <c r="N17" s="257"/>
      <c r="O17" s="257"/>
    </row>
    <row r="18" spans="1:15" s="46" customFormat="1" ht="21" customHeight="1">
      <c r="A18" s="69" t="s">
        <v>331</v>
      </c>
      <c r="B18" s="70" t="s">
        <v>325</v>
      </c>
      <c r="C18" s="211">
        <v>0</v>
      </c>
      <c r="D18" s="211">
        <v>0</v>
      </c>
      <c r="E18" s="211">
        <v>0</v>
      </c>
      <c r="F18" s="211">
        <v>1</v>
      </c>
      <c r="G18" s="211">
        <v>0</v>
      </c>
      <c r="H18" s="211">
        <v>1</v>
      </c>
      <c r="I18" s="257"/>
      <c r="J18" s="257"/>
      <c r="K18" s="257"/>
      <c r="L18" s="257"/>
      <c r="M18" s="257"/>
      <c r="N18" s="257"/>
      <c r="O18" s="257"/>
    </row>
    <row r="19" spans="1:15" s="46" customFormat="1" ht="43.5" customHeight="1">
      <c r="A19" s="71" t="s">
        <v>332</v>
      </c>
      <c r="B19" s="70" t="s">
        <v>326</v>
      </c>
      <c r="C19" s="211">
        <v>1813926</v>
      </c>
      <c r="D19" s="211">
        <v>0</v>
      </c>
      <c r="E19" s="211">
        <v>12293</v>
      </c>
      <c r="F19" s="211">
        <v>89677</v>
      </c>
      <c r="G19" s="211">
        <v>166359</v>
      </c>
      <c r="H19" s="211">
        <v>268329</v>
      </c>
      <c r="I19" s="257"/>
      <c r="J19" s="257"/>
      <c r="K19" s="257"/>
      <c r="L19" s="257"/>
      <c r="M19" s="257"/>
      <c r="N19" s="257"/>
      <c r="O19" s="257"/>
    </row>
    <row r="20" spans="1:15" s="46" customFormat="1" ht="43.5" customHeight="1">
      <c r="A20" s="59"/>
      <c r="B20" s="62" t="s">
        <v>683</v>
      </c>
      <c r="C20" s="211">
        <v>0</v>
      </c>
      <c r="D20" s="211">
        <v>639</v>
      </c>
      <c r="E20" s="211">
        <v>0</v>
      </c>
      <c r="F20" s="211">
        <v>14</v>
      </c>
      <c r="G20" s="211">
        <v>4901</v>
      </c>
      <c r="H20" s="211">
        <v>5554</v>
      </c>
      <c r="I20" s="257"/>
      <c r="J20" s="257"/>
      <c r="K20" s="257"/>
      <c r="L20" s="257"/>
      <c r="M20" s="257"/>
      <c r="N20" s="257"/>
      <c r="O20" s="257"/>
    </row>
    <row r="21" spans="1:15" s="46" customFormat="1" ht="21" customHeight="1">
      <c r="A21" s="59"/>
      <c r="B21" s="62" t="s">
        <v>321</v>
      </c>
      <c r="C21" s="211">
        <v>0</v>
      </c>
      <c r="D21" s="211">
        <v>56</v>
      </c>
      <c r="E21" s="211">
        <v>8</v>
      </c>
      <c r="F21" s="211">
        <v>217</v>
      </c>
      <c r="G21" s="211">
        <v>1501</v>
      </c>
      <c r="H21" s="211">
        <v>1782</v>
      </c>
      <c r="I21" s="257"/>
      <c r="J21" s="257"/>
      <c r="K21" s="257"/>
      <c r="L21" s="257"/>
      <c r="M21" s="257"/>
      <c r="N21" s="257"/>
      <c r="O21" s="257"/>
    </row>
    <row r="22" spans="1:15" s="46" customFormat="1" ht="21" customHeight="1">
      <c r="A22" s="59"/>
      <c r="B22" s="62" t="s">
        <v>322</v>
      </c>
      <c r="C22" s="211">
        <v>0</v>
      </c>
      <c r="D22" s="211">
        <v>1</v>
      </c>
      <c r="E22" s="211">
        <v>93</v>
      </c>
      <c r="F22" s="211">
        <v>330</v>
      </c>
      <c r="G22" s="211">
        <v>1542</v>
      </c>
      <c r="H22" s="211">
        <v>1966</v>
      </c>
      <c r="I22" s="257"/>
      <c r="J22" s="257"/>
      <c r="K22" s="257"/>
      <c r="L22" s="257"/>
      <c r="M22" s="257"/>
      <c r="N22" s="257"/>
      <c r="O22" s="257"/>
    </row>
    <row r="23" spans="1:15" s="46" customFormat="1" ht="21" customHeight="1">
      <c r="A23" s="66"/>
      <c r="B23" s="67" t="s">
        <v>333</v>
      </c>
      <c r="C23" s="211">
        <v>1813926</v>
      </c>
      <c r="D23" s="211">
        <v>696</v>
      </c>
      <c r="E23" s="211">
        <v>12394</v>
      </c>
      <c r="F23" s="211">
        <v>90238</v>
      </c>
      <c r="G23" s="211">
        <v>174303</v>
      </c>
      <c r="H23" s="211">
        <v>277631</v>
      </c>
      <c r="I23" s="257"/>
      <c r="J23" s="257"/>
      <c r="K23" s="257"/>
      <c r="L23" s="257"/>
      <c r="M23" s="257"/>
      <c r="N23" s="257"/>
      <c r="O23" s="257"/>
    </row>
    <row r="24" spans="1:15" s="46" customFormat="1" ht="21" customHeight="1">
      <c r="A24" s="69" t="s">
        <v>334</v>
      </c>
      <c r="B24" s="70" t="s">
        <v>335</v>
      </c>
      <c r="C24" s="211">
        <v>0</v>
      </c>
      <c r="D24" s="211">
        <v>23715</v>
      </c>
      <c r="E24" s="211">
        <v>26945</v>
      </c>
      <c r="F24" s="211">
        <v>64533</v>
      </c>
      <c r="G24" s="211">
        <v>2493</v>
      </c>
      <c r="H24" s="211">
        <v>117686</v>
      </c>
      <c r="I24" s="257"/>
      <c r="J24" s="257"/>
      <c r="K24" s="257"/>
      <c r="L24" s="257"/>
      <c r="M24" s="257"/>
      <c r="N24" s="257"/>
      <c r="O24" s="257"/>
    </row>
    <row r="25" spans="1:15" s="46" customFormat="1" ht="21" customHeight="1">
      <c r="A25" s="69" t="s">
        <v>336</v>
      </c>
      <c r="B25" s="70" t="s">
        <v>337</v>
      </c>
      <c r="C25" s="211">
        <v>0</v>
      </c>
      <c r="D25" s="211">
        <v>0</v>
      </c>
      <c r="E25" s="211">
        <v>0</v>
      </c>
      <c r="F25" s="211">
        <v>0</v>
      </c>
      <c r="G25" s="211">
        <v>0</v>
      </c>
      <c r="H25" s="211">
        <v>0</v>
      </c>
      <c r="I25" s="257"/>
      <c r="J25" s="257"/>
      <c r="K25" s="257"/>
      <c r="L25" s="257"/>
      <c r="M25" s="257"/>
      <c r="N25" s="257"/>
      <c r="O25" s="257"/>
    </row>
    <row r="26" spans="1:15" s="46" customFormat="1" ht="21" customHeight="1">
      <c r="A26" s="69" t="s">
        <v>338</v>
      </c>
      <c r="B26" s="70" t="s">
        <v>339</v>
      </c>
      <c r="C26" s="211">
        <v>0</v>
      </c>
      <c r="D26" s="211">
        <v>0</v>
      </c>
      <c r="E26" s="211">
        <v>0</v>
      </c>
      <c r="F26" s="211">
        <v>0</v>
      </c>
      <c r="G26" s="211">
        <v>0</v>
      </c>
      <c r="H26" s="211">
        <v>0</v>
      </c>
      <c r="I26" s="257"/>
      <c r="J26" s="257"/>
      <c r="K26" s="257"/>
      <c r="L26" s="257"/>
      <c r="M26" s="257"/>
      <c r="N26" s="257"/>
      <c r="O26" s="257"/>
    </row>
    <row r="27" spans="1:15" s="46" customFormat="1" ht="21" customHeight="1">
      <c r="A27" s="72"/>
      <c r="B27" s="67" t="s">
        <v>340</v>
      </c>
      <c r="C27" s="68">
        <f aca="true" t="shared" si="0" ref="C27:H27">C17+C18+C23+C24+C25+C26</f>
        <v>33347745</v>
      </c>
      <c r="D27" s="68">
        <f t="shared" si="0"/>
        <v>26676307</v>
      </c>
      <c r="E27" s="68">
        <f t="shared" si="0"/>
        <v>14288613</v>
      </c>
      <c r="F27" s="68">
        <f>F17+F18+F23+F24+F25+F26</f>
        <v>5437717</v>
      </c>
      <c r="G27" s="68">
        <f>G17+G18+G23+G24+G25+G26</f>
        <v>1772370</v>
      </c>
      <c r="H27" s="68">
        <f t="shared" si="0"/>
        <v>48175007</v>
      </c>
      <c r="I27" s="257"/>
      <c r="J27" s="257"/>
      <c r="K27" s="257"/>
      <c r="L27" s="257"/>
      <c r="M27" s="257"/>
      <c r="N27" s="257"/>
      <c r="O27" s="257"/>
    </row>
    <row r="28" ht="15.75">
      <c r="J28" s="257"/>
    </row>
    <row r="29" spans="1:10" ht="15.75">
      <c r="A29" s="9"/>
      <c r="C29" s="281"/>
      <c r="H29" s="10"/>
      <c r="J29" s="244"/>
    </row>
    <row r="30" spans="1:10" ht="15.75">
      <c r="A30" s="9"/>
      <c r="H30" s="11"/>
      <c r="J30" s="244"/>
    </row>
    <row r="31" spans="8:10" ht="15.75">
      <c r="H31" s="12"/>
      <c r="J31" s="244"/>
    </row>
    <row r="32" ht="15.75">
      <c r="J32" s="244"/>
    </row>
    <row r="33" ht="15.75">
      <c r="J33" s="244"/>
    </row>
    <row r="34" ht="15.75">
      <c r="J34" s="244"/>
    </row>
    <row r="35" ht="15.75">
      <c r="J35" s="244"/>
    </row>
    <row r="36" ht="15.75">
      <c r="J36" s="244"/>
    </row>
    <row r="37" ht="15.75">
      <c r="J37" s="244"/>
    </row>
    <row r="38" ht="15.75">
      <c r="J38" s="244"/>
    </row>
    <row r="39" ht="15.75">
      <c r="J39" s="244"/>
    </row>
    <row r="40" ht="15.75">
      <c r="J40" s="244"/>
    </row>
    <row r="41" ht="15.75">
      <c r="J41" s="244"/>
    </row>
    <row r="42" ht="15.75">
      <c r="J42" s="244"/>
    </row>
    <row r="43" ht="15.75">
      <c r="J43" s="244"/>
    </row>
    <row r="44" ht="15.75">
      <c r="J44" s="244"/>
    </row>
    <row r="45" ht="15.75">
      <c r="J45" s="244"/>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C13:E14 F13">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T51"/>
  <sheetViews>
    <sheetView zoomScaleSheetLayoutView="75" zoomScalePageLayoutView="0" workbookViewId="0" topLeftCell="C1">
      <selection activeCell="M30" sqref="M30"/>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99" t="s">
        <v>67</v>
      </c>
      <c r="B2" s="299"/>
      <c r="C2" s="299"/>
      <c r="D2" s="299"/>
      <c r="E2" s="299"/>
      <c r="F2" s="299"/>
      <c r="G2" s="299"/>
      <c r="H2" s="299"/>
      <c r="I2" s="299"/>
      <c r="J2" s="299"/>
      <c r="K2" s="299"/>
      <c r="L2" s="299"/>
      <c r="M2" s="299"/>
      <c r="N2" s="107" t="s">
        <v>95</v>
      </c>
    </row>
    <row r="3" spans="1:14" s="8" customFormat="1" ht="25.5" customHeight="1">
      <c r="A3" s="308" t="str">
        <f>'Form HKLQ1-1'!A3:H3</f>
        <v>二零一六年一月至六月
January to June 2016</v>
      </c>
      <c r="B3" s="308"/>
      <c r="C3" s="308"/>
      <c r="D3" s="308"/>
      <c r="E3" s="308"/>
      <c r="F3" s="308"/>
      <c r="G3" s="308"/>
      <c r="H3" s="308"/>
      <c r="I3" s="308"/>
      <c r="J3" s="308"/>
      <c r="K3" s="308"/>
      <c r="L3" s="308"/>
      <c r="M3" s="308"/>
      <c r="N3" s="96"/>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305"/>
      <c r="B6" s="305"/>
      <c r="C6" s="73"/>
      <c r="D6" s="73"/>
      <c r="E6" s="73"/>
      <c r="F6" s="73"/>
      <c r="G6" s="73"/>
      <c r="H6" s="73"/>
      <c r="I6" s="73"/>
      <c r="J6" s="73"/>
      <c r="K6" s="73"/>
      <c r="L6" s="73"/>
      <c r="M6" s="75"/>
      <c r="N6" s="75"/>
    </row>
    <row r="7" spans="1:14" s="44" customFormat="1" ht="27.75" customHeight="1">
      <c r="A7" s="305" t="s">
        <v>68</v>
      </c>
      <c r="B7" s="305"/>
      <c r="C7" s="305"/>
      <c r="D7" s="305"/>
      <c r="E7" s="305"/>
      <c r="F7" s="305"/>
      <c r="G7" s="305"/>
      <c r="H7" s="305"/>
      <c r="I7" s="305"/>
      <c r="J7" s="305"/>
      <c r="K7" s="247"/>
      <c r="L7" s="247"/>
      <c r="M7" s="75"/>
      <c r="N7" s="75"/>
    </row>
    <row r="8" spans="1:14" ht="6" customHeight="1">
      <c r="A8" s="7"/>
      <c r="B8" s="1"/>
      <c r="C8" s="5"/>
      <c r="D8" s="5"/>
      <c r="E8" s="5"/>
      <c r="F8" s="5"/>
      <c r="G8" s="5"/>
      <c r="H8" s="5"/>
      <c r="I8" s="5"/>
      <c r="J8" s="5"/>
      <c r="K8" s="5"/>
      <c r="L8" s="5"/>
      <c r="M8" s="1"/>
      <c r="N8" s="1"/>
    </row>
    <row r="9" spans="1:14" s="46" customFormat="1" ht="21" customHeight="1">
      <c r="A9" s="45"/>
      <c r="B9" s="45"/>
      <c r="C9" s="300" t="s">
        <v>96</v>
      </c>
      <c r="D9" s="301"/>
      <c r="E9" s="301"/>
      <c r="F9" s="301"/>
      <c r="G9" s="301"/>
      <c r="H9" s="301"/>
      <c r="I9" s="301"/>
      <c r="J9" s="301"/>
      <c r="K9" s="301"/>
      <c r="L9" s="301"/>
      <c r="M9" s="301"/>
      <c r="N9" s="302"/>
    </row>
    <row r="10" spans="1:14" s="46" customFormat="1" ht="21" customHeight="1">
      <c r="A10" s="47"/>
      <c r="B10" s="48"/>
      <c r="C10" s="306" t="s">
        <v>16</v>
      </c>
      <c r="D10" s="304"/>
      <c r="E10" s="309" t="s">
        <v>97</v>
      </c>
      <c r="F10" s="311"/>
      <c r="G10" s="306" t="s">
        <v>98</v>
      </c>
      <c r="H10" s="304"/>
      <c r="I10" s="306" t="s">
        <v>103</v>
      </c>
      <c r="J10" s="304"/>
      <c r="K10" s="306" t="s">
        <v>104</v>
      </c>
      <c r="L10" s="304"/>
      <c r="M10" s="303" t="s">
        <v>105</v>
      </c>
      <c r="N10" s="307"/>
    </row>
    <row r="11" spans="1:14" s="46" customFormat="1" ht="54" customHeight="1">
      <c r="A11" s="50" t="s">
        <v>69</v>
      </c>
      <c r="B11" s="51" t="s">
        <v>70</v>
      </c>
      <c r="C11" s="51" t="s">
        <v>71</v>
      </c>
      <c r="D11" s="51" t="s">
        <v>72</v>
      </c>
      <c r="E11" s="51" t="s">
        <v>71</v>
      </c>
      <c r="F11" s="51" t="s">
        <v>72</v>
      </c>
      <c r="G11" s="51" t="s">
        <v>71</v>
      </c>
      <c r="H11" s="51" t="s">
        <v>72</v>
      </c>
      <c r="I11" s="51" t="s">
        <v>71</v>
      </c>
      <c r="J11" s="51" t="s">
        <v>72</v>
      </c>
      <c r="K11" s="51" t="s">
        <v>71</v>
      </c>
      <c r="L11" s="51" t="s">
        <v>72</v>
      </c>
      <c r="M11" s="51" t="s">
        <v>71</v>
      </c>
      <c r="N11" s="51" t="s">
        <v>72</v>
      </c>
    </row>
    <row r="12" spans="1:14" s="46" customFormat="1" ht="21" customHeight="1">
      <c r="A12" s="54" t="s">
        <v>73</v>
      </c>
      <c r="B12" s="55" t="s">
        <v>74</v>
      </c>
      <c r="C12" s="58" t="s">
        <v>75</v>
      </c>
      <c r="D12" s="58" t="s">
        <v>75</v>
      </c>
      <c r="E12" s="58" t="s">
        <v>75</v>
      </c>
      <c r="F12" s="58" t="s">
        <v>75</v>
      </c>
      <c r="G12" s="58" t="s">
        <v>75</v>
      </c>
      <c r="H12" s="58" t="s">
        <v>75</v>
      </c>
      <c r="I12" s="58" t="s">
        <v>75</v>
      </c>
      <c r="J12" s="58" t="s">
        <v>75</v>
      </c>
      <c r="K12" s="58" t="s">
        <v>75</v>
      </c>
      <c r="L12" s="58" t="s">
        <v>75</v>
      </c>
      <c r="M12" s="58" t="s">
        <v>75</v>
      </c>
      <c r="N12" s="58" t="s">
        <v>75</v>
      </c>
    </row>
    <row r="13" spans="1:20" s="46" customFormat="1" ht="21" customHeight="1">
      <c r="A13" s="59"/>
      <c r="B13" s="60" t="s">
        <v>76</v>
      </c>
      <c r="C13" s="211">
        <v>7099010</v>
      </c>
      <c r="D13" s="211">
        <v>13056690</v>
      </c>
      <c r="E13" s="211">
        <v>11005724</v>
      </c>
      <c r="F13" s="211">
        <v>25395463</v>
      </c>
      <c r="G13" s="211">
        <v>12527241</v>
      </c>
      <c r="H13" s="211">
        <v>7365103</v>
      </c>
      <c r="I13" s="211">
        <v>252823</v>
      </c>
      <c r="J13" s="211">
        <v>112145</v>
      </c>
      <c r="K13" s="211">
        <v>608</v>
      </c>
      <c r="L13" s="211">
        <v>3657</v>
      </c>
      <c r="M13" s="211">
        <v>30885406</v>
      </c>
      <c r="N13" s="280">
        <v>45933058</v>
      </c>
      <c r="O13" s="257"/>
      <c r="P13" s="257"/>
      <c r="Q13" s="254"/>
      <c r="R13" s="254"/>
      <c r="S13" s="254"/>
      <c r="T13" s="254"/>
    </row>
    <row r="14" spans="1:20" s="46" customFormat="1" ht="43.5" customHeight="1">
      <c r="A14" s="59"/>
      <c r="B14" s="62" t="s">
        <v>77</v>
      </c>
      <c r="C14" s="211">
        <v>0</v>
      </c>
      <c r="D14" s="211">
        <v>435812</v>
      </c>
      <c r="E14" s="211">
        <v>0</v>
      </c>
      <c r="F14" s="211">
        <v>8250</v>
      </c>
      <c r="G14" s="211">
        <v>0</v>
      </c>
      <c r="H14" s="211">
        <v>17407</v>
      </c>
      <c r="I14" s="211">
        <v>0</v>
      </c>
      <c r="J14" s="211">
        <v>104</v>
      </c>
      <c r="K14" s="211">
        <v>0</v>
      </c>
      <c r="L14" s="211">
        <v>66</v>
      </c>
      <c r="M14" s="211">
        <v>0</v>
      </c>
      <c r="N14" s="211">
        <v>461639</v>
      </c>
      <c r="O14" s="257"/>
      <c r="P14" s="257"/>
      <c r="Q14" s="254"/>
      <c r="S14" s="254"/>
      <c r="T14" s="254"/>
    </row>
    <row r="15" spans="1:20" s="46" customFormat="1" ht="21" customHeight="1">
      <c r="A15" s="59"/>
      <c r="B15" s="62" t="s">
        <v>78</v>
      </c>
      <c r="C15" s="211">
        <v>0</v>
      </c>
      <c r="D15" s="211">
        <v>173256</v>
      </c>
      <c r="E15" s="211">
        <v>493</v>
      </c>
      <c r="F15" s="211">
        <v>18161</v>
      </c>
      <c r="G15" s="211">
        <v>0</v>
      </c>
      <c r="H15" s="211">
        <v>8656</v>
      </c>
      <c r="I15" s="211">
        <v>0</v>
      </c>
      <c r="J15" s="211">
        <v>5</v>
      </c>
      <c r="K15" s="211">
        <v>0</v>
      </c>
      <c r="L15" s="211">
        <v>35</v>
      </c>
      <c r="M15" s="211">
        <v>493</v>
      </c>
      <c r="N15" s="280">
        <v>200113</v>
      </c>
      <c r="O15" s="257"/>
      <c r="P15" s="257"/>
      <c r="Q15" s="254"/>
      <c r="S15" s="254"/>
      <c r="T15" s="254"/>
    </row>
    <row r="16" spans="1:20" s="46" customFormat="1" ht="21" customHeight="1">
      <c r="A16" s="59"/>
      <c r="B16" s="62" t="s">
        <v>79</v>
      </c>
      <c r="C16" s="211">
        <v>15400</v>
      </c>
      <c r="D16" s="211">
        <v>111448</v>
      </c>
      <c r="E16" s="211">
        <v>10</v>
      </c>
      <c r="F16" s="211">
        <v>4784</v>
      </c>
      <c r="G16" s="211">
        <v>196</v>
      </c>
      <c r="H16" s="211">
        <v>4980</v>
      </c>
      <c r="I16" s="211">
        <v>0</v>
      </c>
      <c r="J16" s="211">
        <v>0</v>
      </c>
      <c r="K16" s="211">
        <v>0</v>
      </c>
      <c r="L16" s="211">
        <v>4</v>
      </c>
      <c r="M16" s="211">
        <v>15606</v>
      </c>
      <c r="N16" s="280">
        <v>121216</v>
      </c>
      <c r="O16" s="257"/>
      <c r="P16" s="257"/>
      <c r="Q16" s="254"/>
      <c r="S16" s="254"/>
      <c r="T16" s="254"/>
    </row>
    <row r="17" spans="1:20" s="46" customFormat="1" ht="21" customHeight="1">
      <c r="A17" s="59"/>
      <c r="B17" s="65" t="s">
        <v>80</v>
      </c>
      <c r="C17" s="211">
        <v>106775</v>
      </c>
      <c r="D17" s="211">
        <v>87613</v>
      </c>
      <c r="E17" s="211">
        <v>15723</v>
      </c>
      <c r="F17" s="211">
        <v>850966</v>
      </c>
      <c r="G17" s="211">
        <v>509816</v>
      </c>
      <c r="H17" s="211">
        <v>123691</v>
      </c>
      <c r="I17" s="211">
        <v>0</v>
      </c>
      <c r="J17" s="211">
        <v>1393</v>
      </c>
      <c r="K17" s="211">
        <v>0</v>
      </c>
      <c r="L17" s="211">
        <v>0</v>
      </c>
      <c r="M17" s="211">
        <v>632314</v>
      </c>
      <c r="N17" s="211">
        <v>1063663</v>
      </c>
      <c r="O17" s="257"/>
      <c r="P17" s="257"/>
      <c r="Q17" s="254"/>
      <c r="S17" s="254"/>
      <c r="T17" s="254"/>
    </row>
    <row r="18" spans="1:20" s="46" customFormat="1" ht="21" customHeight="1">
      <c r="A18" s="66"/>
      <c r="B18" s="67" t="s">
        <v>81</v>
      </c>
      <c r="C18" s="211">
        <v>7221185</v>
      </c>
      <c r="D18" s="211">
        <v>13864819</v>
      </c>
      <c r="E18" s="211">
        <v>11021950</v>
      </c>
      <c r="F18" s="211">
        <v>26277624</v>
      </c>
      <c r="G18" s="211">
        <v>13037253</v>
      </c>
      <c r="H18" s="211">
        <v>7519837</v>
      </c>
      <c r="I18" s="211">
        <v>252823</v>
      </c>
      <c r="J18" s="211">
        <v>113647</v>
      </c>
      <c r="K18" s="211">
        <v>608</v>
      </c>
      <c r="L18" s="211">
        <v>3762</v>
      </c>
      <c r="M18" s="211">
        <v>31533819</v>
      </c>
      <c r="N18" s="211">
        <v>47779689</v>
      </c>
      <c r="O18" s="257"/>
      <c r="P18" s="257"/>
      <c r="Q18" s="254"/>
      <c r="S18" s="254"/>
      <c r="T18" s="254"/>
    </row>
    <row r="19" spans="1:20" s="46" customFormat="1" ht="21" customHeight="1">
      <c r="A19" s="69" t="s">
        <v>82</v>
      </c>
      <c r="B19" s="70" t="s">
        <v>83</v>
      </c>
      <c r="C19" s="211">
        <v>0</v>
      </c>
      <c r="D19" s="211">
        <v>1</v>
      </c>
      <c r="E19" s="211">
        <v>0</v>
      </c>
      <c r="F19" s="211">
        <v>0</v>
      </c>
      <c r="G19" s="211">
        <v>0</v>
      </c>
      <c r="H19" s="211">
        <v>0</v>
      </c>
      <c r="I19" s="211">
        <v>0</v>
      </c>
      <c r="J19" s="211">
        <v>0</v>
      </c>
      <c r="K19" s="211">
        <v>0</v>
      </c>
      <c r="L19" s="211">
        <v>0</v>
      </c>
      <c r="M19" s="211">
        <v>0</v>
      </c>
      <c r="N19" s="211">
        <v>1</v>
      </c>
      <c r="O19" s="257"/>
      <c r="P19" s="257"/>
      <c r="Q19" s="254"/>
      <c r="S19" s="254"/>
      <c r="T19" s="254"/>
    </row>
    <row r="20" spans="1:20" s="46" customFormat="1" ht="43.5" customHeight="1">
      <c r="A20" s="71" t="s">
        <v>84</v>
      </c>
      <c r="B20" s="70" t="s">
        <v>85</v>
      </c>
      <c r="C20" s="211">
        <v>589210</v>
      </c>
      <c r="D20" s="211">
        <v>103527</v>
      </c>
      <c r="E20" s="211">
        <v>25</v>
      </c>
      <c r="F20" s="211">
        <v>0</v>
      </c>
      <c r="G20" s="211">
        <v>1224691</v>
      </c>
      <c r="H20" s="211">
        <v>164802</v>
      </c>
      <c r="I20" s="211">
        <v>0</v>
      </c>
      <c r="J20" s="211">
        <v>0</v>
      </c>
      <c r="K20" s="211">
        <v>0</v>
      </c>
      <c r="L20" s="211">
        <v>0</v>
      </c>
      <c r="M20" s="211">
        <v>1813926</v>
      </c>
      <c r="N20" s="211">
        <v>268329</v>
      </c>
      <c r="O20" s="257"/>
      <c r="P20" s="257"/>
      <c r="Q20" s="254"/>
      <c r="S20" s="254"/>
      <c r="T20" s="254"/>
    </row>
    <row r="21" spans="1:20" s="46" customFormat="1" ht="43.5" customHeight="1">
      <c r="A21" s="59"/>
      <c r="B21" s="62" t="s">
        <v>86</v>
      </c>
      <c r="C21" s="211">
        <v>0</v>
      </c>
      <c r="D21" s="211">
        <v>5365</v>
      </c>
      <c r="E21" s="211">
        <v>0</v>
      </c>
      <c r="F21" s="211">
        <v>0</v>
      </c>
      <c r="G21" s="211">
        <v>0</v>
      </c>
      <c r="H21" s="211">
        <v>189</v>
      </c>
      <c r="I21" s="211">
        <v>0</v>
      </c>
      <c r="J21" s="211">
        <v>0</v>
      </c>
      <c r="K21" s="211">
        <v>0</v>
      </c>
      <c r="L21" s="211">
        <v>0</v>
      </c>
      <c r="M21" s="211">
        <v>0</v>
      </c>
      <c r="N21" s="211">
        <v>5554</v>
      </c>
      <c r="O21" s="257"/>
      <c r="P21" s="257"/>
      <c r="Q21" s="254"/>
      <c r="S21" s="254"/>
      <c r="T21" s="254"/>
    </row>
    <row r="22" spans="1:20" s="46" customFormat="1" ht="21" customHeight="1">
      <c r="A22" s="59"/>
      <c r="B22" s="62" t="s">
        <v>78</v>
      </c>
      <c r="C22" s="211">
        <v>0</v>
      </c>
      <c r="D22" s="211">
        <v>1736</v>
      </c>
      <c r="E22" s="211">
        <v>0</v>
      </c>
      <c r="F22" s="211">
        <v>0</v>
      </c>
      <c r="G22" s="211">
        <v>0</v>
      </c>
      <c r="H22" s="211">
        <v>46</v>
      </c>
      <c r="I22" s="211">
        <v>0</v>
      </c>
      <c r="J22" s="211">
        <v>0</v>
      </c>
      <c r="K22" s="211">
        <v>0</v>
      </c>
      <c r="L22" s="211">
        <v>0</v>
      </c>
      <c r="M22" s="211">
        <v>0</v>
      </c>
      <c r="N22" s="211">
        <v>1782</v>
      </c>
      <c r="O22" s="257"/>
      <c r="P22" s="257"/>
      <c r="Q22" s="254"/>
      <c r="S22" s="254"/>
      <c r="T22" s="254"/>
    </row>
    <row r="23" spans="1:20" s="46" customFormat="1" ht="21" customHeight="1">
      <c r="A23" s="59"/>
      <c r="B23" s="62" t="s">
        <v>79</v>
      </c>
      <c r="C23" s="211">
        <v>0</v>
      </c>
      <c r="D23" s="211">
        <v>1867</v>
      </c>
      <c r="E23" s="211">
        <v>0</v>
      </c>
      <c r="F23" s="211">
        <v>0</v>
      </c>
      <c r="G23" s="211">
        <v>0</v>
      </c>
      <c r="H23" s="211">
        <v>99</v>
      </c>
      <c r="I23" s="211">
        <v>0</v>
      </c>
      <c r="J23" s="211">
        <v>0</v>
      </c>
      <c r="K23" s="211">
        <v>0</v>
      </c>
      <c r="L23" s="211">
        <v>0</v>
      </c>
      <c r="M23" s="211">
        <v>0</v>
      </c>
      <c r="N23" s="211">
        <v>1966</v>
      </c>
      <c r="O23" s="257"/>
      <c r="P23" s="257"/>
      <c r="Q23" s="254"/>
      <c r="S23" s="254"/>
      <c r="T23" s="254"/>
    </row>
    <row r="24" spans="1:20" s="46" customFormat="1" ht="21" customHeight="1">
      <c r="A24" s="66"/>
      <c r="B24" s="67" t="s">
        <v>87</v>
      </c>
      <c r="C24" s="211">
        <v>589210</v>
      </c>
      <c r="D24" s="211">
        <v>112495</v>
      </c>
      <c r="E24" s="211">
        <v>25</v>
      </c>
      <c r="F24" s="211">
        <v>0</v>
      </c>
      <c r="G24" s="211">
        <v>1224691</v>
      </c>
      <c r="H24" s="211">
        <v>165136</v>
      </c>
      <c r="I24" s="211">
        <v>0</v>
      </c>
      <c r="J24" s="211">
        <v>0</v>
      </c>
      <c r="K24" s="211">
        <v>0</v>
      </c>
      <c r="L24" s="211">
        <v>0</v>
      </c>
      <c r="M24" s="211">
        <v>1813926</v>
      </c>
      <c r="N24" s="211">
        <v>277631</v>
      </c>
      <c r="O24" s="257"/>
      <c r="P24" s="257"/>
      <c r="Q24" s="254"/>
      <c r="S24" s="254"/>
      <c r="T24" s="254"/>
    </row>
    <row r="25" spans="1:20" s="46" customFormat="1" ht="21" customHeight="1">
      <c r="A25" s="69" t="s">
        <v>88</v>
      </c>
      <c r="B25" s="70" t="s">
        <v>89</v>
      </c>
      <c r="C25" s="211">
        <v>0</v>
      </c>
      <c r="D25" s="211">
        <v>25678</v>
      </c>
      <c r="E25" s="211">
        <v>0</v>
      </c>
      <c r="F25" s="211">
        <v>38286</v>
      </c>
      <c r="G25" s="211">
        <v>0</v>
      </c>
      <c r="H25" s="211">
        <v>309</v>
      </c>
      <c r="I25" s="211">
        <v>0</v>
      </c>
      <c r="J25" s="211">
        <v>53411</v>
      </c>
      <c r="K25" s="211">
        <v>0</v>
      </c>
      <c r="L25" s="211">
        <v>2</v>
      </c>
      <c r="M25" s="211">
        <v>0</v>
      </c>
      <c r="N25" s="211">
        <v>117686</v>
      </c>
      <c r="O25" s="257"/>
      <c r="P25" s="257"/>
      <c r="Q25" s="254"/>
      <c r="S25" s="254"/>
      <c r="T25" s="254"/>
    </row>
    <row r="26" spans="1:20" s="46" customFormat="1" ht="21" customHeight="1">
      <c r="A26" s="69" t="s">
        <v>90</v>
      </c>
      <c r="B26" s="70" t="s">
        <v>91</v>
      </c>
      <c r="C26" s="211">
        <v>0</v>
      </c>
      <c r="D26" s="211">
        <v>0</v>
      </c>
      <c r="E26" s="211">
        <v>0</v>
      </c>
      <c r="F26" s="211">
        <v>0</v>
      </c>
      <c r="G26" s="211">
        <v>0</v>
      </c>
      <c r="H26" s="211">
        <v>0</v>
      </c>
      <c r="I26" s="211">
        <v>0</v>
      </c>
      <c r="J26" s="211">
        <v>0</v>
      </c>
      <c r="K26" s="211">
        <v>0</v>
      </c>
      <c r="L26" s="211">
        <v>0</v>
      </c>
      <c r="M26" s="211">
        <v>0</v>
      </c>
      <c r="N26" s="211">
        <v>0</v>
      </c>
      <c r="O26" s="257"/>
      <c r="P26" s="257"/>
      <c r="Q26" s="254"/>
      <c r="S26" s="254"/>
      <c r="T26" s="254"/>
    </row>
    <row r="27" spans="1:20" s="46" customFormat="1" ht="21" customHeight="1">
      <c r="A27" s="69" t="s">
        <v>92</v>
      </c>
      <c r="B27" s="70" t="s">
        <v>93</v>
      </c>
      <c r="C27" s="211">
        <v>0</v>
      </c>
      <c r="D27" s="211">
        <v>0</v>
      </c>
      <c r="E27" s="211">
        <v>0</v>
      </c>
      <c r="F27" s="211">
        <v>0</v>
      </c>
      <c r="G27" s="211">
        <v>0</v>
      </c>
      <c r="H27" s="211">
        <v>0</v>
      </c>
      <c r="I27" s="211">
        <v>0</v>
      </c>
      <c r="J27" s="211">
        <v>0</v>
      </c>
      <c r="K27" s="211">
        <v>0</v>
      </c>
      <c r="L27" s="211">
        <v>0</v>
      </c>
      <c r="M27" s="211">
        <v>0</v>
      </c>
      <c r="N27" s="211">
        <v>0</v>
      </c>
      <c r="O27" s="257"/>
      <c r="P27" s="257"/>
      <c r="Q27" s="254"/>
      <c r="S27" s="254"/>
      <c r="T27" s="254"/>
    </row>
    <row r="28" spans="1:20" s="46" customFormat="1" ht="21" customHeight="1">
      <c r="A28" s="72"/>
      <c r="B28" s="67" t="s">
        <v>94</v>
      </c>
      <c r="C28" s="68">
        <f>C18+C19+C24+C25+C26+C27</f>
        <v>7810395</v>
      </c>
      <c r="D28" s="68">
        <f>D18+D19+D24+D25+D26+D27</f>
        <v>14002993</v>
      </c>
      <c r="E28" s="68">
        <f aca="true" t="shared" si="0" ref="E28:N28">E18+E19+E24+E25+E26+E27</f>
        <v>11021975</v>
      </c>
      <c r="F28" s="68">
        <f t="shared" si="0"/>
        <v>26315910</v>
      </c>
      <c r="G28" s="68">
        <f t="shared" si="0"/>
        <v>14261944</v>
      </c>
      <c r="H28" s="68">
        <f t="shared" si="0"/>
        <v>7685282</v>
      </c>
      <c r="I28" s="68">
        <f t="shared" si="0"/>
        <v>252823</v>
      </c>
      <c r="J28" s="68">
        <f t="shared" si="0"/>
        <v>167058</v>
      </c>
      <c r="K28" s="68">
        <f>K18+K19+K24+K25+K26+K27</f>
        <v>608</v>
      </c>
      <c r="L28" s="68">
        <f>L18+L19+L24+L25+L26+L27</f>
        <v>3764</v>
      </c>
      <c r="M28" s="68">
        <f t="shared" si="0"/>
        <v>33347745</v>
      </c>
      <c r="N28" s="68">
        <f t="shared" si="0"/>
        <v>48175007</v>
      </c>
      <c r="O28" s="257"/>
      <c r="P28" s="257"/>
      <c r="Q28" s="254"/>
      <c r="S28" s="254"/>
      <c r="T28" s="254"/>
    </row>
    <row r="29" spans="16:17" ht="11.25" customHeight="1">
      <c r="P29" s="254"/>
      <c r="Q29" s="254"/>
    </row>
    <row r="30" spans="1:14" ht="11.25" customHeight="1">
      <c r="A30" s="9"/>
      <c r="C30" s="281"/>
      <c r="N30" s="10"/>
    </row>
    <row r="31" spans="1:14" ht="22.5" customHeight="1">
      <c r="A31" s="250" t="s">
        <v>701</v>
      </c>
      <c r="N31" s="11"/>
    </row>
    <row r="32" spans="1:14" ht="22.5" customHeight="1">
      <c r="A32" s="312" t="s">
        <v>17</v>
      </c>
      <c r="B32" s="312"/>
      <c r="N32" s="12"/>
    </row>
    <row r="35" spans="3:14" ht="15.75">
      <c r="C35" s="267"/>
      <c r="D35" s="267"/>
      <c r="E35" s="267"/>
      <c r="F35" s="267"/>
      <c r="G35" s="267"/>
      <c r="H35" s="267"/>
      <c r="I35" s="267"/>
      <c r="J35" s="267"/>
      <c r="K35" s="267"/>
      <c r="L35" s="267"/>
      <c r="M35" s="267"/>
      <c r="N35" s="267"/>
    </row>
    <row r="36" spans="3:14" ht="15.75">
      <c r="C36" s="267"/>
      <c r="D36" s="267"/>
      <c r="E36" s="267"/>
      <c r="F36" s="267"/>
      <c r="G36" s="267"/>
      <c r="H36" s="267"/>
      <c r="I36" s="267"/>
      <c r="J36" s="267"/>
      <c r="K36" s="267"/>
      <c r="L36" s="267"/>
      <c r="M36" s="267"/>
      <c r="N36" s="267"/>
    </row>
    <row r="37" spans="3:14" ht="15.75">
      <c r="C37" s="267"/>
      <c r="D37" s="267"/>
      <c r="E37" s="267"/>
      <c r="F37" s="267"/>
      <c r="G37" s="267"/>
      <c r="H37" s="267"/>
      <c r="I37" s="267"/>
      <c r="J37" s="267"/>
      <c r="K37" s="267"/>
      <c r="L37" s="267"/>
      <c r="M37" s="267"/>
      <c r="N37" s="267"/>
    </row>
    <row r="38" spans="3:14" ht="15.75">
      <c r="C38" s="267"/>
      <c r="D38" s="267"/>
      <c r="E38" s="267"/>
      <c r="F38" s="267"/>
      <c r="G38" s="267"/>
      <c r="H38" s="267"/>
      <c r="I38" s="267"/>
      <c r="J38" s="267"/>
      <c r="K38" s="267"/>
      <c r="L38" s="267"/>
      <c r="M38" s="267"/>
      <c r="N38" s="267"/>
    </row>
    <row r="39" spans="3:14" ht="15.75">
      <c r="C39" s="267"/>
      <c r="D39" s="267"/>
      <c r="E39" s="267"/>
      <c r="F39" s="267"/>
      <c r="G39" s="267"/>
      <c r="H39" s="267"/>
      <c r="I39" s="267"/>
      <c r="J39" s="267"/>
      <c r="K39" s="267"/>
      <c r="L39" s="267"/>
      <c r="M39" s="267"/>
      <c r="N39" s="267"/>
    </row>
    <row r="40" spans="3:14" ht="15.75">
      <c r="C40" s="267"/>
      <c r="D40" s="267"/>
      <c r="E40" s="267"/>
      <c r="F40" s="267"/>
      <c r="G40" s="267"/>
      <c r="H40" s="267"/>
      <c r="I40" s="267"/>
      <c r="J40" s="267"/>
      <c r="K40" s="267"/>
      <c r="L40" s="267"/>
      <c r="M40" s="267"/>
      <c r="N40" s="267"/>
    </row>
    <row r="41" spans="3:14" ht="15.75">
      <c r="C41" s="267"/>
      <c r="D41" s="267"/>
      <c r="E41" s="267"/>
      <c r="F41" s="267"/>
      <c r="G41" s="267"/>
      <c r="H41" s="267"/>
      <c r="I41" s="267"/>
      <c r="J41" s="267"/>
      <c r="K41" s="267"/>
      <c r="L41" s="267"/>
      <c r="M41" s="267"/>
      <c r="N41" s="267"/>
    </row>
    <row r="42" spans="3:14" ht="15.75">
      <c r="C42" s="267"/>
      <c r="D42" s="267"/>
      <c r="E42" s="267"/>
      <c r="F42" s="267"/>
      <c r="G42" s="267"/>
      <c r="H42" s="267"/>
      <c r="I42" s="267"/>
      <c r="J42" s="267"/>
      <c r="K42" s="267"/>
      <c r="L42" s="267"/>
      <c r="M42" s="267"/>
      <c r="N42" s="267"/>
    </row>
    <row r="43" spans="3:14" ht="15.75">
      <c r="C43" s="267"/>
      <c r="D43" s="267"/>
      <c r="E43" s="267"/>
      <c r="F43" s="267"/>
      <c r="G43" s="267"/>
      <c r="H43" s="267"/>
      <c r="I43" s="267"/>
      <c r="J43" s="267"/>
      <c r="K43" s="267"/>
      <c r="L43" s="267"/>
      <c r="M43" s="267"/>
      <c r="N43" s="267"/>
    </row>
    <row r="44" spans="3:14" ht="15.75">
      <c r="C44" s="267"/>
      <c r="D44" s="267"/>
      <c r="E44" s="267"/>
      <c r="F44" s="267"/>
      <c r="G44" s="267"/>
      <c r="H44" s="267"/>
      <c r="I44" s="267"/>
      <c r="J44" s="267"/>
      <c r="K44" s="267"/>
      <c r="L44" s="267"/>
      <c r="M44" s="267"/>
      <c r="N44" s="267"/>
    </row>
    <row r="45" spans="3:14" ht="15.75">
      <c r="C45" s="267"/>
      <c r="D45" s="267"/>
      <c r="E45" s="267"/>
      <c r="F45" s="267"/>
      <c r="G45" s="267"/>
      <c r="H45" s="267"/>
      <c r="I45" s="267"/>
      <c r="J45" s="267"/>
      <c r="K45" s="267"/>
      <c r="L45" s="267"/>
      <c r="M45" s="267"/>
      <c r="N45" s="267"/>
    </row>
    <row r="46" spans="3:14" ht="15.75">
      <c r="C46" s="267"/>
      <c r="D46" s="267"/>
      <c r="E46" s="267"/>
      <c r="F46" s="267"/>
      <c r="G46" s="267"/>
      <c r="H46" s="267"/>
      <c r="I46" s="267"/>
      <c r="J46" s="267"/>
      <c r="K46" s="267"/>
      <c r="L46" s="267"/>
      <c r="M46" s="267"/>
      <c r="N46" s="267"/>
    </row>
    <row r="47" spans="3:14" ht="15.75">
      <c r="C47" s="267"/>
      <c r="D47" s="267"/>
      <c r="E47" s="267"/>
      <c r="F47" s="267"/>
      <c r="G47" s="267"/>
      <c r="H47" s="267"/>
      <c r="I47" s="267"/>
      <c r="J47" s="267"/>
      <c r="K47" s="267"/>
      <c r="L47" s="267"/>
      <c r="M47" s="267"/>
      <c r="N47" s="267"/>
    </row>
    <row r="48" spans="3:14" ht="15.75">
      <c r="C48" s="267"/>
      <c r="D48" s="267"/>
      <c r="E48" s="267"/>
      <c r="F48" s="267"/>
      <c r="G48" s="267"/>
      <c r="H48" s="267"/>
      <c r="I48" s="267"/>
      <c r="J48" s="267"/>
      <c r="K48" s="267"/>
      <c r="L48" s="267"/>
      <c r="M48" s="267"/>
      <c r="N48" s="267"/>
    </row>
    <row r="49" spans="3:14" ht="15.75">
      <c r="C49" s="267"/>
      <c r="D49" s="267"/>
      <c r="E49" s="267"/>
      <c r="F49" s="267"/>
      <c r="G49" s="267"/>
      <c r="H49" s="267"/>
      <c r="I49" s="267"/>
      <c r="J49" s="267"/>
      <c r="K49" s="267"/>
      <c r="L49" s="267"/>
      <c r="M49" s="267"/>
      <c r="N49" s="267"/>
    </row>
    <row r="50" spans="3:14" ht="15.75">
      <c r="C50" s="267"/>
      <c r="D50" s="267"/>
      <c r="E50" s="267"/>
      <c r="F50" s="267"/>
      <c r="G50" s="267"/>
      <c r="H50" s="267"/>
      <c r="I50" s="267"/>
      <c r="J50" s="267"/>
      <c r="K50" s="267"/>
      <c r="L50" s="267"/>
      <c r="M50" s="267"/>
      <c r="N50" s="267"/>
    </row>
    <row r="51" ht="15.75">
      <c r="C51" s="267"/>
    </row>
  </sheetData>
  <sheetProtection/>
  <mergeCells count="12">
    <mergeCell ref="A7:J7"/>
    <mergeCell ref="I10:J10"/>
    <mergeCell ref="M10:N10"/>
    <mergeCell ref="E10:F10"/>
    <mergeCell ref="A32:B32"/>
    <mergeCell ref="K10:L10"/>
    <mergeCell ref="G10:H10"/>
    <mergeCell ref="A2:M2"/>
    <mergeCell ref="A3:M3"/>
    <mergeCell ref="C9:N9"/>
    <mergeCell ref="C10:D10"/>
    <mergeCell ref="A6:B6"/>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Z33"/>
  <sheetViews>
    <sheetView zoomScaleSheetLayoutView="75" zoomScalePageLayoutView="0" workbookViewId="0" topLeftCell="A1">
      <selection activeCell="M30" sqref="M30"/>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99" t="s">
        <v>67</v>
      </c>
      <c r="B2" s="299"/>
      <c r="C2" s="299"/>
      <c r="D2" s="299"/>
      <c r="E2" s="299"/>
      <c r="F2" s="299"/>
      <c r="G2" s="299"/>
      <c r="H2" s="299"/>
      <c r="I2" s="299"/>
      <c r="J2" s="299"/>
      <c r="K2" s="299"/>
      <c r="L2" s="107" t="s">
        <v>733</v>
      </c>
    </row>
    <row r="3" spans="1:12" s="8" customFormat="1" ht="25.5" customHeight="1">
      <c r="A3" s="308" t="str">
        <f>'Form HKLQ1-1'!A3:H3</f>
        <v>二零一六年一月至六月
January to June 2016</v>
      </c>
      <c r="B3" s="308"/>
      <c r="C3" s="308"/>
      <c r="D3" s="308"/>
      <c r="E3" s="308"/>
      <c r="F3" s="308"/>
      <c r="G3" s="308"/>
      <c r="H3" s="308"/>
      <c r="I3" s="308"/>
      <c r="J3" s="308"/>
      <c r="K3" s="308"/>
      <c r="L3" s="96"/>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305"/>
      <c r="B6" s="305"/>
      <c r="C6" s="73"/>
      <c r="D6" s="73"/>
      <c r="E6" s="73"/>
      <c r="F6" s="73"/>
      <c r="G6" s="73"/>
      <c r="H6" s="73"/>
      <c r="I6" s="73"/>
      <c r="J6" s="73"/>
      <c r="K6" s="75"/>
      <c r="L6" s="75"/>
    </row>
    <row r="7" spans="1:12" s="44" customFormat="1" ht="27.75" customHeight="1">
      <c r="A7" s="305" t="s">
        <v>68</v>
      </c>
      <c r="B7" s="305"/>
      <c r="C7" s="305"/>
      <c r="D7" s="305"/>
      <c r="E7" s="305"/>
      <c r="F7" s="305"/>
      <c r="G7" s="305"/>
      <c r="H7" s="305"/>
      <c r="I7" s="305"/>
      <c r="J7" s="305"/>
      <c r="K7" s="75"/>
      <c r="L7" s="75"/>
    </row>
    <row r="8" spans="1:12" ht="6" customHeight="1">
      <c r="A8" s="7"/>
      <c r="B8" s="1"/>
      <c r="C8" s="5"/>
      <c r="D8" s="5"/>
      <c r="E8" s="5"/>
      <c r="F8" s="5"/>
      <c r="G8" s="5"/>
      <c r="H8" s="5"/>
      <c r="I8" s="5"/>
      <c r="J8" s="5"/>
      <c r="K8" s="1"/>
      <c r="L8" s="1"/>
    </row>
    <row r="9" spans="1:12" s="46" customFormat="1" ht="21" customHeight="1">
      <c r="A9" s="45"/>
      <c r="B9" s="45"/>
      <c r="C9" s="300" t="s">
        <v>678</v>
      </c>
      <c r="D9" s="301"/>
      <c r="E9" s="301"/>
      <c r="F9" s="301"/>
      <c r="G9" s="301"/>
      <c r="H9" s="301"/>
      <c r="I9" s="301"/>
      <c r="J9" s="301"/>
      <c r="K9" s="301"/>
      <c r="L9" s="302"/>
    </row>
    <row r="10" spans="1:12" s="46" customFormat="1" ht="21" customHeight="1">
      <c r="A10" s="47"/>
      <c r="B10" s="48"/>
      <c r="C10" s="306" t="s">
        <v>99</v>
      </c>
      <c r="D10" s="307"/>
      <c r="E10" s="309" t="s">
        <v>100</v>
      </c>
      <c r="F10" s="310"/>
      <c r="G10" s="306" t="s">
        <v>101</v>
      </c>
      <c r="H10" s="307"/>
      <c r="I10" s="306" t="s">
        <v>102</v>
      </c>
      <c r="J10" s="307"/>
      <c r="K10" s="303" t="s">
        <v>679</v>
      </c>
      <c r="L10" s="307"/>
    </row>
    <row r="11" spans="1:12" s="46" customFormat="1" ht="21" customHeight="1">
      <c r="A11" s="47"/>
      <c r="B11" s="48"/>
      <c r="C11" s="303" t="s">
        <v>203</v>
      </c>
      <c r="D11" s="304"/>
      <c r="E11" s="303" t="s">
        <v>203</v>
      </c>
      <c r="F11" s="304"/>
      <c r="G11" s="303" t="s">
        <v>203</v>
      </c>
      <c r="H11" s="304"/>
      <c r="I11" s="303" t="s">
        <v>203</v>
      </c>
      <c r="J11" s="304"/>
      <c r="K11" s="303" t="s">
        <v>203</v>
      </c>
      <c r="L11" s="304"/>
    </row>
    <row r="12" spans="1:12" s="46" customFormat="1" ht="33" customHeight="1">
      <c r="A12" s="50" t="s">
        <v>69</v>
      </c>
      <c r="B12" s="51" t="s">
        <v>70</v>
      </c>
      <c r="C12" s="52" t="s">
        <v>207</v>
      </c>
      <c r="D12" s="53" t="s">
        <v>304</v>
      </c>
      <c r="E12" s="52" t="s">
        <v>207</v>
      </c>
      <c r="F12" s="53" t="s">
        <v>304</v>
      </c>
      <c r="G12" s="52" t="s">
        <v>207</v>
      </c>
      <c r="H12" s="53" t="s">
        <v>304</v>
      </c>
      <c r="I12" s="52" t="s">
        <v>207</v>
      </c>
      <c r="J12" s="53" t="s">
        <v>304</v>
      </c>
      <c r="K12" s="52" t="s">
        <v>207</v>
      </c>
      <c r="L12" s="53" t="s">
        <v>304</v>
      </c>
    </row>
    <row r="13" spans="1:12" s="46" customFormat="1" ht="21" customHeight="1">
      <c r="A13" s="54" t="s">
        <v>73</v>
      </c>
      <c r="B13" s="55" t="s">
        <v>74</v>
      </c>
      <c r="C13" s="58"/>
      <c r="D13" s="58"/>
      <c r="E13" s="58"/>
      <c r="F13" s="58"/>
      <c r="G13" s="58"/>
      <c r="H13" s="58"/>
      <c r="I13" s="58"/>
      <c r="J13" s="58"/>
      <c r="K13" s="58"/>
      <c r="L13" s="58"/>
    </row>
    <row r="14" spans="1:18" s="46" customFormat="1" ht="21" customHeight="1">
      <c r="A14" s="59"/>
      <c r="B14" s="60" t="s">
        <v>76</v>
      </c>
      <c r="C14" s="211">
        <v>7178</v>
      </c>
      <c r="D14" s="211">
        <v>270234</v>
      </c>
      <c r="E14" s="211">
        <v>677</v>
      </c>
      <c r="F14" s="211">
        <v>5839</v>
      </c>
      <c r="G14" s="211">
        <v>12918</v>
      </c>
      <c r="H14" s="211">
        <v>287413</v>
      </c>
      <c r="I14" s="211">
        <v>0</v>
      </c>
      <c r="J14" s="211">
        <v>113</v>
      </c>
      <c r="K14" s="211">
        <v>20773</v>
      </c>
      <c r="L14" s="211">
        <v>563599</v>
      </c>
      <c r="M14" s="254"/>
      <c r="N14" s="254"/>
      <c r="O14" s="254"/>
      <c r="P14" s="254"/>
      <c r="Q14" s="254"/>
      <c r="R14" s="254"/>
    </row>
    <row r="15" spans="1:18" s="46" customFormat="1" ht="43.5" customHeight="1">
      <c r="A15" s="59"/>
      <c r="B15" s="62" t="s">
        <v>77</v>
      </c>
      <c r="C15" s="216"/>
      <c r="D15" s="174"/>
      <c r="E15" s="216"/>
      <c r="F15" s="174"/>
      <c r="G15" s="216"/>
      <c r="H15" s="174"/>
      <c r="I15" s="216"/>
      <c r="J15" s="174"/>
      <c r="K15" s="216"/>
      <c r="L15" s="174"/>
      <c r="M15" s="254"/>
      <c r="N15" s="254"/>
      <c r="O15" s="254"/>
      <c r="Q15" s="254"/>
      <c r="R15" s="254"/>
    </row>
    <row r="16" spans="1:18" s="46" customFormat="1" ht="21" customHeight="1">
      <c r="A16" s="59"/>
      <c r="B16" s="62" t="s">
        <v>78</v>
      </c>
      <c r="C16" s="174"/>
      <c r="D16" s="174"/>
      <c r="E16" s="174"/>
      <c r="F16" s="174"/>
      <c r="G16" s="174"/>
      <c r="H16" s="174"/>
      <c r="I16" s="174"/>
      <c r="J16" s="174"/>
      <c r="K16" s="174"/>
      <c r="L16" s="174"/>
      <c r="M16" s="254"/>
      <c r="N16" s="254"/>
      <c r="O16" s="254"/>
      <c r="Q16" s="254"/>
      <c r="R16" s="254"/>
    </row>
    <row r="17" spans="1:18" s="46" customFormat="1" ht="21" customHeight="1">
      <c r="A17" s="59"/>
      <c r="B17" s="62" t="s">
        <v>79</v>
      </c>
      <c r="C17" s="215"/>
      <c r="D17" s="215"/>
      <c r="E17" s="215"/>
      <c r="F17" s="215"/>
      <c r="G17" s="215"/>
      <c r="H17" s="215"/>
      <c r="I17" s="215"/>
      <c r="J17" s="215"/>
      <c r="K17" s="215"/>
      <c r="L17" s="215"/>
      <c r="M17" s="254"/>
      <c r="N17" s="254"/>
      <c r="O17" s="254"/>
      <c r="Q17" s="254"/>
      <c r="R17" s="254"/>
    </row>
    <row r="18" spans="1:18" s="46" customFormat="1" ht="21" customHeight="1">
      <c r="A18" s="59"/>
      <c r="B18" s="65" t="s">
        <v>80</v>
      </c>
      <c r="C18" s="211">
        <v>253</v>
      </c>
      <c r="D18" s="211">
        <v>5205</v>
      </c>
      <c r="E18" s="211">
        <v>1</v>
      </c>
      <c r="F18" s="211">
        <v>17</v>
      </c>
      <c r="G18" s="211">
        <v>147</v>
      </c>
      <c r="H18" s="211">
        <v>742</v>
      </c>
      <c r="I18" s="211">
        <v>0</v>
      </c>
      <c r="J18" s="211">
        <v>0</v>
      </c>
      <c r="K18" s="211">
        <v>401</v>
      </c>
      <c r="L18" s="211">
        <v>5964</v>
      </c>
      <c r="M18" s="254"/>
      <c r="N18" s="254"/>
      <c r="O18" s="254"/>
      <c r="Q18" s="254"/>
      <c r="R18" s="254"/>
    </row>
    <row r="19" spans="1:26" s="46" customFormat="1" ht="21" customHeight="1">
      <c r="A19" s="66"/>
      <c r="B19" s="67" t="s">
        <v>81</v>
      </c>
      <c r="C19" s="211">
        <v>7431</v>
      </c>
      <c r="D19" s="211">
        <v>275439</v>
      </c>
      <c r="E19" s="211">
        <v>678</v>
      </c>
      <c r="F19" s="211">
        <v>5856</v>
      </c>
      <c r="G19" s="211">
        <v>13065</v>
      </c>
      <c r="H19" s="211">
        <v>288155</v>
      </c>
      <c r="I19" s="211">
        <v>0</v>
      </c>
      <c r="J19" s="211">
        <v>113</v>
      </c>
      <c r="K19" s="211">
        <v>21174</v>
      </c>
      <c r="L19" s="211">
        <v>569563</v>
      </c>
      <c r="M19" s="254"/>
      <c r="N19" s="254"/>
      <c r="O19" s="254"/>
      <c r="P19" s="254"/>
      <c r="Q19" s="254"/>
      <c r="R19" s="254"/>
      <c r="S19" s="254"/>
      <c r="T19" s="254"/>
      <c r="U19" s="254"/>
      <c r="V19" s="254"/>
      <c r="W19" s="254"/>
      <c r="X19" s="254"/>
      <c r="Y19" s="254"/>
      <c r="Z19" s="254"/>
    </row>
    <row r="20" spans="1:18" s="46" customFormat="1" ht="21" customHeight="1">
      <c r="A20" s="69" t="s">
        <v>82</v>
      </c>
      <c r="B20" s="70" t="s">
        <v>83</v>
      </c>
      <c r="C20" s="211">
        <v>0</v>
      </c>
      <c r="D20" s="211">
        <v>0</v>
      </c>
      <c r="E20" s="211">
        <v>0</v>
      </c>
      <c r="F20" s="211">
        <v>0</v>
      </c>
      <c r="G20" s="211">
        <v>0</v>
      </c>
      <c r="H20" s="211">
        <v>0</v>
      </c>
      <c r="I20" s="211">
        <v>0</v>
      </c>
      <c r="J20" s="211">
        <v>0</v>
      </c>
      <c r="K20" s="211">
        <v>0</v>
      </c>
      <c r="L20" s="211">
        <v>0</v>
      </c>
      <c r="M20" s="254"/>
      <c r="N20" s="254"/>
      <c r="O20" s="254"/>
      <c r="Q20" s="254"/>
      <c r="R20" s="254"/>
    </row>
    <row r="21" spans="1:18" s="46" customFormat="1" ht="43.5" customHeight="1">
      <c r="A21" s="71" t="s">
        <v>84</v>
      </c>
      <c r="B21" s="70" t="s">
        <v>85</v>
      </c>
      <c r="C21" s="211">
        <v>139</v>
      </c>
      <c r="D21" s="211">
        <v>2651</v>
      </c>
      <c r="E21" s="211">
        <v>0</v>
      </c>
      <c r="F21" s="211">
        <v>0</v>
      </c>
      <c r="G21" s="211">
        <v>389</v>
      </c>
      <c r="H21" s="211">
        <v>1839</v>
      </c>
      <c r="I21" s="211">
        <v>8</v>
      </c>
      <c r="J21" s="211">
        <v>9</v>
      </c>
      <c r="K21" s="211">
        <v>536</v>
      </c>
      <c r="L21" s="211">
        <v>4499</v>
      </c>
      <c r="M21" s="254"/>
      <c r="N21" s="254"/>
      <c r="O21" s="254"/>
      <c r="Q21" s="254"/>
      <c r="R21" s="254"/>
    </row>
    <row r="22" spans="1:18" s="46" customFormat="1" ht="43.5" customHeight="1">
      <c r="A22" s="59"/>
      <c r="B22" s="62" t="s">
        <v>86</v>
      </c>
      <c r="C22" s="216"/>
      <c r="D22" s="174"/>
      <c r="E22" s="216"/>
      <c r="F22" s="174"/>
      <c r="G22" s="216"/>
      <c r="H22" s="174"/>
      <c r="I22" s="216"/>
      <c r="J22" s="174"/>
      <c r="K22" s="216"/>
      <c r="L22" s="174"/>
      <c r="M22" s="254"/>
      <c r="N22" s="254"/>
      <c r="O22" s="254"/>
      <c r="Q22" s="254"/>
      <c r="R22" s="254"/>
    </row>
    <row r="23" spans="1:18" s="46" customFormat="1" ht="21" customHeight="1">
      <c r="A23" s="59"/>
      <c r="B23" s="62" t="s">
        <v>78</v>
      </c>
      <c r="C23" s="174"/>
      <c r="D23" s="174"/>
      <c r="E23" s="174"/>
      <c r="F23" s="174"/>
      <c r="G23" s="174"/>
      <c r="H23" s="174"/>
      <c r="I23" s="174"/>
      <c r="J23" s="174"/>
      <c r="K23" s="174"/>
      <c r="L23" s="174"/>
      <c r="M23" s="254"/>
      <c r="N23" s="254"/>
      <c r="O23" s="254"/>
      <c r="Q23" s="254"/>
      <c r="R23" s="254"/>
    </row>
    <row r="24" spans="1:18" s="46" customFormat="1" ht="21" customHeight="1">
      <c r="A24" s="59"/>
      <c r="B24" s="62" t="s">
        <v>79</v>
      </c>
      <c r="C24" s="215"/>
      <c r="D24" s="215"/>
      <c r="E24" s="215"/>
      <c r="F24" s="215"/>
      <c r="G24" s="215"/>
      <c r="H24" s="215"/>
      <c r="I24" s="215"/>
      <c r="J24" s="215"/>
      <c r="K24" s="215"/>
      <c r="L24" s="215"/>
      <c r="M24" s="254"/>
      <c r="N24" s="254"/>
      <c r="O24" s="254"/>
      <c r="Q24" s="254"/>
      <c r="R24" s="254"/>
    </row>
    <row r="25" spans="1:18" s="46" customFormat="1" ht="21" customHeight="1">
      <c r="A25" s="66"/>
      <c r="B25" s="67" t="s">
        <v>87</v>
      </c>
      <c r="C25" s="211">
        <v>139</v>
      </c>
      <c r="D25" s="211">
        <v>2651</v>
      </c>
      <c r="E25" s="211">
        <v>0</v>
      </c>
      <c r="F25" s="211">
        <v>0</v>
      </c>
      <c r="G25" s="211">
        <v>389</v>
      </c>
      <c r="H25" s="211">
        <v>1839</v>
      </c>
      <c r="I25" s="211">
        <v>8</v>
      </c>
      <c r="J25" s="211">
        <v>9</v>
      </c>
      <c r="K25" s="211">
        <v>536</v>
      </c>
      <c r="L25" s="211">
        <v>4499</v>
      </c>
      <c r="M25" s="254"/>
      <c r="N25" s="254"/>
      <c r="O25" s="254"/>
      <c r="Q25" s="254"/>
      <c r="R25" s="254"/>
    </row>
    <row r="26" spans="1:18" s="46" customFormat="1" ht="21" customHeight="1">
      <c r="A26" s="69" t="s">
        <v>88</v>
      </c>
      <c r="B26" s="70" t="s">
        <v>89</v>
      </c>
      <c r="C26" s="211">
        <v>0</v>
      </c>
      <c r="D26" s="211">
        <v>10595</v>
      </c>
      <c r="E26" s="211">
        <v>0</v>
      </c>
      <c r="F26" s="211">
        <v>0</v>
      </c>
      <c r="G26" s="211">
        <v>0</v>
      </c>
      <c r="H26" s="211">
        <v>1719</v>
      </c>
      <c r="I26" s="211">
        <v>0</v>
      </c>
      <c r="J26" s="211">
        <v>0</v>
      </c>
      <c r="K26" s="211">
        <v>0</v>
      </c>
      <c r="L26" s="211">
        <v>12314</v>
      </c>
      <c r="M26" s="254"/>
      <c r="N26" s="254"/>
      <c r="O26" s="254"/>
      <c r="Q26" s="254"/>
      <c r="R26" s="254"/>
    </row>
    <row r="27" spans="1:18" s="46" customFormat="1" ht="21" customHeight="1">
      <c r="A27" s="69" t="s">
        <v>90</v>
      </c>
      <c r="B27" s="70" t="s">
        <v>91</v>
      </c>
      <c r="C27" s="211">
        <v>0</v>
      </c>
      <c r="D27" s="211">
        <v>0</v>
      </c>
      <c r="E27" s="211">
        <v>0</v>
      </c>
      <c r="F27" s="211">
        <v>0</v>
      </c>
      <c r="G27" s="211">
        <v>0</v>
      </c>
      <c r="H27" s="211">
        <v>0</v>
      </c>
      <c r="I27" s="211">
        <v>0</v>
      </c>
      <c r="J27" s="211">
        <v>0</v>
      </c>
      <c r="K27" s="211">
        <v>0</v>
      </c>
      <c r="L27" s="211">
        <v>0</v>
      </c>
      <c r="M27" s="254"/>
      <c r="N27" s="254"/>
      <c r="O27" s="254"/>
      <c r="Q27" s="254"/>
      <c r="R27" s="254"/>
    </row>
    <row r="28" spans="1:18" s="46" customFormat="1" ht="21" customHeight="1">
      <c r="A28" s="69" t="s">
        <v>92</v>
      </c>
      <c r="B28" s="70" t="s">
        <v>93</v>
      </c>
      <c r="C28" s="211">
        <v>0</v>
      </c>
      <c r="D28" s="211">
        <v>0</v>
      </c>
      <c r="E28" s="211">
        <v>0</v>
      </c>
      <c r="F28" s="211">
        <v>0</v>
      </c>
      <c r="G28" s="211">
        <v>0</v>
      </c>
      <c r="H28" s="211">
        <v>0</v>
      </c>
      <c r="I28" s="211">
        <v>0</v>
      </c>
      <c r="J28" s="211">
        <v>0</v>
      </c>
      <c r="K28" s="211">
        <v>0</v>
      </c>
      <c r="L28" s="211">
        <v>0</v>
      </c>
      <c r="M28" s="254"/>
      <c r="N28" s="254"/>
      <c r="O28" s="254"/>
      <c r="Q28" s="254"/>
      <c r="R28" s="254"/>
    </row>
    <row r="29" spans="1:18" s="46" customFormat="1" ht="21" customHeight="1">
      <c r="A29" s="72"/>
      <c r="B29" s="67" t="s">
        <v>94</v>
      </c>
      <c r="C29" s="68">
        <f aca="true" t="shared" si="0" ref="C29:L29">C19+C20+C25+C26+C27+C28</f>
        <v>7570</v>
      </c>
      <c r="D29" s="68">
        <f t="shared" si="0"/>
        <v>288685</v>
      </c>
      <c r="E29" s="68">
        <f t="shared" si="0"/>
        <v>678</v>
      </c>
      <c r="F29" s="68">
        <f t="shared" si="0"/>
        <v>5856</v>
      </c>
      <c r="G29" s="68">
        <f t="shared" si="0"/>
        <v>13454</v>
      </c>
      <c r="H29" s="68">
        <f t="shared" si="0"/>
        <v>291713</v>
      </c>
      <c r="I29" s="68">
        <f t="shared" si="0"/>
        <v>8</v>
      </c>
      <c r="J29" s="68">
        <f t="shared" si="0"/>
        <v>122</v>
      </c>
      <c r="K29" s="68">
        <f t="shared" si="0"/>
        <v>21710</v>
      </c>
      <c r="L29" s="68">
        <f t="shared" si="0"/>
        <v>586376</v>
      </c>
      <c r="M29" s="254"/>
      <c r="N29" s="254"/>
      <c r="O29" s="254"/>
      <c r="Q29" s="254"/>
      <c r="R29" s="254"/>
    </row>
    <row r="31" spans="1:12" ht="15.75">
      <c r="A31" s="9"/>
      <c r="L31" s="10"/>
    </row>
    <row r="32" spans="1:12" ht="15.75">
      <c r="A32" s="9"/>
      <c r="C32" s="281"/>
      <c r="L32" s="11"/>
    </row>
    <row r="33" s="13" customFormat="1" ht="15.75">
      <c r="L33" s="12"/>
    </row>
  </sheetData>
  <sheetProtection/>
  <mergeCells count="15">
    <mergeCell ref="C10:D10"/>
    <mergeCell ref="E10:F10"/>
    <mergeCell ref="G10:H10"/>
    <mergeCell ref="I10:J10"/>
    <mergeCell ref="K10:L10"/>
    <mergeCell ref="C11:D11"/>
    <mergeCell ref="E11:F11"/>
    <mergeCell ref="G11:H11"/>
    <mergeCell ref="I11:J11"/>
    <mergeCell ref="K11:L11"/>
    <mergeCell ref="A2:K2"/>
    <mergeCell ref="A3:K3"/>
    <mergeCell ref="A6:B6"/>
    <mergeCell ref="A7:J7"/>
    <mergeCell ref="C9:L9"/>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N39"/>
  <sheetViews>
    <sheetView zoomScaleSheetLayoutView="75" zoomScalePageLayoutView="0" workbookViewId="0" topLeftCell="A1">
      <selection activeCell="M30" sqref="M30"/>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99" t="s">
        <v>67</v>
      </c>
      <c r="B2" s="299"/>
      <c r="C2" s="299"/>
      <c r="D2" s="299"/>
      <c r="E2" s="299"/>
      <c r="F2" s="299"/>
      <c r="G2" s="299"/>
      <c r="H2" s="107" t="s">
        <v>734</v>
      </c>
    </row>
    <row r="3" spans="1:8" s="8" customFormat="1" ht="25.5" customHeight="1">
      <c r="A3" s="308" t="str">
        <f>'Form HKLQ1-1'!A3:H3</f>
        <v>二零一六年一月至六月
January to June 2016</v>
      </c>
      <c r="B3" s="308"/>
      <c r="C3" s="308"/>
      <c r="D3" s="308"/>
      <c r="E3" s="308"/>
      <c r="F3" s="308"/>
      <c r="G3" s="308"/>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05"/>
      <c r="B6" s="305"/>
      <c r="C6" s="73"/>
      <c r="D6" s="73"/>
      <c r="E6" s="73"/>
      <c r="F6" s="73"/>
      <c r="G6" s="75"/>
      <c r="H6" s="75"/>
    </row>
    <row r="7" spans="1:8" s="44" customFormat="1" ht="27.75" customHeight="1">
      <c r="A7" s="305" t="s">
        <v>68</v>
      </c>
      <c r="B7" s="305"/>
      <c r="C7" s="305"/>
      <c r="D7" s="305"/>
      <c r="E7" s="305"/>
      <c r="F7" s="305"/>
      <c r="G7" s="75"/>
      <c r="H7" s="75"/>
    </row>
    <row r="8" spans="1:8" ht="6" customHeight="1">
      <c r="A8" s="7"/>
      <c r="B8" s="1"/>
      <c r="C8" s="5"/>
      <c r="D8" s="5"/>
      <c r="E8" s="5"/>
      <c r="F8" s="5"/>
      <c r="G8" s="1"/>
      <c r="H8" s="1"/>
    </row>
    <row r="9" spans="1:8" s="46" customFormat="1" ht="21" customHeight="1">
      <c r="A9" s="45"/>
      <c r="B9" s="45"/>
      <c r="C9" s="300" t="s">
        <v>685</v>
      </c>
      <c r="D9" s="301"/>
      <c r="E9" s="301"/>
      <c r="F9" s="301"/>
      <c r="G9" s="301"/>
      <c r="H9" s="302"/>
    </row>
    <row r="10" spans="1:8" s="46" customFormat="1" ht="21" customHeight="1">
      <c r="A10" s="47"/>
      <c r="B10" s="48"/>
      <c r="C10" s="306" t="s">
        <v>687</v>
      </c>
      <c r="D10" s="304"/>
      <c r="E10" s="309" t="s">
        <v>686</v>
      </c>
      <c r="F10" s="311"/>
      <c r="G10" s="303" t="s">
        <v>688</v>
      </c>
      <c r="H10" s="307"/>
    </row>
    <row r="11" spans="1:8" s="46" customFormat="1" ht="21" customHeight="1">
      <c r="A11" s="47"/>
      <c r="B11" s="48"/>
      <c r="C11" s="303" t="s">
        <v>203</v>
      </c>
      <c r="D11" s="304"/>
      <c r="E11" s="303" t="s">
        <v>203</v>
      </c>
      <c r="F11" s="304"/>
      <c r="G11" s="303" t="s">
        <v>203</v>
      </c>
      <c r="H11" s="304"/>
    </row>
    <row r="12" spans="1:8" s="46" customFormat="1" ht="33" customHeight="1">
      <c r="A12" s="50" t="s">
        <v>69</v>
      </c>
      <c r="B12" s="51" t="s">
        <v>70</v>
      </c>
      <c r="C12" s="52" t="s">
        <v>207</v>
      </c>
      <c r="D12" s="53" t="s">
        <v>304</v>
      </c>
      <c r="E12" s="52" t="s">
        <v>207</v>
      </c>
      <c r="F12" s="53" t="s">
        <v>304</v>
      </c>
      <c r="G12" s="52" t="s">
        <v>207</v>
      </c>
      <c r="H12" s="53" t="s">
        <v>304</v>
      </c>
    </row>
    <row r="13" spans="1:11" s="46" customFormat="1" ht="21" customHeight="1">
      <c r="A13" s="54" t="s">
        <v>73</v>
      </c>
      <c r="B13" s="55" t="s">
        <v>74</v>
      </c>
      <c r="C13" s="58"/>
      <c r="D13" s="58"/>
      <c r="E13" s="58"/>
      <c r="F13" s="58"/>
      <c r="G13" s="58"/>
      <c r="H13" s="58"/>
      <c r="J13" s="95"/>
      <c r="K13" s="95"/>
    </row>
    <row r="14" spans="1:14" s="46" customFormat="1" ht="21" customHeight="1">
      <c r="A14" s="59"/>
      <c r="B14" s="60" t="s">
        <v>76</v>
      </c>
      <c r="C14" s="211">
        <v>15198</v>
      </c>
      <c r="D14" s="211">
        <v>383256</v>
      </c>
      <c r="E14" s="211">
        <v>5575</v>
      </c>
      <c r="F14" s="211">
        <v>180343</v>
      </c>
      <c r="G14" s="211">
        <v>20773</v>
      </c>
      <c r="H14" s="211">
        <v>563599</v>
      </c>
      <c r="I14" s="254"/>
      <c r="J14" s="254"/>
      <c r="K14" s="254"/>
      <c r="L14" s="254"/>
      <c r="M14" s="254"/>
      <c r="N14" s="254"/>
    </row>
    <row r="15" spans="1:14" s="46" customFormat="1" ht="43.5" customHeight="1">
      <c r="A15" s="59"/>
      <c r="B15" s="62" t="s">
        <v>77</v>
      </c>
      <c r="C15" s="216"/>
      <c r="D15" s="174"/>
      <c r="E15" s="216"/>
      <c r="F15" s="174"/>
      <c r="G15" s="216"/>
      <c r="H15" s="174"/>
      <c r="I15" s="254"/>
      <c r="J15" s="254"/>
      <c r="K15" s="254"/>
      <c r="M15" s="254"/>
      <c r="N15" s="254"/>
    </row>
    <row r="16" spans="1:14" s="46" customFormat="1" ht="21" customHeight="1">
      <c r="A16" s="59"/>
      <c r="B16" s="62" t="s">
        <v>78</v>
      </c>
      <c r="C16" s="174"/>
      <c r="D16" s="174"/>
      <c r="E16" s="174"/>
      <c r="F16" s="174"/>
      <c r="G16" s="174"/>
      <c r="H16" s="174"/>
      <c r="I16" s="254"/>
      <c r="J16" s="254"/>
      <c r="K16" s="254"/>
      <c r="M16" s="254"/>
      <c r="N16" s="254"/>
    </row>
    <row r="17" spans="1:14" s="46" customFormat="1" ht="21" customHeight="1">
      <c r="A17" s="59"/>
      <c r="B17" s="62" t="s">
        <v>79</v>
      </c>
      <c r="C17" s="215"/>
      <c r="D17" s="215"/>
      <c r="E17" s="215"/>
      <c r="F17" s="215"/>
      <c r="G17" s="215"/>
      <c r="H17" s="215"/>
      <c r="I17" s="254"/>
      <c r="J17" s="254"/>
      <c r="K17" s="254"/>
      <c r="M17" s="254"/>
      <c r="N17" s="254"/>
    </row>
    <row r="18" spans="1:14" s="46" customFormat="1" ht="21" customHeight="1">
      <c r="A18" s="59"/>
      <c r="B18" s="65" t="s">
        <v>80</v>
      </c>
      <c r="C18" s="211">
        <v>308</v>
      </c>
      <c r="D18" s="211">
        <v>5571</v>
      </c>
      <c r="E18" s="211">
        <v>93</v>
      </c>
      <c r="F18" s="211">
        <v>393</v>
      </c>
      <c r="G18" s="211">
        <v>401</v>
      </c>
      <c r="H18" s="211">
        <v>5964</v>
      </c>
      <c r="I18" s="254"/>
      <c r="J18" s="254"/>
      <c r="K18" s="254"/>
      <c r="M18" s="254"/>
      <c r="N18" s="254"/>
    </row>
    <row r="19" spans="1:14" s="46" customFormat="1" ht="21" customHeight="1">
      <c r="A19" s="66"/>
      <c r="B19" s="67" t="s">
        <v>81</v>
      </c>
      <c r="C19" s="211">
        <v>15506</v>
      </c>
      <c r="D19" s="211">
        <v>388827</v>
      </c>
      <c r="E19" s="211">
        <v>5668</v>
      </c>
      <c r="F19" s="211">
        <v>180736</v>
      </c>
      <c r="G19" s="211">
        <v>21174</v>
      </c>
      <c r="H19" s="211">
        <v>569563</v>
      </c>
      <c r="I19" s="254"/>
      <c r="J19" s="254"/>
      <c r="K19" s="254"/>
      <c r="M19" s="254"/>
      <c r="N19" s="254"/>
    </row>
    <row r="20" spans="1:14" s="46" customFormat="1" ht="21" customHeight="1">
      <c r="A20" s="69" t="s">
        <v>82</v>
      </c>
      <c r="B20" s="70" t="s">
        <v>83</v>
      </c>
      <c r="C20" s="211">
        <v>0</v>
      </c>
      <c r="D20" s="211">
        <v>0</v>
      </c>
      <c r="E20" s="211">
        <v>0</v>
      </c>
      <c r="F20" s="211">
        <v>0</v>
      </c>
      <c r="G20" s="211">
        <v>0</v>
      </c>
      <c r="H20" s="211">
        <v>0</v>
      </c>
      <c r="I20" s="254"/>
      <c r="J20" s="254"/>
      <c r="K20" s="254"/>
      <c r="M20" s="254"/>
      <c r="N20" s="254"/>
    </row>
    <row r="21" spans="1:14" s="46" customFormat="1" ht="43.5" customHeight="1">
      <c r="A21" s="71" t="s">
        <v>84</v>
      </c>
      <c r="B21" s="70" t="s">
        <v>85</v>
      </c>
      <c r="C21" s="211">
        <v>292</v>
      </c>
      <c r="D21" s="211">
        <v>3163</v>
      </c>
      <c r="E21" s="211">
        <v>244</v>
      </c>
      <c r="F21" s="211">
        <v>1336</v>
      </c>
      <c r="G21" s="211">
        <v>536</v>
      </c>
      <c r="H21" s="211">
        <v>4499</v>
      </c>
      <c r="I21" s="254"/>
      <c r="J21" s="254"/>
      <c r="K21" s="254"/>
      <c r="M21" s="254"/>
      <c r="N21" s="254"/>
    </row>
    <row r="22" spans="1:14" s="46" customFormat="1" ht="43.5" customHeight="1">
      <c r="A22" s="59"/>
      <c r="B22" s="62" t="s">
        <v>86</v>
      </c>
      <c r="C22" s="216"/>
      <c r="D22" s="174"/>
      <c r="E22" s="216"/>
      <c r="F22" s="174"/>
      <c r="G22" s="216"/>
      <c r="H22" s="174"/>
      <c r="I22" s="254"/>
      <c r="J22" s="254"/>
      <c r="K22" s="254"/>
      <c r="M22" s="254"/>
      <c r="N22" s="254"/>
    </row>
    <row r="23" spans="1:14" s="46" customFormat="1" ht="21" customHeight="1">
      <c r="A23" s="59"/>
      <c r="B23" s="62" t="s">
        <v>78</v>
      </c>
      <c r="C23" s="174"/>
      <c r="D23" s="174"/>
      <c r="E23" s="174"/>
      <c r="F23" s="174"/>
      <c r="G23" s="174"/>
      <c r="H23" s="174"/>
      <c r="I23" s="254"/>
      <c r="J23" s="254"/>
      <c r="K23" s="254"/>
      <c r="M23" s="254"/>
      <c r="N23" s="254"/>
    </row>
    <row r="24" spans="1:14" s="46" customFormat="1" ht="21" customHeight="1">
      <c r="A24" s="59"/>
      <c r="B24" s="62" t="s">
        <v>79</v>
      </c>
      <c r="C24" s="215"/>
      <c r="D24" s="215"/>
      <c r="E24" s="215"/>
      <c r="F24" s="215"/>
      <c r="G24" s="215"/>
      <c r="H24" s="215"/>
      <c r="I24" s="254"/>
      <c r="J24" s="254"/>
      <c r="K24" s="254"/>
      <c r="M24" s="254"/>
      <c r="N24" s="254"/>
    </row>
    <row r="25" spans="1:14" s="46" customFormat="1" ht="21" customHeight="1">
      <c r="A25" s="66"/>
      <c r="B25" s="67" t="s">
        <v>87</v>
      </c>
      <c r="C25" s="211">
        <v>292</v>
      </c>
      <c r="D25" s="211">
        <v>3163</v>
      </c>
      <c r="E25" s="211">
        <v>244</v>
      </c>
      <c r="F25" s="211">
        <v>1336</v>
      </c>
      <c r="G25" s="211">
        <v>536</v>
      </c>
      <c r="H25" s="211">
        <v>4499</v>
      </c>
      <c r="I25" s="254"/>
      <c r="J25" s="254"/>
      <c r="K25" s="254"/>
      <c r="M25" s="254"/>
      <c r="N25" s="254"/>
    </row>
    <row r="26" spans="1:14" s="46" customFormat="1" ht="21" customHeight="1">
      <c r="A26" s="69" t="s">
        <v>88</v>
      </c>
      <c r="B26" s="70" t="s">
        <v>89</v>
      </c>
      <c r="C26" s="211">
        <v>0</v>
      </c>
      <c r="D26" s="211">
        <v>11751</v>
      </c>
      <c r="E26" s="211">
        <v>0</v>
      </c>
      <c r="F26" s="211">
        <v>563</v>
      </c>
      <c r="G26" s="211">
        <v>0</v>
      </c>
      <c r="H26" s="211">
        <v>12314</v>
      </c>
      <c r="I26" s="254"/>
      <c r="J26" s="254"/>
      <c r="K26" s="254"/>
      <c r="M26" s="254"/>
      <c r="N26" s="254"/>
    </row>
    <row r="27" spans="1:14" s="46" customFormat="1" ht="21" customHeight="1">
      <c r="A27" s="69" t="s">
        <v>90</v>
      </c>
      <c r="B27" s="70" t="s">
        <v>91</v>
      </c>
      <c r="C27" s="211">
        <v>0</v>
      </c>
      <c r="D27" s="211">
        <v>0</v>
      </c>
      <c r="E27" s="211">
        <v>0</v>
      </c>
      <c r="F27" s="211">
        <v>0</v>
      </c>
      <c r="G27" s="211">
        <v>0</v>
      </c>
      <c r="H27" s="211">
        <v>0</v>
      </c>
      <c r="I27" s="254"/>
      <c r="J27" s="254"/>
      <c r="K27" s="254"/>
      <c r="M27" s="254"/>
      <c r="N27" s="254"/>
    </row>
    <row r="28" spans="1:14" s="46" customFormat="1" ht="21" customHeight="1">
      <c r="A28" s="69" t="s">
        <v>92</v>
      </c>
      <c r="B28" s="70" t="s">
        <v>93</v>
      </c>
      <c r="C28" s="211">
        <v>0</v>
      </c>
      <c r="D28" s="211">
        <v>0</v>
      </c>
      <c r="E28" s="211">
        <v>0</v>
      </c>
      <c r="F28" s="211">
        <v>0</v>
      </c>
      <c r="G28" s="211">
        <v>0</v>
      </c>
      <c r="H28" s="211">
        <v>0</v>
      </c>
      <c r="I28" s="254"/>
      <c r="J28" s="254"/>
      <c r="K28" s="254"/>
      <c r="M28" s="254"/>
      <c r="N28" s="254"/>
    </row>
    <row r="29" spans="1:14" s="46" customFormat="1" ht="21" customHeight="1">
      <c r="A29" s="72"/>
      <c r="B29" s="67" t="s">
        <v>94</v>
      </c>
      <c r="C29" s="68">
        <f aca="true" t="shared" si="0" ref="C29:H29">C19+C20+C25+C26+C27+C28</f>
        <v>15798</v>
      </c>
      <c r="D29" s="68">
        <f t="shared" si="0"/>
        <v>403741</v>
      </c>
      <c r="E29" s="68">
        <f t="shared" si="0"/>
        <v>5912</v>
      </c>
      <c r="F29" s="68">
        <f t="shared" si="0"/>
        <v>182635</v>
      </c>
      <c r="G29" s="68">
        <f t="shared" si="0"/>
        <v>21710</v>
      </c>
      <c r="H29" s="68">
        <f t="shared" si="0"/>
        <v>586376</v>
      </c>
      <c r="I29" s="254"/>
      <c r="J29" s="254"/>
      <c r="K29" s="254"/>
      <c r="M29" s="254"/>
      <c r="N29" s="254"/>
    </row>
    <row r="30" spans="3:11" ht="11.25" customHeight="1">
      <c r="C30" s="294"/>
      <c r="D30" s="294"/>
      <c r="E30" s="294"/>
      <c r="F30" s="294"/>
      <c r="G30" s="294"/>
      <c r="H30" s="294"/>
      <c r="I30" s="254"/>
      <c r="J30" s="254"/>
      <c r="K30" s="254"/>
    </row>
    <row r="31" spans="1:11" ht="11.25" customHeight="1">
      <c r="A31" s="9"/>
      <c r="C31" s="281"/>
      <c r="H31" s="10"/>
      <c r="I31" s="254"/>
      <c r="J31" s="254"/>
      <c r="K31" s="254"/>
    </row>
    <row r="32" spans="1:11" ht="22.5">
      <c r="A32" s="250" t="s">
        <v>696</v>
      </c>
      <c r="H32" s="11"/>
      <c r="I32" s="254"/>
      <c r="J32" s="254"/>
      <c r="K32" s="254"/>
    </row>
    <row r="33" spans="1:10" ht="22.5" customHeight="1">
      <c r="A33" s="313" t="s">
        <v>723</v>
      </c>
      <c r="B33" s="314"/>
      <c r="H33" s="12"/>
      <c r="I33" s="254"/>
      <c r="J33" s="254"/>
    </row>
    <row r="34" spans="9:11" s="8" customFormat="1" ht="11.25" customHeight="1">
      <c r="I34" s="13"/>
      <c r="J34" s="13"/>
      <c r="K34" s="13"/>
    </row>
    <row r="35" spans="1:11" s="8" customFormat="1" ht="22.5" customHeight="1">
      <c r="A35" s="315" t="s">
        <v>697</v>
      </c>
      <c r="B35" s="315"/>
      <c r="I35" s="13"/>
      <c r="J35" s="13"/>
      <c r="K35" s="13"/>
    </row>
    <row r="36" spans="1:11" s="8" customFormat="1" ht="22.5" customHeight="1">
      <c r="A36" s="312" t="s">
        <v>698</v>
      </c>
      <c r="B36" s="312"/>
      <c r="C36" s="312"/>
      <c r="I36" s="13"/>
      <c r="J36" s="13"/>
      <c r="K36" s="13"/>
    </row>
    <row r="37" spans="9:11" s="8" customFormat="1" ht="11.25" customHeight="1">
      <c r="I37" s="13"/>
      <c r="J37" s="13"/>
      <c r="K37" s="13"/>
    </row>
    <row r="38" spans="1:11" s="8" customFormat="1" ht="22.5" customHeight="1">
      <c r="A38" s="315" t="s">
        <v>699</v>
      </c>
      <c r="B38" s="315"/>
      <c r="I38" s="13"/>
      <c r="J38" s="13"/>
      <c r="K38" s="13"/>
    </row>
    <row r="39" spans="1:11" s="8" customFormat="1" ht="22.5" customHeight="1">
      <c r="A39" s="312" t="s">
        <v>700</v>
      </c>
      <c r="B39" s="312"/>
      <c r="C39" s="312"/>
      <c r="D39" s="312"/>
      <c r="I39" s="13"/>
      <c r="J39" s="13"/>
      <c r="K39" s="13"/>
    </row>
  </sheetData>
  <sheetProtection/>
  <mergeCells count="16">
    <mergeCell ref="E11:F11"/>
    <mergeCell ref="G11:H11"/>
    <mergeCell ref="A33:B33"/>
    <mergeCell ref="A35:B35"/>
    <mergeCell ref="A36:C36"/>
    <mergeCell ref="A38:B38"/>
    <mergeCell ref="A39:D39"/>
    <mergeCell ref="C11:D11"/>
    <mergeCell ref="A2:G2"/>
    <mergeCell ref="A3:G3"/>
    <mergeCell ref="A6:B6"/>
    <mergeCell ref="A7:F7"/>
    <mergeCell ref="C9:H9"/>
    <mergeCell ref="C10:D10"/>
    <mergeCell ref="E10:F10"/>
    <mergeCell ref="G10:H10"/>
  </mergeCells>
  <dataValidations count="3">
    <dataValidation type="custom" allowBlank="1" showInputMessage="1" showErrorMessage="1" errorTitle="NO INPUT is allowed" sqref="C17:H17 C24:H24">
      <formula1>" "</formula1>
    </dataValidation>
    <dataValidation type="custom" showInputMessage="1" showErrorMessage="1" errorTitle="NO INPUT is allowed" sqref="C15:H16 C22:H23">
      <formula1>" "</formula1>
    </dataValidation>
    <dataValidation type="whole" allowBlank="1" showInputMessage="1" showErrorMessage="1" errorTitle="No Decimal" error="No Decimal is allowed" sqref="H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N46"/>
  <sheetViews>
    <sheetView zoomScaleSheetLayoutView="75" zoomScalePageLayoutView="0" workbookViewId="0" topLeftCell="A1">
      <selection activeCell="M30" sqref="M30"/>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99" t="s">
        <v>67</v>
      </c>
      <c r="B2" s="299"/>
      <c r="C2" s="299"/>
      <c r="D2" s="299"/>
      <c r="E2" s="299"/>
      <c r="F2" s="299"/>
      <c r="G2" s="299"/>
      <c r="H2" s="107" t="s">
        <v>735</v>
      </c>
    </row>
    <row r="3" spans="1:10" s="8" customFormat="1" ht="25.5" customHeight="1">
      <c r="A3" s="308" t="str">
        <f>'Form HKLQ1-1'!A3:H3</f>
        <v>二零一六年一月至六月
January to June 2016</v>
      </c>
      <c r="B3" s="308"/>
      <c r="C3" s="308"/>
      <c r="D3" s="308"/>
      <c r="E3" s="308"/>
      <c r="F3" s="308"/>
      <c r="G3" s="308"/>
      <c r="H3" s="96"/>
      <c r="J3" s="12"/>
    </row>
    <row r="4" spans="1:10" ht="3" customHeight="1">
      <c r="A4" s="2"/>
      <c r="B4" s="2"/>
      <c r="C4" s="2"/>
      <c r="D4" s="3"/>
      <c r="E4" s="3"/>
      <c r="F4" s="3"/>
      <c r="G4" s="1"/>
      <c r="H4" s="1"/>
      <c r="J4" s="244"/>
    </row>
    <row r="5" spans="1:10" ht="3" customHeight="1">
      <c r="A5" s="1"/>
      <c r="B5" s="1"/>
      <c r="C5" s="5"/>
      <c r="D5" s="5"/>
      <c r="E5" s="5"/>
      <c r="F5" s="5"/>
      <c r="G5" s="1"/>
      <c r="H5" s="1"/>
      <c r="J5" s="244"/>
    </row>
    <row r="6" spans="1:10" s="44" customFormat="1" ht="3" customHeight="1">
      <c r="A6" s="305"/>
      <c r="B6" s="305"/>
      <c r="C6" s="73"/>
      <c r="D6" s="73"/>
      <c r="E6" s="73"/>
      <c r="F6" s="73"/>
      <c r="G6" s="75"/>
      <c r="H6" s="75"/>
      <c r="J6" s="258"/>
    </row>
    <row r="7" spans="1:10" s="44" customFormat="1" ht="27.75" customHeight="1">
      <c r="A7" s="305" t="s">
        <v>68</v>
      </c>
      <c r="B7" s="305"/>
      <c r="C7" s="305"/>
      <c r="D7" s="305"/>
      <c r="E7" s="305"/>
      <c r="F7" s="305"/>
      <c r="G7" s="75"/>
      <c r="H7" s="75"/>
      <c r="J7" s="258"/>
    </row>
    <row r="8" spans="1:10" ht="6" customHeight="1">
      <c r="A8" s="7"/>
      <c r="B8" s="1"/>
      <c r="C8" s="5"/>
      <c r="D8" s="5"/>
      <c r="E8" s="5"/>
      <c r="F8" s="5"/>
      <c r="G8" s="1"/>
      <c r="H8" s="1"/>
      <c r="J8" s="244"/>
    </row>
    <row r="9" spans="1:10" s="46" customFormat="1" ht="21" customHeight="1">
      <c r="A9" s="45"/>
      <c r="B9" s="45"/>
      <c r="C9" s="300" t="s">
        <v>690</v>
      </c>
      <c r="D9" s="301"/>
      <c r="E9" s="301"/>
      <c r="F9" s="301"/>
      <c r="G9" s="301"/>
      <c r="H9" s="302"/>
      <c r="J9" s="95"/>
    </row>
    <row r="10" spans="1:10" s="46" customFormat="1" ht="21" customHeight="1">
      <c r="A10" s="47"/>
      <c r="B10" s="48"/>
      <c r="C10" s="264" t="s">
        <v>203</v>
      </c>
      <c r="D10" s="316" t="s">
        <v>203</v>
      </c>
      <c r="E10" s="303"/>
      <c r="F10" s="303"/>
      <c r="G10" s="310"/>
      <c r="H10" s="264" t="s">
        <v>203</v>
      </c>
      <c r="J10" s="95"/>
    </row>
    <row r="11" spans="1:10" s="46" customFormat="1" ht="54" customHeight="1">
      <c r="A11" s="50" t="s">
        <v>69</v>
      </c>
      <c r="B11" s="51" t="s">
        <v>70</v>
      </c>
      <c r="C11" s="248" t="s">
        <v>736</v>
      </c>
      <c r="D11" s="248" t="s">
        <v>737</v>
      </c>
      <c r="E11" s="248" t="s">
        <v>738</v>
      </c>
      <c r="F11" s="248" t="s">
        <v>739</v>
      </c>
      <c r="G11" s="248" t="s">
        <v>740</v>
      </c>
      <c r="H11" s="51" t="s">
        <v>741</v>
      </c>
      <c r="J11" s="95"/>
    </row>
    <row r="12" spans="1:10" s="46" customFormat="1" ht="21" customHeight="1">
      <c r="A12" s="54" t="s">
        <v>73</v>
      </c>
      <c r="B12" s="55" t="s">
        <v>74</v>
      </c>
      <c r="C12" s="58"/>
      <c r="D12" s="58"/>
      <c r="E12" s="58"/>
      <c r="F12" s="58"/>
      <c r="G12" s="58"/>
      <c r="H12" s="58"/>
      <c r="J12" s="95"/>
    </row>
    <row r="13" spans="1:14" s="46" customFormat="1" ht="21" customHeight="1">
      <c r="A13" s="59"/>
      <c r="B13" s="60" t="s">
        <v>76</v>
      </c>
      <c r="C13" s="211">
        <v>20773</v>
      </c>
      <c r="D13" s="211">
        <v>93928</v>
      </c>
      <c r="E13" s="211">
        <v>107824</v>
      </c>
      <c r="F13" s="211">
        <v>228486</v>
      </c>
      <c r="G13" s="211">
        <v>133361</v>
      </c>
      <c r="H13" s="211">
        <v>563599</v>
      </c>
      <c r="I13" s="254"/>
      <c r="J13" s="257"/>
      <c r="K13" s="254"/>
      <c r="M13" s="254"/>
      <c r="N13" s="254"/>
    </row>
    <row r="14" spans="1:14" s="46" customFormat="1" ht="43.5" customHeight="1">
      <c r="A14" s="59"/>
      <c r="B14" s="62" t="s">
        <v>77</v>
      </c>
      <c r="C14" s="216"/>
      <c r="D14" s="216"/>
      <c r="E14" s="216"/>
      <c r="F14" s="216"/>
      <c r="G14" s="216"/>
      <c r="H14" s="216"/>
      <c r="I14" s="254"/>
      <c r="J14" s="257"/>
      <c r="M14" s="254"/>
      <c r="N14" s="254"/>
    </row>
    <row r="15" spans="1:14" s="46" customFormat="1" ht="21" customHeight="1">
      <c r="A15" s="59"/>
      <c r="B15" s="62" t="s">
        <v>78</v>
      </c>
      <c r="C15" s="174"/>
      <c r="D15" s="174"/>
      <c r="E15" s="174"/>
      <c r="F15" s="174"/>
      <c r="G15" s="174"/>
      <c r="H15" s="174"/>
      <c r="I15" s="254"/>
      <c r="J15" s="257"/>
      <c r="M15" s="254"/>
      <c r="N15" s="254"/>
    </row>
    <row r="16" spans="1:14" s="46" customFormat="1" ht="21" customHeight="1">
      <c r="A16" s="59"/>
      <c r="B16" s="62" t="s">
        <v>79</v>
      </c>
      <c r="C16" s="215"/>
      <c r="D16" s="215"/>
      <c r="E16" s="215"/>
      <c r="F16" s="215"/>
      <c r="G16" s="215"/>
      <c r="H16" s="215"/>
      <c r="I16" s="254"/>
      <c r="J16" s="257"/>
      <c r="M16" s="254"/>
      <c r="N16" s="254"/>
    </row>
    <row r="17" spans="1:14" s="46" customFormat="1" ht="21" customHeight="1">
      <c r="A17" s="59"/>
      <c r="B17" s="65" t="s">
        <v>80</v>
      </c>
      <c r="C17" s="211">
        <v>401</v>
      </c>
      <c r="D17" s="211">
        <v>3467</v>
      </c>
      <c r="E17" s="211">
        <v>214</v>
      </c>
      <c r="F17" s="211">
        <v>1498</v>
      </c>
      <c r="G17" s="211">
        <v>785</v>
      </c>
      <c r="H17" s="211">
        <v>5964</v>
      </c>
      <c r="I17" s="254"/>
      <c r="J17" s="257"/>
      <c r="M17" s="254"/>
      <c r="N17" s="254"/>
    </row>
    <row r="18" spans="1:14" s="46" customFormat="1" ht="21" customHeight="1">
      <c r="A18" s="66"/>
      <c r="B18" s="67" t="s">
        <v>81</v>
      </c>
      <c r="C18" s="211">
        <v>21174</v>
      </c>
      <c r="D18" s="211">
        <v>97395</v>
      </c>
      <c r="E18" s="211">
        <v>108038</v>
      </c>
      <c r="F18" s="211">
        <v>229984</v>
      </c>
      <c r="G18" s="211">
        <v>134146</v>
      </c>
      <c r="H18" s="211">
        <v>569563</v>
      </c>
      <c r="I18" s="254"/>
      <c r="J18" s="257"/>
      <c r="M18" s="254"/>
      <c r="N18" s="254"/>
    </row>
    <row r="19" spans="1:14" s="46" customFormat="1" ht="21" customHeight="1">
      <c r="A19" s="69" t="s">
        <v>82</v>
      </c>
      <c r="B19" s="70" t="s">
        <v>83</v>
      </c>
      <c r="C19" s="211">
        <v>0</v>
      </c>
      <c r="D19" s="211">
        <v>0</v>
      </c>
      <c r="E19" s="211">
        <v>0</v>
      </c>
      <c r="F19" s="211">
        <v>0</v>
      </c>
      <c r="G19" s="211">
        <v>0</v>
      </c>
      <c r="H19" s="211">
        <v>0</v>
      </c>
      <c r="I19" s="254"/>
      <c r="J19" s="257"/>
      <c r="M19" s="254"/>
      <c r="N19" s="254"/>
    </row>
    <row r="20" spans="1:14" s="46" customFormat="1" ht="43.5" customHeight="1">
      <c r="A20" s="71" t="s">
        <v>84</v>
      </c>
      <c r="B20" s="70" t="s">
        <v>85</v>
      </c>
      <c r="C20" s="211">
        <v>536</v>
      </c>
      <c r="D20" s="211">
        <v>0</v>
      </c>
      <c r="E20" s="211">
        <v>190</v>
      </c>
      <c r="F20" s="211">
        <v>1286</v>
      </c>
      <c r="G20" s="211">
        <v>3023</v>
      </c>
      <c r="H20" s="211">
        <v>4499</v>
      </c>
      <c r="I20" s="254"/>
      <c r="J20" s="257"/>
      <c r="M20" s="254"/>
      <c r="N20" s="254"/>
    </row>
    <row r="21" spans="1:14" s="46" customFormat="1" ht="43.5" customHeight="1">
      <c r="A21" s="59"/>
      <c r="B21" s="62" t="s">
        <v>86</v>
      </c>
      <c r="C21" s="216"/>
      <c r="D21" s="216"/>
      <c r="E21" s="216"/>
      <c r="F21" s="216"/>
      <c r="G21" s="216"/>
      <c r="H21" s="216"/>
      <c r="I21" s="254"/>
      <c r="J21" s="257"/>
      <c r="M21" s="254"/>
      <c r="N21" s="254"/>
    </row>
    <row r="22" spans="1:14" s="46" customFormat="1" ht="21" customHeight="1">
      <c r="A22" s="59"/>
      <c r="B22" s="62" t="s">
        <v>78</v>
      </c>
      <c r="C22" s="174"/>
      <c r="D22" s="174"/>
      <c r="E22" s="174"/>
      <c r="F22" s="174"/>
      <c r="G22" s="174"/>
      <c r="H22" s="174"/>
      <c r="I22" s="254"/>
      <c r="J22" s="257"/>
      <c r="M22" s="254"/>
      <c r="N22" s="254"/>
    </row>
    <row r="23" spans="1:14" s="46" customFormat="1" ht="21" customHeight="1">
      <c r="A23" s="59"/>
      <c r="B23" s="62" t="s">
        <v>79</v>
      </c>
      <c r="C23" s="215"/>
      <c r="D23" s="215"/>
      <c r="E23" s="215"/>
      <c r="F23" s="215"/>
      <c r="G23" s="215"/>
      <c r="H23" s="215"/>
      <c r="I23" s="254"/>
      <c r="J23" s="257"/>
      <c r="M23" s="254"/>
      <c r="N23" s="254"/>
    </row>
    <row r="24" spans="1:14" s="46" customFormat="1" ht="21" customHeight="1">
      <c r="A24" s="66"/>
      <c r="B24" s="67" t="s">
        <v>87</v>
      </c>
      <c r="C24" s="211">
        <v>536</v>
      </c>
      <c r="D24" s="211">
        <v>0</v>
      </c>
      <c r="E24" s="211">
        <v>190</v>
      </c>
      <c r="F24" s="211">
        <v>1286</v>
      </c>
      <c r="G24" s="211">
        <v>3023</v>
      </c>
      <c r="H24" s="211">
        <v>4499</v>
      </c>
      <c r="I24" s="254"/>
      <c r="J24" s="257"/>
      <c r="M24" s="254"/>
      <c r="N24" s="254"/>
    </row>
    <row r="25" spans="1:14" s="46" customFormat="1" ht="21" customHeight="1">
      <c r="A25" s="69" t="s">
        <v>88</v>
      </c>
      <c r="B25" s="70" t="s">
        <v>89</v>
      </c>
      <c r="C25" s="211">
        <v>0</v>
      </c>
      <c r="D25" s="211">
        <v>2248</v>
      </c>
      <c r="E25" s="211">
        <v>3123</v>
      </c>
      <c r="F25" s="211">
        <v>6067</v>
      </c>
      <c r="G25" s="211">
        <v>876</v>
      </c>
      <c r="H25" s="211">
        <v>12314</v>
      </c>
      <c r="I25" s="254"/>
      <c r="J25" s="257"/>
      <c r="M25" s="254"/>
      <c r="N25" s="254"/>
    </row>
    <row r="26" spans="1:14" s="46" customFormat="1" ht="21" customHeight="1">
      <c r="A26" s="69" t="s">
        <v>90</v>
      </c>
      <c r="B26" s="70" t="s">
        <v>91</v>
      </c>
      <c r="C26" s="211">
        <v>0</v>
      </c>
      <c r="D26" s="211">
        <v>0</v>
      </c>
      <c r="E26" s="211">
        <v>0</v>
      </c>
      <c r="F26" s="211">
        <v>0</v>
      </c>
      <c r="G26" s="211">
        <v>0</v>
      </c>
      <c r="H26" s="211">
        <v>0</v>
      </c>
      <c r="I26" s="254"/>
      <c r="J26" s="257"/>
      <c r="M26" s="254"/>
      <c r="N26" s="254"/>
    </row>
    <row r="27" spans="1:14" s="46" customFormat="1" ht="21" customHeight="1">
      <c r="A27" s="69" t="s">
        <v>92</v>
      </c>
      <c r="B27" s="70" t="s">
        <v>93</v>
      </c>
      <c r="C27" s="211">
        <v>0</v>
      </c>
      <c r="D27" s="211">
        <v>0</v>
      </c>
      <c r="E27" s="211">
        <v>0</v>
      </c>
      <c r="F27" s="211">
        <v>0</v>
      </c>
      <c r="G27" s="211">
        <v>0</v>
      </c>
      <c r="H27" s="211">
        <v>0</v>
      </c>
      <c r="I27" s="254"/>
      <c r="J27" s="257"/>
      <c r="M27" s="254"/>
      <c r="N27" s="254"/>
    </row>
    <row r="28" spans="1:14" s="46" customFormat="1" ht="21" customHeight="1">
      <c r="A28" s="72"/>
      <c r="B28" s="67" t="s">
        <v>94</v>
      </c>
      <c r="C28" s="68">
        <f aca="true" t="shared" si="0" ref="C28:H28">C18+C19+C24+C25+C26+C27</f>
        <v>21710</v>
      </c>
      <c r="D28" s="68">
        <f t="shared" si="0"/>
        <v>99643</v>
      </c>
      <c r="E28" s="68">
        <f t="shared" si="0"/>
        <v>111351</v>
      </c>
      <c r="F28" s="68">
        <f t="shared" si="0"/>
        <v>237337</v>
      </c>
      <c r="G28" s="68">
        <f t="shared" si="0"/>
        <v>138045</v>
      </c>
      <c r="H28" s="68">
        <f t="shared" si="0"/>
        <v>586376</v>
      </c>
      <c r="I28" s="254"/>
      <c r="J28" s="257"/>
      <c r="M28" s="254"/>
      <c r="N28" s="254"/>
    </row>
    <row r="29" ht="15.75">
      <c r="J29" s="257"/>
    </row>
    <row r="30" spans="1:10" ht="15.75">
      <c r="A30" s="9"/>
      <c r="H30" s="10"/>
      <c r="J30" s="257"/>
    </row>
    <row r="31" spans="1:10" ht="15.75">
      <c r="A31" s="9"/>
      <c r="H31" s="11"/>
      <c r="J31" s="257"/>
    </row>
    <row r="32" spans="8:10" ht="15.75">
      <c r="H32" s="12"/>
      <c r="J32" s="257"/>
    </row>
    <row r="33" ht="15.75">
      <c r="J33" s="257"/>
    </row>
    <row r="34" ht="15.75">
      <c r="J34" s="257"/>
    </row>
    <row r="35" ht="15.75">
      <c r="J35" s="257"/>
    </row>
    <row r="36" ht="15.75">
      <c r="J36" s="257"/>
    </row>
    <row r="37" ht="15.75">
      <c r="J37" s="257"/>
    </row>
    <row r="38" ht="15.75">
      <c r="J38" s="257"/>
    </row>
    <row r="39" ht="15.75">
      <c r="J39" s="244"/>
    </row>
    <row r="40" ht="15.75">
      <c r="J40" s="244"/>
    </row>
    <row r="41" ht="15.75">
      <c r="J41" s="244"/>
    </row>
    <row r="42" ht="15.75">
      <c r="J42" s="244"/>
    </row>
    <row r="43" ht="15.75">
      <c r="J43" s="244"/>
    </row>
    <row r="44" ht="15.75">
      <c r="J44" s="244"/>
    </row>
    <row r="45" ht="15.75">
      <c r="J45" s="244"/>
    </row>
    <row r="46" ht="15.75">
      <c r="J46" s="244"/>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T33"/>
  <sheetViews>
    <sheetView zoomScaleSheetLayoutView="75" zoomScalePageLayoutView="0" workbookViewId="0" topLeftCell="A1">
      <selection activeCell="M30" sqref="M30"/>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99" t="s">
        <v>67</v>
      </c>
      <c r="B2" s="299"/>
      <c r="C2" s="299"/>
      <c r="D2" s="299"/>
      <c r="E2" s="299"/>
      <c r="F2" s="299"/>
      <c r="G2" s="299"/>
      <c r="H2" s="299"/>
      <c r="I2" s="299"/>
      <c r="J2" s="299"/>
      <c r="K2" s="299"/>
      <c r="L2" s="299"/>
      <c r="M2" s="299"/>
      <c r="N2" s="107" t="s">
        <v>742</v>
      </c>
    </row>
    <row r="3" spans="1:14" s="8" customFormat="1" ht="25.5" customHeight="1">
      <c r="A3" s="308" t="str">
        <f>'Form HKLQ1-1'!A3:H3</f>
        <v>二零一六年一月至六月
January to June 2016</v>
      </c>
      <c r="B3" s="308"/>
      <c r="C3" s="308"/>
      <c r="D3" s="308"/>
      <c r="E3" s="308"/>
      <c r="F3" s="308"/>
      <c r="G3" s="308"/>
      <c r="H3" s="308"/>
      <c r="I3" s="308"/>
      <c r="J3" s="308"/>
      <c r="K3" s="308"/>
      <c r="L3" s="308"/>
      <c r="M3" s="308"/>
      <c r="N3" s="96"/>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305"/>
      <c r="B6" s="305"/>
      <c r="C6" s="73"/>
      <c r="D6" s="73"/>
      <c r="E6" s="73"/>
      <c r="F6" s="73"/>
      <c r="G6" s="73"/>
      <c r="H6" s="73"/>
      <c r="I6" s="73"/>
      <c r="J6" s="73"/>
      <c r="K6" s="73"/>
      <c r="L6" s="73"/>
      <c r="M6" s="75"/>
      <c r="N6" s="75"/>
    </row>
    <row r="7" spans="1:14" s="44" customFormat="1" ht="27.75" customHeight="1">
      <c r="A7" s="305" t="s">
        <v>68</v>
      </c>
      <c r="B7" s="305"/>
      <c r="C7" s="305"/>
      <c r="D7" s="305"/>
      <c r="E7" s="305"/>
      <c r="F7" s="305"/>
      <c r="G7" s="305"/>
      <c r="H7" s="305"/>
      <c r="I7" s="305"/>
      <c r="J7" s="305"/>
      <c r="K7" s="247"/>
      <c r="L7" s="247"/>
      <c r="M7" s="75"/>
      <c r="N7" s="75"/>
    </row>
    <row r="8" spans="1:14" ht="6" customHeight="1">
      <c r="A8" s="7"/>
      <c r="B8" s="1"/>
      <c r="C8" s="5"/>
      <c r="D8" s="5"/>
      <c r="E8" s="5"/>
      <c r="F8" s="5"/>
      <c r="G8" s="5"/>
      <c r="H8" s="5"/>
      <c r="I8" s="5"/>
      <c r="J8" s="5"/>
      <c r="K8" s="5"/>
      <c r="L8" s="5"/>
      <c r="M8" s="1"/>
      <c r="N8" s="1"/>
    </row>
    <row r="9" spans="1:14" s="46" customFormat="1" ht="21" customHeight="1">
      <c r="A9" s="45"/>
      <c r="B9" s="45"/>
      <c r="C9" s="300" t="s">
        <v>96</v>
      </c>
      <c r="D9" s="301"/>
      <c r="E9" s="301"/>
      <c r="F9" s="301"/>
      <c r="G9" s="301"/>
      <c r="H9" s="301"/>
      <c r="I9" s="301"/>
      <c r="J9" s="301"/>
      <c r="K9" s="301"/>
      <c r="L9" s="301"/>
      <c r="M9" s="301"/>
      <c r="N9" s="302"/>
    </row>
    <row r="10" spans="1:14" s="46" customFormat="1" ht="21" customHeight="1">
      <c r="A10" s="47"/>
      <c r="B10" s="48"/>
      <c r="C10" s="306" t="s">
        <v>16</v>
      </c>
      <c r="D10" s="304"/>
      <c r="E10" s="309" t="s">
        <v>97</v>
      </c>
      <c r="F10" s="311"/>
      <c r="G10" s="306" t="s">
        <v>98</v>
      </c>
      <c r="H10" s="304"/>
      <c r="I10" s="306" t="s">
        <v>103</v>
      </c>
      <c r="J10" s="304"/>
      <c r="K10" s="306" t="s">
        <v>104</v>
      </c>
      <c r="L10" s="304"/>
      <c r="M10" s="303" t="s">
        <v>105</v>
      </c>
      <c r="N10" s="307"/>
    </row>
    <row r="11" spans="1:14" s="46" customFormat="1" ht="21" customHeight="1">
      <c r="A11" s="47"/>
      <c r="B11" s="48"/>
      <c r="C11" s="303" t="s">
        <v>203</v>
      </c>
      <c r="D11" s="304"/>
      <c r="E11" s="303" t="s">
        <v>203</v>
      </c>
      <c r="F11" s="304"/>
      <c r="G11" s="303" t="s">
        <v>203</v>
      </c>
      <c r="H11" s="304"/>
      <c r="I11" s="303" t="s">
        <v>203</v>
      </c>
      <c r="J11" s="304"/>
      <c r="K11" s="303" t="s">
        <v>203</v>
      </c>
      <c r="L11" s="304"/>
      <c r="M11" s="316" t="s">
        <v>203</v>
      </c>
      <c r="N11" s="310"/>
    </row>
    <row r="12" spans="1:14" s="46" customFormat="1" ht="33" customHeight="1">
      <c r="A12" s="50" t="s">
        <v>69</v>
      </c>
      <c r="B12" s="51" t="s">
        <v>70</v>
      </c>
      <c r="C12" s="52" t="s">
        <v>207</v>
      </c>
      <c r="D12" s="53" t="s">
        <v>304</v>
      </c>
      <c r="E12" s="52" t="s">
        <v>207</v>
      </c>
      <c r="F12" s="53" t="s">
        <v>304</v>
      </c>
      <c r="G12" s="52" t="s">
        <v>207</v>
      </c>
      <c r="H12" s="53" t="s">
        <v>304</v>
      </c>
      <c r="I12" s="52" t="s">
        <v>207</v>
      </c>
      <c r="J12" s="53" t="s">
        <v>304</v>
      </c>
      <c r="K12" s="52" t="s">
        <v>207</v>
      </c>
      <c r="L12" s="53" t="s">
        <v>304</v>
      </c>
      <c r="M12" s="52" t="s">
        <v>207</v>
      </c>
      <c r="N12" s="53" t="s">
        <v>304</v>
      </c>
    </row>
    <row r="13" spans="1:14" s="46" customFormat="1" ht="21" customHeight="1">
      <c r="A13" s="54" t="s">
        <v>73</v>
      </c>
      <c r="B13" s="55" t="s">
        <v>74</v>
      </c>
      <c r="C13" s="58"/>
      <c r="D13" s="58"/>
      <c r="E13" s="58"/>
      <c r="F13" s="58"/>
      <c r="G13" s="58"/>
      <c r="H13" s="58"/>
      <c r="I13" s="58"/>
      <c r="J13" s="58"/>
      <c r="K13" s="58"/>
      <c r="L13" s="58"/>
      <c r="M13" s="58"/>
      <c r="N13" s="58"/>
    </row>
    <row r="14" spans="1:20" s="46" customFormat="1" ht="21" customHeight="1">
      <c r="A14" s="59"/>
      <c r="B14" s="60" t="s">
        <v>76</v>
      </c>
      <c r="C14" s="211">
        <v>6877</v>
      </c>
      <c r="D14" s="211">
        <v>372222</v>
      </c>
      <c r="E14" s="211">
        <v>10671</v>
      </c>
      <c r="F14" s="211">
        <v>122411</v>
      </c>
      <c r="G14" s="211">
        <v>2372</v>
      </c>
      <c r="H14" s="211">
        <v>54269</v>
      </c>
      <c r="I14" s="211">
        <v>849</v>
      </c>
      <c r="J14" s="211">
        <v>14622</v>
      </c>
      <c r="K14" s="211">
        <v>4</v>
      </c>
      <c r="L14" s="211">
        <v>75</v>
      </c>
      <c r="M14" s="211">
        <v>20773</v>
      </c>
      <c r="N14" s="211">
        <v>563599</v>
      </c>
      <c r="O14" s="254"/>
      <c r="P14" s="254"/>
      <c r="Q14" s="254"/>
      <c r="R14" s="254"/>
      <c r="S14" s="254"/>
      <c r="T14" s="254"/>
    </row>
    <row r="15" spans="1:20" s="46" customFormat="1" ht="43.5" customHeight="1">
      <c r="A15" s="59"/>
      <c r="B15" s="62" t="s">
        <v>77</v>
      </c>
      <c r="C15" s="216"/>
      <c r="D15" s="216"/>
      <c r="E15" s="216"/>
      <c r="F15" s="216"/>
      <c r="G15" s="216"/>
      <c r="H15" s="216"/>
      <c r="I15" s="216"/>
      <c r="J15" s="216"/>
      <c r="K15" s="216"/>
      <c r="L15" s="216"/>
      <c r="M15" s="216"/>
      <c r="N15" s="216"/>
      <c r="O15" s="254"/>
      <c r="P15" s="254"/>
      <c r="Q15" s="254"/>
      <c r="S15" s="254"/>
      <c r="T15" s="254"/>
    </row>
    <row r="16" spans="1:20" s="46" customFormat="1" ht="21" customHeight="1">
      <c r="A16" s="59"/>
      <c r="B16" s="62" t="s">
        <v>78</v>
      </c>
      <c r="C16" s="174"/>
      <c r="D16" s="174"/>
      <c r="E16" s="174"/>
      <c r="F16" s="174"/>
      <c r="G16" s="174"/>
      <c r="H16" s="174"/>
      <c r="I16" s="174"/>
      <c r="J16" s="174"/>
      <c r="K16" s="174"/>
      <c r="L16" s="174"/>
      <c r="M16" s="174"/>
      <c r="N16" s="174"/>
      <c r="O16" s="254"/>
      <c r="P16" s="254"/>
      <c r="Q16" s="254"/>
      <c r="S16" s="254"/>
      <c r="T16" s="254"/>
    </row>
    <row r="17" spans="1:20" s="46" customFormat="1" ht="21" customHeight="1">
      <c r="A17" s="59"/>
      <c r="B17" s="62" t="s">
        <v>79</v>
      </c>
      <c r="C17" s="215"/>
      <c r="D17" s="215"/>
      <c r="E17" s="215"/>
      <c r="F17" s="215"/>
      <c r="G17" s="215"/>
      <c r="H17" s="215"/>
      <c r="I17" s="215"/>
      <c r="J17" s="215"/>
      <c r="K17" s="215"/>
      <c r="L17" s="215"/>
      <c r="M17" s="215"/>
      <c r="N17" s="215"/>
      <c r="O17" s="254"/>
      <c r="P17" s="254"/>
      <c r="Q17" s="254"/>
      <c r="S17" s="254"/>
      <c r="T17" s="254"/>
    </row>
    <row r="18" spans="1:20" s="46" customFormat="1" ht="21" customHeight="1">
      <c r="A18" s="59"/>
      <c r="B18" s="65" t="s">
        <v>80</v>
      </c>
      <c r="C18" s="211">
        <v>201</v>
      </c>
      <c r="D18" s="211">
        <v>1855</v>
      </c>
      <c r="E18" s="211">
        <v>37</v>
      </c>
      <c r="F18" s="211">
        <v>3331</v>
      </c>
      <c r="G18" s="211">
        <v>163</v>
      </c>
      <c r="H18" s="211">
        <v>775</v>
      </c>
      <c r="I18" s="211">
        <v>0</v>
      </c>
      <c r="J18" s="211">
        <v>3</v>
      </c>
      <c r="K18" s="211">
        <v>0</v>
      </c>
      <c r="L18" s="211">
        <v>0</v>
      </c>
      <c r="M18" s="211">
        <v>401</v>
      </c>
      <c r="N18" s="211">
        <v>5964</v>
      </c>
      <c r="O18" s="254"/>
      <c r="P18" s="254"/>
      <c r="Q18" s="254"/>
      <c r="S18" s="254"/>
      <c r="T18" s="254"/>
    </row>
    <row r="19" spans="1:20" s="46" customFormat="1" ht="21" customHeight="1">
      <c r="A19" s="66"/>
      <c r="B19" s="67" t="s">
        <v>81</v>
      </c>
      <c r="C19" s="211">
        <v>7078</v>
      </c>
      <c r="D19" s="211">
        <v>374077</v>
      </c>
      <c r="E19" s="211">
        <v>10708</v>
      </c>
      <c r="F19" s="211">
        <v>125742</v>
      </c>
      <c r="G19" s="211">
        <v>2535</v>
      </c>
      <c r="H19" s="211">
        <v>55044</v>
      </c>
      <c r="I19" s="211">
        <v>849</v>
      </c>
      <c r="J19" s="211">
        <v>14625</v>
      </c>
      <c r="K19" s="211">
        <v>4</v>
      </c>
      <c r="L19" s="211">
        <v>75</v>
      </c>
      <c r="M19" s="211">
        <v>21174</v>
      </c>
      <c r="N19" s="211">
        <v>569563</v>
      </c>
      <c r="O19" s="254"/>
      <c r="P19" s="254"/>
      <c r="Q19" s="254"/>
      <c r="S19" s="254"/>
      <c r="T19" s="254"/>
    </row>
    <row r="20" spans="1:20" s="46" customFormat="1" ht="21" customHeight="1">
      <c r="A20" s="69" t="s">
        <v>82</v>
      </c>
      <c r="B20" s="70" t="s">
        <v>83</v>
      </c>
      <c r="C20" s="211">
        <v>0</v>
      </c>
      <c r="D20" s="211">
        <v>0</v>
      </c>
      <c r="E20" s="211">
        <v>0</v>
      </c>
      <c r="F20" s="211">
        <v>0</v>
      </c>
      <c r="G20" s="211">
        <v>0</v>
      </c>
      <c r="H20" s="211">
        <v>0</v>
      </c>
      <c r="I20" s="211">
        <v>0</v>
      </c>
      <c r="J20" s="211">
        <v>0</v>
      </c>
      <c r="K20" s="211">
        <v>0</v>
      </c>
      <c r="L20" s="211">
        <v>0</v>
      </c>
      <c r="M20" s="211">
        <v>0</v>
      </c>
      <c r="N20" s="211">
        <v>0</v>
      </c>
      <c r="O20" s="254"/>
      <c r="P20" s="254"/>
      <c r="Q20" s="254"/>
      <c r="S20" s="254"/>
      <c r="T20" s="254"/>
    </row>
    <row r="21" spans="1:20" s="46" customFormat="1" ht="43.5" customHeight="1">
      <c r="A21" s="71" t="s">
        <v>84</v>
      </c>
      <c r="B21" s="70" t="s">
        <v>85</v>
      </c>
      <c r="C21" s="211">
        <v>383</v>
      </c>
      <c r="D21" s="211">
        <v>2116</v>
      </c>
      <c r="E21" s="211">
        <v>0</v>
      </c>
      <c r="F21" s="211">
        <v>0</v>
      </c>
      <c r="G21" s="211">
        <v>153</v>
      </c>
      <c r="H21" s="211">
        <v>2383</v>
      </c>
      <c r="I21" s="211">
        <v>0</v>
      </c>
      <c r="J21" s="211">
        <v>0</v>
      </c>
      <c r="K21" s="211">
        <v>0</v>
      </c>
      <c r="L21" s="211">
        <v>0</v>
      </c>
      <c r="M21" s="211">
        <v>536</v>
      </c>
      <c r="N21" s="211">
        <v>4499</v>
      </c>
      <c r="O21" s="254"/>
      <c r="P21" s="254"/>
      <c r="Q21" s="254"/>
      <c r="S21" s="254"/>
      <c r="T21" s="254"/>
    </row>
    <row r="22" spans="1:20" s="46" customFormat="1" ht="43.5" customHeight="1">
      <c r="A22" s="59"/>
      <c r="B22" s="62" t="s">
        <v>86</v>
      </c>
      <c r="C22" s="216"/>
      <c r="D22" s="216"/>
      <c r="E22" s="216"/>
      <c r="F22" s="216"/>
      <c r="G22" s="216"/>
      <c r="H22" s="216"/>
      <c r="I22" s="216"/>
      <c r="J22" s="216"/>
      <c r="K22" s="216"/>
      <c r="L22" s="216"/>
      <c r="M22" s="216"/>
      <c r="N22" s="216"/>
      <c r="O22" s="254"/>
      <c r="P22" s="254"/>
      <c r="Q22" s="254"/>
      <c r="S22" s="254"/>
      <c r="T22" s="254"/>
    </row>
    <row r="23" spans="1:20" s="46" customFormat="1" ht="21" customHeight="1">
      <c r="A23" s="59"/>
      <c r="B23" s="62" t="s">
        <v>78</v>
      </c>
      <c r="C23" s="174"/>
      <c r="D23" s="174"/>
      <c r="E23" s="174"/>
      <c r="F23" s="174"/>
      <c r="G23" s="174"/>
      <c r="H23" s="174"/>
      <c r="I23" s="174"/>
      <c r="J23" s="174"/>
      <c r="K23" s="174"/>
      <c r="L23" s="174"/>
      <c r="M23" s="174"/>
      <c r="N23" s="174"/>
      <c r="O23" s="254"/>
      <c r="P23" s="254"/>
      <c r="Q23" s="254"/>
      <c r="S23" s="254"/>
      <c r="T23" s="254"/>
    </row>
    <row r="24" spans="1:20" s="46" customFormat="1" ht="21" customHeight="1">
      <c r="A24" s="59"/>
      <c r="B24" s="62" t="s">
        <v>79</v>
      </c>
      <c r="C24" s="215"/>
      <c r="D24" s="215"/>
      <c r="E24" s="215"/>
      <c r="F24" s="215"/>
      <c r="G24" s="215"/>
      <c r="H24" s="215"/>
      <c r="I24" s="215"/>
      <c r="J24" s="215"/>
      <c r="K24" s="215"/>
      <c r="L24" s="215"/>
      <c r="M24" s="215"/>
      <c r="N24" s="215"/>
      <c r="O24" s="254"/>
      <c r="P24" s="254"/>
      <c r="Q24" s="254"/>
      <c r="S24" s="254"/>
      <c r="T24" s="254"/>
    </row>
    <row r="25" spans="1:20" s="46" customFormat="1" ht="21" customHeight="1">
      <c r="A25" s="66"/>
      <c r="B25" s="67" t="s">
        <v>87</v>
      </c>
      <c r="C25" s="211">
        <v>383</v>
      </c>
      <c r="D25" s="211">
        <v>2116</v>
      </c>
      <c r="E25" s="211">
        <v>0</v>
      </c>
      <c r="F25" s="211">
        <v>0</v>
      </c>
      <c r="G25" s="211">
        <v>153</v>
      </c>
      <c r="H25" s="211">
        <v>2383</v>
      </c>
      <c r="I25" s="211">
        <v>0</v>
      </c>
      <c r="J25" s="211">
        <v>0</v>
      </c>
      <c r="K25" s="211">
        <v>0</v>
      </c>
      <c r="L25" s="211">
        <v>0</v>
      </c>
      <c r="M25" s="211">
        <v>536</v>
      </c>
      <c r="N25" s="211">
        <v>4499</v>
      </c>
      <c r="O25" s="254"/>
      <c r="P25" s="254"/>
      <c r="Q25" s="254"/>
      <c r="S25" s="254"/>
      <c r="T25" s="254"/>
    </row>
    <row r="26" spans="1:20" s="46" customFormat="1" ht="21" customHeight="1">
      <c r="A26" s="69" t="s">
        <v>88</v>
      </c>
      <c r="B26" s="70" t="s">
        <v>89</v>
      </c>
      <c r="C26" s="211">
        <v>0</v>
      </c>
      <c r="D26" s="211">
        <v>3222</v>
      </c>
      <c r="E26" s="211">
        <v>0</v>
      </c>
      <c r="F26" s="211">
        <v>4248</v>
      </c>
      <c r="G26" s="211">
        <v>0</v>
      </c>
      <c r="H26" s="211">
        <v>24</v>
      </c>
      <c r="I26" s="211">
        <v>0</v>
      </c>
      <c r="J26" s="211">
        <v>4820</v>
      </c>
      <c r="K26" s="211">
        <v>0</v>
      </c>
      <c r="L26" s="211">
        <v>0</v>
      </c>
      <c r="M26" s="211">
        <v>0</v>
      </c>
      <c r="N26" s="211">
        <v>12314</v>
      </c>
      <c r="O26" s="254"/>
      <c r="P26" s="254"/>
      <c r="Q26" s="254"/>
      <c r="S26" s="254"/>
      <c r="T26" s="254"/>
    </row>
    <row r="27" spans="1:20" s="46" customFormat="1" ht="21" customHeight="1">
      <c r="A27" s="69" t="s">
        <v>90</v>
      </c>
      <c r="B27" s="70" t="s">
        <v>91</v>
      </c>
      <c r="C27" s="211">
        <v>0</v>
      </c>
      <c r="D27" s="211">
        <v>0</v>
      </c>
      <c r="E27" s="211">
        <v>0</v>
      </c>
      <c r="F27" s="211">
        <v>0</v>
      </c>
      <c r="G27" s="211">
        <v>0</v>
      </c>
      <c r="H27" s="211">
        <v>0</v>
      </c>
      <c r="I27" s="211">
        <v>0</v>
      </c>
      <c r="J27" s="211">
        <v>0</v>
      </c>
      <c r="K27" s="211">
        <v>0</v>
      </c>
      <c r="L27" s="211">
        <v>0</v>
      </c>
      <c r="M27" s="211">
        <v>0</v>
      </c>
      <c r="N27" s="211">
        <v>0</v>
      </c>
      <c r="O27" s="254"/>
      <c r="P27" s="254"/>
      <c r="Q27" s="254"/>
      <c r="S27" s="254"/>
      <c r="T27" s="254"/>
    </row>
    <row r="28" spans="1:20" s="46" customFormat="1" ht="21" customHeight="1">
      <c r="A28" s="69" t="s">
        <v>92</v>
      </c>
      <c r="B28" s="70" t="s">
        <v>93</v>
      </c>
      <c r="C28" s="211">
        <v>0</v>
      </c>
      <c r="D28" s="211">
        <v>0</v>
      </c>
      <c r="E28" s="211">
        <v>0</v>
      </c>
      <c r="F28" s="211">
        <v>0</v>
      </c>
      <c r="G28" s="211">
        <v>0</v>
      </c>
      <c r="H28" s="211">
        <v>0</v>
      </c>
      <c r="I28" s="211">
        <v>0</v>
      </c>
      <c r="J28" s="211">
        <v>0</v>
      </c>
      <c r="K28" s="211">
        <v>0</v>
      </c>
      <c r="L28" s="211">
        <v>0</v>
      </c>
      <c r="M28" s="211">
        <v>0</v>
      </c>
      <c r="N28" s="211">
        <v>0</v>
      </c>
      <c r="O28" s="254"/>
      <c r="P28" s="254"/>
      <c r="Q28" s="254"/>
      <c r="S28" s="254"/>
      <c r="T28" s="254"/>
    </row>
    <row r="29" spans="1:20" s="46" customFormat="1" ht="21" customHeight="1">
      <c r="A29" s="72"/>
      <c r="B29" s="67" t="s">
        <v>94</v>
      </c>
      <c r="C29" s="68">
        <f>C19+C20+C25+C26+C27+C28</f>
        <v>7461</v>
      </c>
      <c r="D29" s="68">
        <f aca="true" t="shared" si="0" ref="D29:N29">D19+D20+D25+D26+D27+D28</f>
        <v>379415</v>
      </c>
      <c r="E29" s="68">
        <f t="shared" si="0"/>
        <v>10708</v>
      </c>
      <c r="F29" s="68">
        <f t="shared" si="0"/>
        <v>129990</v>
      </c>
      <c r="G29" s="68">
        <f t="shared" si="0"/>
        <v>2688</v>
      </c>
      <c r="H29" s="68">
        <f t="shared" si="0"/>
        <v>57451</v>
      </c>
      <c r="I29" s="68">
        <f t="shared" si="0"/>
        <v>849</v>
      </c>
      <c r="J29" s="68">
        <f t="shared" si="0"/>
        <v>19445</v>
      </c>
      <c r="K29" s="68">
        <f>K19+K20+K25+K26+K27+K28</f>
        <v>4</v>
      </c>
      <c r="L29" s="68">
        <f>L19+L20+L25+L26+L27+L28</f>
        <v>75</v>
      </c>
      <c r="M29" s="68">
        <f t="shared" si="0"/>
        <v>21710</v>
      </c>
      <c r="N29" s="68">
        <f t="shared" si="0"/>
        <v>586376</v>
      </c>
      <c r="O29" s="254"/>
      <c r="P29" s="254"/>
      <c r="Q29" s="254"/>
      <c r="S29" s="254"/>
      <c r="T29" s="254"/>
    </row>
    <row r="30" ht="11.25" customHeight="1">
      <c r="Q30" s="254"/>
    </row>
    <row r="31" spans="1:14" ht="11.25" customHeight="1">
      <c r="A31" s="9"/>
      <c r="N31" s="10"/>
    </row>
    <row r="32" spans="1:14" ht="22.5" customHeight="1">
      <c r="A32" s="250" t="s">
        <v>701</v>
      </c>
      <c r="N32" s="11"/>
    </row>
    <row r="33" spans="1:14" ht="22.5" customHeight="1">
      <c r="A33" s="312" t="s">
        <v>17</v>
      </c>
      <c r="B33" s="312"/>
      <c r="C33" s="281"/>
      <c r="D33" s="281"/>
      <c r="E33" s="281"/>
      <c r="F33" s="281"/>
      <c r="G33" s="281"/>
      <c r="H33" s="281"/>
      <c r="I33" s="281"/>
      <c r="J33" s="281"/>
      <c r="K33" s="281"/>
      <c r="L33" s="281"/>
      <c r="M33" s="281"/>
      <c r="N33" s="281"/>
    </row>
  </sheetData>
  <sheetProtection/>
  <mergeCells count="18">
    <mergeCell ref="M10:N10"/>
    <mergeCell ref="A33:B33"/>
    <mergeCell ref="C11:D11"/>
    <mergeCell ref="E11:F11"/>
    <mergeCell ref="G11:H11"/>
    <mergeCell ref="I11:J11"/>
    <mergeCell ref="K11:L11"/>
    <mergeCell ref="M11:N11"/>
    <mergeCell ref="A2:M2"/>
    <mergeCell ref="A3:M3"/>
    <mergeCell ref="A6:B6"/>
    <mergeCell ref="A7:J7"/>
    <mergeCell ref="C9:N9"/>
    <mergeCell ref="C10:D10"/>
    <mergeCell ref="E10:F10"/>
    <mergeCell ref="G10:H10"/>
    <mergeCell ref="I10:J10"/>
    <mergeCell ref="K10:L10"/>
  </mergeCells>
  <dataValidations count="3">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二零一六年一月至六月 January to June 2016</dc:subject>
  <dc:creator>保險業監理處 Office of the Commissioner of Insurance</dc:creator>
  <cp:keywords/>
  <dc:description/>
  <cp:lastModifiedBy>OCIUSER</cp:lastModifiedBy>
  <cp:lastPrinted>2016-08-25T07:36:50Z</cp:lastPrinted>
  <dcterms:created xsi:type="dcterms:W3CDTF">2001-11-09T01:47:38Z</dcterms:created>
  <dcterms:modified xsi:type="dcterms:W3CDTF">2016-08-25T07:42:39Z</dcterms:modified>
  <cp:category/>
  <cp:version/>
  <cp:contentType/>
  <cp:contentStatus/>
</cp:coreProperties>
</file>