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nm.Print_Area" localSheetId="9">'Form HKLQ1-2'!$A$1:$I$46</definedName>
    <definedName name="_xlnm.Print_Area" localSheetId="18">'Table L1'!$A$1:$N$72</definedName>
    <definedName name="_xlnm.Print_Area" localSheetId="19">'Table L1(a)'!$A$1:$L$72</definedName>
    <definedName name="_xlnm.Print_Area" localSheetId="20">'Table L1(b)'!$A$1:$H$82</definedName>
    <definedName name="_xlnm.Print_Area" localSheetId="21">'Table L1(c)'!$A$1:$H$71</definedName>
    <definedName name="_xlnm.Print_Area" localSheetId="22">'Table L1(d)'!$A$1:$N$76</definedName>
    <definedName name="_xlnm.Print_Area" localSheetId="23">'Table L1(e)'!$A$1:$L$72</definedName>
    <definedName name="_xlnm.Print_Area" localSheetId="24">'Table L1(f)'!$A$1:$H$82</definedName>
    <definedName name="_xlnm.Print_Area" localSheetId="25">'Table L1(g)'!$A$1:$H$72</definedName>
    <definedName name="_xlnm.Print_Area" localSheetId="26">'Table L1(h)'!$A$1:$N$76</definedName>
    <definedName name="_xlnm.Print_Area" localSheetId="27">'Table L2'!$A$1:$F$68</definedName>
    <definedName name="_xlnm.Print_Area" localSheetId="30">'Table L4'!$A$1:$J$71</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<sst xmlns="http://schemas.openxmlformats.org/spreadsheetml/2006/main" count="6802" uniqueCount="807">
  <si>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</si>
  <si>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</si>
  <si>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</si>
  <si>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</si>
  <si>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</si>
  <si>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</si>
  <si>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</si>
  <si>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</si>
  <si>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</si>
  <si>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</si>
  <si>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</si>
  <si>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</si>
  <si>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</si>
  <si>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</si>
  <si>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</si>
  <si>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</si>
  <si>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</si>
  <si>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</si>
  <si>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</si>
  <si>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Notes:</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</si>
  <si>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</si>
  <si>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</si>
  <si>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</si>
  <si>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</si>
  <si>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</si>
  <si>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</si>
  <si>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</si>
  <si>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</si>
  <si>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</si>
  <si>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</si>
  <si>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</si>
  <si>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</si>
  <si>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</si>
  <si>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</si>
  <si>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</si>
  <si>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</si>
  <si>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</si>
  <si>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</si>
  <si>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</si>
  <si>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</si>
  <si>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</si>
  <si>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</si>
  <si>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</si>
  <si>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</si>
  <si>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</si>
  <si>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</si>
  <si>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</si>
  <si>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</si>
  <si>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</si>
  <si>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</si>
  <si>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</si>
  <si>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</si>
  <si>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</si>
  <si>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</si>
  <si>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</si>
  <si>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</si>
  <si>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</si>
  <si>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</si>
  <si>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</si>
  <si>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</si>
  <si>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</si>
  <si>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</si>
  <si>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</si>
  <si>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</si>
  <si>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</si>
  <si>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</si>
  <si>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</si>
  <si>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</si>
  <si>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</si>
  <si>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</si>
  <si>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</si>
  <si>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</si>
  <si>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</si>
  <si>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</si>
  <si>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</si>
  <si>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</si>
  <si>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</si>
  <si>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</si>
  <si>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</si>
  <si>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</si>
  <si>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</si>
  <si>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</si>
  <si>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</si>
  <si>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</si>
  <si>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</si>
  <si>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</si>
  <si>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</si>
  <si>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</si>
  <si>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</si>
  <si>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</si>
  <si>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</si>
  <si>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</si>
  <si>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</si>
  <si>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</si>
  <si>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</si>
  <si>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</si>
  <si>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</si>
  <si>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</si>
  <si>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</si>
  <si>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</si>
  <si>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</si>
  <si>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</si>
  <si>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</si>
  <si>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</si>
  <si>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</si>
  <si>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</si>
  <si>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</si>
  <si>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</si>
  <si>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</si>
  <si>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</si>
  <si>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</si>
  <si>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</si>
  <si>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</si>
  <si>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</si>
  <si>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</si>
  <si>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英傑華人壽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</si>
  <si>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</si>
  <si>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</si>
  <si>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</si>
  <si>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</si>
  <si>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</si>
  <si>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</si>
  <si>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</si>
  <si>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</si>
  <si>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</si>
  <si>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</si>
  <si>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</si>
  <si>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</si>
  <si>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</si>
  <si>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</si>
  <si>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</si>
  <si>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</si>
  <si>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</si>
  <si>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</si>
  <si>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</si>
  <si>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</si>
  <si>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</si>
  <si>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</si>
  <si>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</si>
  <si>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</si>
  <si>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</si>
  <si>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</si>
  <si>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</si>
  <si>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</si>
  <si>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</si>
  <si>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</si>
  <si>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</si>
  <si>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</si>
  <si>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</si>
  <si>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</si>
  <si>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</si>
  <si>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</si>
  <si>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</si>
  <si>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(America)</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</si>
  <si>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</si>
  <si>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</si>
  <si>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</si>
  <si>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</si>
  <si>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</si>
  <si>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</si>
  <si>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</si>
  <si>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</si>
  <si>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</si>
  <si>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</si>
  <si>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</si>
  <si>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</si>
  <si>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</si>
  <si>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</si>
  <si>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</si>
  <si>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</si>
  <si>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</si>
  <si>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</si>
  <si>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</si>
  <si>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</si>
  <si>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</si>
  <si>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</si>
  <si>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</si>
  <si>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</si>
  <si>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</si>
  <si>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</si>
  <si>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</si>
  <si>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</si>
  <si>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</si>
  <si>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</si>
  <si>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</si>
  <si>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</si>
  <si>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</si>
  <si>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</si>
  <si>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</si>
  <si>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</si>
  <si>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</si>
  <si>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</si>
  <si>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</si>
  <si>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</si>
  <si>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</si>
  <si>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</si>
  <si>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</si>
  <si>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</si>
  <si>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</si>
  <si>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</si>
  <si>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</si>
  <si>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</si>
  <si>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</si>
  <si>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</si>
  <si>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</si>
  <si>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</si>
  <si>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</si>
  <si>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Insurance Company of America - The</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</si>
  <si>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</si>
  <si>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</si>
  <si>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</si>
  <si>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</si>
  <si>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</si>
  <si>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</si>
  <si>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</si>
  <si>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</si>
  <si>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</si>
  <si>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</si>
  <si>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</si>
  <si>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</si>
  <si>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</si>
  <si>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</si>
  <si>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</si>
  <si>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</si>
  <si>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</si>
  <si>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</si>
  <si>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</si>
  <si>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</si>
  <si>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</si>
  <si>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</si>
  <si>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</si>
  <si>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</si>
  <si>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</si>
  <si>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</si>
  <si>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</si>
  <si>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</si>
  <si>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</si>
  <si>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</si>
  <si>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</si>
  <si>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</si>
  <si>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</si>
  <si>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</si>
  <si>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</si>
  <si>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</si>
  <si>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</si>
  <si>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</si>
  <si>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</si>
  <si>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</si>
  <si>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</si>
  <si>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</si>
  <si>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</si>
  <si>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</si>
  <si>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</si>
  <si>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</si>
  <si>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</si>
  <si>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</si>
  <si>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</si>
  <si>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</si>
  <si>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</si>
  <si>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</si>
  <si>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</si>
  <si>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</si>
  <si>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</si>
  <si>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</si>
  <si>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</si>
  <si>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</si>
  <si>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</si>
  <si>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</si>
  <si>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</si>
  <si>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</si>
  <si>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</si>
  <si>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</si>
  <si>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</si>
  <si>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</si>
  <si>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</si>
  <si>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</si>
  <si>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</si>
  <si>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</si>
  <si>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</si>
  <si>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</si>
  <si>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</si>
  <si>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</si>
  <si>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</si>
  <si>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</si>
  <si>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</si>
  <si>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</si>
  <si>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</si>
  <si>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</si>
  <si>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</si>
  <si>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</si>
  <si>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</si>
  <si>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</si>
  <si>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</si>
  <si>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</si>
  <si>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</si>
  <si>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</si>
  <si>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</si>
  <si>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</si>
  <si>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</si>
  <si>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</si>
  <si>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</si>
  <si>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</si>
  <si>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</si>
  <si>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</si>
  <si>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</si>
  <si>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</si>
  <si>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</si>
  <si>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</si>
  <si>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</si>
  <si>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</si>
  <si>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</si>
  <si>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</si>
  <si>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</si>
  <si>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</si>
  <si>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</si>
  <si>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</si>
  <si>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</si>
  <si>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</si>
  <si>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</si>
  <si>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</si>
  <si>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</si>
  <si>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</si>
  <si>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</si>
  <si>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</si>
  <si>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</si>
  <si>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</si>
  <si>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</si>
  <si>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</si>
  <si>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</si>
  <si>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</si>
  <si>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</si>
  <si>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</si>
  <si>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</si>
  <si>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</si>
  <si>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</si>
  <si>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</si>
  <si>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</si>
  <si>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</si>
  <si>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</si>
  <si>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</si>
  <si>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</si>
  <si>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</si>
  <si>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</si>
  <si>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</si>
  <si>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</si>
  <si>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</si>
  <si>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</si>
  <si>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</si>
  <si>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</si>
  <si>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</si>
  <si>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</si>
  <si>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</si>
  <si>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</si>
  <si>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</si>
  <si>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</si>
  <si>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</si>
  <si>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</si>
  <si>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</si>
  <si>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</si>
  <si>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</si>
  <si>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</si>
  <si>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</si>
  <si>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</si>
  <si>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</si>
  <si>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</si>
  <si>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</si>
  <si>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</si>
  <si>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</si>
  <si>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</si>
  <si>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</si>
  <si>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</si>
  <si>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</si>
  <si>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</si>
  <si>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</si>
  <si>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</si>
  <si>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</si>
  <si>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</si>
  <si>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</si>
  <si>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</si>
  <si>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</si>
  <si>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</si>
  <si>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</si>
  <si>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</si>
  <si>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</si>
  <si>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</si>
  <si>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</si>
  <si>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</si>
  <si>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</si>
  <si>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</si>
  <si>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</si>
  <si>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</si>
  <si>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</si>
  <si>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</si>
  <si>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</si>
  <si>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</si>
  <si>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</si>
  <si>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</si>
  <si>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</si>
  <si>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</si>
  <si>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</si>
  <si>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</si>
  <si>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</si>
  <si>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</si>
  <si>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</si>
  <si>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</si>
  <si>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</si>
  <si>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</si>
  <si>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</si>
  <si>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</si>
  <si>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</si>
  <si>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</si>
  <si>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</si>
  <si>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</si>
  <si>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</si>
  <si>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</si>
  <si>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</si>
  <si>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</si>
  <si>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</si>
  <si>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</si>
  <si>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</si>
  <si>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</si>
  <si>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</si>
  <si>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</si>
  <si>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</si>
  <si>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</si>
  <si>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</si>
  <si>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</si>
  <si>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</si>
  <si>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</si>
  <si>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</si>
  <si>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</si>
  <si>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</si>
  <si>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</si>
  <si>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</si>
  <si>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</si>
  <si>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</si>
  <si>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</si>
  <si>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</si>
  <si>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</si>
  <si>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</si>
  <si>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</si>
  <si>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</si>
  <si>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</si>
  <si>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</si>
  <si>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</si>
  <si>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</si>
  <si>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</si>
  <si>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</si>
  <si>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</si>
  <si>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</si>
  <si>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</si>
  <si>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</si>
  <si>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</si>
  <si>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</si>
  <si>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</si>
  <si>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</si>
  <si>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</si>
  <si>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</si>
  <si>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</si>
  <si>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</si>
  <si>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</si>
  <si>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</si>
  <si>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</si>
  <si>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</si>
  <si>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</si>
  <si>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</si>
  <si>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</si>
  <si>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</si>
  <si>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</si>
  <si>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</si>
  <si>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</si>
  <si>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</si>
  <si>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</si>
  <si>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</si>
  <si>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</si>
  <si>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</si>
  <si>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</si>
  <si>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</si>
  <si>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</si>
  <si>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</si>
  <si>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</si>
  <si>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</si>
  <si>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</si>
  <si>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</si>
  <si>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</si>
  <si>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</si>
  <si>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</si>
  <si>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</si>
  <si>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</si>
  <si>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</si>
  <si>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</si>
  <si>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</si>
  <si>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</si>
  <si>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</si>
  <si>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</si>
  <si>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</si>
  <si>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</si>
  <si>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</si>
  <si>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</si>
  <si>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</si>
  <si>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</si>
  <si>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</si>
  <si>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</si>
  <si>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</si>
  <si>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</si>
  <si>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</si>
  <si>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</si>
  <si>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</si>
  <si>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</si>
  <si>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</si>
  <si>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</si>
  <si>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</si>
  <si>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</si>
  <si>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</si>
  <si>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</si>
  <si>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</si>
  <si>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</si>
  <si>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</si>
  <si>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</si>
  <si>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</si>
  <si>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</si>
  <si>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</si>
  <si>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</si>
  <si>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</si>
  <si>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</si>
  <si>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</si>
  <si>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</si>
  <si>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</si>
  <si>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</si>
  <si>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</si>
  <si>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</si>
  <si>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</si>
  <si>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</si>
  <si>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</si>
  <si>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</si>
  <si>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</si>
  <si>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</si>
  <si>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</si>
  <si>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</si>
  <si>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</si>
  <si>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</si>
  <si>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</si>
  <si>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</si>
  <si>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</si>
  <si>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</si>
  <si>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</si>
  <si>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</si>
  <si>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</si>
  <si>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</si>
  <si>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</si>
  <si>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</si>
  <si>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</si>
  <si>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</si>
  <si>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</si>
  <si>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</si>
  <si>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</si>
  <si>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</si>
  <si>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</si>
  <si>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</si>
  <si>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</si>
  <si>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</si>
  <si>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</si>
  <si>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</si>
  <si>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</si>
  <si>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</si>
  <si>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</si>
  <si>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</si>
  <si>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</si>
  <si>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</si>
  <si>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</si>
  <si>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</si>
  <si>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</si>
  <si>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</si>
  <si>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</si>
  <si>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</si>
  <si>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</si>
  <si>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</si>
  <si>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</si>
  <si>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</si>
  <si>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</si>
  <si>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</si>
  <si>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</si>
  <si>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</si>
  <si>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</si>
  <si>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</si>
  <si>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</si>
  <si>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</si>
  <si>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</si>
  <si>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</si>
  <si>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</si>
  <si>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</si>
  <si>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</si>
  <si>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</si>
  <si>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</si>
  <si>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</si>
  <si>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</si>
  <si>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</si>
  <si>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</si>
  <si>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</si>
  <si>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</si>
  <si>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</si>
  <si>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</si>
  <si>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</si>
  <si>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</si>
  <si>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</si>
  <si>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</si>
  <si>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</si>
  <si>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</si>
  <si>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</si>
  <si>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</si>
  <si>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</si>
  <si>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</si>
  <si>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</si>
  <si>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</si>
  <si>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</si>
  <si>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</si>
  <si>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</si>
  <si>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</si>
  <si>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</si>
  <si>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</si>
  <si>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</si>
  <si>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</si>
  <si>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</si>
  <si>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</si>
  <si>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</si>
  <si>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</si>
  <si>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</si>
  <si>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</si>
  <si>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</si>
  <si>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</si>
  <si>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</si>
  <si>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</si>
  <si>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</si>
  <si>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</si>
  <si>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</si>
  <si>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</si>
  <si>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</si>
  <si>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</si>
  <si>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</si>
  <si>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</si>
  <si>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</si>
  <si>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</si>
  <si>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</si>
  <si>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</si>
  <si>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</si>
  <si>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</si>
  <si>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</si>
  <si>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</si>
  <si>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</si>
  <si>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</si>
  <si>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</si>
  <si>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</si>
  <si>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</si>
  <si>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</si>
  <si>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</si>
  <si>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</si>
  <si>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</si>
  <si>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</si>
  <si>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</si>
  <si>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</si>
  <si>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</si>
  <si>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</si>
  <si>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</si>
  <si>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</si>
  <si>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</si>
  <si>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</si>
  <si>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</si>
  <si>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</si>
  <si>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</si>
  <si>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</si>
  <si>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</si>
  <si>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</si>
  <si>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</si>
  <si>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</si>
  <si>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</si>
  <si>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</si>
  <si>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</si>
  <si>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安盛保險(百慕達)</t>
  </si>
  <si>
    <t>英國友誠國際</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</si>
  <si>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</si>
  <si>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</si>
  <si>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</si>
  <si>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</si>
  <si>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</si>
  <si>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</si>
  <si>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</si>
  <si>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</si>
  <si>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</si>
  <si>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</si>
  <si>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</si>
  <si>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</si>
  <si>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</si>
  <si>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</si>
  <si>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</si>
  <si>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</si>
  <si>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</si>
  <si>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</si>
  <si>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</si>
  <si>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</si>
  <si>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</si>
  <si>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</si>
  <si>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</si>
  <si>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</si>
  <si>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</si>
  <si>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</si>
  <si>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</si>
  <si>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</si>
  <si>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</si>
  <si>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</si>
  <si>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</si>
  <si>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</si>
  <si>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</si>
  <si>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</si>
  <si>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</si>
  <si>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</si>
  <si>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</si>
  <si>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</si>
  <si>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</si>
  <si>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</si>
  <si>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</si>
  <si>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(b) </t>
    </r>
    <r>
      <rPr>
        <sz val="8"/>
        <rFont val="新細明體"/>
        <family val="1"/>
      </rPr>
      <t>離岸</t>
    </r>
    <r>
      <rPr>
        <sz val="8"/>
        <rFont val="Times New Roman"/>
        <family val="1"/>
      </rPr>
      <t xml:space="preserve">
(b) Offshore</t>
    </r>
  </si>
  <si>
    <r>
      <t xml:space="preserve">(a) </t>
    </r>
    <r>
      <rPr>
        <sz val="8"/>
        <rFont val="新細明體"/>
        <family val="1"/>
      </rPr>
      <t>在岸</t>
    </r>
    <r>
      <rPr>
        <sz val="8"/>
        <rFont val="Times New Roman"/>
        <family val="1"/>
      </rPr>
      <t xml:space="preserve">
(a) Onshore</t>
    </r>
  </si>
  <si>
    <r>
      <t xml:space="preserve">總額 : </t>
    </r>
    <r>
      <rPr>
        <sz val="8"/>
        <rFont val="Times New Roman"/>
        <family val="1"/>
      </rPr>
      <t>(a) + (b)</t>
    </r>
    <r>
      <rPr>
        <sz val="8"/>
        <rFont val="新細明體"/>
        <family val="1"/>
      </rPr>
      <t xml:space="preserve">
</t>
    </r>
    <r>
      <rPr>
        <sz val="8"/>
        <rFont val="Times New Roman"/>
        <family val="1"/>
      </rPr>
      <t>Total : (a) + (b)</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</si>
  <si>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</si>
  <si>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</si>
  <si>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</si>
  <si>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</si>
  <si>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</si>
  <si>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</si>
  <si>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</si>
  <si>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Notes:</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</si>
  <si>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</si>
  <si>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</si>
  <si>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</si>
  <si>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</si>
  <si>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 xml:space="preserve">註:
</t>
    </r>
    <r>
      <rPr>
        <i/>
        <sz val="8"/>
        <rFont val="Times New Roman"/>
        <family val="1"/>
      </rPr>
      <t>Note:</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</si>
  <si>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</si>
  <si>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</si>
  <si>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</si>
  <si>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</si>
  <si>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</si>
  <si>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</si>
  <si>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</si>
  <si>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</si>
  <si>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</si>
  <si>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</si>
  <si>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t>
  </si>
  <si>
    <t>富衛人壽</t>
  </si>
  <si>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</si>
  <si>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</si>
  <si>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</si>
  <si>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</si>
  <si>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</si>
  <si>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</si>
  <si>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</si>
  <si>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</si>
  <si>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</si>
  <si>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</si>
  <si>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</si>
  <si>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r>
      <t xml:space="preserve">在岸 / 離岸的定義
</t>
    </r>
    <r>
      <rPr>
        <b/>
        <u val="single"/>
        <sz val="8"/>
        <rFont val="Times New Roman"/>
        <family val="1"/>
      </rPr>
      <t>Definition of Onshore/Offshore</t>
    </r>
  </si>
  <si>
    <r>
      <t xml:space="preserve">在岸 / 離岸的定義
</t>
    </r>
    <r>
      <rPr>
        <b/>
        <u val="single"/>
        <sz val="10"/>
        <rFont val="Times New Roman"/>
        <family val="1"/>
      </rPr>
      <t>Definition of Onshore/Offshore</t>
    </r>
  </si>
  <si>
    <t>Prudential (HK) Life</t>
  </si>
  <si>
    <t>保誠保險</t>
  </si>
  <si>
    <t>RL360º</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</si>
  <si>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</si>
  <si>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</si>
  <si>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</si>
  <si>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</si>
  <si>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</si>
  <si>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</si>
  <si>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HKLQ1-1(f)
Form HKLQ1-1(f)</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</si>
  <si>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</si>
  <si>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</si>
  <si>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</si>
  <si>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</si>
  <si>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</si>
  <si>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</si>
  <si>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</si>
  <si>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</si>
  <si>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</si>
  <si>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</si>
  <si>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</si>
  <si>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</si>
  <si>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</si>
  <si>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</si>
  <si>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</si>
  <si>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</si>
  <si>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</si>
  <si>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</si>
  <si>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</si>
  <si>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</si>
  <si>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</si>
  <si>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</si>
  <si>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</si>
  <si>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</si>
  <si>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</si>
  <si>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</si>
  <si>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</si>
  <si>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</si>
  <si>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</si>
  <si>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</si>
  <si>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</si>
  <si>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</si>
  <si>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</si>
  <si>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</si>
  <si>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Lloyd’s</t>
  </si>
  <si>
    <r>
      <t>二零一五年一月至六月</t>
    </r>
    <r>
      <rPr>
        <b/>
        <sz val="10"/>
        <rFont val="Times New Roman"/>
        <family val="1"/>
      </rPr>
      <t xml:space="preserve">
January to June 2015</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</si>
</sst>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84">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u val="single"/>
      <sz val="8"/>
      <name val="新細明體"/>
      <family val="1"/>
    </font>
    <font>
      <b/>
      <u val="single"/>
      <sz val="8"/>
      <name val="Times New Roman"/>
      <family val="1"/>
    </font>
    <font>
      <b/>
      <u val="single"/>
      <sz val="10"/>
      <name val="新細明體"/>
      <family val="1"/>
    </font>
    <font>
      <b/>
      <sz val="12"/>
      <name val="細明體"/>
      <family val="3"/>
    </font>
    <font>
      <i/>
      <sz val="10"/>
      <name val="新細明體"/>
      <family val="1"/>
    </font>
    <font>
      <i/>
      <sz val="10"/>
      <name val="Times New Roman"/>
      <family val="1"/>
    </font>
    <font>
      <b/>
      <u val="single"/>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3" fillId="0" borderId="0" applyNumberForma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9" fontId="0" fillId="0" borderId="0" applyFont="0" applyFill="0" applyBorder="0" applyAlignment="0" applyProtection="0"/>
    <xf numFmtId="0" fontId="72"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73"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74" fillId="0" borderId="0" applyNumberForma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362">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9" fillId="0" borderId="18"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38" fontId="22" fillId="0" borderId="32" xfId="0" applyNumberFormat="1" applyFont="1" applyFill="1" applyBorder="1" applyAlignment="1" applyProtection="1">
      <alignment horizontal="right"/>
      <protection locked="0"/>
    </xf>
    <xf numFmtId="0" fontId="35" fillId="0" borderId="33"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4" xfId="0" applyFont="1" applyBorder="1" applyAlignment="1">
      <alignment wrapText="1"/>
    </xf>
    <xf numFmtId="0" fontId="38" fillId="0" borderId="35" xfId="0" applyFont="1" applyBorder="1" applyAlignment="1">
      <alignment wrapText="1"/>
    </xf>
    <xf numFmtId="0" fontId="35" fillId="0" borderId="36" xfId="0" applyFont="1" applyBorder="1" applyAlignment="1">
      <alignment/>
    </xf>
    <xf numFmtId="38" fontId="22" fillId="0" borderId="37"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11" xfId="41" applyNumberFormat="1" applyFont="1" applyBorder="1" applyAlignment="1" applyProtection="1">
      <alignment horizontal="right"/>
      <protection locked="0"/>
    </xf>
    <xf numFmtId="38" fontId="11" fillId="0" borderId="13" xfId="41" applyNumberFormat="1" applyFont="1" applyBorder="1" applyAlignment="1" applyProtection="1">
      <alignment horizontal="right"/>
      <protection locked="0"/>
    </xf>
    <xf numFmtId="38" fontId="11" fillId="0" borderId="11" xfId="41" applyNumberFormat="1" applyFont="1" applyBorder="1" applyAlignment="1">
      <alignment horizontal="right"/>
    </xf>
    <xf numFmtId="38" fontId="9" fillId="0" borderId="11" xfId="41" applyNumberFormat="1" applyFont="1" applyBorder="1" applyAlignment="1" applyProtection="1">
      <alignment horizontal="right"/>
      <protection locked="0"/>
    </xf>
    <xf numFmtId="38" fontId="9" fillId="0" borderId="13" xfId="41" applyNumberFormat="1" applyFont="1" applyBorder="1" applyAlignment="1" applyProtection="1">
      <alignment horizontal="right"/>
      <protection locked="0"/>
    </xf>
    <xf numFmtId="184" fontId="22" fillId="33" borderId="21" xfId="41" applyNumberFormat="1" applyFont="1" applyFill="1" applyBorder="1" applyAlignment="1" applyProtection="1">
      <alignment/>
      <protection hidden="1"/>
    </xf>
    <xf numFmtId="37" fontId="22" fillId="0" borderId="13" xfId="33" applyNumberFormat="1" applyFont="1" applyBorder="1" applyAlignment="1">
      <alignment horizontal="right"/>
      <protection/>
    </xf>
    <xf numFmtId="37" fontId="22" fillId="0" borderId="13" xfId="34" applyNumberFormat="1" applyFont="1" applyBorder="1" applyAlignment="1">
      <alignment horizontal="right"/>
      <protection/>
    </xf>
    <xf numFmtId="37" fontId="22" fillId="0" borderId="13" xfId="35" applyNumberFormat="1" applyFont="1" applyBorder="1" applyAlignment="1">
      <alignment horizontal="right"/>
      <protection/>
    </xf>
    <xf numFmtId="38" fontId="24" fillId="0" borderId="38"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35"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84" fontId="12" fillId="0" borderId="21" xfId="41" applyNumberFormat="1" applyFont="1" applyBorder="1" applyAlignment="1" applyProtection="1">
      <alignment/>
      <protection hidden="1"/>
    </xf>
    <xf numFmtId="0" fontId="29" fillId="0" borderId="0" xfId="0" applyFont="1" applyAlignment="1">
      <alignment horizontal="left" wrapText="1"/>
    </xf>
    <xf numFmtId="37" fontId="22" fillId="0" borderId="13" xfId="36" applyNumberFormat="1" applyFont="1" applyBorder="1" applyAlignment="1">
      <alignment horizontal="right"/>
      <protection/>
    </xf>
    <xf numFmtId="37" fontId="22" fillId="0" borderId="13" xfId="37" applyNumberFormat="1" applyFont="1" applyBorder="1" applyAlignment="1">
      <alignment horizontal="right"/>
      <protection/>
    </xf>
    <xf numFmtId="37" fontId="22" fillId="0" borderId="13" xfId="38" applyNumberFormat="1" applyFont="1" applyBorder="1" applyAlignment="1">
      <alignment horizontal="right"/>
      <protection/>
    </xf>
    <xf numFmtId="37" fontId="22" fillId="0" borderId="13" xfId="40" applyNumberFormat="1" applyFont="1" applyBorder="1" applyAlignment="1">
      <alignment horizontal="right"/>
      <protection/>
    </xf>
    <xf numFmtId="37" fontId="22" fillId="0" borderId="13" xfId="39" applyNumberFormat="1" applyFont="1" applyBorder="1" applyAlignment="1">
      <alignment horizontal="right"/>
      <protection/>
    </xf>
    <xf numFmtId="0" fontId="40" fillId="0" borderId="0" xfId="0" applyFont="1" applyAlignment="1">
      <alignment/>
    </xf>
    <xf numFmtId="0" fontId="9" fillId="0" borderId="16" xfId="0" applyFont="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41" fillId="0" borderId="0" xfId="0" applyFont="1" applyAlignment="1">
      <alignment/>
    </xf>
    <xf numFmtId="0" fontId="9" fillId="0" borderId="19" xfId="0" applyFont="1" applyBorder="1" applyAlignment="1">
      <alignment/>
    </xf>
    <xf numFmtId="0" fontId="9" fillId="0" borderId="13" xfId="0" applyFont="1" applyBorder="1" applyAlignment="1">
      <alignment/>
    </xf>
    <xf numFmtId="184" fontId="12" fillId="0" borderId="18" xfId="41" applyNumberFormat="1" applyFont="1" applyBorder="1" applyAlignment="1" applyProtection="1">
      <alignment/>
      <protection hidden="1"/>
    </xf>
    <xf numFmtId="184" fontId="12" fillId="0" borderId="13" xfId="41" applyNumberFormat="1" applyFont="1" applyBorder="1" applyAlignment="1" applyProtection="1">
      <alignment/>
      <protection hidden="1"/>
    </xf>
    <xf numFmtId="184" fontId="5" fillId="0" borderId="13" xfId="41" applyNumberFormat="1" applyFont="1" applyBorder="1" applyAlignment="1" applyProtection="1">
      <alignment/>
      <protection hidden="1"/>
    </xf>
    <xf numFmtId="184" fontId="5" fillId="0" borderId="11" xfId="41" applyNumberFormat="1" applyFont="1" applyBorder="1" applyAlignment="1" applyProtection="1">
      <alignment/>
      <protection hidden="1"/>
    </xf>
    <xf numFmtId="38" fontId="5" fillId="0" borderId="21" xfId="0" applyNumberFormat="1" applyFont="1" applyBorder="1" applyAlignment="1">
      <alignment/>
    </xf>
    <xf numFmtId="38" fontId="5" fillId="0" borderId="21" xfId="0" applyNumberFormat="1" applyFont="1" applyBorder="1" applyAlignment="1">
      <alignment horizontal="right"/>
    </xf>
    <xf numFmtId="38" fontId="5" fillId="0" borderId="25" xfId="0" applyNumberFormat="1" applyFont="1" applyBorder="1" applyAlignment="1">
      <alignment/>
    </xf>
    <xf numFmtId="38" fontId="9" fillId="0" borderId="15" xfId="0" applyNumberFormat="1" applyFont="1" applyBorder="1" applyAlignment="1">
      <alignment/>
    </xf>
    <xf numFmtId="0" fontId="9" fillId="0" borderId="15" xfId="0" applyFont="1" applyBorder="1" applyAlignment="1">
      <alignment/>
    </xf>
    <xf numFmtId="38" fontId="11" fillId="0" borderId="10" xfId="41" applyNumberFormat="1" applyFont="1" applyBorder="1" applyAlignment="1" applyProtection="1">
      <alignment horizontal="right"/>
      <protection locked="0"/>
    </xf>
    <xf numFmtId="38" fontId="22" fillId="0" borderId="23"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7" fillId="0" borderId="0" xfId="0" applyFont="1" applyAlignment="1">
      <alignment wrapText="1"/>
    </xf>
    <xf numFmtId="37" fontId="22" fillId="0" borderId="0" xfId="0" applyNumberFormat="1" applyFont="1" applyAlignment="1">
      <alignment/>
    </xf>
    <xf numFmtId="0" fontId="9" fillId="0" borderId="16" xfId="0" applyFont="1" applyBorder="1" applyAlignment="1">
      <alignment horizontal="left"/>
    </xf>
    <xf numFmtId="0" fontId="0" fillId="0" borderId="17" xfId="0" applyFont="1" applyBorder="1" applyAlignment="1">
      <alignment horizontal="left"/>
    </xf>
    <xf numFmtId="38" fontId="9" fillId="0" borderId="0" xfId="0" applyNumberFormat="1" applyFont="1" applyFill="1" applyAlignment="1">
      <alignment/>
    </xf>
    <xf numFmtId="9" fontId="9" fillId="0" borderId="0" xfId="47"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38" fontId="9" fillId="0" borderId="10" xfId="41" applyNumberFormat="1" applyFont="1" applyBorder="1" applyAlignment="1" applyProtection="1">
      <alignment horizontal="right"/>
      <protection locked="0"/>
    </xf>
    <xf numFmtId="0" fontId="21" fillId="0" borderId="0" xfId="0" applyFont="1" applyAlignment="1" applyProtection="1">
      <alignment horizontal="center" wrapText="1"/>
      <protection/>
    </xf>
    <xf numFmtId="0" fontId="0" fillId="0" borderId="12" xfId="0" applyBorder="1" applyAlignment="1">
      <alignment horizontal="left"/>
    </xf>
    <xf numFmtId="0" fontId="23" fillId="0" borderId="21" xfId="0" applyFont="1" applyFill="1" applyBorder="1" applyAlignment="1" applyProtection="1">
      <alignment horizontal="center" wrapText="1"/>
      <protection locked="0"/>
    </xf>
    <xf numFmtId="37" fontId="0" fillId="0" borderId="0" xfId="0" applyNumberFormat="1" applyAlignment="1">
      <alignment/>
    </xf>
    <xf numFmtId="38" fontId="24" fillId="0" borderId="38" xfId="0" applyNumberFormat="1" applyFont="1" applyFill="1" applyBorder="1" applyAlignment="1">
      <alignment/>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3" fillId="0" borderId="0" xfId="0" applyFont="1" applyAlignment="1" applyProtection="1">
      <alignment horizontal="center" wrapText="1"/>
      <protection/>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22" fillId="0" borderId="20" xfId="0" applyFont="1" applyFill="1" applyBorder="1" applyAlignment="1" applyProtection="1">
      <alignment horizontal="center" wrapText="1"/>
      <protection locked="0"/>
    </xf>
    <xf numFmtId="0" fontId="23"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6" fillId="0" borderId="0" xfId="0" applyFont="1" applyAlignment="1">
      <alignment wrapText="1"/>
    </xf>
    <xf numFmtId="0" fontId="23" fillId="0" borderId="25" xfId="0" applyFont="1" applyFill="1" applyBorder="1" applyAlignment="1" applyProtection="1">
      <alignment horizontal="center" wrapText="1"/>
      <protection locked="0"/>
    </xf>
    <xf numFmtId="0" fontId="23" fillId="0" borderId="30"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23" fillId="0" borderId="0" xfId="0" applyFont="1" applyAlignment="1">
      <alignment horizontal="left" wrapText="1"/>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4" fillId="0" borderId="0" xfId="0" applyFont="1" applyAlignment="1">
      <alignment wrapText="1"/>
    </xf>
    <xf numFmtId="0" fontId="21" fillId="0" borderId="0" xfId="0" applyFont="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29" fillId="0" borderId="24" xfId="0" applyFont="1" applyBorder="1" applyAlignment="1">
      <alignment horizontal="center" wrapText="1"/>
    </xf>
    <xf numFmtId="0" fontId="5" fillId="0" borderId="14"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34672" xfId="33"/>
    <cellStyle name="一般_234673" xfId="34"/>
    <cellStyle name="一般_234678" xfId="35"/>
    <cellStyle name="一般_291583" xfId="36"/>
    <cellStyle name="一般_291584" xfId="37"/>
    <cellStyle name="一般_291587" xfId="38"/>
    <cellStyle name="一般_RN0850R4" xfId="39"/>
    <cellStyle name="一般_RN0850RS"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tabSelected="1"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74" t="s">
        <v>238</v>
      </c>
      <c r="B2" s="274"/>
      <c r="C2" s="274"/>
      <c r="D2" s="274"/>
      <c r="E2" s="274"/>
      <c r="F2" s="274"/>
      <c r="G2" s="274"/>
      <c r="H2" s="274"/>
      <c r="I2" s="108" t="s">
        <v>302</v>
      </c>
    </row>
    <row r="3" spans="1:9" s="8" customFormat="1" ht="25.5" customHeight="1">
      <c r="A3" s="274" t="s">
        <v>806</v>
      </c>
      <c r="B3" s="274"/>
      <c r="C3" s="274"/>
      <c r="D3" s="274"/>
      <c r="E3" s="274"/>
      <c r="F3" s="274"/>
      <c r="G3" s="274"/>
      <c r="H3" s="274"/>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80"/>
      <c r="B6" s="280"/>
      <c r="C6" s="73"/>
      <c r="D6" s="73"/>
      <c r="E6" s="73"/>
      <c r="F6" s="74"/>
      <c r="G6" s="73"/>
      <c r="H6" s="75"/>
      <c r="I6" s="75"/>
    </row>
    <row r="7" spans="1:9" s="44" customFormat="1" ht="27.75" customHeight="1">
      <c r="A7" s="280" t="s">
        <v>239</v>
      </c>
      <c r="B7" s="280"/>
      <c r="C7" s="280"/>
      <c r="D7" s="280"/>
      <c r="E7" s="280"/>
      <c r="F7" s="74"/>
      <c r="G7" s="73"/>
      <c r="H7" s="75"/>
      <c r="I7" s="75"/>
    </row>
    <row r="8" spans="1:9" ht="6" customHeight="1">
      <c r="A8" s="7"/>
      <c r="B8" s="1"/>
      <c r="C8" s="5"/>
      <c r="D8" s="5"/>
      <c r="E8" s="5"/>
      <c r="F8" s="6"/>
      <c r="G8" s="5"/>
      <c r="H8" s="1"/>
      <c r="I8" s="1"/>
    </row>
    <row r="9" spans="1:9" s="46" customFormat="1" ht="21" customHeight="1">
      <c r="A9" s="45"/>
      <c r="B9" s="45"/>
      <c r="C9" s="275" t="s">
        <v>218</v>
      </c>
      <c r="D9" s="276"/>
      <c r="E9" s="276"/>
      <c r="F9" s="276"/>
      <c r="G9" s="276"/>
      <c r="H9" s="276"/>
      <c r="I9" s="277"/>
    </row>
    <row r="10" spans="1:9" s="46" customFormat="1" ht="21" customHeight="1">
      <c r="A10" s="47"/>
      <c r="B10" s="48"/>
      <c r="C10" s="278" t="s">
        <v>219</v>
      </c>
      <c r="D10" s="279"/>
      <c r="E10" s="45"/>
      <c r="F10" s="275" t="s">
        <v>220</v>
      </c>
      <c r="G10" s="277"/>
      <c r="H10" s="49"/>
      <c r="I10" s="49"/>
    </row>
    <row r="11" spans="1:12" s="46" customFormat="1" ht="54" customHeight="1">
      <c r="A11" s="50" t="s">
        <v>221</v>
      </c>
      <c r="B11" s="51" t="s">
        <v>222</v>
      </c>
      <c r="C11" s="52" t="s">
        <v>223</v>
      </c>
      <c r="D11" s="53" t="s">
        <v>320</v>
      </c>
      <c r="E11" s="51" t="s">
        <v>224</v>
      </c>
      <c r="F11" s="53" t="s">
        <v>225</v>
      </c>
      <c r="G11" s="53" t="s">
        <v>226</v>
      </c>
      <c r="H11" s="51" t="s">
        <v>227</v>
      </c>
      <c r="I11" s="51" t="s">
        <v>321</v>
      </c>
      <c r="K11" s="96"/>
      <c r="L11" s="96"/>
    </row>
    <row r="12" spans="1:12" s="46" customFormat="1" ht="21" customHeight="1">
      <c r="A12" s="54" t="s">
        <v>228</v>
      </c>
      <c r="B12" s="55" t="s">
        <v>229</v>
      </c>
      <c r="C12" s="56"/>
      <c r="D12" s="56"/>
      <c r="E12" s="57"/>
      <c r="F12" s="58" t="s">
        <v>306</v>
      </c>
      <c r="G12" s="58" t="s">
        <v>230</v>
      </c>
      <c r="H12" s="58" t="s">
        <v>230</v>
      </c>
      <c r="I12" s="58" t="s">
        <v>230</v>
      </c>
      <c r="K12" s="96"/>
      <c r="L12" s="96"/>
    </row>
    <row r="13" spans="1:12" s="46" customFormat="1" ht="21" customHeight="1">
      <c r="A13" s="59"/>
      <c r="B13" s="60" t="s">
        <v>231</v>
      </c>
      <c r="C13" s="212">
        <v>18096</v>
      </c>
      <c r="D13" s="212">
        <v>517045</v>
      </c>
      <c r="E13" s="215"/>
      <c r="F13" s="212">
        <v>50583892</v>
      </c>
      <c r="G13" s="212">
        <v>229461433</v>
      </c>
      <c r="H13" s="212">
        <v>30299530</v>
      </c>
      <c r="I13" s="212">
        <v>28863853</v>
      </c>
      <c r="J13" s="259"/>
      <c r="K13" s="259"/>
      <c r="L13" s="259"/>
    </row>
    <row r="14" spans="1:12" s="46" customFormat="1" ht="43.5" customHeight="1">
      <c r="A14" s="59"/>
      <c r="B14" s="62" t="s">
        <v>250</v>
      </c>
      <c r="C14" s="217"/>
      <c r="D14" s="175"/>
      <c r="E14" s="216"/>
      <c r="F14" s="175"/>
      <c r="G14" s="175"/>
      <c r="H14" s="212">
        <v>0</v>
      </c>
      <c r="I14" s="212">
        <v>519245</v>
      </c>
      <c r="J14" s="259"/>
      <c r="K14" s="259"/>
      <c r="L14" s="259"/>
    </row>
    <row r="15" spans="1:12" s="46" customFormat="1" ht="21" customHeight="1">
      <c r="A15" s="59"/>
      <c r="B15" s="62" t="s">
        <v>251</v>
      </c>
      <c r="C15" s="175"/>
      <c r="D15" s="175"/>
      <c r="E15" s="175"/>
      <c r="F15" s="175"/>
      <c r="G15" s="216"/>
      <c r="H15" s="212">
        <v>180</v>
      </c>
      <c r="I15" s="212">
        <v>175683</v>
      </c>
      <c r="J15" s="259"/>
      <c r="K15" s="259"/>
      <c r="L15" s="259"/>
    </row>
    <row r="16" spans="1:12" s="46" customFormat="1" ht="21" customHeight="1">
      <c r="A16" s="59"/>
      <c r="B16" s="62" t="s">
        <v>252</v>
      </c>
      <c r="C16" s="216"/>
      <c r="D16" s="216"/>
      <c r="E16" s="175"/>
      <c r="F16" s="212">
        <v>106792</v>
      </c>
      <c r="G16" s="212">
        <v>20458459</v>
      </c>
      <c r="H16" s="212">
        <v>23923</v>
      </c>
      <c r="I16" s="212">
        <v>101076</v>
      </c>
      <c r="J16" s="259"/>
      <c r="K16" s="259"/>
      <c r="L16" s="259"/>
    </row>
    <row r="17" spans="1:12" s="46" customFormat="1" ht="21" customHeight="1">
      <c r="A17" s="59"/>
      <c r="B17" s="65" t="s">
        <v>253</v>
      </c>
      <c r="C17" s="212">
        <v>439</v>
      </c>
      <c r="D17" s="212">
        <v>5616</v>
      </c>
      <c r="E17" s="175"/>
      <c r="F17" s="212">
        <v>4528</v>
      </c>
      <c r="G17" s="212">
        <v>523933</v>
      </c>
      <c r="H17" s="212">
        <v>215009</v>
      </c>
      <c r="I17" s="212">
        <v>770842</v>
      </c>
      <c r="J17" s="259"/>
      <c r="K17" s="259"/>
      <c r="L17" s="259"/>
    </row>
    <row r="18" spans="1:17" s="46" customFormat="1" ht="21" customHeight="1">
      <c r="A18" s="66"/>
      <c r="B18" s="67" t="s">
        <v>254</v>
      </c>
      <c r="C18" s="212">
        <v>18535</v>
      </c>
      <c r="D18" s="212">
        <v>522661</v>
      </c>
      <c r="E18" s="175"/>
      <c r="F18" s="212">
        <v>50695212</v>
      </c>
      <c r="G18" s="212">
        <v>250443825</v>
      </c>
      <c r="H18" s="212">
        <v>30538642</v>
      </c>
      <c r="I18" s="212">
        <v>30430699</v>
      </c>
      <c r="J18" s="259"/>
      <c r="K18" s="259"/>
      <c r="L18" s="259"/>
      <c r="M18" s="259"/>
      <c r="N18" s="259"/>
      <c r="O18" s="259"/>
      <c r="P18" s="259"/>
      <c r="Q18" s="259"/>
    </row>
    <row r="19" spans="1:12" s="46" customFormat="1" ht="21" customHeight="1">
      <c r="A19" s="69" t="s">
        <v>232</v>
      </c>
      <c r="B19" s="70" t="s">
        <v>255</v>
      </c>
      <c r="C19" s="212">
        <v>0</v>
      </c>
      <c r="D19" s="212">
        <v>0</v>
      </c>
      <c r="E19" s="175"/>
      <c r="F19" s="175"/>
      <c r="G19" s="216"/>
      <c r="H19" s="212">
        <v>0</v>
      </c>
      <c r="I19" s="212">
        <v>0</v>
      </c>
      <c r="J19" s="259"/>
      <c r="K19" s="259"/>
      <c r="L19" s="259"/>
    </row>
    <row r="20" spans="1:12" s="46" customFormat="1" ht="43.5" customHeight="1">
      <c r="A20" s="71" t="s">
        <v>233</v>
      </c>
      <c r="B20" s="70" t="s">
        <v>256</v>
      </c>
      <c r="C20" s="212">
        <v>2528</v>
      </c>
      <c r="D20" s="212">
        <v>10405</v>
      </c>
      <c r="E20" s="216"/>
      <c r="F20" s="212">
        <v>5254898</v>
      </c>
      <c r="G20" s="212">
        <v>2819182</v>
      </c>
      <c r="H20" s="212">
        <v>6588364</v>
      </c>
      <c r="I20" s="212">
        <v>856519</v>
      </c>
      <c r="J20" s="259"/>
      <c r="K20" s="259"/>
      <c r="L20" s="259"/>
    </row>
    <row r="21" spans="1:12" s="46" customFormat="1" ht="43.5" customHeight="1">
      <c r="A21" s="59"/>
      <c r="B21" s="62" t="s">
        <v>257</v>
      </c>
      <c r="C21" s="175"/>
      <c r="D21" s="175"/>
      <c r="E21" s="175"/>
      <c r="F21" s="175"/>
      <c r="G21" s="216"/>
      <c r="H21" s="212">
        <v>0</v>
      </c>
      <c r="I21" s="212">
        <v>10197</v>
      </c>
      <c r="J21" s="259"/>
      <c r="K21" s="259"/>
      <c r="L21" s="259"/>
    </row>
    <row r="22" spans="1:12" s="46" customFormat="1" ht="21" customHeight="1">
      <c r="A22" s="59"/>
      <c r="B22" s="62" t="s">
        <v>251</v>
      </c>
      <c r="C22" s="175"/>
      <c r="D22" s="175"/>
      <c r="E22" s="175"/>
      <c r="F22" s="175"/>
      <c r="G22" s="216"/>
      <c r="H22" s="212">
        <v>0</v>
      </c>
      <c r="I22" s="212">
        <v>1926</v>
      </c>
      <c r="J22" s="259"/>
      <c r="K22" s="259"/>
      <c r="L22" s="259"/>
    </row>
    <row r="23" spans="1:12" s="46" customFormat="1" ht="21" customHeight="1">
      <c r="A23" s="59"/>
      <c r="B23" s="62" t="s">
        <v>252</v>
      </c>
      <c r="C23" s="216"/>
      <c r="D23" s="216"/>
      <c r="E23" s="216"/>
      <c r="F23" s="212">
        <v>0</v>
      </c>
      <c r="G23" s="212">
        <v>1534366</v>
      </c>
      <c r="H23" s="212">
        <v>0</v>
      </c>
      <c r="I23" s="212">
        <v>1634</v>
      </c>
      <c r="J23" s="259"/>
      <c r="K23" s="259"/>
      <c r="L23" s="259"/>
    </row>
    <row r="24" spans="1:12" s="46" customFormat="1" ht="21" customHeight="1">
      <c r="A24" s="66"/>
      <c r="B24" s="67" t="s">
        <v>258</v>
      </c>
      <c r="C24" s="212">
        <v>2528</v>
      </c>
      <c r="D24" s="212">
        <v>10405</v>
      </c>
      <c r="E24" s="175"/>
      <c r="F24" s="212">
        <v>5254898</v>
      </c>
      <c r="G24" s="212">
        <v>4353548</v>
      </c>
      <c r="H24" s="212">
        <v>6588364</v>
      </c>
      <c r="I24" s="212">
        <v>870276</v>
      </c>
      <c r="J24" s="259"/>
      <c r="K24" s="259"/>
      <c r="L24" s="259"/>
    </row>
    <row r="25" spans="1:12" s="46" customFormat="1" ht="21" customHeight="1">
      <c r="A25" s="69" t="s">
        <v>234</v>
      </c>
      <c r="B25" s="70" t="s">
        <v>259</v>
      </c>
      <c r="C25" s="212">
        <v>0</v>
      </c>
      <c r="D25" s="212">
        <v>10705</v>
      </c>
      <c r="E25" s="175"/>
      <c r="F25" s="175"/>
      <c r="G25" s="216"/>
      <c r="H25" s="212">
        <v>0</v>
      </c>
      <c r="I25" s="212">
        <v>94155</v>
      </c>
      <c r="J25" s="259"/>
      <c r="K25" s="259"/>
      <c r="L25" s="259"/>
    </row>
    <row r="26" spans="1:12" s="46" customFormat="1" ht="21" customHeight="1">
      <c r="A26" s="69" t="s">
        <v>235</v>
      </c>
      <c r="B26" s="70" t="s">
        <v>260</v>
      </c>
      <c r="C26" s="212">
        <v>0</v>
      </c>
      <c r="D26" s="212">
        <v>0</v>
      </c>
      <c r="E26" s="216"/>
      <c r="F26" s="175"/>
      <c r="G26" s="216"/>
      <c r="H26" s="212">
        <v>0</v>
      </c>
      <c r="I26" s="212">
        <v>0</v>
      </c>
      <c r="J26" s="259"/>
      <c r="K26" s="259"/>
      <c r="L26" s="259"/>
    </row>
    <row r="27" spans="1:12" s="46" customFormat="1" ht="21" customHeight="1">
      <c r="A27" s="69" t="s">
        <v>236</v>
      </c>
      <c r="B27" s="70" t="s">
        <v>261</v>
      </c>
      <c r="C27" s="212">
        <v>0</v>
      </c>
      <c r="D27" s="212">
        <v>0</v>
      </c>
      <c r="E27" s="175"/>
      <c r="F27" s="216"/>
      <c r="G27" s="216"/>
      <c r="H27" s="212">
        <v>0</v>
      </c>
      <c r="I27" s="212">
        <v>0</v>
      </c>
      <c r="J27" s="259"/>
      <c r="K27" s="259"/>
      <c r="L27" s="259"/>
    </row>
    <row r="28" spans="1:12" s="46" customFormat="1" ht="21" customHeight="1">
      <c r="A28" s="72"/>
      <c r="B28" s="67" t="s">
        <v>237</v>
      </c>
      <c r="C28" s="68">
        <f>C18+C19+C24+C25+C26+C27</f>
        <v>21063</v>
      </c>
      <c r="D28" s="68">
        <f>D18+D19+D24+D25+D26+D27</f>
        <v>543771</v>
      </c>
      <c r="E28" s="63"/>
      <c r="F28" s="68">
        <f>F18+F19+F24+F25+F26+F27</f>
        <v>55950110</v>
      </c>
      <c r="G28" s="68">
        <f>G18+G19+G24+G25+G26+G27</f>
        <v>254797373</v>
      </c>
      <c r="H28" s="68">
        <f>H18+H19+H24+H25+H26+H27</f>
        <v>37127006</v>
      </c>
      <c r="I28" s="68">
        <f>I18+I19+I24+I25+I26+I27</f>
        <v>31395130</v>
      </c>
      <c r="J28" s="259"/>
      <c r="K28" s="259"/>
      <c r="L28" s="259"/>
    </row>
    <row r="29" spans="11:12" ht="15.75">
      <c r="K29" s="259"/>
      <c r="L29" s="259"/>
    </row>
    <row r="30" spans="1:12" ht="15.75">
      <c r="A30" s="9"/>
      <c r="I30" s="10"/>
      <c r="K30" s="259"/>
      <c r="L30" s="259"/>
    </row>
    <row r="31" spans="1:12" ht="15.75">
      <c r="A31" s="9"/>
      <c r="I31" s="11"/>
      <c r="K31" s="259"/>
      <c r="L31" s="259"/>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4"/>
    </row>
    <row r="2" spans="1:9" s="1" customFormat="1" ht="31.5" customHeight="1" thickBot="1">
      <c r="A2" s="274" t="s">
        <v>238</v>
      </c>
      <c r="B2" s="274"/>
      <c r="C2" s="274"/>
      <c r="D2" s="274"/>
      <c r="E2" s="274"/>
      <c r="F2" s="274"/>
      <c r="G2" s="274"/>
      <c r="H2" s="294"/>
      <c r="I2" s="108" t="s">
        <v>303</v>
      </c>
    </row>
    <row r="3" spans="1:9" s="1" customFormat="1" ht="25.5" customHeight="1">
      <c r="A3" s="283" t="str">
        <f>'Form HKLQ1-1'!A3:H3</f>
        <v>二零一五年一月至六月
January to June 2015</v>
      </c>
      <c r="B3" s="283"/>
      <c r="C3" s="283"/>
      <c r="D3" s="283"/>
      <c r="E3" s="283"/>
      <c r="F3" s="283"/>
      <c r="G3" s="283"/>
      <c r="H3" s="283"/>
      <c r="I3" s="97"/>
    </row>
    <row r="4" spans="1:9" s="1" customFormat="1" ht="3" customHeight="1">
      <c r="A4" s="269"/>
      <c r="B4" s="269"/>
      <c r="C4" s="269"/>
      <c r="D4" s="269"/>
      <c r="E4" s="269"/>
      <c r="F4" s="269"/>
      <c r="G4" s="269"/>
      <c r="H4" s="269"/>
      <c r="I4" s="97"/>
    </row>
    <row r="5" spans="3:7" s="1" customFormat="1" ht="3" customHeight="1">
      <c r="C5" s="5"/>
      <c r="D5" s="5"/>
      <c r="E5" s="5"/>
      <c r="F5" s="6"/>
      <c r="G5" s="5"/>
    </row>
    <row r="6" spans="1:7" s="1" customFormat="1" ht="3" customHeight="1">
      <c r="A6" s="7"/>
      <c r="C6" s="5"/>
      <c r="D6" s="5"/>
      <c r="E6" s="5"/>
      <c r="F6" s="6"/>
      <c r="G6" s="5"/>
    </row>
    <row r="7" spans="1:7" s="75" customFormat="1" ht="27.75" customHeight="1">
      <c r="A7" s="280" t="s">
        <v>519</v>
      </c>
      <c r="B7" s="280"/>
      <c r="C7" s="280"/>
      <c r="D7" s="73"/>
      <c r="E7" s="73"/>
      <c r="F7" s="74"/>
      <c r="G7" s="73"/>
    </row>
    <row r="8" spans="1:7" s="1" customFormat="1" ht="6" customHeight="1">
      <c r="A8" s="7"/>
      <c r="C8" s="5"/>
      <c r="D8" s="5"/>
      <c r="E8" s="5"/>
      <c r="F8" s="6"/>
      <c r="G8" s="5"/>
    </row>
    <row r="9" spans="1:9" s="95" customFormat="1" ht="21" customHeight="1">
      <c r="A9" s="45"/>
      <c r="B9" s="98"/>
      <c r="C9" s="275" t="s">
        <v>218</v>
      </c>
      <c r="D9" s="292"/>
      <c r="E9" s="292"/>
      <c r="F9" s="292"/>
      <c r="G9" s="292"/>
      <c r="H9" s="292"/>
      <c r="I9" s="293"/>
    </row>
    <row r="10" spans="1:9" s="95" customFormat="1" ht="21" customHeight="1">
      <c r="A10" s="48"/>
      <c r="B10" s="99"/>
      <c r="C10" s="275" t="s">
        <v>262</v>
      </c>
      <c r="D10" s="293"/>
      <c r="E10" s="45"/>
      <c r="F10" s="275" t="s">
        <v>263</v>
      </c>
      <c r="G10" s="293"/>
      <c r="H10" s="49"/>
      <c r="I10" s="49"/>
    </row>
    <row r="11" spans="1:9" s="95" customFormat="1" ht="54" customHeight="1">
      <c r="A11" s="51" t="s">
        <v>264</v>
      </c>
      <c r="B11" s="100" t="s">
        <v>265</v>
      </c>
      <c r="C11" s="52" t="s">
        <v>266</v>
      </c>
      <c r="D11" s="93" t="s">
        <v>320</v>
      </c>
      <c r="E11" s="51" t="s">
        <v>267</v>
      </c>
      <c r="F11" s="52" t="s">
        <v>268</v>
      </c>
      <c r="G11" s="53" t="s">
        <v>269</v>
      </c>
      <c r="H11" s="51" t="s">
        <v>270</v>
      </c>
      <c r="I11" s="51" t="s">
        <v>271</v>
      </c>
    </row>
    <row r="12" spans="1:9" s="95" customFormat="1" ht="21" customHeight="1">
      <c r="A12" s="54" t="s">
        <v>272</v>
      </c>
      <c r="B12" s="55" t="s">
        <v>273</v>
      </c>
      <c r="C12" s="56"/>
      <c r="D12" s="56"/>
      <c r="E12" s="56"/>
      <c r="F12" s="58" t="s">
        <v>307</v>
      </c>
      <c r="G12" s="58" t="s">
        <v>307</v>
      </c>
      <c r="H12" s="58" t="s">
        <v>307</v>
      </c>
      <c r="I12" s="58" t="s">
        <v>308</v>
      </c>
    </row>
    <row r="13" spans="1:9" s="46" customFormat="1" ht="21" customHeight="1">
      <c r="A13" s="59"/>
      <c r="B13" s="60" t="s">
        <v>274</v>
      </c>
      <c r="C13" s="213">
        <v>0</v>
      </c>
      <c r="D13" s="213">
        <v>27</v>
      </c>
      <c r="E13" s="213">
        <v>902</v>
      </c>
      <c r="F13" s="213">
        <v>0</v>
      </c>
      <c r="G13" s="213">
        <v>328489</v>
      </c>
      <c r="H13" s="213">
        <v>0</v>
      </c>
      <c r="I13" s="213">
        <v>3336</v>
      </c>
    </row>
    <row r="14" spans="1:9" s="46" customFormat="1" ht="43.5" customHeight="1">
      <c r="A14" s="59"/>
      <c r="B14" s="62" t="s">
        <v>275</v>
      </c>
      <c r="C14" s="175"/>
      <c r="D14" s="217"/>
      <c r="E14" s="216"/>
      <c r="F14" s="216"/>
      <c r="G14" s="216"/>
      <c r="H14" s="213">
        <v>0</v>
      </c>
      <c r="I14" s="213">
        <v>0</v>
      </c>
    </row>
    <row r="15" spans="1:9" s="46" customFormat="1" ht="21" customHeight="1">
      <c r="A15" s="59"/>
      <c r="B15" s="62" t="s">
        <v>276</v>
      </c>
      <c r="C15" s="175"/>
      <c r="D15" s="175"/>
      <c r="E15" s="216"/>
      <c r="F15" s="216"/>
      <c r="G15" s="216"/>
      <c r="H15" s="213">
        <v>0</v>
      </c>
      <c r="I15" s="213">
        <v>115</v>
      </c>
    </row>
    <row r="16" spans="1:9" s="46" customFormat="1" ht="21" customHeight="1">
      <c r="A16" s="59"/>
      <c r="B16" s="62" t="s">
        <v>277</v>
      </c>
      <c r="C16" s="216"/>
      <c r="D16" s="216"/>
      <c r="E16" s="216"/>
      <c r="F16" s="213">
        <v>0</v>
      </c>
      <c r="G16" s="213">
        <v>0</v>
      </c>
      <c r="H16" s="213">
        <v>0</v>
      </c>
      <c r="I16" s="213">
        <v>0</v>
      </c>
    </row>
    <row r="17" spans="1:9" s="46" customFormat="1" ht="21" customHeight="1">
      <c r="A17" s="59"/>
      <c r="B17" s="65" t="s">
        <v>278</v>
      </c>
      <c r="C17" s="213">
        <v>0</v>
      </c>
      <c r="D17" s="213">
        <v>0</v>
      </c>
      <c r="E17" s="213">
        <v>0</v>
      </c>
      <c r="F17" s="213">
        <v>0</v>
      </c>
      <c r="G17" s="213">
        <v>0</v>
      </c>
      <c r="H17" s="213">
        <v>0</v>
      </c>
      <c r="I17" s="213">
        <v>0</v>
      </c>
    </row>
    <row r="18" spans="1:9" s="95" customFormat="1" ht="21" customHeight="1">
      <c r="A18" s="66"/>
      <c r="B18" s="67" t="s">
        <v>279</v>
      </c>
      <c r="C18" s="213">
        <v>0</v>
      </c>
      <c r="D18" s="213">
        <v>27</v>
      </c>
      <c r="E18" s="213">
        <v>902</v>
      </c>
      <c r="F18" s="213">
        <v>0</v>
      </c>
      <c r="G18" s="213">
        <v>328489</v>
      </c>
      <c r="H18" s="213">
        <v>0</v>
      </c>
      <c r="I18" s="213">
        <v>3451</v>
      </c>
    </row>
    <row r="19" spans="1:9" s="46" customFormat="1" ht="21" customHeight="1">
      <c r="A19" s="69" t="s">
        <v>280</v>
      </c>
      <c r="B19" s="70" t="s">
        <v>281</v>
      </c>
      <c r="C19" s="213">
        <v>0</v>
      </c>
      <c r="D19" s="213">
        <v>0</v>
      </c>
      <c r="E19" s="213">
        <v>0</v>
      </c>
      <c r="F19" s="216"/>
      <c r="G19" s="216"/>
      <c r="H19" s="213">
        <v>0</v>
      </c>
      <c r="I19" s="213">
        <v>0</v>
      </c>
    </row>
    <row r="20" spans="1:9" s="46" customFormat="1" ht="43.5" customHeight="1">
      <c r="A20" s="101" t="s">
        <v>282</v>
      </c>
      <c r="B20" s="62" t="s">
        <v>283</v>
      </c>
      <c r="C20" s="213">
        <v>0</v>
      </c>
      <c r="D20" s="213">
        <v>0</v>
      </c>
      <c r="E20" s="213">
        <v>0</v>
      </c>
      <c r="F20" s="213">
        <v>0</v>
      </c>
      <c r="G20" s="213">
        <v>0</v>
      </c>
      <c r="H20" s="213">
        <v>0</v>
      </c>
      <c r="I20" s="213">
        <v>0</v>
      </c>
    </row>
    <row r="21" spans="1:9" s="46" customFormat="1" ht="43.5" customHeight="1">
      <c r="A21" s="59"/>
      <c r="B21" s="62" t="s">
        <v>284</v>
      </c>
      <c r="C21" s="175"/>
      <c r="D21" s="175"/>
      <c r="E21" s="216"/>
      <c r="F21" s="216"/>
      <c r="G21" s="245"/>
      <c r="H21" s="213">
        <v>0</v>
      </c>
      <c r="I21" s="213">
        <v>0</v>
      </c>
    </row>
    <row r="22" spans="1:9" s="46" customFormat="1" ht="21" customHeight="1">
      <c r="A22" s="59"/>
      <c r="B22" s="62" t="s">
        <v>276</v>
      </c>
      <c r="C22" s="175"/>
      <c r="D22" s="175"/>
      <c r="E22" s="216"/>
      <c r="F22" s="216"/>
      <c r="G22" s="216"/>
      <c r="H22" s="213">
        <v>0</v>
      </c>
      <c r="I22" s="213">
        <v>0</v>
      </c>
    </row>
    <row r="23" spans="1:9" s="46" customFormat="1" ht="21" customHeight="1">
      <c r="A23" s="59"/>
      <c r="B23" s="62" t="s">
        <v>277</v>
      </c>
      <c r="C23" s="175"/>
      <c r="D23" s="175"/>
      <c r="E23" s="216"/>
      <c r="F23" s="213">
        <v>0</v>
      </c>
      <c r="G23" s="213">
        <v>0</v>
      </c>
      <c r="H23" s="213">
        <v>0</v>
      </c>
      <c r="I23" s="213">
        <v>0</v>
      </c>
    </row>
    <row r="24" spans="1:9" s="95" customFormat="1" ht="21" customHeight="1">
      <c r="A24" s="66"/>
      <c r="B24" s="67" t="s">
        <v>285</v>
      </c>
      <c r="C24" s="213">
        <v>0</v>
      </c>
      <c r="D24" s="213">
        <v>0</v>
      </c>
      <c r="E24" s="213">
        <v>0</v>
      </c>
      <c r="F24" s="213">
        <v>0</v>
      </c>
      <c r="G24" s="213">
        <v>0</v>
      </c>
      <c r="H24" s="213">
        <v>0</v>
      </c>
      <c r="I24" s="213">
        <v>0</v>
      </c>
    </row>
    <row r="25" spans="1:9" s="46" customFormat="1" ht="21" customHeight="1">
      <c r="A25" s="69" t="s">
        <v>286</v>
      </c>
      <c r="B25" s="70" t="s">
        <v>287</v>
      </c>
      <c r="C25" s="213">
        <v>0</v>
      </c>
      <c r="D25" s="213">
        <v>52</v>
      </c>
      <c r="E25" s="213">
        <v>2220</v>
      </c>
      <c r="F25" s="216"/>
      <c r="G25" s="216"/>
      <c r="H25" s="213">
        <v>0</v>
      </c>
      <c r="I25" s="213">
        <v>6036</v>
      </c>
    </row>
    <row r="26" spans="1:9" s="46" customFormat="1" ht="21" customHeight="1">
      <c r="A26" s="69" t="s">
        <v>288</v>
      </c>
      <c r="B26" s="70" t="s">
        <v>289</v>
      </c>
      <c r="C26" s="213">
        <v>0</v>
      </c>
      <c r="D26" s="213">
        <v>0</v>
      </c>
      <c r="E26" s="213">
        <v>0</v>
      </c>
      <c r="F26" s="216"/>
      <c r="G26" s="216"/>
      <c r="H26" s="213">
        <v>0</v>
      </c>
      <c r="I26" s="213">
        <v>0</v>
      </c>
    </row>
    <row r="27" spans="1:9" s="46" customFormat="1" ht="21" customHeight="1">
      <c r="A27" s="69" t="s">
        <v>290</v>
      </c>
      <c r="B27" s="70" t="s">
        <v>291</v>
      </c>
      <c r="C27" s="213">
        <v>0</v>
      </c>
      <c r="D27" s="213">
        <v>0</v>
      </c>
      <c r="E27" s="213">
        <v>0</v>
      </c>
      <c r="F27" s="216"/>
      <c r="G27" s="216"/>
      <c r="H27" s="213">
        <v>0</v>
      </c>
      <c r="I27" s="213">
        <v>0</v>
      </c>
    </row>
    <row r="28" spans="1:9" s="113" customFormat="1" ht="21" customHeight="1">
      <c r="A28" s="109"/>
      <c r="B28" s="110"/>
      <c r="C28" s="111"/>
      <c r="D28" s="111"/>
      <c r="E28" s="111"/>
      <c r="F28" s="112"/>
      <c r="G28" s="112"/>
      <c r="H28" s="111"/>
      <c r="I28" s="111"/>
    </row>
    <row r="29" spans="1:9" s="113" customFormat="1" ht="6" customHeight="1" thickBot="1">
      <c r="A29" s="109"/>
      <c r="B29" s="110"/>
      <c r="C29" s="111"/>
      <c r="D29" s="111"/>
      <c r="E29" s="111"/>
      <c r="F29" s="112"/>
      <c r="G29" s="112"/>
      <c r="H29" s="111"/>
      <c r="I29" s="111"/>
    </row>
    <row r="30" spans="1:9" s="1" customFormat="1" ht="31.5" customHeight="1" thickBot="1">
      <c r="A30" s="274" t="s">
        <v>238</v>
      </c>
      <c r="B30" s="274"/>
      <c r="C30" s="274"/>
      <c r="D30" s="274"/>
      <c r="E30" s="274"/>
      <c r="F30" s="274"/>
      <c r="G30" s="274"/>
      <c r="H30" s="294"/>
      <c r="I30" s="108" t="s">
        <v>303</v>
      </c>
    </row>
    <row r="31" spans="1:9" s="1" customFormat="1" ht="25.5" customHeight="1">
      <c r="A31" s="283" t="str">
        <f>'Form HKLQ1-1'!A3:H3</f>
        <v>二零一五年一月至六月
January to June 2015</v>
      </c>
      <c r="B31" s="283"/>
      <c r="C31" s="283"/>
      <c r="D31" s="283"/>
      <c r="E31" s="283"/>
      <c r="F31" s="283"/>
      <c r="G31" s="283"/>
      <c r="H31" s="283"/>
      <c r="I31" s="97"/>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280" t="s">
        <v>304</v>
      </c>
      <c r="B35" s="280"/>
      <c r="C35" s="280"/>
      <c r="D35" s="280"/>
      <c r="E35" s="73"/>
      <c r="F35" s="74"/>
      <c r="G35" s="73"/>
    </row>
    <row r="36" spans="1:7" s="1" customFormat="1" ht="6" customHeight="1">
      <c r="A36" s="7"/>
      <c r="C36" s="5"/>
      <c r="D36" s="5"/>
      <c r="E36" s="5"/>
      <c r="F36" s="6"/>
      <c r="G36" s="5"/>
    </row>
    <row r="37" spans="1:9" s="95" customFormat="1" ht="21" customHeight="1">
      <c r="A37" s="45"/>
      <c r="B37" s="98"/>
      <c r="C37" s="275" t="s">
        <v>218</v>
      </c>
      <c r="D37" s="292"/>
      <c r="E37" s="292"/>
      <c r="F37" s="292"/>
      <c r="G37" s="292"/>
      <c r="H37" s="292"/>
      <c r="I37" s="293"/>
    </row>
    <row r="38" spans="1:9" s="95" customFormat="1" ht="21" customHeight="1">
      <c r="A38" s="48"/>
      <c r="B38" s="99"/>
      <c r="C38" s="275" t="s">
        <v>262</v>
      </c>
      <c r="D38" s="293"/>
      <c r="E38" s="45"/>
      <c r="F38" s="275" t="s">
        <v>263</v>
      </c>
      <c r="G38" s="293"/>
      <c r="H38" s="49"/>
      <c r="I38" s="49"/>
    </row>
    <row r="39" spans="1:9" s="95" customFormat="1" ht="54" customHeight="1">
      <c r="A39" s="51" t="s">
        <v>264</v>
      </c>
      <c r="B39" s="100" t="s">
        <v>265</v>
      </c>
      <c r="C39" s="52" t="s">
        <v>266</v>
      </c>
      <c r="D39" s="93" t="s">
        <v>320</v>
      </c>
      <c r="E39" s="51" t="s">
        <v>267</v>
      </c>
      <c r="F39" s="52" t="s">
        <v>268</v>
      </c>
      <c r="G39" s="53" t="s">
        <v>269</v>
      </c>
      <c r="H39" s="51" t="s">
        <v>270</v>
      </c>
      <c r="I39" s="51" t="s">
        <v>271</v>
      </c>
    </row>
    <row r="40" spans="1:9" s="95" customFormat="1" ht="21" customHeight="1">
      <c r="A40" s="54" t="s">
        <v>309</v>
      </c>
      <c r="B40" s="114" t="s">
        <v>305</v>
      </c>
      <c r="C40" s="56"/>
      <c r="D40" s="56"/>
      <c r="E40" s="56"/>
      <c r="F40" s="58" t="s">
        <v>311</v>
      </c>
      <c r="G40" s="58" t="s">
        <v>311</v>
      </c>
      <c r="H40" s="58" t="s">
        <v>311</v>
      </c>
      <c r="I40" s="58" t="s">
        <v>307</v>
      </c>
    </row>
    <row r="41" spans="1:9" s="46" customFormat="1" ht="21" customHeight="1">
      <c r="A41" s="101"/>
      <c r="B41" s="60" t="s">
        <v>310</v>
      </c>
      <c r="C41" s="213">
        <v>0</v>
      </c>
      <c r="D41" s="213">
        <v>1487</v>
      </c>
      <c r="E41" s="213">
        <v>101159</v>
      </c>
      <c r="F41" s="213">
        <v>0</v>
      </c>
      <c r="G41" s="213">
        <v>31397011</v>
      </c>
      <c r="H41" s="213">
        <v>0</v>
      </c>
      <c r="I41" s="213">
        <v>156363</v>
      </c>
    </row>
    <row r="42" spans="1:9" s="46" customFormat="1" ht="43.5" customHeight="1">
      <c r="A42" s="59"/>
      <c r="B42" s="62" t="s">
        <v>275</v>
      </c>
      <c r="C42" s="175"/>
      <c r="D42" s="217"/>
      <c r="E42" s="175"/>
      <c r="F42" s="216"/>
      <c r="G42" s="216"/>
      <c r="H42" s="213">
        <v>0</v>
      </c>
      <c r="I42" s="213">
        <v>27478</v>
      </c>
    </row>
    <row r="43" spans="1:9" s="46" customFormat="1" ht="21" customHeight="1">
      <c r="A43" s="59"/>
      <c r="B43" s="62" t="s">
        <v>276</v>
      </c>
      <c r="C43" s="175"/>
      <c r="D43" s="175"/>
      <c r="E43" s="175"/>
      <c r="F43" s="216"/>
      <c r="G43" s="216"/>
      <c r="H43" s="213">
        <v>0</v>
      </c>
      <c r="I43" s="213">
        <v>7493</v>
      </c>
    </row>
    <row r="44" spans="1:9" s="46" customFormat="1" ht="21" customHeight="1">
      <c r="A44" s="59"/>
      <c r="B44" s="62" t="s">
        <v>277</v>
      </c>
      <c r="C44" s="216"/>
      <c r="D44" s="216"/>
      <c r="E44" s="216"/>
      <c r="F44" s="213">
        <v>0</v>
      </c>
      <c r="G44" s="213">
        <v>792058</v>
      </c>
      <c r="H44" s="213">
        <v>0</v>
      </c>
      <c r="I44" s="213">
        <v>336</v>
      </c>
    </row>
    <row r="45" spans="1:9" s="46" customFormat="1" ht="21" customHeight="1">
      <c r="A45" s="102"/>
      <c r="B45" s="70" t="s">
        <v>292</v>
      </c>
      <c r="C45" s="213">
        <v>0</v>
      </c>
      <c r="D45" s="213">
        <v>1487</v>
      </c>
      <c r="E45" s="213">
        <v>101159</v>
      </c>
      <c r="F45" s="213">
        <v>0</v>
      </c>
      <c r="G45" s="213">
        <v>32189069</v>
      </c>
      <c r="H45" s="213">
        <v>0</v>
      </c>
      <c r="I45" s="213">
        <v>191670</v>
      </c>
    </row>
    <row r="46" spans="1:9" s="46" customFormat="1" ht="21" customHeight="1">
      <c r="A46" s="103"/>
      <c r="B46" s="70" t="s">
        <v>293</v>
      </c>
      <c r="C46" s="68">
        <f aca="true" t="shared" si="0" ref="C46:I46">C18+C19+C24+C25+C26+C27+C45</f>
        <v>0</v>
      </c>
      <c r="D46" s="68">
        <f>D18+D19+D24+D25+D26+D27+D45</f>
        <v>1566</v>
      </c>
      <c r="E46" s="68">
        <f t="shared" si="0"/>
        <v>104281</v>
      </c>
      <c r="F46" s="68">
        <f>F18+F19+F24+F25+F26+F27+F45</f>
        <v>0</v>
      </c>
      <c r="G46" s="68">
        <f t="shared" si="0"/>
        <v>32517558</v>
      </c>
      <c r="H46" s="68">
        <f t="shared" si="0"/>
        <v>0</v>
      </c>
      <c r="I46" s="68">
        <f t="shared" si="0"/>
        <v>201157</v>
      </c>
    </row>
    <row r="47" s="46" customFormat="1" ht="11.25"/>
    <row r="48" s="46" customFormat="1" ht="11.25">
      <c r="I48" s="96"/>
    </row>
    <row r="49" s="46"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3">
    <dataValidation type="custom" showInputMessage="1" showErrorMessage="1" errorTitle="NO INPUT is allowed" sqref="F42:G43 E21:E23 C14:D15 E42:E44 G19 E14:E16 F14:G15 C21:D22 C42:D43 F21:G22">
      <formula1>" "</formula1>
    </dataValidation>
    <dataValidation type="custom" allowBlank="1" showInputMessage="1" showErrorMessage="1" errorTitle="NO INPUT is allowed" sqref="C23:D23 C16:D16 C44:D44 F19 F25:G29">
      <formula1>" "</formula1>
    </dataValidation>
    <dataValidation operator="equal" allowBlank="1" showInputMessage="1" showErrorMessage="1" sqref="G5:G8 G32:G36"/>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7" customFormat="1" ht="6" customHeight="1" thickBot="1">
      <c r="A1" s="116"/>
      <c r="B1" s="116"/>
      <c r="C1" s="116"/>
      <c r="D1" s="116"/>
      <c r="E1" s="116"/>
      <c r="F1" s="116"/>
      <c r="G1" s="116"/>
      <c r="H1" s="94"/>
    </row>
    <row r="2" spans="1:8" s="118" customFormat="1" ht="31.5" customHeight="1" thickBot="1">
      <c r="A2" s="274" t="s">
        <v>343</v>
      </c>
      <c r="B2" s="274"/>
      <c r="C2" s="274"/>
      <c r="D2" s="274"/>
      <c r="E2" s="274"/>
      <c r="F2" s="274"/>
      <c r="G2" s="274"/>
      <c r="H2" s="108" t="s">
        <v>344</v>
      </c>
    </row>
    <row r="3" spans="1:8" s="118" customFormat="1" ht="25.5" customHeight="1">
      <c r="A3" s="283" t="str">
        <f>'Form HKLQ1-1'!A3:H3</f>
        <v>二零一五年一月至六月
January to June 2015</v>
      </c>
      <c r="B3" s="283"/>
      <c r="C3" s="283"/>
      <c r="D3" s="283"/>
      <c r="E3" s="283"/>
      <c r="F3" s="283"/>
      <c r="G3" s="283"/>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0" t="s">
        <v>345</v>
      </c>
      <c r="B7" s="280"/>
      <c r="C7" s="280"/>
      <c r="D7" s="73"/>
      <c r="E7" s="74"/>
      <c r="F7" s="73"/>
      <c r="G7" s="75"/>
      <c r="H7" s="75"/>
    </row>
    <row r="8" spans="1:8" ht="6" customHeight="1">
      <c r="A8" s="7"/>
      <c r="B8" s="1"/>
      <c r="C8" s="5"/>
      <c r="D8" s="5"/>
      <c r="E8" s="6"/>
      <c r="F8" s="5"/>
      <c r="G8" s="1"/>
      <c r="H8" s="1"/>
    </row>
    <row r="9" spans="1:8" s="121" customFormat="1" ht="21" customHeight="1">
      <c r="A9" s="45"/>
      <c r="B9" s="45"/>
      <c r="C9" s="297" t="s">
        <v>346</v>
      </c>
      <c r="D9" s="298"/>
      <c r="E9" s="298"/>
      <c r="F9" s="297" t="s">
        <v>323</v>
      </c>
      <c r="G9" s="298"/>
      <c r="H9" s="298"/>
    </row>
    <row r="10" spans="1:8" s="121" customFormat="1" ht="21" customHeight="1">
      <c r="A10" s="48"/>
      <c r="B10" s="99"/>
      <c r="C10" s="99"/>
      <c r="D10" s="47"/>
      <c r="E10" s="48"/>
      <c r="F10" s="295" t="s">
        <v>324</v>
      </c>
      <c r="G10" s="297" t="s">
        <v>325</v>
      </c>
      <c r="H10" s="298"/>
    </row>
    <row r="11" spans="1:8" s="121" customFormat="1" ht="42" customHeight="1">
      <c r="A11" s="51" t="s">
        <v>326</v>
      </c>
      <c r="B11" s="50" t="s">
        <v>327</v>
      </c>
      <c r="C11" s="51" t="s">
        <v>328</v>
      </c>
      <c r="D11" s="100" t="s">
        <v>329</v>
      </c>
      <c r="E11" s="122" t="s">
        <v>330</v>
      </c>
      <c r="F11" s="296"/>
      <c r="G11" s="52" t="s">
        <v>331</v>
      </c>
      <c r="H11" s="53" t="s">
        <v>332</v>
      </c>
    </row>
    <row r="12" spans="1:8" s="121" customFormat="1" ht="21" customHeight="1">
      <c r="A12" s="124" t="s">
        <v>333</v>
      </c>
      <c r="B12" s="55" t="s">
        <v>334</v>
      </c>
      <c r="C12" s="56"/>
      <c r="D12" s="57"/>
      <c r="E12" s="58" t="s">
        <v>307</v>
      </c>
      <c r="F12" s="58" t="s">
        <v>307</v>
      </c>
      <c r="G12" s="58" t="s">
        <v>307</v>
      </c>
      <c r="H12" s="58" t="s">
        <v>307</v>
      </c>
    </row>
    <row r="13" spans="1:8" s="121" customFormat="1" ht="21" customHeight="1">
      <c r="A13" s="59"/>
      <c r="B13" s="60" t="s">
        <v>335</v>
      </c>
      <c r="C13" s="214">
        <v>9449577</v>
      </c>
      <c r="D13" s="215"/>
      <c r="E13" s="214">
        <v>3689199550</v>
      </c>
      <c r="F13" s="214">
        <v>30350982</v>
      </c>
      <c r="G13" s="214">
        <v>28911495</v>
      </c>
      <c r="H13" s="214">
        <v>56735868</v>
      </c>
    </row>
    <row r="14" spans="1:8" s="121" customFormat="1" ht="43.5" customHeight="1">
      <c r="A14" s="59"/>
      <c r="B14" s="62" t="s">
        <v>336</v>
      </c>
      <c r="C14" s="175"/>
      <c r="D14" s="175"/>
      <c r="E14" s="175"/>
      <c r="F14" s="214">
        <v>0</v>
      </c>
      <c r="G14" s="214">
        <v>521784</v>
      </c>
      <c r="H14" s="214">
        <v>2834801</v>
      </c>
    </row>
    <row r="15" spans="1:8" s="121" customFormat="1" ht="21" customHeight="1">
      <c r="A15" s="59"/>
      <c r="B15" s="62" t="s">
        <v>337</v>
      </c>
      <c r="C15" s="175"/>
      <c r="D15" s="175"/>
      <c r="E15" s="175"/>
      <c r="F15" s="214">
        <v>180</v>
      </c>
      <c r="G15" s="214">
        <v>175700</v>
      </c>
      <c r="H15" s="214">
        <v>1823012</v>
      </c>
    </row>
    <row r="16" spans="1:8" s="121" customFormat="1" ht="21" customHeight="1">
      <c r="A16" s="59"/>
      <c r="B16" s="62" t="s">
        <v>338</v>
      </c>
      <c r="C16" s="175"/>
      <c r="D16" s="175"/>
      <c r="E16" s="214">
        <v>363404056</v>
      </c>
      <c r="F16" s="214">
        <v>23950</v>
      </c>
      <c r="G16" s="214">
        <v>113604</v>
      </c>
      <c r="H16" s="214">
        <v>1170254</v>
      </c>
    </row>
    <row r="17" spans="1:8" s="121" customFormat="1" ht="21" customHeight="1">
      <c r="A17" s="59"/>
      <c r="B17" s="65" t="s">
        <v>339</v>
      </c>
      <c r="C17" s="214">
        <v>73579</v>
      </c>
      <c r="D17" s="175"/>
      <c r="E17" s="214">
        <v>10214735</v>
      </c>
      <c r="F17" s="214">
        <v>215036</v>
      </c>
      <c r="G17" s="214">
        <v>745429</v>
      </c>
      <c r="H17" s="214">
        <v>1524310</v>
      </c>
    </row>
    <row r="18" spans="1:8" s="121" customFormat="1" ht="21" customHeight="1">
      <c r="A18" s="66"/>
      <c r="B18" s="67" t="s">
        <v>340</v>
      </c>
      <c r="C18" s="214">
        <v>9523156</v>
      </c>
      <c r="D18" s="175"/>
      <c r="E18" s="214">
        <v>4062818341</v>
      </c>
      <c r="F18" s="214">
        <v>30590148</v>
      </c>
      <c r="G18" s="214">
        <v>30468012</v>
      </c>
      <c r="H18" s="214">
        <v>64088245</v>
      </c>
    </row>
    <row r="19" spans="1:8" s="121" customFormat="1" ht="21" customHeight="1">
      <c r="A19" s="69" t="s">
        <v>347</v>
      </c>
      <c r="B19" s="70" t="s">
        <v>341</v>
      </c>
      <c r="C19" s="214">
        <v>4126</v>
      </c>
      <c r="D19" s="175"/>
      <c r="E19" s="175"/>
      <c r="F19" s="214">
        <v>0</v>
      </c>
      <c r="G19" s="214">
        <v>7</v>
      </c>
      <c r="H19" s="214">
        <v>20325</v>
      </c>
    </row>
    <row r="20" spans="1:8" s="121" customFormat="1" ht="43.5" customHeight="1">
      <c r="A20" s="101" t="s">
        <v>348</v>
      </c>
      <c r="B20" s="62" t="s">
        <v>342</v>
      </c>
      <c r="C20" s="214">
        <v>1610221</v>
      </c>
      <c r="D20" s="175"/>
      <c r="E20" s="214">
        <v>604185216</v>
      </c>
      <c r="F20" s="214">
        <v>6651471</v>
      </c>
      <c r="G20" s="214">
        <v>1485402</v>
      </c>
      <c r="H20" s="214">
        <v>13965258</v>
      </c>
    </row>
    <row r="21" spans="1:8" s="121" customFormat="1" ht="43.5" customHeight="1">
      <c r="A21" s="59"/>
      <c r="B21" s="62" t="s">
        <v>336</v>
      </c>
      <c r="C21" s="175"/>
      <c r="D21" s="175"/>
      <c r="E21" s="175"/>
      <c r="F21" s="214">
        <v>0</v>
      </c>
      <c r="G21" s="214">
        <v>16033</v>
      </c>
      <c r="H21" s="214">
        <v>411951</v>
      </c>
    </row>
    <row r="22" spans="1:8" s="121" customFormat="1" ht="21" customHeight="1">
      <c r="A22" s="59"/>
      <c r="B22" s="62" t="s">
        <v>337</v>
      </c>
      <c r="C22" s="175"/>
      <c r="D22" s="175"/>
      <c r="E22" s="175"/>
      <c r="F22" s="214">
        <v>0</v>
      </c>
      <c r="G22" s="214">
        <v>5492</v>
      </c>
      <c r="H22" s="214">
        <v>259580</v>
      </c>
    </row>
    <row r="23" spans="1:8" s="121" customFormat="1" ht="21" customHeight="1">
      <c r="A23" s="59"/>
      <c r="B23" s="62" t="s">
        <v>338</v>
      </c>
      <c r="C23" s="175"/>
      <c r="D23" s="175"/>
      <c r="E23" s="214">
        <v>56805728</v>
      </c>
      <c r="F23" s="214">
        <v>0</v>
      </c>
      <c r="G23" s="214">
        <v>1157</v>
      </c>
      <c r="H23" s="214">
        <v>113206</v>
      </c>
    </row>
    <row r="24" spans="1:8" s="121" customFormat="1" ht="21" customHeight="1">
      <c r="A24" s="66" t="s">
        <v>522</v>
      </c>
      <c r="B24" s="67" t="s">
        <v>349</v>
      </c>
      <c r="C24" s="214">
        <v>1610221</v>
      </c>
      <c r="D24" s="175"/>
      <c r="E24" s="214">
        <v>660990944</v>
      </c>
      <c r="F24" s="214">
        <v>6651471</v>
      </c>
      <c r="G24" s="214">
        <v>1508084</v>
      </c>
      <c r="H24" s="214">
        <v>14749995</v>
      </c>
    </row>
    <row r="25" spans="1:8" s="121" customFormat="1" ht="21" customHeight="1">
      <c r="A25" s="69" t="s">
        <v>350</v>
      </c>
      <c r="B25" s="70" t="s">
        <v>351</v>
      </c>
      <c r="C25" s="214">
        <v>179816</v>
      </c>
      <c r="D25" s="175"/>
      <c r="E25" s="175"/>
      <c r="F25" s="214">
        <v>0</v>
      </c>
      <c r="G25" s="214">
        <v>89863</v>
      </c>
      <c r="H25" s="214">
        <v>421005</v>
      </c>
    </row>
    <row r="26" spans="1:8" s="121" customFormat="1" ht="21" customHeight="1">
      <c r="A26" s="69" t="s">
        <v>352</v>
      </c>
      <c r="B26" s="70" t="s">
        <v>353</v>
      </c>
      <c r="C26" s="214">
        <v>5</v>
      </c>
      <c r="D26" s="175"/>
      <c r="E26" s="175"/>
      <c r="F26" s="214">
        <v>0</v>
      </c>
      <c r="G26" s="214">
        <v>0</v>
      </c>
      <c r="H26" s="214">
        <v>16</v>
      </c>
    </row>
    <row r="27" spans="1:8" s="121" customFormat="1" ht="21" customHeight="1">
      <c r="A27" s="69" t="s">
        <v>354</v>
      </c>
      <c r="B27" s="70" t="s">
        <v>355</v>
      </c>
      <c r="C27" s="214">
        <v>0</v>
      </c>
      <c r="D27" s="175"/>
      <c r="E27" s="175"/>
      <c r="F27" s="214">
        <v>0</v>
      </c>
      <c r="G27" s="214">
        <v>0</v>
      </c>
      <c r="H27" s="214">
        <v>0</v>
      </c>
    </row>
    <row r="28" spans="1:8" s="121" customFormat="1" ht="21" customHeight="1">
      <c r="A28" s="72"/>
      <c r="B28" s="67" t="s">
        <v>356</v>
      </c>
      <c r="C28" s="219">
        <f>C18+C19+C24+C25+C26+C27</f>
        <v>11317324</v>
      </c>
      <c r="D28" s="220"/>
      <c r="E28" s="219">
        <f>E18+E19+E24+E25+E26+E27</f>
        <v>4723809285</v>
      </c>
      <c r="F28" s="219">
        <f>F18+F19+F24+F25+F26+F27</f>
        <v>37241619</v>
      </c>
      <c r="G28" s="219">
        <f>G18+G19+G24+G25+G26+G27</f>
        <v>32065966</v>
      </c>
      <c r="H28" s="219">
        <f>H18+H19+H24+H25+H26+H27</f>
        <v>79279586</v>
      </c>
    </row>
    <row r="30" spans="1:8" ht="16.5">
      <c r="A30" s="9"/>
      <c r="H30" s="125"/>
    </row>
  </sheetData>
  <sheetProtection/>
  <mergeCells count="7">
    <mergeCell ref="F10:F11"/>
    <mergeCell ref="G10:H10"/>
    <mergeCell ref="C9:E9"/>
    <mergeCell ref="F9:H9"/>
    <mergeCell ref="A7:C7"/>
    <mergeCell ref="A2:G2"/>
    <mergeCell ref="A3:G3"/>
  </mergeCells>
  <dataValidations count="4">
    <dataValidation type="custom" showInputMessage="1" showErrorMessage="1" errorTitle="NO INPUT is allowed" sqref="C14:C15 C21:C22 E14:E15 E21:E22">
      <formula1>" "</formula1>
    </dataValidation>
    <dataValidation type="custom" allowBlank="1" showInputMessage="1" showErrorMessage="1" errorTitle="NO INPUT is allowed" sqref="E19 C23 C16 D13:D28 E25:E27">
      <formula1>" "</formula1>
    </dataValidation>
    <dataValidation type="whole" allowBlank="1" showInputMessage="1" showErrorMessage="1" sqref="H30">
      <formula1>0</formula1>
      <formula2>1000000</formula2>
    </dataValidation>
    <dataValidation operator="equal" allowBlank="1" showInputMessage="1" showErrorMessage="1" sqref="F5:F8"/>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4"/>
    </row>
    <row r="2" spans="1:8" s="118" customFormat="1" ht="31.5" customHeight="1" thickBot="1">
      <c r="A2" s="274" t="s">
        <v>768</v>
      </c>
      <c r="B2" s="274"/>
      <c r="C2" s="274"/>
      <c r="D2" s="274"/>
      <c r="E2" s="274"/>
      <c r="F2" s="274"/>
      <c r="G2" s="274"/>
      <c r="H2" s="108" t="s">
        <v>358</v>
      </c>
    </row>
    <row r="3" spans="1:8" s="118" customFormat="1" ht="25.5" customHeight="1">
      <c r="A3" s="283" t="str">
        <f>'Form HKLQ1-1'!A3:H3</f>
        <v>二零一五年一月至六月
January to June 2015</v>
      </c>
      <c r="B3" s="283"/>
      <c r="C3" s="283"/>
      <c r="D3" s="283"/>
      <c r="E3" s="283"/>
      <c r="F3" s="283"/>
      <c r="G3" s="283"/>
      <c r="H3" s="97"/>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0" t="s">
        <v>359</v>
      </c>
      <c r="B7" s="280"/>
      <c r="C7" s="280"/>
      <c r="D7" s="73"/>
      <c r="E7" s="74"/>
      <c r="F7" s="73"/>
      <c r="G7" s="75"/>
      <c r="H7" s="75"/>
    </row>
    <row r="8" spans="1:8" ht="6" customHeight="1">
      <c r="A8" s="7"/>
      <c r="B8" s="1"/>
      <c r="C8" s="5"/>
      <c r="D8" s="5"/>
      <c r="E8" s="6"/>
      <c r="F8" s="5"/>
      <c r="G8" s="1"/>
      <c r="H8" s="1"/>
    </row>
    <row r="9" spans="1:8" s="121" customFormat="1" ht="21" customHeight="1">
      <c r="A9" s="45"/>
      <c r="B9" s="45"/>
      <c r="C9" s="297" t="s">
        <v>360</v>
      </c>
      <c r="D9" s="298"/>
      <c r="E9" s="298"/>
      <c r="F9" s="297" t="s">
        <v>361</v>
      </c>
      <c r="G9" s="298"/>
      <c r="H9" s="298"/>
    </row>
    <row r="10" spans="1:8" s="121" customFormat="1" ht="21" customHeight="1">
      <c r="A10" s="48"/>
      <c r="B10" s="99"/>
      <c r="C10" s="98"/>
      <c r="D10" s="45"/>
      <c r="E10" s="49"/>
      <c r="F10" s="295" t="s">
        <v>362</v>
      </c>
      <c r="G10" s="297" t="s">
        <v>363</v>
      </c>
      <c r="H10" s="298"/>
    </row>
    <row r="11" spans="1:8" s="121" customFormat="1" ht="42" customHeight="1">
      <c r="A11" s="51" t="s">
        <v>364</v>
      </c>
      <c r="B11" s="50" t="s">
        <v>365</v>
      </c>
      <c r="C11" s="126" t="s">
        <v>366</v>
      </c>
      <c r="D11" s="127" t="s">
        <v>367</v>
      </c>
      <c r="E11" s="122" t="s">
        <v>330</v>
      </c>
      <c r="F11" s="296"/>
      <c r="G11" s="52" t="s">
        <v>368</v>
      </c>
      <c r="H11" s="53" t="s">
        <v>369</v>
      </c>
    </row>
    <row r="12" spans="1:8" s="121" customFormat="1" ht="21" customHeight="1">
      <c r="A12" s="124" t="s">
        <v>370</v>
      </c>
      <c r="B12" s="55" t="s">
        <v>371</v>
      </c>
      <c r="C12" s="56"/>
      <c r="D12" s="56"/>
      <c r="E12" s="58" t="s">
        <v>372</v>
      </c>
      <c r="F12" s="128" t="s">
        <v>372</v>
      </c>
      <c r="G12" s="58" t="s">
        <v>372</v>
      </c>
      <c r="H12" s="58" t="s">
        <v>372</v>
      </c>
    </row>
    <row r="13" spans="1:8" s="121" customFormat="1" ht="21" customHeight="1">
      <c r="A13" s="59"/>
      <c r="B13" s="60" t="s">
        <v>373</v>
      </c>
      <c r="C13" s="61">
        <v>198</v>
      </c>
      <c r="D13" s="61">
        <v>78263</v>
      </c>
      <c r="E13" s="61">
        <v>14680377</v>
      </c>
      <c r="F13" s="61">
        <v>0</v>
      </c>
      <c r="G13" s="61">
        <v>7866</v>
      </c>
      <c r="H13" s="61">
        <v>16357</v>
      </c>
    </row>
    <row r="14" spans="1:8" s="121" customFormat="1" ht="43.5" customHeight="1">
      <c r="A14" s="59"/>
      <c r="B14" s="62" t="s">
        <v>374</v>
      </c>
      <c r="C14" s="175"/>
      <c r="D14" s="216"/>
      <c r="E14" s="216"/>
      <c r="F14" s="61">
        <v>0</v>
      </c>
      <c r="G14" s="61">
        <v>0</v>
      </c>
      <c r="H14" s="61">
        <v>0</v>
      </c>
    </row>
    <row r="15" spans="1:8" s="121" customFormat="1" ht="21" customHeight="1">
      <c r="A15" s="59"/>
      <c r="B15" s="62" t="s">
        <v>375</v>
      </c>
      <c r="C15" s="175"/>
      <c r="D15" s="216"/>
      <c r="E15" s="216"/>
      <c r="F15" s="61">
        <v>0</v>
      </c>
      <c r="G15" s="61">
        <v>153</v>
      </c>
      <c r="H15" s="61">
        <v>3</v>
      </c>
    </row>
    <row r="16" spans="1:8" s="121" customFormat="1" ht="21" customHeight="1">
      <c r="A16" s="59"/>
      <c r="B16" s="62" t="s">
        <v>376</v>
      </c>
      <c r="C16" s="175"/>
      <c r="D16" s="216"/>
      <c r="E16" s="61">
        <v>0</v>
      </c>
      <c r="F16" s="61">
        <v>0</v>
      </c>
      <c r="G16" s="61">
        <v>0</v>
      </c>
      <c r="H16" s="61">
        <v>0</v>
      </c>
    </row>
    <row r="17" spans="1:8" s="121" customFormat="1" ht="21" customHeight="1">
      <c r="A17" s="59"/>
      <c r="B17" s="65" t="s">
        <v>377</v>
      </c>
      <c r="C17" s="61">
        <v>0</v>
      </c>
      <c r="D17" s="61">
        <v>0</v>
      </c>
      <c r="E17" s="61">
        <v>0</v>
      </c>
      <c r="F17" s="61">
        <v>0</v>
      </c>
      <c r="G17" s="61">
        <v>0</v>
      </c>
      <c r="H17" s="61">
        <v>0</v>
      </c>
    </row>
    <row r="18" spans="1:8" s="121" customFormat="1" ht="21" customHeight="1">
      <c r="A18" s="66"/>
      <c r="B18" s="67" t="s">
        <v>378</v>
      </c>
      <c r="C18" s="64">
        <v>198</v>
      </c>
      <c r="D18" s="64">
        <v>78263</v>
      </c>
      <c r="E18" s="64">
        <v>14680377</v>
      </c>
      <c r="F18" s="64">
        <v>0</v>
      </c>
      <c r="G18" s="64">
        <v>8019</v>
      </c>
      <c r="H18" s="64">
        <v>16360</v>
      </c>
    </row>
    <row r="19" spans="1:8" s="121" customFormat="1" ht="21" customHeight="1">
      <c r="A19" s="69" t="s">
        <v>379</v>
      </c>
      <c r="B19" s="70" t="s">
        <v>380</v>
      </c>
      <c r="C19" s="64">
        <v>0</v>
      </c>
      <c r="D19" s="64">
        <v>0</v>
      </c>
      <c r="E19" s="216"/>
      <c r="F19" s="64">
        <v>0</v>
      </c>
      <c r="G19" s="64">
        <v>0</v>
      </c>
      <c r="H19" s="64">
        <v>0</v>
      </c>
    </row>
    <row r="20" spans="1:8" s="121" customFormat="1" ht="43.5" customHeight="1">
      <c r="A20" s="101" t="s">
        <v>381</v>
      </c>
      <c r="B20" s="62" t="s">
        <v>382</v>
      </c>
      <c r="C20" s="64">
        <v>0</v>
      </c>
      <c r="D20" s="64">
        <v>0</v>
      </c>
      <c r="E20" s="64">
        <v>0</v>
      </c>
      <c r="F20" s="64">
        <v>0</v>
      </c>
      <c r="G20" s="64">
        <v>0</v>
      </c>
      <c r="H20" s="64">
        <v>0</v>
      </c>
    </row>
    <row r="21" spans="1:8" s="121" customFormat="1" ht="43.5" customHeight="1">
      <c r="A21" s="59"/>
      <c r="B21" s="62" t="s">
        <v>374</v>
      </c>
      <c r="C21" s="175"/>
      <c r="D21" s="216"/>
      <c r="E21" s="216"/>
      <c r="F21" s="64">
        <v>0</v>
      </c>
      <c r="G21" s="64">
        <v>0</v>
      </c>
      <c r="H21" s="64">
        <v>0</v>
      </c>
    </row>
    <row r="22" spans="1:8" s="121" customFormat="1" ht="21" customHeight="1">
      <c r="A22" s="59"/>
      <c r="B22" s="62" t="s">
        <v>375</v>
      </c>
      <c r="C22" s="175"/>
      <c r="D22" s="216"/>
      <c r="E22" s="216"/>
      <c r="F22" s="64">
        <v>0</v>
      </c>
      <c r="G22" s="64">
        <v>0</v>
      </c>
      <c r="H22" s="64">
        <v>0</v>
      </c>
    </row>
    <row r="23" spans="1:8" s="121" customFormat="1" ht="21" customHeight="1">
      <c r="A23" s="59"/>
      <c r="B23" s="62" t="s">
        <v>376</v>
      </c>
      <c r="C23" s="175"/>
      <c r="D23" s="216"/>
      <c r="E23" s="64">
        <v>0</v>
      </c>
      <c r="F23" s="64">
        <v>0</v>
      </c>
      <c r="G23" s="64">
        <v>0</v>
      </c>
      <c r="H23" s="64">
        <v>0</v>
      </c>
    </row>
    <row r="24" spans="1:8" s="121" customFormat="1" ht="21" customHeight="1">
      <c r="A24" s="66"/>
      <c r="B24" s="67" t="s">
        <v>383</v>
      </c>
      <c r="C24" s="64">
        <v>0</v>
      </c>
      <c r="D24" s="64">
        <v>0</v>
      </c>
      <c r="E24" s="64">
        <v>0</v>
      </c>
      <c r="F24" s="64">
        <v>0</v>
      </c>
      <c r="G24" s="64">
        <v>0</v>
      </c>
      <c r="H24" s="64">
        <v>0</v>
      </c>
    </row>
    <row r="25" spans="1:8" s="121" customFormat="1" ht="21" customHeight="1">
      <c r="A25" s="69" t="s">
        <v>384</v>
      </c>
      <c r="B25" s="70" t="s">
        <v>385</v>
      </c>
      <c r="C25" s="64">
        <v>102</v>
      </c>
      <c r="D25" s="64">
        <v>4711</v>
      </c>
      <c r="E25" s="216"/>
      <c r="F25" s="64">
        <v>0</v>
      </c>
      <c r="G25" s="64">
        <v>5829</v>
      </c>
      <c r="H25" s="64">
        <v>964</v>
      </c>
    </row>
    <row r="26" spans="1:8" s="121" customFormat="1" ht="21" customHeight="1">
      <c r="A26" s="69" t="s">
        <v>386</v>
      </c>
      <c r="B26" s="70" t="s">
        <v>387</v>
      </c>
      <c r="C26" s="64">
        <v>0</v>
      </c>
      <c r="D26" s="64">
        <v>0</v>
      </c>
      <c r="E26" s="216"/>
      <c r="F26" s="64">
        <v>0</v>
      </c>
      <c r="G26" s="64">
        <v>0</v>
      </c>
      <c r="H26" s="64">
        <v>0</v>
      </c>
    </row>
    <row r="27" spans="1:8" s="121" customFormat="1" ht="21" customHeight="1">
      <c r="A27" s="69" t="s">
        <v>388</v>
      </c>
      <c r="B27" s="70" t="s">
        <v>389</v>
      </c>
      <c r="C27" s="64">
        <v>0</v>
      </c>
      <c r="D27" s="64">
        <v>0</v>
      </c>
      <c r="E27" s="216"/>
      <c r="F27" s="64">
        <v>0</v>
      </c>
      <c r="G27" s="64">
        <v>0</v>
      </c>
      <c r="H27" s="64">
        <v>0</v>
      </c>
    </row>
    <row r="28" spans="1:8" s="130" customFormat="1" ht="21" customHeight="1">
      <c r="A28" s="109"/>
      <c r="B28" s="110"/>
      <c r="C28" s="111"/>
      <c r="D28" s="111"/>
      <c r="E28" s="129"/>
      <c r="F28" s="111"/>
      <c r="G28" s="111"/>
      <c r="H28" s="111"/>
    </row>
    <row r="29" spans="1:8" s="130" customFormat="1" ht="6" customHeight="1" thickBot="1">
      <c r="A29" s="109"/>
      <c r="B29" s="110"/>
      <c r="C29" s="111"/>
      <c r="D29" s="111"/>
      <c r="E29" s="129"/>
      <c r="F29" s="111"/>
      <c r="G29" s="111"/>
      <c r="H29" s="111"/>
    </row>
    <row r="30" spans="1:8" s="118" customFormat="1" ht="31.5" customHeight="1" thickBot="1">
      <c r="A30" s="274" t="s">
        <v>357</v>
      </c>
      <c r="B30" s="274"/>
      <c r="C30" s="274"/>
      <c r="D30" s="274"/>
      <c r="E30" s="274"/>
      <c r="F30" s="274"/>
      <c r="G30" s="274"/>
      <c r="H30" s="108" t="s">
        <v>358</v>
      </c>
    </row>
    <row r="31" spans="1:8" s="118" customFormat="1" ht="25.5" customHeight="1">
      <c r="A31" s="283" t="str">
        <f>'Form HKLQ1-1'!A3:H3</f>
        <v>二零一五年一月至六月
January to June 2015</v>
      </c>
      <c r="B31" s="283"/>
      <c r="C31" s="283"/>
      <c r="D31" s="283"/>
      <c r="E31" s="283"/>
      <c r="F31" s="283"/>
      <c r="G31" s="283"/>
      <c r="H31" s="97"/>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20" customFormat="1" ht="27.75" customHeight="1">
      <c r="A35" s="280" t="s">
        <v>390</v>
      </c>
      <c r="B35" s="280"/>
      <c r="C35" s="280"/>
      <c r="D35" s="280"/>
      <c r="E35" s="74"/>
      <c r="F35" s="73"/>
      <c r="G35" s="75"/>
      <c r="H35" s="75"/>
    </row>
    <row r="36" spans="1:8" ht="6" customHeight="1">
      <c r="A36" s="7"/>
      <c r="B36" s="1"/>
      <c r="C36" s="5"/>
      <c r="D36" s="5"/>
      <c r="E36" s="6"/>
      <c r="F36" s="5"/>
      <c r="G36" s="1"/>
      <c r="H36" s="1"/>
    </row>
    <row r="37" spans="1:8" s="121" customFormat="1" ht="21" customHeight="1">
      <c r="A37" s="45"/>
      <c r="B37" s="45"/>
      <c r="C37" s="297" t="s">
        <v>360</v>
      </c>
      <c r="D37" s="298"/>
      <c r="E37" s="298"/>
      <c r="F37" s="297" t="s">
        <v>361</v>
      </c>
      <c r="G37" s="298"/>
      <c r="H37" s="298"/>
    </row>
    <row r="38" spans="1:8" s="121" customFormat="1" ht="21" customHeight="1">
      <c r="A38" s="48"/>
      <c r="B38" s="99"/>
      <c r="C38" s="98"/>
      <c r="D38" s="45"/>
      <c r="E38" s="49"/>
      <c r="F38" s="295" t="s">
        <v>362</v>
      </c>
      <c r="G38" s="297" t="s">
        <v>363</v>
      </c>
      <c r="H38" s="298"/>
    </row>
    <row r="39" spans="1:8" s="121" customFormat="1" ht="42" customHeight="1">
      <c r="A39" s="51" t="s">
        <v>364</v>
      </c>
      <c r="B39" s="50" t="s">
        <v>365</v>
      </c>
      <c r="C39" s="126" t="s">
        <v>366</v>
      </c>
      <c r="D39" s="127" t="s">
        <v>367</v>
      </c>
      <c r="E39" s="122" t="s">
        <v>330</v>
      </c>
      <c r="F39" s="296"/>
      <c r="G39" s="52" t="s">
        <v>368</v>
      </c>
      <c r="H39" s="53" t="s">
        <v>369</v>
      </c>
    </row>
    <row r="40" spans="1:8" s="121" customFormat="1" ht="21" customHeight="1">
      <c r="A40" s="124" t="s">
        <v>391</v>
      </c>
      <c r="B40" s="114" t="s">
        <v>392</v>
      </c>
      <c r="C40" s="56"/>
      <c r="D40" s="56"/>
      <c r="E40" s="58" t="s">
        <v>372</v>
      </c>
      <c r="F40" s="128" t="s">
        <v>372</v>
      </c>
      <c r="G40" s="58" t="s">
        <v>372</v>
      </c>
      <c r="H40" s="58" t="s">
        <v>372</v>
      </c>
    </row>
    <row r="41" spans="1:8" s="121" customFormat="1" ht="21" customHeight="1">
      <c r="A41" s="59"/>
      <c r="B41" s="60" t="s">
        <v>373</v>
      </c>
      <c r="C41" s="61">
        <v>19617</v>
      </c>
      <c r="D41" s="61">
        <v>1188269</v>
      </c>
      <c r="E41" s="61">
        <v>773122903</v>
      </c>
      <c r="F41" s="61">
        <v>0</v>
      </c>
      <c r="G41" s="61">
        <v>178052</v>
      </c>
      <c r="H41" s="61">
        <v>1109687</v>
      </c>
    </row>
    <row r="42" spans="1:8" s="121" customFormat="1" ht="43.5" customHeight="1">
      <c r="A42" s="59"/>
      <c r="B42" s="62" t="s">
        <v>374</v>
      </c>
      <c r="C42" s="175"/>
      <c r="D42" s="175"/>
      <c r="E42" s="216"/>
      <c r="F42" s="64">
        <v>323</v>
      </c>
      <c r="G42" s="64">
        <v>31333</v>
      </c>
      <c r="H42" s="64">
        <v>352290</v>
      </c>
    </row>
    <row r="43" spans="1:8" s="121" customFormat="1" ht="21" customHeight="1">
      <c r="A43" s="59"/>
      <c r="B43" s="62" t="s">
        <v>375</v>
      </c>
      <c r="C43" s="175"/>
      <c r="D43" s="175"/>
      <c r="E43" s="216"/>
      <c r="F43" s="64">
        <v>0</v>
      </c>
      <c r="G43" s="64">
        <v>9058</v>
      </c>
      <c r="H43" s="64">
        <v>158903</v>
      </c>
    </row>
    <row r="44" spans="1:8" s="121" customFormat="1" ht="21" customHeight="1">
      <c r="A44" s="59"/>
      <c r="B44" s="62" t="s">
        <v>376</v>
      </c>
      <c r="C44" s="175"/>
      <c r="D44" s="175"/>
      <c r="E44" s="64">
        <v>15193665</v>
      </c>
      <c r="F44" s="64">
        <v>0</v>
      </c>
      <c r="G44" s="64">
        <v>343</v>
      </c>
      <c r="H44" s="64">
        <v>5581</v>
      </c>
    </row>
    <row r="45" spans="1:8" s="121" customFormat="1" ht="21" customHeight="1">
      <c r="A45" s="66"/>
      <c r="B45" s="67" t="s">
        <v>393</v>
      </c>
      <c r="C45" s="64">
        <v>19617</v>
      </c>
      <c r="D45" s="64">
        <v>1188269</v>
      </c>
      <c r="E45" s="64">
        <v>788316568</v>
      </c>
      <c r="F45" s="64">
        <v>323</v>
      </c>
      <c r="G45" s="64">
        <v>218786</v>
      </c>
      <c r="H45" s="64">
        <v>1626461</v>
      </c>
    </row>
    <row r="46" spans="1:8" s="121" customFormat="1" ht="21" customHeight="1">
      <c r="A46" s="72"/>
      <c r="B46" s="67" t="s">
        <v>394</v>
      </c>
      <c r="C46" s="68">
        <f>SUM(C18,C19,C24,C25:C27,C45)</f>
        <v>19917</v>
      </c>
      <c r="D46" s="68">
        <f>SUM(D18,D19,D24,D25:D27,D45)</f>
        <v>1271243</v>
      </c>
      <c r="E46" s="68">
        <f>SUM(E18,E24,E45)</f>
        <v>802996945</v>
      </c>
      <c r="F46" s="68">
        <f>SUM(F18,F19,F24,F25:F27,F45)</f>
        <v>323</v>
      </c>
      <c r="G46" s="68">
        <f>SUM(G18,G19,G24,G25:G27,G45)</f>
        <v>232634</v>
      </c>
      <c r="H46" s="68">
        <f>SUM(H18,H19,H24,H25:H27,H45)</f>
        <v>1643785</v>
      </c>
    </row>
    <row r="47" spans="1:8" s="121" customFormat="1" ht="11.25">
      <c r="A47" s="46"/>
      <c r="B47" s="46"/>
      <c r="C47" s="46"/>
      <c r="D47" s="46"/>
      <c r="E47" s="46"/>
      <c r="F47" s="46"/>
      <c r="G47" s="46"/>
      <c r="H47" s="46"/>
    </row>
    <row r="48" spans="1:8" s="121" customFormat="1" ht="11.25">
      <c r="A48" s="39"/>
      <c r="B48" s="46"/>
      <c r="C48" s="46"/>
      <c r="D48" s="46"/>
      <c r="E48" s="46"/>
      <c r="F48" s="46"/>
      <c r="G48" s="46"/>
      <c r="H48" s="46"/>
    </row>
    <row r="49" spans="1:8" s="121" customFormat="1" ht="11.25">
      <c r="A49" s="46"/>
      <c r="B49" s="46"/>
      <c r="C49" s="46"/>
      <c r="D49" s="46"/>
      <c r="E49" s="46"/>
      <c r="F49" s="46"/>
      <c r="G49" s="46"/>
      <c r="H49" s="46"/>
    </row>
    <row r="50" spans="1:8" s="121" customFormat="1" ht="11.25">
      <c r="A50" s="46"/>
      <c r="B50" s="46"/>
      <c r="C50" s="46"/>
      <c r="D50" s="46"/>
      <c r="E50" s="46"/>
      <c r="F50" s="46"/>
      <c r="G50" s="46"/>
      <c r="H50" s="46"/>
    </row>
    <row r="51" spans="1:8" s="121" customFormat="1" ht="11.25">
      <c r="A51" s="46"/>
      <c r="B51" s="46"/>
      <c r="C51" s="46"/>
      <c r="D51" s="46"/>
      <c r="E51" s="46"/>
      <c r="F51" s="46"/>
      <c r="G51" s="46"/>
      <c r="H51" s="46"/>
    </row>
    <row r="52" spans="1:8" s="121" customFormat="1" ht="11.25">
      <c r="A52" s="46"/>
      <c r="B52" s="46"/>
      <c r="C52" s="46"/>
      <c r="D52" s="46"/>
      <c r="E52" s="46"/>
      <c r="F52" s="46"/>
      <c r="G52" s="46"/>
      <c r="H52" s="46"/>
    </row>
    <row r="53" spans="1:8" s="121" customFormat="1" ht="11.25">
      <c r="A53" s="46"/>
      <c r="B53" s="46"/>
      <c r="C53" s="46"/>
      <c r="D53" s="46"/>
      <c r="E53" s="46"/>
      <c r="F53" s="46"/>
      <c r="G53" s="46"/>
      <c r="H53" s="46"/>
    </row>
    <row r="54" spans="1:8" s="121" customFormat="1" ht="11.25">
      <c r="A54" s="46"/>
      <c r="B54" s="46"/>
      <c r="C54" s="46"/>
      <c r="D54" s="46"/>
      <c r="E54" s="46"/>
      <c r="F54" s="46"/>
      <c r="G54" s="46"/>
      <c r="H54" s="46"/>
    </row>
    <row r="55" spans="1:8" s="121" customFormat="1" ht="11.25">
      <c r="A55" s="46"/>
      <c r="B55" s="46"/>
      <c r="C55" s="46"/>
      <c r="D55" s="46"/>
      <c r="E55" s="46"/>
      <c r="F55" s="46"/>
      <c r="G55" s="46"/>
      <c r="H55" s="46"/>
    </row>
    <row r="56" spans="1:8" s="121" customFormat="1" ht="11.25">
      <c r="A56" s="46"/>
      <c r="B56" s="46"/>
      <c r="C56" s="46"/>
      <c r="D56" s="46"/>
      <c r="E56" s="46"/>
      <c r="F56" s="46"/>
      <c r="G56" s="46"/>
      <c r="H56" s="46"/>
    </row>
    <row r="57" spans="1:8" s="121" customFormat="1" ht="11.25">
      <c r="A57" s="46"/>
      <c r="B57" s="46"/>
      <c r="C57" s="46"/>
      <c r="D57" s="46"/>
      <c r="E57" s="46"/>
      <c r="F57" s="46"/>
      <c r="G57" s="46"/>
      <c r="H57" s="46"/>
    </row>
    <row r="58" spans="1:8" s="121" customFormat="1" ht="11.25">
      <c r="A58" s="46"/>
      <c r="B58" s="46"/>
      <c r="C58" s="46"/>
      <c r="D58" s="46"/>
      <c r="E58" s="46"/>
      <c r="F58" s="46"/>
      <c r="G58" s="46"/>
      <c r="H58" s="46"/>
    </row>
    <row r="59" spans="1:8" s="121" customFormat="1" ht="11.25">
      <c r="A59" s="46"/>
      <c r="B59" s="46"/>
      <c r="C59" s="46"/>
      <c r="D59" s="46"/>
      <c r="E59" s="46"/>
      <c r="F59" s="46"/>
      <c r="G59" s="46"/>
      <c r="H59" s="46"/>
    </row>
    <row r="60" spans="1:8" s="121" customFormat="1" ht="11.25">
      <c r="A60" s="46"/>
      <c r="B60" s="46"/>
      <c r="C60" s="46"/>
      <c r="D60" s="46"/>
      <c r="E60" s="46"/>
      <c r="F60" s="46"/>
      <c r="G60" s="46"/>
      <c r="H60" s="46"/>
    </row>
    <row r="61" spans="1:8" s="121" customFormat="1" ht="11.25">
      <c r="A61" s="46"/>
      <c r="B61" s="46"/>
      <c r="C61" s="46"/>
      <c r="D61" s="46"/>
      <c r="E61" s="46"/>
      <c r="F61" s="46"/>
      <c r="G61" s="46"/>
      <c r="H61" s="46"/>
    </row>
    <row r="62" spans="1:8" s="121" customFormat="1" ht="11.25">
      <c r="A62" s="46"/>
      <c r="B62" s="46"/>
      <c r="C62" s="46"/>
      <c r="D62" s="46"/>
      <c r="E62" s="46"/>
      <c r="F62" s="46"/>
      <c r="G62" s="46"/>
      <c r="H62" s="46"/>
    </row>
    <row r="63" spans="1:8" s="121" customFormat="1" ht="11.25">
      <c r="A63" s="46"/>
      <c r="B63" s="46"/>
      <c r="C63" s="46"/>
      <c r="D63" s="46"/>
      <c r="E63" s="46"/>
      <c r="F63" s="46"/>
      <c r="G63" s="46"/>
      <c r="H63" s="46"/>
    </row>
    <row r="64" spans="1:8" s="121" customFormat="1" ht="11.25">
      <c r="A64" s="46"/>
      <c r="B64" s="46"/>
      <c r="C64" s="46"/>
      <c r="D64" s="46"/>
      <c r="E64" s="46"/>
      <c r="F64" s="46"/>
      <c r="G64" s="46"/>
      <c r="H64" s="46"/>
    </row>
    <row r="65" spans="1:8" s="121" customFormat="1" ht="11.25">
      <c r="A65" s="46"/>
      <c r="B65" s="46"/>
      <c r="C65" s="46"/>
      <c r="D65" s="46"/>
      <c r="E65" s="46"/>
      <c r="F65" s="46"/>
      <c r="G65" s="46"/>
      <c r="H65" s="46"/>
    </row>
    <row r="66" spans="1:8" s="121" customFormat="1" ht="11.25">
      <c r="A66" s="46"/>
      <c r="B66" s="46"/>
      <c r="C66" s="46"/>
      <c r="D66" s="46"/>
      <c r="E66" s="46"/>
      <c r="F66" s="46"/>
      <c r="G66" s="46"/>
      <c r="H66" s="46"/>
    </row>
    <row r="67" spans="1:8" s="121" customFormat="1" ht="11.25">
      <c r="A67" s="46"/>
      <c r="B67" s="46"/>
      <c r="C67" s="46"/>
      <c r="D67" s="46"/>
      <c r="E67" s="46"/>
      <c r="F67" s="46"/>
      <c r="G67" s="46"/>
      <c r="H67" s="46"/>
    </row>
    <row r="68" spans="1:8" s="121" customFormat="1" ht="11.25">
      <c r="A68" s="46"/>
      <c r="B68" s="46"/>
      <c r="C68" s="46"/>
      <c r="D68" s="46"/>
      <c r="E68" s="46"/>
      <c r="F68" s="46"/>
      <c r="G68" s="46"/>
      <c r="H68" s="46"/>
    </row>
    <row r="69" spans="1:8" s="121" customFormat="1" ht="11.25">
      <c r="A69" s="46"/>
      <c r="B69" s="46"/>
      <c r="C69" s="46"/>
      <c r="D69" s="46"/>
      <c r="E69" s="46"/>
      <c r="F69" s="46"/>
      <c r="G69" s="46"/>
      <c r="H69" s="46"/>
    </row>
    <row r="70" spans="1:8" s="121" customFormat="1" ht="11.25">
      <c r="A70" s="46"/>
      <c r="B70" s="46"/>
      <c r="C70" s="46"/>
      <c r="D70" s="46"/>
      <c r="E70" s="46"/>
      <c r="F70" s="46"/>
      <c r="G70" s="46"/>
      <c r="H70" s="46"/>
    </row>
    <row r="71" spans="1:8" s="121" customFormat="1" ht="11.25">
      <c r="A71" s="46"/>
      <c r="B71" s="46"/>
      <c r="C71" s="46"/>
      <c r="D71" s="46"/>
      <c r="E71" s="46"/>
      <c r="F71" s="46"/>
      <c r="G71" s="46"/>
      <c r="H71" s="46"/>
    </row>
    <row r="72" spans="1:8" s="121" customFormat="1" ht="11.25">
      <c r="A72" s="46"/>
      <c r="B72" s="46"/>
      <c r="C72" s="46"/>
      <c r="D72" s="46"/>
      <c r="E72" s="46"/>
      <c r="F72" s="46"/>
      <c r="G72" s="46"/>
      <c r="H72" s="46"/>
    </row>
    <row r="73" spans="1:8" s="121" customFormat="1" ht="11.25">
      <c r="A73" s="46"/>
      <c r="B73" s="46"/>
      <c r="C73" s="46"/>
      <c r="D73" s="46"/>
      <c r="E73" s="46"/>
      <c r="F73" s="46"/>
      <c r="G73" s="46"/>
      <c r="H73" s="46"/>
    </row>
    <row r="74" spans="1:8" s="121" customFormat="1" ht="11.25">
      <c r="A74" s="46"/>
      <c r="B74" s="46"/>
      <c r="C74" s="46"/>
      <c r="D74" s="46"/>
      <c r="E74" s="46"/>
      <c r="F74" s="46"/>
      <c r="G74" s="46"/>
      <c r="H74" s="46"/>
    </row>
    <row r="75" spans="1:8" s="121" customFormat="1" ht="11.25">
      <c r="A75" s="46"/>
      <c r="B75" s="46"/>
      <c r="C75" s="46"/>
      <c r="D75" s="46"/>
      <c r="E75" s="46"/>
      <c r="F75" s="46"/>
      <c r="G75" s="46"/>
      <c r="H75" s="46"/>
    </row>
    <row r="76" spans="1:8" s="121" customFormat="1" ht="11.25">
      <c r="A76" s="46"/>
      <c r="B76" s="46"/>
      <c r="C76" s="46"/>
      <c r="D76" s="46"/>
      <c r="E76" s="46"/>
      <c r="F76" s="46"/>
      <c r="G76" s="46"/>
      <c r="H76" s="46"/>
    </row>
    <row r="77" spans="1:8" s="121" customFormat="1" ht="11.25">
      <c r="A77" s="46"/>
      <c r="B77" s="46"/>
      <c r="C77" s="46"/>
      <c r="D77" s="46"/>
      <c r="E77" s="46"/>
      <c r="F77" s="46"/>
      <c r="G77" s="46"/>
      <c r="H77" s="46"/>
    </row>
    <row r="78" spans="1:8" s="121" customFormat="1" ht="11.25">
      <c r="A78" s="46"/>
      <c r="B78" s="46"/>
      <c r="C78" s="46"/>
      <c r="D78" s="46"/>
      <c r="E78" s="46"/>
      <c r="F78" s="46"/>
      <c r="G78" s="46"/>
      <c r="H78" s="46"/>
    </row>
    <row r="79" spans="1:8" s="121" customFormat="1" ht="11.25">
      <c r="A79" s="46"/>
      <c r="B79" s="46"/>
      <c r="C79" s="46"/>
      <c r="D79" s="46"/>
      <c r="E79" s="46"/>
      <c r="F79" s="46"/>
      <c r="G79" s="46"/>
      <c r="H79" s="46"/>
    </row>
    <row r="80" spans="1:8" s="121" customFormat="1" ht="11.25">
      <c r="A80" s="46"/>
      <c r="B80" s="46"/>
      <c r="C80" s="46"/>
      <c r="D80" s="46"/>
      <c r="E80" s="46"/>
      <c r="F80" s="46"/>
      <c r="G80" s="46"/>
      <c r="H80" s="46"/>
    </row>
    <row r="81" spans="1:8" s="121" customFormat="1" ht="11.25">
      <c r="A81" s="46"/>
      <c r="B81" s="46"/>
      <c r="C81" s="46"/>
      <c r="D81" s="46"/>
      <c r="E81" s="46"/>
      <c r="F81" s="46"/>
      <c r="G81" s="46"/>
      <c r="H81" s="46"/>
    </row>
    <row r="82" spans="1:8" s="121" customFormat="1" ht="11.25">
      <c r="A82" s="46"/>
      <c r="B82" s="46"/>
      <c r="C82" s="46"/>
      <c r="D82" s="46"/>
      <c r="E82" s="46"/>
      <c r="F82" s="46"/>
      <c r="G82" s="46"/>
      <c r="H82" s="46"/>
    </row>
    <row r="83" spans="1:8" s="121" customFormat="1" ht="11.25">
      <c r="A83" s="46"/>
      <c r="B83" s="46"/>
      <c r="C83" s="46"/>
      <c r="D83" s="46"/>
      <c r="E83" s="46"/>
      <c r="F83" s="46"/>
      <c r="G83" s="46"/>
      <c r="H83" s="46"/>
    </row>
    <row r="84" spans="1:8" s="121" customFormat="1" ht="11.25">
      <c r="A84" s="46"/>
      <c r="B84" s="46"/>
      <c r="C84" s="46"/>
      <c r="D84" s="46"/>
      <c r="E84" s="46"/>
      <c r="F84" s="46"/>
      <c r="G84" s="46"/>
      <c r="H84" s="46"/>
    </row>
    <row r="85" spans="1:8" s="121" customFormat="1" ht="11.25">
      <c r="A85" s="46"/>
      <c r="B85" s="46"/>
      <c r="C85" s="46"/>
      <c r="D85" s="46"/>
      <c r="E85" s="46"/>
      <c r="F85" s="46"/>
      <c r="G85" s="46"/>
      <c r="H85" s="46"/>
    </row>
    <row r="86" spans="1:8" s="121" customFormat="1" ht="11.25">
      <c r="A86" s="46"/>
      <c r="B86" s="46"/>
      <c r="C86" s="46"/>
      <c r="D86" s="46"/>
      <c r="E86" s="46"/>
      <c r="F86" s="46"/>
      <c r="G86" s="46"/>
      <c r="H86" s="46"/>
    </row>
    <row r="87" spans="1:8" s="121" customFormat="1" ht="11.25">
      <c r="A87" s="46"/>
      <c r="B87" s="46"/>
      <c r="C87" s="46"/>
      <c r="D87" s="46"/>
      <c r="E87" s="46"/>
      <c r="F87" s="46"/>
      <c r="G87" s="46"/>
      <c r="H87" s="46"/>
    </row>
    <row r="88" spans="1:8" s="121" customFormat="1" ht="11.25">
      <c r="A88" s="46"/>
      <c r="B88" s="46"/>
      <c r="C88" s="46"/>
      <c r="D88" s="46"/>
      <c r="E88" s="46"/>
      <c r="F88" s="46"/>
      <c r="G88" s="46"/>
      <c r="H88" s="46"/>
    </row>
    <row r="89" spans="1:8" s="121" customFormat="1" ht="11.25">
      <c r="A89" s="46"/>
      <c r="B89" s="46"/>
      <c r="C89" s="46"/>
      <c r="D89" s="46"/>
      <c r="E89" s="46"/>
      <c r="F89" s="46"/>
      <c r="G89" s="46"/>
      <c r="H89" s="46"/>
    </row>
    <row r="90" spans="1:8" s="121" customFormat="1" ht="11.25">
      <c r="A90" s="46"/>
      <c r="B90" s="46"/>
      <c r="C90" s="46"/>
      <c r="D90" s="46"/>
      <c r="E90" s="46"/>
      <c r="F90" s="46"/>
      <c r="G90" s="46"/>
      <c r="H90" s="46"/>
    </row>
    <row r="91" spans="1:8" s="121" customFormat="1" ht="11.25">
      <c r="A91" s="46"/>
      <c r="B91" s="46"/>
      <c r="C91" s="46"/>
      <c r="D91" s="46"/>
      <c r="E91" s="46"/>
      <c r="F91" s="46"/>
      <c r="G91" s="46"/>
      <c r="H91" s="46"/>
    </row>
    <row r="92" spans="1:8" s="121" customFormat="1" ht="11.25">
      <c r="A92" s="46"/>
      <c r="B92" s="46"/>
      <c r="C92" s="46"/>
      <c r="D92" s="46"/>
      <c r="E92" s="46"/>
      <c r="F92" s="46"/>
      <c r="G92" s="46"/>
      <c r="H92" s="46"/>
    </row>
    <row r="93" spans="1:8" s="121" customFormat="1" ht="11.25">
      <c r="A93" s="46"/>
      <c r="B93" s="46"/>
      <c r="C93" s="46"/>
      <c r="D93" s="46"/>
      <c r="E93" s="46"/>
      <c r="F93" s="46"/>
      <c r="G93" s="46"/>
      <c r="H93" s="46"/>
    </row>
    <row r="94" spans="1:8" s="121" customFormat="1" ht="11.25">
      <c r="A94" s="46"/>
      <c r="B94" s="46"/>
      <c r="C94" s="46"/>
      <c r="D94" s="46"/>
      <c r="E94" s="46"/>
      <c r="F94" s="46"/>
      <c r="G94" s="46"/>
      <c r="H94" s="46"/>
    </row>
    <row r="95" spans="1:8" s="121" customFormat="1" ht="11.25">
      <c r="A95" s="46"/>
      <c r="B95" s="46"/>
      <c r="C95" s="46"/>
      <c r="D95" s="46"/>
      <c r="E95" s="46"/>
      <c r="F95" s="46"/>
      <c r="G95" s="46"/>
      <c r="H95" s="46"/>
    </row>
    <row r="96" spans="1:8" s="121" customFormat="1" ht="11.25">
      <c r="A96" s="46"/>
      <c r="B96" s="46"/>
      <c r="C96" s="46"/>
      <c r="D96" s="46"/>
      <c r="E96" s="46"/>
      <c r="F96" s="46"/>
      <c r="G96" s="46"/>
      <c r="H96" s="46"/>
    </row>
    <row r="97" spans="1:8" s="121" customFormat="1" ht="11.25">
      <c r="A97" s="46"/>
      <c r="B97" s="46"/>
      <c r="C97" s="46"/>
      <c r="D97" s="46"/>
      <c r="E97" s="46"/>
      <c r="F97" s="46"/>
      <c r="G97" s="46"/>
      <c r="H97" s="46"/>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7" customFormat="1" ht="6" customHeight="1" thickBot="1">
      <c r="A1" s="116"/>
      <c r="B1" s="116"/>
      <c r="C1" s="116"/>
      <c r="D1" s="116"/>
      <c r="E1" s="116"/>
      <c r="F1" s="116"/>
      <c r="G1" s="94"/>
    </row>
    <row r="2" spans="1:7" s="118" customFormat="1" ht="31.5" customHeight="1" thickBot="1">
      <c r="A2" s="274" t="s">
        <v>238</v>
      </c>
      <c r="B2" s="274"/>
      <c r="C2" s="274"/>
      <c r="D2" s="274"/>
      <c r="E2" s="274"/>
      <c r="F2" s="274"/>
      <c r="G2" s="108" t="s">
        <v>398</v>
      </c>
    </row>
    <row r="3" spans="1:7" s="118" customFormat="1" ht="25.5" customHeight="1">
      <c r="A3" s="283" t="str">
        <f>'Form HKLQ1-1'!A3:H3</f>
        <v>二零一五年一月至六月
January to June 2015</v>
      </c>
      <c r="B3" s="283"/>
      <c r="C3" s="283"/>
      <c r="D3" s="283"/>
      <c r="E3" s="283"/>
      <c r="F3" s="283"/>
      <c r="G3" s="97"/>
    </row>
    <row r="4" spans="1:7" ht="3" customHeight="1">
      <c r="A4" s="2"/>
      <c r="B4" s="1"/>
      <c r="C4" s="5"/>
      <c r="D4" s="119"/>
      <c r="E4" s="4"/>
      <c r="F4" s="119"/>
      <c r="G4" s="1"/>
    </row>
    <row r="5" spans="1:7" ht="3" customHeight="1">
      <c r="A5" s="1"/>
      <c r="B5" s="1"/>
      <c r="C5" s="5"/>
      <c r="D5" s="5"/>
      <c r="E5" s="131"/>
      <c r="F5" s="5"/>
      <c r="G5" s="1"/>
    </row>
    <row r="6" spans="1:7" ht="3" customHeight="1">
      <c r="A6" s="7"/>
      <c r="B6" s="1"/>
      <c r="C6" s="5"/>
      <c r="D6" s="5"/>
      <c r="E6" s="6"/>
      <c r="F6" s="5"/>
      <c r="G6" s="1"/>
    </row>
    <row r="7" spans="1:7" ht="27.75" customHeight="1">
      <c r="A7" s="280" t="s">
        <v>399</v>
      </c>
      <c r="B7" s="280"/>
      <c r="C7" s="280"/>
      <c r="D7" s="5"/>
      <c r="E7" s="6"/>
      <c r="F7" s="5"/>
      <c r="G7" s="1"/>
    </row>
    <row r="8" spans="1:7" ht="6" customHeight="1">
      <c r="A8" s="7"/>
      <c r="B8" s="1"/>
      <c r="C8" s="5"/>
      <c r="D8" s="5"/>
      <c r="E8" s="6"/>
      <c r="F8" s="5"/>
      <c r="G8" s="1"/>
    </row>
    <row r="9" spans="1:7" s="121" customFormat="1" ht="21" customHeight="1">
      <c r="A9" s="45"/>
      <c r="B9" s="45"/>
      <c r="C9" s="297" t="s">
        <v>322</v>
      </c>
      <c r="D9" s="298"/>
      <c r="E9" s="298"/>
      <c r="F9" s="275" t="s">
        <v>400</v>
      </c>
      <c r="G9" s="299"/>
    </row>
    <row r="10" spans="1:7" s="121" customFormat="1" ht="42" customHeight="1">
      <c r="A10" s="51" t="s">
        <v>326</v>
      </c>
      <c r="B10" s="51" t="s">
        <v>327</v>
      </c>
      <c r="C10" s="53" t="s">
        <v>401</v>
      </c>
      <c r="D10" s="53" t="s">
        <v>402</v>
      </c>
      <c r="E10" s="53" t="s">
        <v>403</v>
      </c>
      <c r="F10" s="53" t="s">
        <v>404</v>
      </c>
      <c r="G10" s="53" t="s">
        <v>405</v>
      </c>
    </row>
    <row r="11" spans="1:7" s="121" customFormat="1" ht="21" customHeight="1">
      <c r="A11" s="124" t="s">
        <v>395</v>
      </c>
      <c r="B11" s="114" t="s">
        <v>406</v>
      </c>
      <c r="C11" s="57"/>
      <c r="D11" s="58" t="s">
        <v>407</v>
      </c>
      <c r="E11" s="58" t="s">
        <v>307</v>
      </c>
      <c r="F11" s="58" t="s">
        <v>307</v>
      </c>
      <c r="G11" s="58" t="s">
        <v>307</v>
      </c>
    </row>
    <row r="12" spans="1:7" s="121" customFormat="1" ht="21" customHeight="1">
      <c r="A12" s="59"/>
      <c r="B12" s="132" t="s">
        <v>408</v>
      </c>
      <c r="C12" s="273"/>
      <c r="D12" s="225">
        <v>1211615</v>
      </c>
      <c r="E12" s="225">
        <v>46874178</v>
      </c>
      <c r="F12" s="225">
        <v>6298600</v>
      </c>
      <c r="G12" s="225">
        <v>2075009</v>
      </c>
    </row>
    <row r="13" spans="1:7" s="121" customFormat="1" ht="21" customHeight="1">
      <c r="A13" s="59"/>
      <c r="B13" s="65" t="s">
        <v>409</v>
      </c>
      <c r="C13" s="63"/>
      <c r="D13" s="225">
        <v>4519458</v>
      </c>
      <c r="E13" s="225">
        <v>42833170</v>
      </c>
      <c r="F13" s="225">
        <v>166817</v>
      </c>
      <c r="G13" s="225">
        <v>1477704</v>
      </c>
    </row>
    <row r="14" spans="1:7" s="121" customFormat="1" ht="21" customHeight="1">
      <c r="A14" s="66"/>
      <c r="B14" s="67" t="s">
        <v>410</v>
      </c>
      <c r="C14" s="63"/>
      <c r="D14" s="225">
        <v>5731073</v>
      </c>
      <c r="E14" s="225">
        <v>89707348</v>
      </c>
      <c r="F14" s="225">
        <v>6465417</v>
      </c>
      <c r="G14" s="225">
        <v>3552713</v>
      </c>
    </row>
    <row r="15" spans="1:7" s="121" customFormat="1" ht="43.5" customHeight="1">
      <c r="A15" s="71" t="s">
        <v>396</v>
      </c>
      <c r="B15" s="70" t="s">
        <v>411</v>
      </c>
      <c r="C15" s="63"/>
      <c r="D15" s="225">
        <v>0</v>
      </c>
      <c r="E15" s="225">
        <v>0</v>
      </c>
      <c r="F15" s="225">
        <v>0</v>
      </c>
      <c r="G15" s="225">
        <v>0</v>
      </c>
    </row>
    <row r="16" spans="1:7" s="121" customFormat="1" ht="21" customHeight="1">
      <c r="A16" s="59"/>
      <c r="B16" s="65" t="s">
        <v>412</v>
      </c>
      <c r="C16" s="63"/>
      <c r="D16" s="225">
        <v>1113876</v>
      </c>
      <c r="E16" s="225">
        <v>14157544</v>
      </c>
      <c r="F16" s="225">
        <v>42925</v>
      </c>
      <c r="G16" s="225">
        <v>464857</v>
      </c>
    </row>
    <row r="17" spans="1:7" s="121" customFormat="1" ht="21" customHeight="1">
      <c r="A17" s="66"/>
      <c r="B17" s="67" t="s">
        <v>413</v>
      </c>
      <c r="C17" s="63"/>
      <c r="D17" s="225">
        <v>1113876</v>
      </c>
      <c r="E17" s="225">
        <v>14157544</v>
      </c>
      <c r="F17" s="225">
        <v>42925</v>
      </c>
      <c r="G17" s="225">
        <v>464857</v>
      </c>
    </row>
    <row r="18" spans="1:7" s="121" customFormat="1" ht="21" customHeight="1">
      <c r="A18" s="103"/>
      <c r="B18" s="70" t="s">
        <v>356</v>
      </c>
      <c r="C18" s="225">
        <v>344993</v>
      </c>
      <c r="D18" s="68">
        <f>D14+D17</f>
        <v>6844949</v>
      </c>
      <c r="E18" s="68">
        <f>E14+E17</f>
        <v>103864892</v>
      </c>
      <c r="F18" s="68">
        <f>F14+F17</f>
        <v>6508342</v>
      </c>
      <c r="G18" s="68">
        <f>G14+G17</f>
        <v>4017570</v>
      </c>
    </row>
    <row r="20" ht="16.5">
      <c r="A20" s="9"/>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7" customFormat="1" ht="6" customHeight="1" thickBot="1">
      <c r="A1" s="116"/>
      <c r="B1" s="116"/>
      <c r="C1" s="116"/>
      <c r="D1" s="116"/>
      <c r="E1" s="116"/>
      <c r="F1" s="116"/>
      <c r="G1" s="116"/>
      <c r="H1" s="94"/>
    </row>
    <row r="2" spans="1:8" s="118" customFormat="1" ht="31.5" customHeight="1" thickBot="1">
      <c r="A2" s="274" t="s">
        <v>414</v>
      </c>
      <c r="B2" s="274"/>
      <c r="C2" s="274"/>
      <c r="D2" s="274"/>
      <c r="E2" s="274"/>
      <c r="F2" s="274"/>
      <c r="G2" s="274"/>
      <c r="H2" s="108" t="s">
        <v>415</v>
      </c>
    </row>
    <row r="3" spans="1:8" s="118" customFormat="1" ht="25.5" customHeight="1">
      <c r="A3" s="283" t="str">
        <f>'Form HKLQ1-1'!A3:H3</f>
        <v>二零一五年一月至六月
January to June 2015</v>
      </c>
      <c r="B3" s="283"/>
      <c r="C3" s="283"/>
      <c r="D3" s="283"/>
      <c r="E3" s="283"/>
      <c r="F3" s="283"/>
      <c r="G3" s="283"/>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0" t="s">
        <v>416</v>
      </c>
      <c r="B7" s="280"/>
      <c r="C7" s="280"/>
      <c r="D7" s="280"/>
      <c r="E7" s="74"/>
      <c r="F7" s="73"/>
      <c r="G7" s="75"/>
      <c r="H7" s="75"/>
    </row>
    <row r="8" spans="1:8" ht="6" customHeight="1">
      <c r="A8" s="7"/>
      <c r="B8" s="1"/>
      <c r="C8" s="5"/>
      <c r="D8" s="5"/>
      <c r="E8" s="6"/>
      <c r="F8" s="5"/>
      <c r="G8" s="1"/>
      <c r="H8" s="1"/>
    </row>
    <row r="9" spans="1:8" s="121" customFormat="1" ht="21" customHeight="1">
      <c r="A9" s="45"/>
      <c r="B9" s="45"/>
      <c r="C9" s="300" t="s">
        <v>417</v>
      </c>
      <c r="D9" s="301"/>
      <c r="E9" s="301"/>
      <c r="F9" s="302"/>
      <c r="G9" s="300" t="s">
        <v>418</v>
      </c>
      <c r="H9" s="302"/>
    </row>
    <row r="10" spans="1:8" s="121" customFormat="1" ht="57" customHeight="1">
      <c r="A10" s="51" t="s">
        <v>419</v>
      </c>
      <c r="B10" s="51" t="s">
        <v>420</v>
      </c>
      <c r="C10" s="133" t="s">
        <v>421</v>
      </c>
      <c r="D10" s="133" t="s">
        <v>422</v>
      </c>
      <c r="E10" s="133" t="s">
        <v>423</v>
      </c>
      <c r="F10" s="133" t="s">
        <v>424</v>
      </c>
      <c r="G10" s="133" t="s">
        <v>425</v>
      </c>
      <c r="H10" s="133" t="s">
        <v>426</v>
      </c>
    </row>
    <row r="11" spans="1:8" s="121" customFormat="1" ht="21" customHeight="1">
      <c r="A11" s="49"/>
      <c r="B11" s="134"/>
      <c r="C11" s="56"/>
      <c r="D11" s="56"/>
      <c r="E11" s="124"/>
      <c r="F11" s="124"/>
      <c r="G11" s="58" t="s">
        <v>427</v>
      </c>
      <c r="H11" s="58" t="s">
        <v>427</v>
      </c>
    </row>
    <row r="12" spans="1:8" s="121" customFormat="1" ht="21" customHeight="1">
      <c r="A12" s="135" t="s">
        <v>428</v>
      </c>
      <c r="B12" s="136" t="s">
        <v>429</v>
      </c>
      <c r="C12" s="227">
        <v>32089</v>
      </c>
      <c r="D12" s="227">
        <v>24980</v>
      </c>
      <c r="E12" s="227">
        <v>89495</v>
      </c>
      <c r="F12" s="227">
        <v>125146</v>
      </c>
      <c r="G12" s="227">
        <v>6729811</v>
      </c>
      <c r="H12" s="227">
        <v>41441148</v>
      </c>
    </row>
    <row r="13" spans="1:8" s="121" customFormat="1" ht="21" customHeight="1">
      <c r="A13" s="59"/>
      <c r="B13" s="132" t="s">
        <v>430</v>
      </c>
      <c r="C13" s="227">
        <v>254</v>
      </c>
      <c r="D13" s="227">
        <v>198</v>
      </c>
      <c r="E13" s="227">
        <v>311</v>
      </c>
      <c r="F13" s="227">
        <v>7</v>
      </c>
      <c r="G13" s="227">
        <v>49934</v>
      </c>
      <c r="H13" s="227">
        <v>32551</v>
      </c>
    </row>
    <row r="14" spans="1:8" s="121" customFormat="1" ht="21" customHeight="1">
      <c r="A14" s="66"/>
      <c r="B14" s="67" t="s">
        <v>431</v>
      </c>
      <c r="C14" s="227">
        <v>32343</v>
      </c>
      <c r="D14" s="227">
        <v>25178</v>
      </c>
      <c r="E14" s="227">
        <v>89806</v>
      </c>
      <c r="F14" s="227">
        <v>125153</v>
      </c>
      <c r="G14" s="227">
        <v>6779745</v>
      </c>
      <c r="H14" s="227">
        <v>41473699</v>
      </c>
    </row>
    <row r="15" spans="1:8" s="121" customFormat="1" ht="21" customHeight="1">
      <c r="A15" s="69" t="s">
        <v>432</v>
      </c>
      <c r="B15" s="70" t="s">
        <v>433</v>
      </c>
      <c r="C15" s="227">
        <v>0</v>
      </c>
      <c r="D15" s="227">
        <v>0</v>
      </c>
      <c r="E15" s="227">
        <v>39</v>
      </c>
      <c r="F15" s="227">
        <v>19</v>
      </c>
      <c r="G15" s="227">
        <v>1338</v>
      </c>
      <c r="H15" s="227">
        <v>9194</v>
      </c>
    </row>
    <row r="16" spans="1:8" s="121" customFormat="1" ht="21" customHeight="1">
      <c r="A16" s="69" t="s">
        <v>434</v>
      </c>
      <c r="B16" s="70" t="s">
        <v>435</v>
      </c>
      <c r="C16" s="227">
        <v>5356</v>
      </c>
      <c r="D16" s="227">
        <v>2528</v>
      </c>
      <c r="E16" s="227">
        <v>49368</v>
      </c>
      <c r="F16" s="227">
        <v>2282</v>
      </c>
      <c r="G16" s="227">
        <v>17666356</v>
      </c>
      <c r="H16" s="227">
        <v>1166372</v>
      </c>
    </row>
    <row r="17" spans="1:8" s="121" customFormat="1" ht="21" customHeight="1">
      <c r="A17" s="69" t="s">
        <v>436</v>
      </c>
      <c r="B17" s="70" t="s">
        <v>437</v>
      </c>
      <c r="C17" s="227">
        <v>1084</v>
      </c>
      <c r="D17" s="227">
        <v>458</v>
      </c>
      <c r="E17" s="227">
        <v>2232</v>
      </c>
      <c r="F17" s="227">
        <v>5887</v>
      </c>
      <c r="G17" s="227">
        <v>128513</v>
      </c>
      <c r="H17" s="227">
        <v>178907</v>
      </c>
    </row>
    <row r="18" spans="1:8" s="121" customFormat="1" ht="21" customHeight="1">
      <c r="A18" s="69" t="s">
        <v>438</v>
      </c>
      <c r="B18" s="70" t="s">
        <v>439</v>
      </c>
      <c r="C18" s="227">
        <v>0</v>
      </c>
      <c r="D18" s="227">
        <v>0</v>
      </c>
      <c r="E18" s="227">
        <v>0</v>
      </c>
      <c r="F18" s="227">
        <v>0</v>
      </c>
      <c r="G18" s="227">
        <v>0</v>
      </c>
      <c r="H18" s="227">
        <v>0</v>
      </c>
    </row>
    <row r="19" spans="1:8" s="121" customFormat="1" ht="21" customHeight="1">
      <c r="A19" s="69" t="s">
        <v>440</v>
      </c>
      <c r="B19" s="70" t="s">
        <v>441</v>
      </c>
      <c r="C19" s="227">
        <v>0</v>
      </c>
      <c r="D19" s="227">
        <v>0</v>
      </c>
      <c r="E19" s="227">
        <v>0</v>
      </c>
      <c r="F19" s="227">
        <v>0</v>
      </c>
      <c r="G19" s="227">
        <v>0</v>
      </c>
      <c r="H19" s="227">
        <v>0</v>
      </c>
    </row>
    <row r="20" spans="1:8" s="121" customFormat="1" ht="21" customHeight="1">
      <c r="A20" s="72"/>
      <c r="B20" s="67" t="s">
        <v>442</v>
      </c>
      <c r="C20" s="68">
        <f aca="true" t="shared" si="0" ref="C20:H20">C14+C15+C16+C17+C18+C19</f>
        <v>38783</v>
      </c>
      <c r="D20" s="68">
        <f t="shared" si="0"/>
        <v>28164</v>
      </c>
      <c r="E20" s="68">
        <f t="shared" si="0"/>
        <v>141445</v>
      </c>
      <c r="F20" s="68">
        <f t="shared" si="0"/>
        <v>133341</v>
      </c>
      <c r="G20" s="68">
        <f t="shared" si="0"/>
        <v>24575952</v>
      </c>
      <c r="H20" s="68">
        <f t="shared" si="0"/>
        <v>42828172</v>
      </c>
    </row>
    <row r="22" spans="1:8" ht="16.5">
      <c r="A22" s="9"/>
      <c r="H22" s="125"/>
    </row>
    <row r="24" ht="16.5">
      <c r="H24" s="12"/>
    </row>
  </sheetData>
  <sheetProtection/>
  <mergeCells count="5">
    <mergeCell ref="C9:F9"/>
    <mergeCell ref="G9:H9"/>
    <mergeCell ref="A7:D7"/>
    <mergeCell ref="A2:G2"/>
    <mergeCell ref="A3:G3"/>
  </mergeCells>
  <dataValidations count="2">
    <dataValidation type="whole" allowBlank="1" showInputMessage="1" showErrorMessage="1" sqref="H22">
      <formula1>0</formula1>
      <formula2>1000000</formula2>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7" customFormat="1" ht="6" customHeight="1" thickBot="1">
      <c r="A1" s="116"/>
      <c r="B1" s="116"/>
      <c r="C1" s="116"/>
      <c r="D1" s="116"/>
      <c r="E1" s="94"/>
    </row>
    <row r="2" spans="1:5" s="118" customFormat="1" ht="31.5" customHeight="1" thickBot="1">
      <c r="A2" s="274" t="s">
        <v>238</v>
      </c>
      <c r="B2" s="274"/>
      <c r="C2" s="274"/>
      <c r="D2" s="274"/>
      <c r="E2" s="108" t="s">
        <v>443</v>
      </c>
    </row>
    <row r="3" spans="1:5" s="118" customFormat="1" ht="25.5" customHeight="1">
      <c r="A3" s="283" t="str">
        <f>'Form HKLQ1-1'!A3:H3</f>
        <v>二零一五年一月至六月
January to June 2015</v>
      </c>
      <c r="B3" s="283"/>
      <c r="C3" s="283"/>
      <c r="D3" s="283"/>
      <c r="E3" s="97"/>
    </row>
    <row r="4" spans="1:5" ht="3" customHeight="1">
      <c r="A4" s="2"/>
      <c r="B4" s="1"/>
      <c r="C4" s="5"/>
      <c r="D4" s="119"/>
      <c r="E4" s="4"/>
    </row>
    <row r="5" spans="1:5" ht="3" customHeight="1">
      <c r="A5" s="1"/>
      <c r="B5" s="1"/>
      <c r="C5" s="5"/>
      <c r="D5" s="1"/>
      <c r="E5" s="1"/>
    </row>
    <row r="6" spans="1:5" ht="3" customHeight="1">
      <c r="A6" s="7"/>
      <c r="B6" s="1"/>
      <c r="C6" s="5"/>
      <c r="D6" s="1"/>
      <c r="E6" s="1"/>
    </row>
    <row r="7" spans="1:5" s="120" customFormat="1" ht="27.75" customHeight="1">
      <c r="A7" s="280" t="s">
        <v>444</v>
      </c>
      <c r="B7" s="280"/>
      <c r="C7" s="73"/>
      <c r="D7" s="75"/>
      <c r="E7" s="75"/>
    </row>
    <row r="8" spans="1:5" ht="6" customHeight="1">
      <c r="A8" s="7"/>
      <c r="B8" s="1"/>
      <c r="C8" s="5"/>
      <c r="D8" s="1"/>
      <c r="E8" s="1"/>
    </row>
    <row r="9" spans="1:5" s="121" customFormat="1" ht="21" customHeight="1">
      <c r="A9" s="137"/>
      <c r="B9" s="45"/>
      <c r="C9" s="138"/>
      <c r="D9" s="303" t="s">
        <v>445</v>
      </c>
      <c r="E9" s="304"/>
    </row>
    <row r="10" spans="1:5" s="121" customFormat="1" ht="33" customHeight="1">
      <c r="A10" s="50" t="s">
        <v>326</v>
      </c>
      <c r="B10" s="51" t="s">
        <v>327</v>
      </c>
      <c r="C10" s="139" t="s">
        <v>446</v>
      </c>
      <c r="D10" s="140" t="s">
        <v>447</v>
      </c>
      <c r="E10" s="133" t="s">
        <v>448</v>
      </c>
    </row>
    <row r="11" spans="1:5" s="121" customFormat="1" ht="21" customHeight="1">
      <c r="A11" s="141"/>
      <c r="B11" s="134"/>
      <c r="C11" s="56"/>
      <c r="D11" s="58" t="s">
        <v>449</v>
      </c>
      <c r="E11" s="58" t="s">
        <v>449</v>
      </c>
    </row>
    <row r="12" spans="1:5" s="121" customFormat="1" ht="21" customHeight="1">
      <c r="A12" s="135" t="s">
        <v>450</v>
      </c>
      <c r="B12" s="136" t="s">
        <v>451</v>
      </c>
      <c r="C12" s="223">
        <v>38</v>
      </c>
      <c r="D12" s="223">
        <v>381</v>
      </c>
      <c r="E12" s="223">
        <v>3545</v>
      </c>
    </row>
    <row r="13" spans="1:5" s="121" customFormat="1" ht="21" customHeight="1">
      <c r="A13" s="101"/>
      <c r="B13" s="132" t="s">
        <v>452</v>
      </c>
      <c r="C13" s="223">
        <v>0</v>
      </c>
      <c r="D13" s="223">
        <v>0</v>
      </c>
      <c r="E13" s="223">
        <v>0</v>
      </c>
    </row>
    <row r="14" spans="1:5" s="121" customFormat="1" ht="21" customHeight="1">
      <c r="A14" s="123"/>
      <c r="B14" s="67" t="s">
        <v>453</v>
      </c>
      <c r="C14" s="223">
        <v>38</v>
      </c>
      <c r="D14" s="223">
        <v>381</v>
      </c>
      <c r="E14" s="223">
        <v>3545</v>
      </c>
    </row>
    <row r="15" spans="1:5" s="121" customFormat="1" ht="21" customHeight="1">
      <c r="A15" s="69" t="s">
        <v>454</v>
      </c>
      <c r="B15" s="70" t="s">
        <v>455</v>
      </c>
      <c r="C15" s="223">
        <v>0</v>
      </c>
      <c r="D15" s="223">
        <v>0</v>
      </c>
      <c r="E15" s="223">
        <v>0</v>
      </c>
    </row>
    <row r="16" spans="1:5" s="121" customFormat="1" ht="21" customHeight="1">
      <c r="A16" s="69" t="s">
        <v>456</v>
      </c>
      <c r="B16" s="70" t="s">
        <v>457</v>
      </c>
      <c r="C16" s="223">
        <v>0</v>
      </c>
      <c r="D16" s="223">
        <v>0</v>
      </c>
      <c r="E16" s="223">
        <v>0</v>
      </c>
    </row>
    <row r="17" spans="1:5" s="121" customFormat="1" ht="21" customHeight="1">
      <c r="A17" s="69" t="s">
        <v>458</v>
      </c>
      <c r="B17" s="70" t="s">
        <v>459</v>
      </c>
      <c r="C17" s="223">
        <v>53</v>
      </c>
      <c r="D17" s="223">
        <v>0</v>
      </c>
      <c r="E17" s="223">
        <v>6610</v>
      </c>
    </row>
    <row r="18" spans="1:5" s="121" customFormat="1" ht="21" customHeight="1">
      <c r="A18" s="69" t="s">
        <v>460</v>
      </c>
      <c r="B18" s="70" t="s">
        <v>461</v>
      </c>
      <c r="C18" s="223">
        <v>0</v>
      </c>
      <c r="D18" s="223">
        <v>0</v>
      </c>
      <c r="E18" s="223">
        <v>0</v>
      </c>
    </row>
    <row r="19" spans="1:5" s="121" customFormat="1" ht="21" customHeight="1">
      <c r="A19" s="69" t="s">
        <v>462</v>
      </c>
      <c r="B19" s="70" t="s">
        <v>463</v>
      </c>
      <c r="C19" s="223">
        <v>0</v>
      </c>
      <c r="D19" s="223">
        <v>0</v>
      </c>
      <c r="E19" s="223">
        <v>0</v>
      </c>
    </row>
    <row r="20" spans="1:5" s="121" customFormat="1" ht="21" customHeight="1">
      <c r="A20" s="69" t="s">
        <v>464</v>
      </c>
      <c r="B20" s="70" t="s">
        <v>465</v>
      </c>
      <c r="C20" s="223">
        <v>7816</v>
      </c>
      <c r="D20" s="223">
        <v>5972724</v>
      </c>
      <c r="E20" s="223">
        <v>3776197</v>
      </c>
    </row>
    <row r="21" spans="1:5" s="121" customFormat="1" ht="21" customHeight="1">
      <c r="A21" s="69" t="s">
        <v>466</v>
      </c>
      <c r="B21" s="70" t="s">
        <v>467</v>
      </c>
      <c r="C21" s="223">
        <v>1903</v>
      </c>
      <c r="D21" s="223">
        <v>87</v>
      </c>
      <c r="E21" s="223">
        <v>1022755</v>
      </c>
    </row>
    <row r="22" spans="1:5" s="121" customFormat="1" ht="21" customHeight="1">
      <c r="A22" s="72"/>
      <c r="B22" s="67" t="s">
        <v>468</v>
      </c>
      <c r="C22" s="142">
        <f>C14+C15+C16+C17+C18+C19+C20+C21</f>
        <v>9810</v>
      </c>
      <c r="D22" s="142">
        <f>D14+D15+D16+D17+D18+D19+D20+D21</f>
        <v>5973192</v>
      </c>
      <c r="E22" s="142">
        <f>E14+E15+E16+E17+E18+E19+E20+E21</f>
        <v>4809107</v>
      </c>
    </row>
    <row r="24" spans="1:5" ht="16.5">
      <c r="A24" s="9"/>
      <c r="E24" s="125"/>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7" customFormat="1" ht="6" customHeight="1" thickBot="1">
      <c r="A1" s="116"/>
      <c r="B1" s="116"/>
      <c r="C1" s="116"/>
      <c r="D1" s="116"/>
      <c r="E1" s="116"/>
      <c r="F1" s="94"/>
    </row>
    <row r="2" spans="1:6" s="118" customFormat="1" ht="31.5" customHeight="1" thickBot="1">
      <c r="A2" s="274" t="s">
        <v>238</v>
      </c>
      <c r="B2" s="274"/>
      <c r="C2" s="274"/>
      <c r="D2" s="274"/>
      <c r="E2" s="274"/>
      <c r="F2" s="108" t="s">
        <v>469</v>
      </c>
    </row>
    <row r="3" spans="1:6" s="118" customFormat="1" ht="25.5" customHeight="1">
      <c r="A3" s="283" t="str">
        <f>'Form HKLQ1-1'!A3:H3</f>
        <v>二零一五年一月至六月
January to June 2015</v>
      </c>
      <c r="B3" s="283"/>
      <c r="C3" s="283"/>
      <c r="D3" s="283"/>
      <c r="E3" s="283"/>
      <c r="F3" s="97"/>
    </row>
    <row r="4" spans="1:6" ht="3" customHeight="1">
      <c r="A4" s="2"/>
      <c r="B4" s="1"/>
      <c r="C4" s="5"/>
      <c r="D4" s="119"/>
      <c r="E4" s="4"/>
      <c r="F4" s="119"/>
    </row>
    <row r="5" spans="1:6" ht="3" customHeight="1">
      <c r="A5" s="2"/>
      <c r="B5" s="1"/>
      <c r="C5" s="5"/>
      <c r="D5" s="119"/>
      <c r="E5" s="4"/>
      <c r="F5" s="119"/>
    </row>
    <row r="6" spans="1:6" ht="3" customHeight="1">
      <c r="A6" s="7"/>
      <c r="B6" s="1"/>
      <c r="C6" s="5"/>
      <c r="D6" s="5"/>
      <c r="E6" s="1"/>
      <c r="F6" s="1"/>
    </row>
    <row r="7" spans="1:6" s="120" customFormat="1" ht="27.75" customHeight="1">
      <c r="A7" s="280" t="s">
        <v>470</v>
      </c>
      <c r="B7" s="280"/>
      <c r="C7" s="73"/>
      <c r="D7" s="73"/>
      <c r="E7" s="75"/>
      <c r="F7" s="75"/>
    </row>
    <row r="8" spans="1:6" ht="6" customHeight="1">
      <c r="A8" s="7"/>
      <c r="B8" s="1"/>
      <c r="C8" s="5"/>
      <c r="D8" s="5"/>
      <c r="E8" s="1"/>
      <c r="F8" s="1"/>
    </row>
    <row r="9" spans="1:6" s="121" customFormat="1" ht="21" customHeight="1">
      <c r="A9" s="45"/>
      <c r="B9" s="45"/>
      <c r="C9" s="300" t="s">
        <v>471</v>
      </c>
      <c r="D9" s="304"/>
      <c r="E9" s="300" t="s">
        <v>472</v>
      </c>
      <c r="F9" s="304"/>
    </row>
    <row r="10" spans="1:6" s="121" customFormat="1" ht="55.5" customHeight="1">
      <c r="A10" s="51" t="s">
        <v>326</v>
      </c>
      <c r="B10" s="51" t="s">
        <v>327</v>
      </c>
      <c r="C10" s="133" t="s">
        <v>473</v>
      </c>
      <c r="D10" s="133" t="s">
        <v>474</v>
      </c>
      <c r="E10" s="133" t="s">
        <v>473</v>
      </c>
      <c r="F10" s="133" t="s">
        <v>475</v>
      </c>
    </row>
    <row r="11" spans="1:6" s="121" customFormat="1" ht="21" customHeight="1">
      <c r="A11" s="49"/>
      <c r="B11" s="134"/>
      <c r="C11" s="58" t="s">
        <v>307</v>
      </c>
      <c r="D11" s="58" t="s">
        <v>307</v>
      </c>
      <c r="E11" s="58" t="s">
        <v>307</v>
      </c>
      <c r="F11" s="58" t="s">
        <v>307</v>
      </c>
    </row>
    <row r="12" spans="1:6" s="121" customFormat="1" ht="21" customHeight="1">
      <c r="A12" s="135" t="s">
        <v>333</v>
      </c>
      <c r="B12" s="143" t="s">
        <v>476</v>
      </c>
      <c r="C12" s="224">
        <v>1278695788</v>
      </c>
      <c r="D12" s="224">
        <v>1198232</v>
      </c>
      <c r="E12" s="224">
        <v>1564465389</v>
      </c>
      <c r="F12" s="224">
        <v>13968934</v>
      </c>
    </row>
    <row r="13" spans="1:6" s="121" customFormat="1" ht="21" customHeight="1">
      <c r="A13" s="144"/>
      <c r="B13" s="145" t="s">
        <v>477</v>
      </c>
      <c r="C13" s="224">
        <v>420277</v>
      </c>
      <c r="D13" s="224">
        <v>1615155</v>
      </c>
      <c r="E13" s="224">
        <v>32036</v>
      </c>
      <c r="F13" s="224">
        <v>78</v>
      </c>
    </row>
    <row r="14" spans="1:6" s="121" customFormat="1" ht="21" customHeight="1">
      <c r="A14" s="69" t="s">
        <v>347</v>
      </c>
      <c r="B14" s="70" t="s">
        <v>341</v>
      </c>
      <c r="C14" s="224">
        <v>0</v>
      </c>
      <c r="D14" s="224">
        <v>0</v>
      </c>
      <c r="E14" s="224">
        <v>20815</v>
      </c>
      <c r="F14" s="224">
        <v>203</v>
      </c>
    </row>
    <row r="15" spans="1:6" s="121" customFormat="1" ht="21" customHeight="1">
      <c r="A15" s="69" t="s">
        <v>348</v>
      </c>
      <c r="B15" s="70" t="s">
        <v>478</v>
      </c>
      <c r="C15" s="224">
        <v>31920</v>
      </c>
      <c r="D15" s="224">
        <v>469</v>
      </c>
      <c r="E15" s="224">
        <v>68475562</v>
      </c>
      <c r="F15" s="224">
        <v>3172745</v>
      </c>
    </row>
    <row r="16" spans="1:6" s="121" customFormat="1" ht="21" customHeight="1">
      <c r="A16" s="69" t="s">
        <v>350</v>
      </c>
      <c r="B16" s="70" t="s">
        <v>351</v>
      </c>
      <c r="C16" s="224">
        <v>352347</v>
      </c>
      <c r="D16" s="224">
        <v>276329</v>
      </c>
      <c r="E16" s="224">
        <v>1135946</v>
      </c>
      <c r="F16" s="224">
        <v>44976</v>
      </c>
    </row>
    <row r="17" spans="1:6" s="121" customFormat="1" ht="21" customHeight="1">
      <c r="A17" s="69" t="s">
        <v>352</v>
      </c>
      <c r="B17" s="70" t="s">
        <v>353</v>
      </c>
      <c r="C17" s="224">
        <v>0</v>
      </c>
      <c r="D17" s="224">
        <v>0</v>
      </c>
      <c r="E17" s="224">
        <v>0</v>
      </c>
      <c r="F17" s="224">
        <v>0</v>
      </c>
    </row>
    <row r="18" spans="1:6" s="121" customFormat="1" ht="21" customHeight="1">
      <c r="A18" s="69" t="s">
        <v>354</v>
      </c>
      <c r="B18" s="70" t="s">
        <v>355</v>
      </c>
      <c r="C18" s="224">
        <v>0</v>
      </c>
      <c r="D18" s="224">
        <v>0</v>
      </c>
      <c r="E18" s="224">
        <v>0</v>
      </c>
      <c r="F18" s="224">
        <v>0</v>
      </c>
    </row>
    <row r="19" spans="1:6" s="121" customFormat="1" ht="21" customHeight="1">
      <c r="A19" s="69" t="s">
        <v>395</v>
      </c>
      <c r="B19" s="70" t="s">
        <v>479</v>
      </c>
      <c r="C19" s="224">
        <v>0</v>
      </c>
      <c r="D19" s="224">
        <v>0</v>
      </c>
      <c r="E19" s="224">
        <v>0</v>
      </c>
      <c r="F19" s="224">
        <v>0</v>
      </c>
    </row>
    <row r="20" spans="1:6" s="121" customFormat="1" ht="21" customHeight="1">
      <c r="A20" s="69" t="s">
        <v>397</v>
      </c>
      <c r="B20" s="70" t="s">
        <v>480</v>
      </c>
      <c r="C20" s="224">
        <v>0</v>
      </c>
      <c r="D20" s="224">
        <v>0</v>
      </c>
      <c r="E20" s="224">
        <v>0</v>
      </c>
      <c r="F20" s="224">
        <v>0</v>
      </c>
    </row>
    <row r="21" spans="1:6" s="121" customFormat="1" ht="21" customHeight="1">
      <c r="A21" s="69" t="s">
        <v>309</v>
      </c>
      <c r="B21" s="70" t="s">
        <v>481</v>
      </c>
      <c r="C21" s="224">
        <v>64102503</v>
      </c>
      <c r="D21" s="224">
        <v>27632</v>
      </c>
      <c r="E21" s="224">
        <v>289286667</v>
      </c>
      <c r="F21" s="224">
        <v>352085</v>
      </c>
    </row>
    <row r="22" spans="1:6" s="121" customFormat="1" ht="21" customHeight="1">
      <c r="A22" s="69"/>
      <c r="B22" s="70" t="s">
        <v>482</v>
      </c>
      <c r="C22" s="224">
        <v>0</v>
      </c>
      <c r="D22" s="224">
        <v>0</v>
      </c>
      <c r="E22" s="224">
        <v>0</v>
      </c>
      <c r="F22" s="224">
        <v>1399</v>
      </c>
    </row>
    <row r="23" spans="1:6" s="121" customFormat="1" ht="21" customHeight="1">
      <c r="A23" s="146"/>
      <c r="B23" s="67" t="s">
        <v>356</v>
      </c>
      <c r="C23" s="147">
        <f>SUM(C12:C22)</f>
        <v>1343602835</v>
      </c>
      <c r="D23" s="147">
        <f>SUM(D12:D22)</f>
        <v>3117817</v>
      </c>
      <c r="E23" s="147">
        <f>SUM(E12:E22)</f>
        <v>1923416415</v>
      </c>
      <c r="F23" s="147">
        <f>SUM(F12:F22)</f>
        <v>17540420</v>
      </c>
    </row>
    <row r="25" ht="16.5">
      <c r="A25" s="9"/>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8" customFormat="1" ht="31.5" customHeight="1" thickBot="1">
      <c r="A2" s="274" t="s">
        <v>238</v>
      </c>
      <c r="B2" s="274"/>
      <c r="C2" s="274"/>
      <c r="D2" s="108" t="s">
        <v>483</v>
      </c>
    </row>
    <row r="3" spans="1:5" s="148" customFormat="1" ht="25.5" customHeight="1">
      <c r="A3" s="283" t="str">
        <f>'Form HKLQ1-1'!A3:H3</f>
        <v>二零一五年一月至六月
January to June 2015</v>
      </c>
      <c r="B3" s="283"/>
      <c r="C3" s="283"/>
      <c r="D3" s="149"/>
      <c r="E3" s="97"/>
    </row>
    <row r="4" spans="1:5" s="148" customFormat="1" ht="3" customHeight="1">
      <c r="A4" s="269"/>
      <c r="B4" s="269"/>
      <c r="C4" s="269"/>
      <c r="D4" s="149"/>
      <c r="E4" s="97"/>
    </row>
    <row r="5" spans="1:5" s="148" customFormat="1" ht="3" customHeight="1">
      <c r="A5" s="269"/>
      <c r="B5" s="269"/>
      <c r="C5" s="269"/>
      <c r="D5" s="149"/>
      <c r="E5" s="97"/>
    </row>
    <row r="6" spans="1:5" ht="3" customHeight="1">
      <c r="A6" s="150"/>
      <c r="B6" s="150"/>
      <c r="C6" s="150"/>
      <c r="D6" s="150"/>
      <c r="E6" s="8"/>
    </row>
    <row r="7" spans="1:5" ht="27.75" customHeight="1">
      <c r="A7" s="308" t="s">
        <v>108</v>
      </c>
      <c r="B7" s="309"/>
      <c r="E7" s="8"/>
    </row>
    <row r="8" ht="6" customHeight="1" thickBot="1">
      <c r="E8" s="8"/>
    </row>
    <row r="9" spans="1:5" s="121" customFormat="1" ht="30" customHeight="1">
      <c r="A9" s="151"/>
      <c r="B9" s="310" t="s">
        <v>111</v>
      </c>
      <c r="C9" s="311"/>
      <c r="D9" s="152" t="s">
        <v>112</v>
      </c>
      <c r="E9" s="46"/>
    </row>
    <row r="10" spans="1:4" s="121" customFormat="1" ht="30" customHeight="1">
      <c r="A10" s="153" t="s">
        <v>484</v>
      </c>
      <c r="B10" s="154" t="s">
        <v>485</v>
      </c>
      <c r="C10" s="155" t="s">
        <v>486</v>
      </c>
      <c r="D10" s="156">
        <v>3883</v>
      </c>
    </row>
    <row r="11" spans="1:4" s="121" customFormat="1" ht="30" customHeight="1">
      <c r="A11" s="157"/>
      <c r="B11" s="158"/>
      <c r="C11" s="155" t="s">
        <v>487</v>
      </c>
      <c r="D11" s="159">
        <v>7019</v>
      </c>
    </row>
    <row r="12" spans="1:4" s="121" customFormat="1" ht="30" customHeight="1">
      <c r="A12" s="160"/>
      <c r="B12" s="161"/>
      <c r="C12" s="162" t="s">
        <v>488</v>
      </c>
      <c r="D12" s="159">
        <v>10902</v>
      </c>
    </row>
    <row r="13" spans="1:4" s="121" customFormat="1" ht="30" customHeight="1" thickBot="1">
      <c r="A13" s="163" t="s">
        <v>489</v>
      </c>
      <c r="B13" s="164" t="s">
        <v>490</v>
      </c>
      <c r="C13" s="165"/>
      <c r="D13" s="166">
        <v>3578</v>
      </c>
    </row>
    <row r="14" spans="1:4" s="121" customFormat="1" ht="11.25">
      <c r="A14" s="46"/>
      <c r="B14" s="95"/>
      <c r="C14" s="46"/>
      <c r="D14" s="46"/>
    </row>
    <row r="15" spans="1:4" s="121" customFormat="1" ht="11.25">
      <c r="A15" s="46"/>
      <c r="B15" s="46"/>
      <c r="C15" s="46"/>
      <c r="D15" s="46"/>
    </row>
    <row r="16" spans="1:4" s="121" customFormat="1" ht="33" customHeight="1">
      <c r="A16" s="254" t="s">
        <v>107</v>
      </c>
      <c r="B16" s="46"/>
      <c r="C16" s="46"/>
      <c r="D16" s="46"/>
    </row>
    <row r="17" spans="1:4" s="121" customFormat="1" ht="39.75" customHeight="1">
      <c r="A17" s="305" t="s">
        <v>109</v>
      </c>
      <c r="B17" s="306"/>
      <c r="C17" s="306"/>
      <c r="D17" s="306"/>
    </row>
    <row r="18" spans="1:4" s="121" customFormat="1" ht="11.25">
      <c r="A18" s="167"/>
      <c r="B18" s="307"/>
      <c r="C18" s="307"/>
      <c r="D18" s="307"/>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7" customFormat="1" ht="6" customHeight="1" thickBot="1">
      <c r="A1" s="116"/>
      <c r="B1" s="116"/>
      <c r="C1" s="116"/>
      <c r="D1" s="116"/>
      <c r="E1" s="116"/>
      <c r="F1" s="116"/>
      <c r="G1" s="116"/>
      <c r="H1" s="94"/>
    </row>
    <row r="2" spans="1:10" s="118" customFormat="1" ht="31.5" customHeight="1" thickBot="1">
      <c r="A2" s="274" t="s">
        <v>238</v>
      </c>
      <c r="B2" s="274"/>
      <c r="C2" s="274"/>
      <c r="D2" s="274"/>
      <c r="E2" s="274"/>
      <c r="F2" s="274"/>
      <c r="G2" s="274"/>
      <c r="H2" s="274"/>
      <c r="I2" s="294"/>
      <c r="J2" s="108" t="s">
        <v>501</v>
      </c>
    </row>
    <row r="3" spans="1:9" s="118" customFormat="1" ht="25.5" customHeight="1">
      <c r="A3" s="283" t="str">
        <f>'Form HKLQ1-1'!A3:H3</f>
        <v>二零一五年一月至六月
January to June 2015</v>
      </c>
      <c r="B3" s="283"/>
      <c r="C3" s="283"/>
      <c r="D3" s="283"/>
      <c r="E3" s="283"/>
      <c r="F3" s="283"/>
      <c r="G3" s="283"/>
      <c r="H3" s="283"/>
      <c r="I3" s="283"/>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0" t="s">
        <v>502</v>
      </c>
      <c r="B7" s="280"/>
      <c r="C7" s="280"/>
      <c r="D7" s="280"/>
      <c r="E7" s="280"/>
      <c r="F7" s="280"/>
      <c r="G7" s="280"/>
      <c r="H7" s="280"/>
    </row>
    <row r="8" spans="1:8" ht="6" customHeight="1">
      <c r="A8" s="7"/>
      <c r="B8" s="1"/>
      <c r="C8" s="5"/>
      <c r="D8" s="5"/>
      <c r="E8" s="6"/>
      <c r="F8" s="5"/>
      <c r="G8" s="1"/>
      <c r="H8" s="1"/>
    </row>
    <row r="9" spans="1:10" s="46" customFormat="1" ht="21" customHeight="1">
      <c r="A9" s="176"/>
      <c r="B9" s="177"/>
      <c r="C9" s="313" t="s">
        <v>113</v>
      </c>
      <c r="D9" s="314"/>
      <c r="E9" s="314"/>
      <c r="F9" s="315"/>
      <c r="G9" s="313" t="s">
        <v>736</v>
      </c>
      <c r="H9" s="316"/>
      <c r="I9" s="317"/>
      <c r="J9" s="178"/>
    </row>
    <row r="10" spans="1:10" s="46" customFormat="1" ht="33.75" customHeight="1">
      <c r="A10" s="179"/>
      <c r="B10" s="180"/>
      <c r="C10" s="318" t="s">
        <v>503</v>
      </c>
      <c r="D10" s="319"/>
      <c r="E10" s="318" t="s">
        <v>504</v>
      </c>
      <c r="F10" s="320"/>
      <c r="G10" s="321" t="s">
        <v>505</v>
      </c>
      <c r="H10" s="319"/>
      <c r="I10" s="182" t="s">
        <v>506</v>
      </c>
      <c r="J10" s="183" t="s">
        <v>507</v>
      </c>
    </row>
    <row r="11" spans="1:10" s="46" customFormat="1" ht="46.5" customHeight="1">
      <c r="A11" s="184" t="s">
        <v>508</v>
      </c>
      <c r="B11" s="185" t="s">
        <v>509</v>
      </c>
      <c r="C11" s="186" t="s">
        <v>510</v>
      </c>
      <c r="D11" s="181" t="s">
        <v>511</v>
      </c>
      <c r="E11" s="186" t="s">
        <v>510</v>
      </c>
      <c r="F11" s="181" t="s">
        <v>512</v>
      </c>
      <c r="G11" s="186" t="s">
        <v>510</v>
      </c>
      <c r="H11" s="181" t="s">
        <v>511</v>
      </c>
      <c r="I11" s="187" t="s">
        <v>513</v>
      </c>
      <c r="J11" s="188" t="s">
        <v>110</v>
      </c>
    </row>
    <row r="12" spans="1:10" s="46" customFormat="1" ht="21" customHeight="1">
      <c r="A12" s="189"/>
      <c r="B12" s="190"/>
      <c r="C12" s="191"/>
      <c r="D12" s="192"/>
      <c r="E12" s="193" t="s">
        <v>311</v>
      </c>
      <c r="F12" s="194" t="s">
        <v>311</v>
      </c>
      <c r="G12" s="195"/>
      <c r="H12" s="176"/>
      <c r="I12" s="194" t="s">
        <v>311</v>
      </c>
      <c r="J12" s="176"/>
    </row>
    <row r="13" spans="1:10" s="46" customFormat="1" ht="21" customHeight="1">
      <c r="A13" s="196" t="s">
        <v>514</v>
      </c>
      <c r="B13" s="197" t="s">
        <v>515</v>
      </c>
      <c r="C13" s="226">
        <v>1302</v>
      </c>
      <c r="D13" s="226">
        <v>102558</v>
      </c>
      <c r="E13" s="226">
        <v>4937242</v>
      </c>
      <c r="F13" s="226">
        <v>7111639</v>
      </c>
      <c r="G13" s="226">
        <v>9049</v>
      </c>
      <c r="H13" s="226">
        <v>564651</v>
      </c>
      <c r="I13" s="226">
        <v>33264017</v>
      </c>
      <c r="J13" s="226">
        <v>8533</v>
      </c>
    </row>
    <row r="14" spans="1:10" s="46" customFormat="1" ht="21" customHeight="1">
      <c r="A14" s="196" t="s">
        <v>347</v>
      </c>
      <c r="B14" s="197" t="s">
        <v>341</v>
      </c>
      <c r="C14" s="226">
        <v>0</v>
      </c>
      <c r="D14" s="226">
        <v>0</v>
      </c>
      <c r="E14" s="226">
        <v>0</v>
      </c>
      <c r="F14" s="226">
        <v>0</v>
      </c>
      <c r="G14" s="226">
        <v>0</v>
      </c>
      <c r="H14" s="226">
        <v>0</v>
      </c>
      <c r="I14" s="226">
        <v>0</v>
      </c>
      <c r="J14" s="226">
        <v>0</v>
      </c>
    </row>
    <row r="15" spans="1:10" s="46" customFormat="1" ht="21" customHeight="1">
      <c r="A15" s="196" t="s">
        <v>348</v>
      </c>
      <c r="B15" s="198" t="s">
        <v>478</v>
      </c>
      <c r="C15" s="226">
        <v>209</v>
      </c>
      <c r="D15" s="226">
        <v>2986</v>
      </c>
      <c r="E15" s="226">
        <v>1379484</v>
      </c>
      <c r="F15" s="226">
        <v>440581</v>
      </c>
      <c r="G15" s="226">
        <v>3681</v>
      </c>
      <c r="H15" s="226">
        <v>56224</v>
      </c>
      <c r="I15" s="226">
        <v>9934543</v>
      </c>
      <c r="J15" s="226">
        <v>1815</v>
      </c>
    </row>
    <row r="16" spans="1:10" s="46" customFormat="1" ht="21" customHeight="1">
      <c r="A16" s="196" t="s">
        <v>350</v>
      </c>
      <c r="B16" s="197" t="s">
        <v>351</v>
      </c>
      <c r="C16" s="226">
        <v>0</v>
      </c>
      <c r="D16" s="226">
        <v>489</v>
      </c>
      <c r="E16" s="226">
        <v>0</v>
      </c>
      <c r="F16" s="226">
        <v>6288</v>
      </c>
      <c r="G16" s="226">
        <v>0</v>
      </c>
      <c r="H16" s="226">
        <v>1643</v>
      </c>
      <c r="I16" s="226">
        <v>21392</v>
      </c>
      <c r="J16" s="226">
        <v>38</v>
      </c>
    </row>
    <row r="17" spans="1:10" s="46" customFormat="1" ht="21" customHeight="1">
      <c r="A17" s="196" t="s">
        <v>352</v>
      </c>
      <c r="B17" s="197" t="s">
        <v>353</v>
      </c>
      <c r="C17" s="226">
        <v>0</v>
      </c>
      <c r="D17" s="226">
        <v>0</v>
      </c>
      <c r="E17" s="226">
        <v>0</v>
      </c>
      <c r="F17" s="226">
        <v>0</v>
      </c>
      <c r="G17" s="226">
        <v>0</v>
      </c>
      <c r="H17" s="226">
        <v>0</v>
      </c>
      <c r="I17" s="226">
        <v>0</v>
      </c>
      <c r="J17" s="226">
        <v>0</v>
      </c>
    </row>
    <row r="18" spans="1:10" s="46" customFormat="1" ht="21" customHeight="1">
      <c r="A18" s="199" t="s">
        <v>354</v>
      </c>
      <c r="B18" s="200" t="s">
        <v>355</v>
      </c>
      <c r="C18" s="226">
        <v>0</v>
      </c>
      <c r="D18" s="226">
        <v>0</v>
      </c>
      <c r="E18" s="226">
        <v>0</v>
      </c>
      <c r="F18" s="226">
        <v>0</v>
      </c>
      <c r="G18" s="226">
        <v>0</v>
      </c>
      <c r="H18" s="226">
        <v>0</v>
      </c>
      <c r="I18" s="226">
        <v>0</v>
      </c>
      <c r="J18" s="226">
        <v>0</v>
      </c>
    </row>
    <row r="19" spans="1:10" s="46" customFormat="1" ht="21" customHeight="1">
      <c r="A19" s="201"/>
      <c r="B19" s="202" t="s">
        <v>356</v>
      </c>
      <c r="C19" s="211">
        <f>SUM(C13:C18)</f>
        <v>1511</v>
      </c>
      <c r="D19" s="211">
        <f aca="true" t="shared" si="0" ref="D19:J19">SUM(D13:D18)</f>
        <v>106033</v>
      </c>
      <c r="E19" s="211">
        <f t="shared" si="0"/>
        <v>6316726</v>
      </c>
      <c r="F19" s="211">
        <f t="shared" si="0"/>
        <v>7558508</v>
      </c>
      <c r="G19" s="211">
        <f t="shared" si="0"/>
        <v>12730</v>
      </c>
      <c r="H19" s="211">
        <f t="shared" si="0"/>
        <v>622518</v>
      </c>
      <c r="I19" s="211">
        <f t="shared" si="0"/>
        <v>43219952</v>
      </c>
      <c r="J19" s="211">
        <f t="shared" si="0"/>
        <v>10386</v>
      </c>
    </row>
    <row r="20" spans="1:8" s="121" customFormat="1" ht="21" customHeight="1">
      <c r="A20" s="203"/>
      <c r="B20" s="204"/>
      <c r="C20" s="205"/>
      <c r="D20" s="205"/>
      <c r="E20" s="205"/>
      <c r="F20" s="205"/>
      <c r="G20" s="205"/>
      <c r="H20" s="205"/>
    </row>
    <row r="21" spans="1:8" ht="26.25" customHeight="1">
      <c r="A21" s="312"/>
      <c r="B21" s="312"/>
      <c r="C21" s="312"/>
      <c r="D21" s="312"/>
      <c r="E21" s="312"/>
      <c r="F21" s="312"/>
      <c r="G21" s="312"/>
      <c r="H21" s="125"/>
    </row>
    <row r="22" spans="12:19" ht="16.5">
      <c r="L22" s="272"/>
      <c r="M22" s="272"/>
      <c r="N22" s="272"/>
      <c r="O22" s="272"/>
      <c r="P22" s="272"/>
      <c r="Q22" s="272"/>
      <c r="R22" s="272"/>
      <c r="S22" s="272"/>
    </row>
    <row r="23" spans="8:19" ht="16.5">
      <c r="H23" s="12"/>
      <c r="L23" s="272"/>
      <c r="M23" s="272"/>
      <c r="N23" s="272"/>
      <c r="O23" s="272"/>
      <c r="P23" s="272"/>
      <c r="Q23" s="272"/>
      <c r="R23" s="272"/>
      <c r="S23" s="272"/>
    </row>
    <row r="24" spans="12:19" ht="16.5">
      <c r="L24" s="272"/>
      <c r="M24" s="272"/>
      <c r="N24" s="272"/>
      <c r="O24" s="272"/>
      <c r="P24" s="272"/>
      <c r="Q24" s="272"/>
      <c r="R24" s="272"/>
      <c r="S24" s="272"/>
    </row>
    <row r="25" spans="12:19" ht="16.5">
      <c r="L25" s="272"/>
      <c r="M25" s="272"/>
      <c r="N25" s="272"/>
      <c r="O25" s="272"/>
      <c r="P25" s="272"/>
      <c r="Q25" s="272"/>
      <c r="R25" s="272"/>
      <c r="S25" s="272"/>
    </row>
    <row r="26" spans="12:19" ht="16.5">
      <c r="L26" s="272"/>
      <c r="M26" s="272"/>
      <c r="N26" s="272"/>
      <c r="O26" s="272"/>
      <c r="P26" s="272"/>
      <c r="Q26" s="272"/>
      <c r="R26" s="272"/>
      <c r="S26" s="272"/>
    </row>
    <row r="27" spans="12:19" ht="16.5">
      <c r="L27" s="272"/>
      <c r="M27" s="272"/>
      <c r="N27" s="272"/>
      <c r="O27" s="272"/>
      <c r="P27" s="272"/>
      <c r="Q27" s="272"/>
      <c r="R27" s="272"/>
      <c r="S27" s="272"/>
    </row>
    <row r="28" spans="12:19" ht="16.5">
      <c r="L28" s="272"/>
      <c r="M28" s="272"/>
      <c r="N28" s="272"/>
      <c r="O28" s="272"/>
      <c r="P28" s="272"/>
      <c r="Q28" s="272"/>
      <c r="R28" s="272"/>
      <c r="S28" s="272"/>
    </row>
  </sheetData>
  <sheetProtection/>
  <mergeCells count="9">
    <mergeCell ref="A2:I2"/>
    <mergeCell ref="A3:I3"/>
    <mergeCell ref="A7:H7"/>
    <mergeCell ref="A21:G21"/>
    <mergeCell ref="C9:F9"/>
    <mergeCell ref="G9:I9"/>
    <mergeCell ref="C10:D10"/>
    <mergeCell ref="E10:F10"/>
    <mergeCell ref="G10:H10"/>
  </mergeCells>
  <dataValidations count="2">
    <dataValidation operator="equal" allowBlank="1" showInputMessage="1" showErrorMessage="1" sqref="F5:F6 F8"/>
    <dataValidation type="whole" allowBlank="1" showInputMessage="1" showErrorMessage="1" sqref="H21">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2" customFormat="1" ht="45.75" customHeight="1">
      <c r="A1" s="322" t="s">
        <v>2</v>
      </c>
      <c r="B1" s="322"/>
      <c r="C1" s="323"/>
      <c r="D1" s="323"/>
      <c r="E1" s="323"/>
      <c r="F1" s="323"/>
      <c r="G1" s="323"/>
      <c r="H1" s="323"/>
      <c r="I1" s="323"/>
      <c r="J1" s="323"/>
      <c r="K1" s="323"/>
      <c r="L1" s="323"/>
      <c r="M1" s="323"/>
      <c r="N1" s="323"/>
    </row>
    <row r="2" spans="1:14" s="232" customFormat="1" ht="43.5" customHeight="1">
      <c r="A2" s="324" t="str">
        <f>'Form HKLQ1-1'!A3:H3</f>
        <v>二零一五年一月至六月
January to June 2015</v>
      </c>
      <c r="B2" s="324"/>
      <c r="C2" s="323"/>
      <c r="D2" s="323"/>
      <c r="E2" s="323"/>
      <c r="F2" s="323"/>
      <c r="G2" s="323"/>
      <c r="H2" s="323"/>
      <c r="I2" s="323"/>
      <c r="J2" s="323"/>
      <c r="K2" s="323"/>
      <c r="L2" s="323"/>
      <c r="M2" s="323"/>
      <c r="N2" s="323"/>
    </row>
    <row r="3" spans="1:3" s="13" customFormat="1" ht="7.5" customHeight="1">
      <c r="A3" s="20"/>
      <c r="B3" s="20"/>
      <c r="C3" s="21"/>
    </row>
    <row r="4" spans="1:2" s="21" customFormat="1" ht="37.5" customHeight="1">
      <c r="A4" s="325" t="s">
        <v>0</v>
      </c>
      <c r="B4" s="325"/>
    </row>
    <row r="5" spans="1:2" s="21" customFormat="1" ht="37.5" customHeight="1">
      <c r="A5" s="325" t="s">
        <v>1</v>
      </c>
      <c r="B5" s="325"/>
    </row>
    <row r="6" s="13" customFormat="1" ht="12.75" customHeight="1"/>
    <row r="7" spans="1:14" s="9" customFormat="1" ht="39.75" customHeight="1">
      <c r="A7" s="77"/>
      <c r="B7" s="79"/>
      <c r="C7" s="326" t="s">
        <v>540</v>
      </c>
      <c r="D7" s="329"/>
      <c r="E7" s="329"/>
      <c r="F7" s="327"/>
      <c r="G7" s="326" t="s">
        <v>541</v>
      </c>
      <c r="H7" s="330"/>
      <c r="I7" s="330"/>
      <c r="J7" s="328"/>
      <c r="K7" s="326" t="s">
        <v>242</v>
      </c>
      <c r="L7" s="327"/>
      <c r="M7" s="326" t="s">
        <v>243</v>
      </c>
      <c r="N7" s="328"/>
    </row>
    <row r="8" spans="1:14" s="9" customFormat="1" ht="33.75" customHeight="1">
      <c r="A8" s="78"/>
      <c r="B8" s="80"/>
      <c r="C8" s="331" t="s">
        <v>244</v>
      </c>
      <c r="D8" s="332"/>
      <c r="E8" s="331" t="s">
        <v>245</v>
      </c>
      <c r="F8" s="332"/>
      <c r="G8" s="331" t="s">
        <v>244</v>
      </c>
      <c r="H8" s="332"/>
      <c r="I8" s="331" t="s">
        <v>245</v>
      </c>
      <c r="J8" s="332"/>
      <c r="K8" s="15"/>
      <c r="L8" s="22"/>
      <c r="M8" s="15"/>
      <c r="N8" s="22"/>
    </row>
    <row r="9" spans="1:14" s="9" customFormat="1" ht="33.75" customHeight="1">
      <c r="A9" s="78"/>
      <c r="B9" s="80"/>
      <c r="C9" s="333"/>
      <c r="D9" s="334"/>
      <c r="E9" s="335" t="s">
        <v>246</v>
      </c>
      <c r="F9" s="336"/>
      <c r="G9" s="333"/>
      <c r="H9" s="334"/>
      <c r="I9" s="335" t="s">
        <v>246</v>
      </c>
      <c r="J9" s="336"/>
      <c r="K9" s="16"/>
      <c r="L9" s="22"/>
      <c r="M9" s="16"/>
      <c r="N9" s="22"/>
    </row>
    <row r="10" spans="1:14" s="9" customFormat="1" ht="33.75" customHeight="1">
      <c r="A10" s="78"/>
      <c r="B10" s="22"/>
      <c r="C10" s="88" t="s">
        <v>247</v>
      </c>
      <c r="D10" s="90" t="s">
        <v>249</v>
      </c>
      <c r="E10" s="88" t="s">
        <v>247</v>
      </c>
      <c r="F10" s="90" t="s">
        <v>249</v>
      </c>
      <c r="G10" s="88" t="s">
        <v>247</v>
      </c>
      <c r="H10" s="90" t="s">
        <v>249</v>
      </c>
      <c r="I10" s="88" t="s">
        <v>247</v>
      </c>
      <c r="J10" s="90" t="s">
        <v>249</v>
      </c>
      <c r="K10" s="92" t="s">
        <v>247</v>
      </c>
      <c r="L10" s="91" t="s">
        <v>249</v>
      </c>
      <c r="M10" s="92" t="s">
        <v>247</v>
      </c>
      <c r="N10" s="91" t="s">
        <v>249</v>
      </c>
    </row>
    <row r="11" spans="1:14" s="9" customFormat="1" ht="16.5" customHeight="1">
      <c r="A11" s="78"/>
      <c r="B11" s="22"/>
      <c r="C11" s="17" t="s">
        <v>123</v>
      </c>
      <c r="D11" s="17" t="s">
        <v>117</v>
      </c>
      <c r="E11" s="17" t="s">
        <v>123</v>
      </c>
      <c r="F11" s="17" t="s">
        <v>117</v>
      </c>
      <c r="G11" s="17" t="s">
        <v>123</v>
      </c>
      <c r="H11" s="17" t="s">
        <v>117</v>
      </c>
      <c r="I11" s="17" t="s">
        <v>123</v>
      </c>
      <c r="J11" s="17" t="s">
        <v>117</v>
      </c>
      <c r="K11" s="17" t="s">
        <v>123</v>
      </c>
      <c r="L11" s="18" t="s">
        <v>117</v>
      </c>
      <c r="M11" s="17" t="s">
        <v>123</v>
      </c>
      <c r="N11" s="18" t="s">
        <v>117</v>
      </c>
    </row>
    <row r="12" spans="1:17" s="9" customFormat="1" ht="16.5" customHeight="1">
      <c r="A12" s="78"/>
      <c r="B12" s="22"/>
      <c r="C12" s="17" t="s">
        <v>120</v>
      </c>
      <c r="D12" s="17" t="s">
        <v>120</v>
      </c>
      <c r="E12" s="17" t="s">
        <v>124</v>
      </c>
      <c r="F12" s="17" t="s">
        <v>120</v>
      </c>
      <c r="G12" s="17" t="s">
        <v>120</v>
      </c>
      <c r="H12" s="17" t="s">
        <v>120</v>
      </c>
      <c r="I12" s="17" t="s">
        <v>124</v>
      </c>
      <c r="J12" s="17" t="s">
        <v>120</v>
      </c>
      <c r="K12" s="17" t="s">
        <v>124</v>
      </c>
      <c r="L12" s="18" t="s">
        <v>120</v>
      </c>
      <c r="M12" s="17" t="s">
        <v>124</v>
      </c>
      <c r="N12" s="18" t="s">
        <v>120</v>
      </c>
      <c r="P12" s="246"/>
      <c r="Q12" s="246"/>
    </row>
    <row r="13" spans="1:113" s="23" customFormat="1" ht="33.75" customHeight="1">
      <c r="A13" s="82" t="s">
        <v>121</v>
      </c>
      <c r="B13" s="86" t="s">
        <v>240</v>
      </c>
      <c r="C13" s="89" t="s">
        <v>248</v>
      </c>
      <c r="D13" s="89" t="s">
        <v>248</v>
      </c>
      <c r="E13" s="89" t="s">
        <v>248</v>
      </c>
      <c r="F13" s="89" t="s">
        <v>248</v>
      </c>
      <c r="G13" s="89" t="s">
        <v>248</v>
      </c>
      <c r="H13" s="89" t="s">
        <v>248</v>
      </c>
      <c r="I13" s="89" t="s">
        <v>248</v>
      </c>
      <c r="J13" s="89" t="s">
        <v>248</v>
      </c>
      <c r="K13" s="89" t="s">
        <v>248</v>
      </c>
      <c r="L13" s="89" t="s">
        <v>248</v>
      </c>
      <c r="M13" s="89" t="s">
        <v>248</v>
      </c>
      <c r="N13" s="89" t="s">
        <v>248</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229" t="s">
        <v>646</v>
      </c>
      <c r="B14" s="230" t="s">
        <v>114</v>
      </c>
      <c r="C14" s="206">
        <v>37387</v>
      </c>
      <c r="D14" s="206">
        <v>287941</v>
      </c>
      <c r="E14" s="206" t="s">
        <v>517</v>
      </c>
      <c r="F14" s="206">
        <v>19295</v>
      </c>
      <c r="G14" s="206">
        <v>15419</v>
      </c>
      <c r="H14" s="206">
        <v>3061</v>
      </c>
      <c r="I14" s="206" t="s">
        <v>517</v>
      </c>
      <c r="J14" s="206">
        <v>308</v>
      </c>
      <c r="K14" s="206" t="s">
        <v>517</v>
      </c>
      <c r="L14" s="206">
        <v>19</v>
      </c>
      <c r="M14" s="206">
        <v>52806</v>
      </c>
      <c r="N14" s="244">
        <v>291021</v>
      </c>
      <c r="O14" s="218"/>
      <c r="P14" s="263"/>
      <c r="Q14" s="263"/>
      <c r="R14" s="263"/>
      <c r="S14" s="263"/>
      <c r="T14" s="263"/>
      <c r="U14" s="263"/>
      <c r="V14" s="263"/>
      <c r="W14" s="263"/>
      <c r="X14" s="263"/>
      <c r="Y14" s="263"/>
      <c r="Z14" s="263"/>
      <c r="AA14" s="263"/>
      <c r="AB14" s="262"/>
    </row>
    <row r="15" spans="1:27" s="13" customFormat="1" ht="18" customHeight="1">
      <c r="A15" s="83" t="s">
        <v>647</v>
      </c>
      <c r="B15" s="250" t="s">
        <v>632</v>
      </c>
      <c r="C15" s="206">
        <v>6337</v>
      </c>
      <c r="D15" s="206">
        <v>281808</v>
      </c>
      <c r="E15" s="206" t="s">
        <v>517</v>
      </c>
      <c r="F15" s="206">
        <v>10147</v>
      </c>
      <c r="G15" s="206">
        <v>147321</v>
      </c>
      <c r="H15" s="206">
        <v>30800</v>
      </c>
      <c r="I15" s="206" t="s">
        <v>517</v>
      </c>
      <c r="J15" s="206" t="s">
        <v>517</v>
      </c>
      <c r="K15" s="206" t="s">
        <v>517</v>
      </c>
      <c r="L15" s="206" t="s">
        <v>517</v>
      </c>
      <c r="M15" s="206">
        <v>153658</v>
      </c>
      <c r="N15" s="206">
        <v>312608</v>
      </c>
      <c r="O15" s="218"/>
      <c r="P15" s="263"/>
      <c r="Q15" s="263"/>
      <c r="R15" s="263"/>
      <c r="S15" s="263"/>
      <c r="T15" s="263"/>
      <c r="U15" s="263"/>
      <c r="V15" s="263"/>
      <c r="W15" s="263"/>
      <c r="X15" s="263"/>
      <c r="Y15" s="263"/>
      <c r="Z15" s="263"/>
      <c r="AA15" s="263"/>
    </row>
    <row r="16" spans="1:27" s="13" customFormat="1" ht="18" customHeight="1">
      <c r="A16" s="83" t="s">
        <v>126</v>
      </c>
      <c r="B16" s="250" t="s">
        <v>679</v>
      </c>
      <c r="C16" s="206" t="s">
        <v>517</v>
      </c>
      <c r="D16" s="206">
        <v>2695</v>
      </c>
      <c r="E16" s="206" t="s">
        <v>517</v>
      </c>
      <c r="F16" s="206" t="s">
        <v>517</v>
      </c>
      <c r="G16" s="206" t="s">
        <v>517</v>
      </c>
      <c r="H16" s="206" t="s">
        <v>517</v>
      </c>
      <c r="I16" s="206" t="s">
        <v>517</v>
      </c>
      <c r="J16" s="206" t="s">
        <v>517</v>
      </c>
      <c r="K16" s="206" t="s">
        <v>517</v>
      </c>
      <c r="L16" s="206" t="s">
        <v>517</v>
      </c>
      <c r="M16" s="206" t="s">
        <v>517</v>
      </c>
      <c r="N16" s="206">
        <v>2695</v>
      </c>
      <c r="O16" s="218"/>
      <c r="P16" s="263"/>
      <c r="Q16" s="263"/>
      <c r="R16" s="263"/>
      <c r="S16" s="263"/>
      <c r="T16" s="263"/>
      <c r="U16" s="263"/>
      <c r="V16" s="263"/>
      <c r="W16" s="263"/>
      <c r="X16" s="263"/>
      <c r="Y16" s="263"/>
      <c r="Z16" s="263"/>
      <c r="AA16" s="263"/>
    </row>
    <row r="17" spans="1:27" s="13" customFormat="1" ht="18" customHeight="1">
      <c r="A17" s="83" t="s">
        <v>3</v>
      </c>
      <c r="B17" s="250" t="s">
        <v>4</v>
      </c>
      <c r="C17" s="206">
        <v>4305933</v>
      </c>
      <c r="D17" s="206">
        <v>2933961</v>
      </c>
      <c r="E17" s="206" t="s">
        <v>517</v>
      </c>
      <c r="F17" s="206">
        <v>102358</v>
      </c>
      <c r="G17" s="206">
        <v>499561</v>
      </c>
      <c r="H17" s="206">
        <v>33450</v>
      </c>
      <c r="I17" s="206" t="s">
        <v>517</v>
      </c>
      <c r="J17" s="206">
        <v>166</v>
      </c>
      <c r="K17" s="206" t="s">
        <v>517</v>
      </c>
      <c r="L17" s="206">
        <v>3993</v>
      </c>
      <c r="M17" s="206">
        <v>4805494</v>
      </c>
      <c r="N17" s="206">
        <v>2971404</v>
      </c>
      <c r="O17" s="218"/>
      <c r="P17" s="263"/>
      <c r="Q17" s="263"/>
      <c r="R17" s="263"/>
      <c r="S17" s="263"/>
      <c r="T17" s="263"/>
      <c r="U17" s="263"/>
      <c r="V17" s="263"/>
      <c r="W17" s="263"/>
      <c r="X17" s="263"/>
      <c r="Y17" s="263"/>
      <c r="Z17" s="263"/>
      <c r="AA17" s="263"/>
    </row>
    <row r="18" spans="1:27"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06" t="s">
        <v>517</v>
      </c>
      <c r="N18" s="206" t="s">
        <v>517</v>
      </c>
      <c r="O18" s="218"/>
      <c r="P18" s="263"/>
      <c r="Q18" s="263"/>
      <c r="R18" s="263"/>
      <c r="S18" s="263"/>
      <c r="T18" s="263"/>
      <c r="U18" s="263"/>
      <c r="V18" s="263"/>
      <c r="W18" s="263"/>
      <c r="X18" s="263"/>
      <c r="Y18" s="263"/>
      <c r="Z18" s="263"/>
      <c r="AA18" s="263"/>
    </row>
    <row r="19" spans="1:27" s="13" customFormat="1" ht="30" customHeight="1">
      <c r="A19" s="83" t="s">
        <v>127</v>
      </c>
      <c r="B19" s="230" t="s">
        <v>170</v>
      </c>
      <c r="C19" s="206" t="s">
        <v>517</v>
      </c>
      <c r="D19" s="206" t="s">
        <v>517</v>
      </c>
      <c r="E19" s="206" t="s">
        <v>517</v>
      </c>
      <c r="F19" s="206" t="s">
        <v>517</v>
      </c>
      <c r="G19" s="206" t="s">
        <v>517</v>
      </c>
      <c r="H19" s="206" t="s">
        <v>517</v>
      </c>
      <c r="I19" s="206" t="s">
        <v>517</v>
      </c>
      <c r="J19" s="206" t="s">
        <v>517</v>
      </c>
      <c r="K19" s="206" t="s">
        <v>517</v>
      </c>
      <c r="L19" s="206" t="s">
        <v>517</v>
      </c>
      <c r="M19" s="206" t="s">
        <v>517</v>
      </c>
      <c r="N19" s="206" t="s">
        <v>517</v>
      </c>
      <c r="O19" s="218"/>
      <c r="P19" s="263"/>
      <c r="Q19" s="263"/>
      <c r="R19" s="263"/>
      <c r="S19" s="263"/>
      <c r="T19" s="263"/>
      <c r="U19" s="263"/>
      <c r="V19" s="263"/>
      <c r="W19" s="263"/>
      <c r="X19" s="263"/>
      <c r="Y19" s="263"/>
      <c r="Z19" s="263"/>
      <c r="AA19" s="263"/>
    </row>
    <row r="20" spans="1:27" s="13" customFormat="1" ht="18" customHeight="1">
      <c r="A20" s="83" t="s">
        <v>128</v>
      </c>
      <c r="B20" s="230" t="s">
        <v>171</v>
      </c>
      <c r="C20" s="206">
        <v>55</v>
      </c>
      <c r="D20" s="206">
        <v>807</v>
      </c>
      <c r="E20" s="206" t="s">
        <v>517</v>
      </c>
      <c r="F20" s="206" t="s">
        <v>517</v>
      </c>
      <c r="G20" s="206" t="s">
        <v>517</v>
      </c>
      <c r="H20" s="206" t="s">
        <v>517</v>
      </c>
      <c r="I20" s="206" t="s">
        <v>517</v>
      </c>
      <c r="J20" s="206" t="s">
        <v>517</v>
      </c>
      <c r="K20" s="206" t="s">
        <v>517</v>
      </c>
      <c r="L20" s="206" t="s">
        <v>517</v>
      </c>
      <c r="M20" s="206">
        <v>55</v>
      </c>
      <c r="N20" s="206">
        <v>807</v>
      </c>
      <c r="O20" s="218"/>
      <c r="P20" s="263"/>
      <c r="Q20" s="263"/>
      <c r="R20" s="263"/>
      <c r="S20" s="263"/>
      <c r="T20" s="263"/>
      <c r="U20" s="263"/>
      <c r="V20" s="263"/>
      <c r="W20" s="263"/>
      <c r="X20" s="263"/>
      <c r="Y20" s="263"/>
      <c r="Z20" s="263"/>
      <c r="AA20" s="263"/>
    </row>
    <row r="21" spans="1:27" s="13" customFormat="1" ht="18" customHeight="1">
      <c r="A21" s="83" t="s">
        <v>608</v>
      </c>
      <c r="B21" s="230" t="s">
        <v>115</v>
      </c>
      <c r="C21" s="206" t="s">
        <v>517</v>
      </c>
      <c r="D21" s="206">
        <v>212346</v>
      </c>
      <c r="E21" s="206" t="s">
        <v>517</v>
      </c>
      <c r="F21" s="206" t="s">
        <v>517</v>
      </c>
      <c r="G21" s="206">
        <v>300</v>
      </c>
      <c r="H21" s="206">
        <v>654</v>
      </c>
      <c r="I21" s="206" t="s">
        <v>517</v>
      </c>
      <c r="J21" s="206" t="s">
        <v>517</v>
      </c>
      <c r="K21" s="206" t="s">
        <v>517</v>
      </c>
      <c r="L21" s="206" t="s">
        <v>517</v>
      </c>
      <c r="M21" s="206">
        <v>300</v>
      </c>
      <c r="N21" s="206">
        <v>213000</v>
      </c>
      <c r="O21" s="218"/>
      <c r="P21" s="263"/>
      <c r="Q21" s="263"/>
      <c r="R21" s="263"/>
      <c r="S21" s="263"/>
      <c r="T21" s="263"/>
      <c r="U21" s="263"/>
      <c r="V21" s="263"/>
      <c r="W21" s="263"/>
      <c r="X21" s="263"/>
      <c r="Y21" s="263"/>
      <c r="Z21" s="263"/>
      <c r="AA21" s="263"/>
    </row>
    <row r="22" spans="1:27" s="13" customFormat="1" ht="18" customHeight="1">
      <c r="A22" s="83" t="s">
        <v>129</v>
      </c>
      <c r="B22" s="230" t="s">
        <v>677</v>
      </c>
      <c r="C22" s="206">
        <v>277</v>
      </c>
      <c r="D22" s="206">
        <v>1161970</v>
      </c>
      <c r="E22" s="206" t="s">
        <v>517</v>
      </c>
      <c r="F22" s="206">
        <v>31041</v>
      </c>
      <c r="G22" s="206">
        <v>3023332</v>
      </c>
      <c r="H22" s="206">
        <v>368596</v>
      </c>
      <c r="I22" s="206" t="s">
        <v>517</v>
      </c>
      <c r="J22" s="206">
        <v>453</v>
      </c>
      <c r="K22" s="206" t="s">
        <v>517</v>
      </c>
      <c r="L22" s="206" t="s">
        <v>517</v>
      </c>
      <c r="M22" s="206">
        <v>3023609</v>
      </c>
      <c r="N22" s="206">
        <v>1530566</v>
      </c>
      <c r="O22" s="218"/>
      <c r="P22" s="263"/>
      <c r="Q22" s="263"/>
      <c r="R22" s="263"/>
      <c r="S22" s="263"/>
      <c r="T22" s="263"/>
      <c r="U22" s="263"/>
      <c r="V22" s="263"/>
      <c r="W22" s="263"/>
      <c r="X22" s="263"/>
      <c r="Y22" s="263"/>
      <c r="Z22" s="263"/>
      <c r="AA22" s="263"/>
    </row>
    <row r="23" spans="1:27" s="13" customFormat="1" ht="18" customHeight="1">
      <c r="A23" s="83" t="s">
        <v>130</v>
      </c>
      <c r="B23" s="230" t="s">
        <v>659</v>
      </c>
      <c r="C23" s="206" t="s">
        <v>517</v>
      </c>
      <c r="D23" s="206">
        <v>206</v>
      </c>
      <c r="E23" s="206" t="s">
        <v>517</v>
      </c>
      <c r="F23" s="206">
        <v>60</v>
      </c>
      <c r="G23" s="206" t="s">
        <v>517</v>
      </c>
      <c r="H23" s="206" t="s">
        <v>517</v>
      </c>
      <c r="I23" s="206" t="s">
        <v>517</v>
      </c>
      <c r="J23" s="206" t="s">
        <v>517</v>
      </c>
      <c r="K23" s="206" t="s">
        <v>517</v>
      </c>
      <c r="L23" s="206" t="s">
        <v>517</v>
      </c>
      <c r="M23" s="206" t="s">
        <v>517</v>
      </c>
      <c r="N23" s="206">
        <v>206</v>
      </c>
      <c r="O23" s="218"/>
      <c r="P23" s="263"/>
      <c r="Q23" s="263"/>
      <c r="R23" s="263"/>
      <c r="S23" s="263"/>
      <c r="T23" s="263"/>
      <c r="U23" s="263"/>
      <c r="V23" s="263"/>
      <c r="W23" s="263"/>
      <c r="X23" s="263"/>
      <c r="Y23" s="263"/>
      <c r="Z23" s="263"/>
      <c r="AA23" s="263"/>
    </row>
    <row r="24" spans="1:27" s="13" customFormat="1" ht="30" customHeight="1">
      <c r="A24" s="83" t="s">
        <v>131</v>
      </c>
      <c r="B24" s="230"/>
      <c r="C24" s="206" t="s">
        <v>517</v>
      </c>
      <c r="D24" s="206" t="s">
        <v>517</v>
      </c>
      <c r="E24" s="206" t="s">
        <v>517</v>
      </c>
      <c r="F24" s="206" t="s">
        <v>517</v>
      </c>
      <c r="G24" s="206" t="s">
        <v>517</v>
      </c>
      <c r="H24" s="206" t="s">
        <v>517</v>
      </c>
      <c r="I24" s="206" t="s">
        <v>517</v>
      </c>
      <c r="J24" s="206" t="s">
        <v>517</v>
      </c>
      <c r="K24" s="206" t="s">
        <v>517</v>
      </c>
      <c r="L24" s="206" t="s">
        <v>517</v>
      </c>
      <c r="M24" s="206" t="s">
        <v>517</v>
      </c>
      <c r="N24" s="206" t="s">
        <v>517</v>
      </c>
      <c r="O24" s="218"/>
      <c r="P24" s="263"/>
      <c r="Q24" s="263"/>
      <c r="R24" s="263"/>
      <c r="S24" s="263"/>
      <c r="T24" s="263"/>
      <c r="U24" s="263"/>
      <c r="V24" s="263"/>
      <c r="W24" s="263"/>
      <c r="X24" s="263"/>
      <c r="Y24" s="263"/>
      <c r="Z24" s="263"/>
      <c r="AA24" s="263"/>
    </row>
    <row r="25" spans="1:27" s="13" customFormat="1" ht="18" customHeight="1">
      <c r="A25" s="83" t="s">
        <v>609</v>
      </c>
      <c r="B25" s="230" t="s">
        <v>629</v>
      </c>
      <c r="C25" s="206" t="s">
        <v>517</v>
      </c>
      <c r="D25" s="206">
        <v>55</v>
      </c>
      <c r="E25" s="206" t="s">
        <v>517</v>
      </c>
      <c r="F25" s="206" t="s">
        <v>517</v>
      </c>
      <c r="G25" s="206">
        <v>11193</v>
      </c>
      <c r="H25" s="206">
        <v>3077</v>
      </c>
      <c r="I25" s="206" t="s">
        <v>517</v>
      </c>
      <c r="J25" s="206">
        <v>2</v>
      </c>
      <c r="K25" s="206" t="s">
        <v>517</v>
      </c>
      <c r="L25" s="206" t="s">
        <v>517</v>
      </c>
      <c r="M25" s="206">
        <v>11193</v>
      </c>
      <c r="N25" s="206">
        <v>3132</v>
      </c>
      <c r="O25" s="218"/>
      <c r="P25" s="263"/>
      <c r="Q25" s="263"/>
      <c r="R25" s="263"/>
      <c r="S25" s="263"/>
      <c r="T25" s="263"/>
      <c r="U25" s="263"/>
      <c r="V25" s="263"/>
      <c r="W25" s="263"/>
      <c r="X25" s="263"/>
      <c r="Y25" s="263"/>
      <c r="Z25" s="263"/>
      <c r="AA25" s="263"/>
    </row>
    <row r="26" spans="1:27" s="13" customFormat="1" ht="18" customHeight="1">
      <c r="A26" s="83" t="s">
        <v>610</v>
      </c>
      <c r="B26" s="230" t="s">
        <v>598</v>
      </c>
      <c r="C26" s="206">
        <v>1886</v>
      </c>
      <c r="D26" s="206">
        <v>733665</v>
      </c>
      <c r="E26" s="206" t="s">
        <v>517</v>
      </c>
      <c r="F26" s="206">
        <v>3</v>
      </c>
      <c r="G26" s="206" t="s">
        <v>517</v>
      </c>
      <c r="H26" s="206" t="s">
        <v>517</v>
      </c>
      <c r="I26" s="206" t="s">
        <v>517</v>
      </c>
      <c r="J26" s="206" t="s">
        <v>517</v>
      </c>
      <c r="K26" s="206" t="s">
        <v>517</v>
      </c>
      <c r="L26" s="206">
        <v>6465</v>
      </c>
      <c r="M26" s="206">
        <v>1886</v>
      </c>
      <c r="N26" s="206">
        <v>740130</v>
      </c>
      <c r="O26" s="218"/>
      <c r="P26" s="263"/>
      <c r="Q26" s="263"/>
      <c r="R26" s="263"/>
      <c r="S26" s="263"/>
      <c r="T26" s="263"/>
      <c r="U26" s="263"/>
      <c r="V26" s="263"/>
      <c r="W26" s="263"/>
      <c r="X26" s="263"/>
      <c r="Y26" s="263"/>
      <c r="Z26" s="263"/>
      <c r="AA26" s="263"/>
    </row>
    <row r="27" spans="1:27" s="13" customFormat="1" ht="18" customHeight="1">
      <c r="A27" s="83" t="s">
        <v>132</v>
      </c>
      <c r="B27" s="230" t="s">
        <v>175</v>
      </c>
      <c r="C27" s="206" t="s">
        <v>517</v>
      </c>
      <c r="D27" s="206" t="s">
        <v>517</v>
      </c>
      <c r="E27" s="206" t="s">
        <v>517</v>
      </c>
      <c r="F27" s="206" t="s">
        <v>517</v>
      </c>
      <c r="G27" s="206" t="s">
        <v>517</v>
      </c>
      <c r="H27" s="206" t="s">
        <v>517</v>
      </c>
      <c r="I27" s="206" t="s">
        <v>517</v>
      </c>
      <c r="J27" s="206" t="s">
        <v>517</v>
      </c>
      <c r="K27" s="206" t="s">
        <v>517</v>
      </c>
      <c r="L27" s="206" t="s">
        <v>517</v>
      </c>
      <c r="M27" s="206" t="s">
        <v>517</v>
      </c>
      <c r="N27" s="206" t="s">
        <v>517</v>
      </c>
      <c r="O27" s="218"/>
      <c r="P27" s="263"/>
      <c r="Q27" s="263"/>
      <c r="R27" s="263"/>
      <c r="S27" s="263"/>
      <c r="T27" s="263"/>
      <c r="U27" s="263"/>
      <c r="V27" s="263"/>
      <c r="W27" s="263"/>
      <c r="X27" s="263"/>
      <c r="Y27" s="263"/>
      <c r="Z27" s="263"/>
      <c r="AA27" s="263"/>
    </row>
    <row r="28" spans="1:27" s="13" customFormat="1" ht="18" customHeight="1">
      <c r="A28" s="83" t="s">
        <v>133</v>
      </c>
      <c r="B28" s="230" t="s">
        <v>177</v>
      </c>
      <c r="C28" s="206">
        <v>8679029</v>
      </c>
      <c r="D28" s="206">
        <v>2679186</v>
      </c>
      <c r="E28" s="206" t="s">
        <v>517</v>
      </c>
      <c r="F28" s="206">
        <v>2683</v>
      </c>
      <c r="G28" s="206">
        <v>27</v>
      </c>
      <c r="H28" s="206" t="s">
        <v>517</v>
      </c>
      <c r="I28" s="206" t="s">
        <v>517</v>
      </c>
      <c r="J28" s="206" t="s">
        <v>517</v>
      </c>
      <c r="K28" s="206" t="s">
        <v>517</v>
      </c>
      <c r="L28" s="206" t="s">
        <v>517</v>
      </c>
      <c r="M28" s="206">
        <v>8679056</v>
      </c>
      <c r="N28" s="206">
        <v>2679186</v>
      </c>
      <c r="O28" s="218"/>
      <c r="P28" s="263"/>
      <c r="Q28" s="263"/>
      <c r="R28" s="263"/>
      <c r="S28" s="263"/>
      <c r="T28" s="263"/>
      <c r="U28" s="263"/>
      <c r="V28" s="263"/>
      <c r="W28" s="263"/>
      <c r="X28" s="263"/>
      <c r="Y28" s="263"/>
      <c r="Z28" s="263"/>
      <c r="AA28" s="263"/>
    </row>
    <row r="29" spans="1:27"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06" t="s">
        <v>517</v>
      </c>
      <c r="N29" s="206" t="s">
        <v>517</v>
      </c>
      <c r="O29" s="218"/>
      <c r="P29" s="263"/>
      <c r="Q29" s="263"/>
      <c r="R29" s="263"/>
      <c r="S29" s="263"/>
      <c r="T29" s="263"/>
      <c r="U29" s="263"/>
      <c r="V29" s="263"/>
      <c r="W29" s="263"/>
      <c r="X29" s="263"/>
      <c r="Y29" s="263"/>
      <c r="Z29" s="263"/>
      <c r="AA29" s="263"/>
    </row>
    <row r="30" spans="1:27" s="13" customFormat="1" ht="18" customHeight="1">
      <c r="A30" s="83" t="s">
        <v>135</v>
      </c>
      <c r="B30" s="230" t="s">
        <v>630</v>
      </c>
      <c r="C30" s="206">
        <v>355185</v>
      </c>
      <c r="D30" s="206">
        <v>7726175</v>
      </c>
      <c r="E30" s="206" t="s">
        <v>517</v>
      </c>
      <c r="F30" s="206">
        <v>3042</v>
      </c>
      <c r="G30" s="206" t="s">
        <v>517</v>
      </c>
      <c r="H30" s="206" t="s">
        <v>517</v>
      </c>
      <c r="I30" s="206" t="s">
        <v>517</v>
      </c>
      <c r="J30" s="206" t="s">
        <v>517</v>
      </c>
      <c r="K30" s="206" t="s">
        <v>517</v>
      </c>
      <c r="L30" s="206" t="s">
        <v>517</v>
      </c>
      <c r="M30" s="206">
        <v>355185</v>
      </c>
      <c r="N30" s="206">
        <v>7726175</v>
      </c>
      <c r="O30" s="218"/>
      <c r="P30" s="263"/>
      <c r="Q30" s="263"/>
      <c r="R30" s="263"/>
      <c r="S30" s="263"/>
      <c r="T30" s="263"/>
      <c r="U30" s="263"/>
      <c r="V30" s="263"/>
      <c r="W30" s="263"/>
      <c r="X30" s="263"/>
      <c r="Y30" s="263"/>
      <c r="Z30" s="263"/>
      <c r="AA30" s="263"/>
    </row>
    <row r="31" spans="1:27" s="13" customFormat="1" ht="18" customHeight="1">
      <c r="A31" s="83" t="s">
        <v>611</v>
      </c>
      <c r="B31" s="230" t="s">
        <v>631</v>
      </c>
      <c r="C31" s="206" t="s">
        <v>517</v>
      </c>
      <c r="D31" s="206">
        <v>15637</v>
      </c>
      <c r="E31" s="206" t="s">
        <v>517</v>
      </c>
      <c r="F31" s="206">
        <v>395</v>
      </c>
      <c r="G31" s="206" t="s">
        <v>517</v>
      </c>
      <c r="H31" s="206">
        <v>2422</v>
      </c>
      <c r="I31" s="206" t="s">
        <v>517</v>
      </c>
      <c r="J31" s="206">
        <v>301</v>
      </c>
      <c r="K31" s="206" t="s">
        <v>517</v>
      </c>
      <c r="L31" s="206" t="s">
        <v>517</v>
      </c>
      <c r="M31" s="206" t="s">
        <v>517</v>
      </c>
      <c r="N31" s="206">
        <v>18059</v>
      </c>
      <c r="O31" s="218"/>
      <c r="P31" s="263"/>
      <c r="Q31" s="263"/>
      <c r="R31" s="263"/>
      <c r="S31" s="263"/>
      <c r="T31" s="263"/>
      <c r="U31" s="263"/>
      <c r="V31" s="263"/>
      <c r="W31" s="263"/>
      <c r="X31" s="263"/>
      <c r="Y31" s="263"/>
      <c r="Z31" s="263"/>
      <c r="AA31" s="263"/>
    </row>
    <row r="32" spans="1:27"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06" t="s">
        <v>517</v>
      </c>
      <c r="N32" s="206" t="s">
        <v>517</v>
      </c>
      <c r="O32" s="218"/>
      <c r="P32" s="263"/>
      <c r="Q32" s="263"/>
      <c r="R32" s="263"/>
      <c r="S32" s="263"/>
      <c r="T32" s="263"/>
      <c r="U32" s="263"/>
      <c r="V32" s="263"/>
      <c r="W32" s="263"/>
      <c r="X32" s="263"/>
      <c r="Y32" s="263"/>
      <c r="Z32" s="263"/>
      <c r="AA32" s="263"/>
    </row>
    <row r="33" spans="1:27"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06" t="s">
        <v>517</v>
      </c>
      <c r="N33" s="206" t="s">
        <v>517</v>
      </c>
      <c r="O33" s="218"/>
      <c r="P33" s="263"/>
      <c r="Q33" s="263"/>
      <c r="R33" s="263"/>
      <c r="S33" s="263"/>
      <c r="T33" s="263"/>
      <c r="U33" s="263"/>
      <c r="V33" s="263"/>
      <c r="W33" s="263"/>
      <c r="X33" s="263"/>
      <c r="Y33" s="263"/>
      <c r="Z33" s="263"/>
      <c r="AA33" s="263"/>
    </row>
    <row r="34" spans="1:27" s="13" customFormat="1" ht="30" customHeight="1">
      <c r="A34" s="83" t="s">
        <v>137</v>
      </c>
      <c r="B34" s="230" t="s">
        <v>183</v>
      </c>
      <c r="C34" s="206">
        <v>156</v>
      </c>
      <c r="D34" s="206">
        <v>141438</v>
      </c>
      <c r="E34" s="206" t="s">
        <v>517</v>
      </c>
      <c r="F34" s="206">
        <v>1298</v>
      </c>
      <c r="G34" s="206">
        <v>32408</v>
      </c>
      <c r="H34" s="206">
        <v>1681</v>
      </c>
      <c r="I34" s="206" t="s">
        <v>517</v>
      </c>
      <c r="J34" s="206" t="s">
        <v>517</v>
      </c>
      <c r="K34" s="206" t="s">
        <v>517</v>
      </c>
      <c r="L34" s="206" t="s">
        <v>517</v>
      </c>
      <c r="M34" s="206">
        <v>32564</v>
      </c>
      <c r="N34" s="206">
        <v>143119</v>
      </c>
      <c r="O34" s="218"/>
      <c r="P34" s="263"/>
      <c r="Q34" s="263"/>
      <c r="R34" s="263"/>
      <c r="S34" s="263"/>
      <c r="T34" s="263"/>
      <c r="U34" s="263"/>
      <c r="V34" s="263"/>
      <c r="W34" s="263"/>
      <c r="X34" s="263"/>
      <c r="Y34" s="263"/>
      <c r="Z34" s="263"/>
      <c r="AA34" s="263"/>
    </row>
    <row r="35" spans="1:27" s="13" customFormat="1" ht="18" customHeight="1">
      <c r="A35" s="83" t="s">
        <v>612</v>
      </c>
      <c r="B35" s="230"/>
      <c r="C35" s="206" t="s">
        <v>517</v>
      </c>
      <c r="D35" s="206" t="s">
        <v>517</v>
      </c>
      <c r="E35" s="206" t="s">
        <v>517</v>
      </c>
      <c r="F35" s="206" t="s">
        <v>517</v>
      </c>
      <c r="G35" s="206" t="s">
        <v>517</v>
      </c>
      <c r="H35" s="206" t="s">
        <v>517</v>
      </c>
      <c r="I35" s="206" t="s">
        <v>517</v>
      </c>
      <c r="J35" s="206" t="s">
        <v>517</v>
      </c>
      <c r="K35" s="206" t="s">
        <v>517</v>
      </c>
      <c r="L35" s="206" t="s">
        <v>517</v>
      </c>
      <c r="M35" s="206" t="s">
        <v>517</v>
      </c>
      <c r="N35" s="206" t="s">
        <v>517</v>
      </c>
      <c r="O35" s="218"/>
      <c r="P35" s="263"/>
      <c r="Q35" s="263"/>
      <c r="R35" s="263"/>
      <c r="S35" s="263"/>
      <c r="T35" s="263"/>
      <c r="U35" s="263"/>
      <c r="V35" s="263"/>
      <c r="W35" s="263"/>
      <c r="X35" s="263"/>
      <c r="Y35" s="263"/>
      <c r="Z35" s="263"/>
      <c r="AA35" s="263"/>
    </row>
    <row r="36" spans="1:27" s="13" customFormat="1" ht="18" customHeight="1">
      <c r="A36" s="83" t="s">
        <v>613</v>
      </c>
      <c r="B36" s="230" t="s">
        <v>678</v>
      </c>
      <c r="C36" s="206" t="s">
        <v>517</v>
      </c>
      <c r="D36" s="206">
        <v>2748</v>
      </c>
      <c r="E36" s="206" t="s">
        <v>517</v>
      </c>
      <c r="F36" s="206" t="s">
        <v>517</v>
      </c>
      <c r="G36" s="206">
        <v>97305</v>
      </c>
      <c r="H36" s="206">
        <v>66006</v>
      </c>
      <c r="I36" s="206" t="s">
        <v>517</v>
      </c>
      <c r="J36" s="206" t="s">
        <v>517</v>
      </c>
      <c r="K36" s="206" t="s">
        <v>517</v>
      </c>
      <c r="L36" s="206" t="s">
        <v>517</v>
      </c>
      <c r="M36" s="206">
        <v>97305</v>
      </c>
      <c r="N36" s="206">
        <v>68754</v>
      </c>
      <c r="O36" s="218"/>
      <c r="P36" s="263"/>
      <c r="Q36" s="263"/>
      <c r="R36" s="263"/>
      <c r="S36" s="263"/>
      <c r="T36" s="263"/>
      <c r="U36" s="263"/>
      <c r="V36" s="263"/>
      <c r="W36" s="263"/>
      <c r="X36" s="263"/>
      <c r="Y36" s="263"/>
      <c r="Z36" s="263"/>
      <c r="AA36" s="263"/>
    </row>
    <row r="37" spans="1:27" ht="18" customHeight="1">
      <c r="A37" s="83" t="s">
        <v>746</v>
      </c>
      <c r="B37" s="230" t="s">
        <v>747</v>
      </c>
      <c r="C37" s="206">
        <v>2193080</v>
      </c>
      <c r="D37" s="206">
        <v>335365</v>
      </c>
      <c r="E37" s="206" t="s">
        <v>517</v>
      </c>
      <c r="F37" s="206">
        <v>7263</v>
      </c>
      <c r="G37" s="206">
        <v>253028</v>
      </c>
      <c r="H37" s="206">
        <v>61004</v>
      </c>
      <c r="I37" s="206" t="s">
        <v>517</v>
      </c>
      <c r="J37" s="206">
        <v>23</v>
      </c>
      <c r="K37" s="206" t="s">
        <v>517</v>
      </c>
      <c r="L37" s="206">
        <v>379</v>
      </c>
      <c r="M37" s="206">
        <v>2446108</v>
      </c>
      <c r="N37" s="206">
        <v>396748</v>
      </c>
      <c r="O37" s="242"/>
      <c r="P37" s="263"/>
      <c r="Q37" s="263"/>
      <c r="R37" s="263"/>
      <c r="S37" s="263"/>
      <c r="T37" s="263"/>
      <c r="U37" s="263"/>
      <c r="V37" s="263"/>
      <c r="W37" s="263"/>
      <c r="X37" s="263"/>
      <c r="Y37" s="263"/>
      <c r="Z37" s="263"/>
      <c r="AA37" s="263"/>
    </row>
    <row r="38" spans="1:27" ht="18" customHeight="1">
      <c r="A38" s="84" t="s">
        <v>648</v>
      </c>
      <c r="B38" s="231" t="s">
        <v>649</v>
      </c>
      <c r="C38" s="207" t="s">
        <v>517</v>
      </c>
      <c r="D38" s="207" t="s">
        <v>517</v>
      </c>
      <c r="E38" s="207" t="s">
        <v>517</v>
      </c>
      <c r="F38" s="207" t="s">
        <v>517</v>
      </c>
      <c r="G38" s="207" t="s">
        <v>517</v>
      </c>
      <c r="H38" s="207" t="s">
        <v>517</v>
      </c>
      <c r="I38" s="207" t="s">
        <v>517</v>
      </c>
      <c r="J38" s="207" t="s">
        <v>517</v>
      </c>
      <c r="K38" s="207" t="s">
        <v>517</v>
      </c>
      <c r="L38" s="207" t="s">
        <v>517</v>
      </c>
      <c r="M38" s="207" t="s">
        <v>517</v>
      </c>
      <c r="N38" s="207" t="s">
        <v>517</v>
      </c>
      <c r="O38" s="242"/>
      <c r="P38" s="263"/>
      <c r="Q38" s="263"/>
      <c r="R38" s="263"/>
      <c r="S38" s="263"/>
      <c r="T38" s="263"/>
      <c r="U38" s="263"/>
      <c r="V38" s="263"/>
      <c r="W38" s="263"/>
      <c r="X38" s="263"/>
      <c r="Y38" s="263"/>
      <c r="Z38" s="263"/>
      <c r="AA38" s="263"/>
    </row>
    <row r="39" spans="1:27" ht="30" customHeight="1">
      <c r="A39" s="83" t="s">
        <v>138</v>
      </c>
      <c r="B39" s="230"/>
      <c r="C39" s="206" t="s">
        <v>517</v>
      </c>
      <c r="D39" s="206" t="s">
        <v>517</v>
      </c>
      <c r="E39" s="206" t="s">
        <v>517</v>
      </c>
      <c r="F39" s="206" t="s">
        <v>517</v>
      </c>
      <c r="G39" s="206">
        <v>70819</v>
      </c>
      <c r="H39" s="206">
        <v>39580</v>
      </c>
      <c r="I39" s="206" t="s">
        <v>517</v>
      </c>
      <c r="J39" s="206" t="s">
        <v>517</v>
      </c>
      <c r="K39" s="206" t="s">
        <v>517</v>
      </c>
      <c r="L39" s="206" t="s">
        <v>517</v>
      </c>
      <c r="M39" s="206">
        <v>70819</v>
      </c>
      <c r="N39" s="244">
        <v>39580</v>
      </c>
      <c r="O39" s="242"/>
      <c r="P39" s="263"/>
      <c r="Q39" s="263"/>
      <c r="R39" s="263"/>
      <c r="S39" s="263"/>
      <c r="T39" s="263"/>
      <c r="U39" s="263"/>
      <c r="V39" s="263"/>
      <c r="W39" s="263"/>
      <c r="X39" s="263"/>
      <c r="Y39" s="263"/>
      <c r="Z39" s="263"/>
      <c r="AA39" s="263"/>
    </row>
    <row r="40" spans="1:27" ht="18" customHeight="1">
      <c r="A40" s="83" t="s">
        <v>614</v>
      </c>
      <c r="B40" s="250" t="s">
        <v>594</v>
      </c>
      <c r="C40" s="206">
        <v>1656361</v>
      </c>
      <c r="D40" s="206">
        <v>1327239</v>
      </c>
      <c r="E40" s="206" t="s">
        <v>517</v>
      </c>
      <c r="F40" s="206" t="s">
        <v>517</v>
      </c>
      <c r="G40" s="206" t="s">
        <v>517</v>
      </c>
      <c r="H40" s="206" t="s">
        <v>517</v>
      </c>
      <c r="I40" s="206" t="s">
        <v>517</v>
      </c>
      <c r="J40" s="206" t="s">
        <v>517</v>
      </c>
      <c r="K40" s="206" t="s">
        <v>517</v>
      </c>
      <c r="L40" s="206" t="s">
        <v>517</v>
      </c>
      <c r="M40" s="206">
        <v>1656361</v>
      </c>
      <c r="N40" s="206">
        <v>1327239</v>
      </c>
      <c r="O40" s="242"/>
      <c r="P40" s="263"/>
      <c r="Q40" s="263"/>
      <c r="R40" s="263"/>
      <c r="S40" s="263"/>
      <c r="T40" s="263"/>
      <c r="U40" s="263"/>
      <c r="V40" s="263"/>
      <c r="W40" s="263"/>
      <c r="X40" s="263"/>
      <c r="Y40" s="263"/>
      <c r="Z40" s="263"/>
      <c r="AA40" s="263"/>
    </row>
    <row r="41" spans="1:27"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06" t="s">
        <v>517</v>
      </c>
      <c r="N41" s="206" t="s">
        <v>517</v>
      </c>
      <c r="O41" s="242"/>
      <c r="P41" s="263"/>
      <c r="Q41" s="263"/>
      <c r="R41" s="263"/>
      <c r="S41" s="263"/>
      <c r="T41" s="263"/>
      <c r="U41" s="263"/>
      <c r="V41" s="263"/>
      <c r="W41" s="263"/>
      <c r="X41" s="263"/>
      <c r="Y41" s="263"/>
      <c r="Z41" s="263"/>
      <c r="AA41" s="263"/>
    </row>
    <row r="42" spans="1:27" ht="18" customHeight="1">
      <c r="A42" s="83" t="s">
        <v>140</v>
      </c>
      <c r="B42" s="230" t="s">
        <v>185</v>
      </c>
      <c r="C42" s="206">
        <v>1198111</v>
      </c>
      <c r="D42" s="206">
        <v>119256</v>
      </c>
      <c r="E42" s="206" t="s">
        <v>517</v>
      </c>
      <c r="F42" s="206">
        <v>15</v>
      </c>
      <c r="G42" s="206" t="s">
        <v>517</v>
      </c>
      <c r="H42" s="206" t="s">
        <v>517</v>
      </c>
      <c r="I42" s="206" t="s">
        <v>517</v>
      </c>
      <c r="J42" s="206" t="s">
        <v>517</v>
      </c>
      <c r="K42" s="206" t="s">
        <v>517</v>
      </c>
      <c r="L42" s="206" t="s">
        <v>517</v>
      </c>
      <c r="M42" s="206">
        <v>1198111</v>
      </c>
      <c r="N42" s="206">
        <v>119256</v>
      </c>
      <c r="O42" s="242"/>
      <c r="P42" s="263"/>
      <c r="Q42" s="263"/>
      <c r="R42" s="263"/>
      <c r="S42" s="263"/>
      <c r="T42" s="263"/>
      <c r="U42" s="263"/>
      <c r="V42" s="263"/>
      <c r="W42" s="263"/>
      <c r="X42" s="263"/>
      <c r="Y42" s="263"/>
      <c r="Z42" s="263"/>
      <c r="AA42" s="263"/>
    </row>
    <row r="43" spans="1:27" ht="18" customHeight="1">
      <c r="A43" s="83" t="s">
        <v>141</v>
      </c>
      <c r="B43" s="230" t="s">
        <v>188</v>
      </c>
      <c r="C43" s="206" t="s">
        <v>517</v>
      </c>
      <c r="D43" s="206" t="s">
        <v>517</v>
      </c>
      <c r="E43" s="206" t="s">
        <v>517</v>
      </c>
      <c r="F43" s="206" t="s">
        <v>517</v>
      </c>
      <c r="G43" s="206" t="s">
        <v>517</v>
      </c>
      <c r="H43" s="206" t="s">
        <v>517</v>
      </c>
      <c r="I43" s="206" t="s">
        <v>517</v>
      </c>
      <c r="J43" s="206" t="s">
        <v>517</v>
      </c>
      <c r="K43" s="206" t="s">
        <v>517</v>
      </c>
      <c r="L43" s="206" t="s">
        <v>517</v>
      </c>
      <c r="M43" s="206" t="s">
        <v>517</v>
      </c>
      <c r="N43" s="206" t="s">
        <v>517</v>
      </c>
      <c r="O43" s="242"/>
      <c r="P43" s="263"/>
      <c r="Q43" s="263"/>
      <c r="R43" s="263"/>
      <c r="S43" s="263"/>
      <c r="T43" s="263"/>
      <c r="U43" s="263"/>
      <c r="V43" s="263"/>
      <c r="W43" s="263"/>
      <c r="X43" s="263"/>
      <c r="Y43" s="263"/>
      <c r="Z43" s="263"/>
      <c r="AA43" s="263"/>
    </row>
    <row r="44" spans="1:27" ht="30" customHeight="1">
      <c r="A44" s="83" t="s">
        <v>142</v>
      </c>
      <c r="B44" s="230" t="s">
        <v>190</v>
      </c>
      <c r="C44" s="206">
        <v>4835150</v>
      </c>
      <c r="D44" s="206">
        <v>4863019</v>
      </c>
      <c r="E44" s="206" t="s">
        <v>517</v>
      </c>
      <c r="F44" s="206">
        <v>13</v>
      </c>
      <c r="G44" s="206" t="s">
        <v>517</v>
      </c>
      <c r="H44" s="206" t="s">
        <v>517</v>
      </c>
      <c r="I44" s="206" t="s">
        <v>517</v>
      </c>
      <c r="J44" s="206" t="s">
        <v>517</v>
      </c>
      <c r="K44" s="206" t="s">
        <v>517</v>
      </c>
      <c r="L44" s="206" t="s">
        <v>517</v>
      </c>
      <c r="M44" s="206">
        <v>4835150</v>
      </c>
      <c r="N44" s="206">
        <v>4863019</v>
      </c>
      <c r="O44" s="242"/>
      <c r="P44" s="263"/>
      <c r="Q44" s="263"/>
      <c r="R44" s="263"/>
      <c r="S44" s="263"/>
      <c r="T44" s="263"/>
      <c r="U44" s="263"/>
      <c r="V44" s="263"/>
      <c r="W44" s="263"/>
      <c r="X44" s="263"/>
      <c r="Y44" s="263"/>
      <c r="Z44" s="263"/>
      <c r="AA44" s="263"/>
    </row>
    <row r="45" spans="1:27" ht="18" customHeight="1">
      <c r="A45" s="83" t="s">
        <v>143</v>
      </c>
      <c r="B45" s="250" t="s">
        <v>192</v>
      </c>
      <c r="C45" s="206" t="s">
        <v>517</v>
      </c>
      <c r="D45" s="206">
        <v>1176</v>
      </c>
      <c r="E45" s="206" t="s">
        <v>517</v>
      </c>
      <c r="F45" s="206" t="s">
        <v>517</v>
      </c>
      <c r="G45" s="206" t="s">
        <v>517</v>
      </c>
      <c r="H45" s="206" t="s">
        <v>517</v>
      </c>
      <c r="I45" s="206" t="s">
        <v>517</v>
      </c>
      <c r="J45" s="206" t="s">
        <v>517</v>
      </c>
      <c r="K45" s="206" t="s">
        <v>517</v>
      </c>
      <c r="L45" s="206" t="s">
        <v>517</v>
      </c>
      <c r="M45" s="206" t="s">
        <v>517</v>
      </c>
      <c r="N45" s="206">
        <v>1176</v>
      </c>
      <c r="O45" s="242"/>
      <c r="P45" s="263"/>
      <c r="Q45" s="263"/>
      <c r="R45" s="263"/>
      <c r="S45" s="263"/>
      <c r="T45" s="263"/>
      <c r="U45" s="263"/>
      <c r="V45" s="263"/>
      <c r="W45" s="263"/>
      <c r="X45" s="263"/>
      <c r="Y45" s="263"/>
      <c r="Z45" s="263"/>
      <c r="AA45" s="263"/>
    </row>
    <row r="46" spans="1:27" ht="18" customHeight="1">
      <c r="A46" s="83" t="s">
        <v>146</v>
      </c>
      <c r="B46" s="230" t="s">
        <v>650</v>
      </c>
      <c r="C46" s="206">
        <v>126783</v>
      </c>
      <c r="D46" s="206">
        <v>1090527</v>
      </c>
      <c r="E46" s="206" t="s">
        <v>517</v>
      </c>
      <c r="F46" s="206">
        <v>216723</v>
      </c>
      <c r="G46" s="206">
        <v>626066</v>
      </c>
      <c r="H46" s="206">
        <v>57139</v>
      </c>
      <c r="I46" s="206" t="s">
        <v>517</v>
      </c>
      <c r="J46" s="206">
        <v>8169</v>
      </c>
      <c r="K46" s="206" t="s">
        <v>517</v>
      </c>
      <c r="L46" s="206">
        <v>162</v>
      </c>
      <c r="M46" s="206">
        <v>752849</v>
      </c>
      <c r="N46" s="206">
        <v>1147828</v>
      </c>
      <c r="O46" s="242"/>
      <c r="P46" s="263"/>
      <c r="Q46" s="263"/>
      <c r="R46" s="263"/>
      <c r="S46" s="263"/>
      <c r="T46" s="263"/>
      <c r="U46" s="263"/>
      <c r="V46" s="263"/>
      <c r="W46" s="263"/>
      <c r="X46" s="263"/>
      <c r="Y46" s="263"/>
      <c r="Z46" s="263"/>
      <c r="AA46" s="263"/>
    </row>
    <row r="47" spans="1:27"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06" t="s">
        <v>517</v>
      </c>
      <c r="N47" s="206" t="s">
        <v>517</v>
      </c>
      <c r="O47" s="242"/>
      <c r="P47" s="263"/>
      <c r="Q47" s="263"/>
      <c r="R47" s="263"/>
      <c r="S47" s="263"/>
      <c r="T47" s="263"/>
      <c r="U47" s="263"/>
      <c r="V47" s="263"/>
      <c r="W47" s="263"/>
      <c r="X47" s="263"/>
      <c r="Y47" s="263"/>
      <c r="Z47" s="263"/>
      <c r="AA47" s="263"/>
    </row>
    <row r="48" spans="1:27" ht="18" customHeight="1">
      <c r="A48" s="83" t="s">
        <v>148</v>
      </c>
      <c r="B48" s="230" t="s">
        <v>651</v>
      </c>
      <c r="C48" s="206">
        <v>245470</v>
      </c>
      <c r="D48" s="206">
        <v>344882</v>
      </c>
      <c r="E48" s="206" t="s">
        <v>517</v>
      </c>
      <c r="F48" s="206">
        <v>1122</v>
      </c>
      <c r="G48" s="206">
        <v>14262</v>
      </c>
      <c r="H48" s="206">
        <v>20177</v>
      </c>
      <c r="I48" s="206" t="s">
        <v>517</v>
      </c>
      <c r="J48" s="206" t="s">
        <v>517</v>
      </c>
      <c r="K48" s="206" t="s">
        <v>517</v>
      </c>
      <c r="L48" s="206">
        <v>1022</v>
      </c>
      <c r="M48" s="206">
        <v>259732</v>
      </c>
      <c r="N48" s="206">
        <v>366081</v>
      </c>
      <c r="O48" s="242"/>
      <c r="P48" s="263"/>
      <c r="Q48" s="263"/>
      <c r="R48" s="263"/>
      <c r="S48" s="263"/>
      <c r="T48" s="263"/>
      <c r="U48" s="263"/>
      <c r="V48" s="263"/>
      <c r="W48" s="263"/>
      <c r="X48" s="263"/>
      <c r="Y48" s="263"/>
      <c r="Z48" s="263"/>
      <c r="AA48" s="263"/>
    </row>
    <row r="49" spans="1:27" ht="30" customHeight="1">
      <c r="A49" s="83" t="s">
        <v>615</v>
      </c>
      <c r="B49" s="230" t="s">
        <v>652</v>
      </c>
      <c r="C49" s="206">
        <v>44051</v>
      </c>
      <c r="D49" s="206">
        <v>66640</v>
      </c>
      <c r="E49" s="206" t="s">
        <v>517</v>
      </c>
      <c r="F49" s="206">
        <v>2</v>
      </c>
      <c r="G49" s="206" t="s">
        <v>517</v>
      </c>
      <c r="H49" s="206">
        <v>236</v>
      </c>
      <c r="I49" s="206" t="s">
        <v>517</v>
      </c>
      <c r="J49" s="206" t="s">
        <v>517</v>
      </c>
      <c r="K49" s="206" t="s">
        <v>517</v>
      </c>
      <c r="L49" s="206">
        <v>38018</v>
      </c>
      <c r="M49" s="206">
        <v>44051</v>
      </c>
      <c r="N49" s="206">
        <v>104894</v>
      </c>
      <c r="O49" s="242"/>
      <c r="P49" s="263"/>
      <c r="Q49" s="263"/>
      <c r="R49" s="263"/>
      <c r="S49" s="263"/>
      <c r="T49" s="263"/>
      <c r="U49" s="263"/>
      <c r="V49" s="263"/>
      <c r="W49" s="263"/>
      <c r="X49" s="263"/>
      <c r="Y49" s="263"/>
      <c r="Z49" s="263"/>
      <c r="AA49" s="263"/>
    </row>
    <row r="50" spans="1:27" ht="18" customHeight="1">
      <c r="A50" s="83" t="s">
        <v>149</v>
      </c>
      <c r="B50" s="230" t="s">
        <v>199</v>
      </c>
      <c r="C50" s="206" t="s">
        <v>517</v>
      </c>
      <c r="D50" s="206">
        <v>9331</v>
      </c>
      <c r="E50" s="206" t="s">
        <v>517</v>
      </c>
      <c r="F50" s="206" t="s">
        <v>517</v>
      </c>
      <c r="G50" s="206" t="s">
        <v>517</v>
      </c>
      <c r="H50" s="206" t="s">
        <v>517</v>
      </c>
      <c r="I50" s="206" t="s">
        <v>517</v>
      </c>
      <c r="J50" s="206" t="s">
        <v>517</v>
      </c>
      <c r="K50" s="206" t="s">
        <v>517</v>
      </c>
      <c r="L50" s="206" t="s">
        <v>517</v>
      </c>
      <c r="M50" s="206" t="s">
        <v>517</v>
      </c>
      <c r="N50" s="206">
        <v>9331</v>
      </c>
      <c r="O50" s="242"/>
      <c r="P50" s="263"/>
      <c r="Q50" s="263"/>
      <c r="R50" s="263"/>
      <c r="S50" s="263"/>
      <c r="T50" s="263"/>
      <c r="U50" s="263"/>
      <c r="V50" s="263"/>
      <c r="W50" s="263"/>
      <c r="X50" s="263"/>
      <c r="Y50" s="263"/>
      <c r="Z50" s="263"/>
      <c r="AA50" s="263"/>
    </row>
    <row r="51" spans="1:27"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06" t="s">
        <v>517</v>
      </c>
      <c r="N51" s="206" t="s">
        <v>517</v>
      </c>
      <c r="O51" s="242"/>
      <c r="P51" s="263"/>
      <c r="Q51" s="263"/>
      <c r="R51" s="263"/>
      <c r="S51" s="263"/>
      <c r="T51" s="263"/>
      <c r="U51" s="263"/>
      <c r="V51" s="263"/>
      <c r="W51" s="263"/>
      <c r="X51" s="263"/>
      <c r="Y51" s="263"/>
      <c r="Z51" s="263"/>
      <c r="AA51" s="263"/>
    </row>
    <row r="52" spans="1:27" ht="18" customHeight="1">
      <c r="A52" s="83" t="s">
        <v>798</v>
      </c>
      <c r="B52" s="230"/>
      <c r="C52" s="206" t="s">
        <v>517</v>
      </c>
      <c r="D52" s="206" t="s">
        <v>517</v>
      </c>
      <c r="E52" s="206" t="s">
        <v>517</v>
      </c>
      <c r="F52" s="206" t="s">
        <v>517</v>
      </c>
      <c r="G52" s="206">
        <v>1098986</v>
      </c>
      <c r="H52" s="206">
        <v>2085</v>
      </c>
      <c r="I52" s="206" t="s">
        <v>517</v>
      </c>
      <c r="J52" s="206" t="s">
        <v>517</v>
      </c>
      <c r="K52" s="206" t="s">
        <v>517</v>
      </c>
      <c r="L52" s="206" t="s">
        <v>517</v>
      </c>
      <c r="M52" s="206">
        <v>1098986</v>
      </c>
      <c r="N52" s="206">
        <v>2085</v>
      </c>
      <c r="O52" s="242"/>
      <c r="P52" s="263"/>
      <c r="Q52" s="263"/>
      <c r="R52" s="263"/>
      <c r="S52" s="263"/>
      <c r="T52" s="263"/>
      <c r="U52" s="263"/>
      <c r="V52" s="263"/>
      <c r="W52" s="263"/>
      <c r="X52" s="263"/>
      <c r="Y52" s="263"/>
      <c r="Z52" s="263"/>
      <c r="AA52" s="263"/>
    </row>
    <row r="53" spans="1:27"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06" t="s">
        <v>517</v>
      </c>
      <c r="N53" s="206" t="s">
        <v>517</v>
      </c>
      <c r="O53" s="242"/>
      <c r="P53" s="263"/>
      <c r="Q53" s="263"/>
      <c r="R53" s="263"/>
      <c r="S53" s="263"/>
      <c r="T53" s="263"/>
      <c r="U53" s="263"/>
      <c r="V53" s="263"/>
      <c r="W53" s="263"/>
      <c r="X53" s="263"/>
      <c r="Y53" s="263"/>
      <c r="Z53" s="263"/>
      <c r="AA53" s="263"/>
    </row>
    <row r="54" spans="1:27" ht="30" customHeight="1">
      <c r="A54" s="83" t="s">
        <v>151</v>
      </c>
      <c r="B54" s="270" t="s">
        <v>203</v>
      </c>
      <c r="C54" s="206" t="s">
        <v>517</v>
      </c>
      <c r="D54" s="206">
        <v>1128</v>
      </c>
      <c r="E54" s="206" t="s">
        <v>517</v>
      </c>
      <c r="F54" s="206" t="s">
        <v>517</v>
      </c>
      <c r="G54" s="206" t="s">
        <v>517</v>
      </c>
      <c r="H54" s="206" t="s">
        <v>517</v>
      </c>
      <c r="I54" s="206" t="s">
        <v>517</v>
      </c>
      <c r="J54" s="206" t="s">
        <v>517</v>
      </c>
      <c r="K54" s="206" t="s">
        <v>517</v>
      </c>
      <c r="L54" s="206" t="s">
        <v>517</v>
      </c>
      <c r="M54" s="206" t="s">
        <v>517</v>
      </c>
      <c r="N54" s="206">
        <v>1128</v>
      </c>
      <c r="O54" s="242"/>
      <c r="P54" s="263"/>
      <c r="Q54" s="263"/>
      <c r="R54" s="263"/>
      <c r="S54" s="263"/>
      <c r="T54" s="263"/>
      <c r="U54" s="263"/>
      <c r="V54" s="263"/>
      <c r="W54" s="263"/>
      <c r="X54" s="263"/>
      <c r="Y54" s="263"/>
      <c r="Z54" s="263"/>
      <c r="AA54" s="263"/>
    </row>
    <row r="55" spans="1:27"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06" t="s">
        <v>517</v>
      </c>
      <c r="N55" s="206" t="s">
        <v>517</v>
      </c>
      <c r="O55" s="242"/>
      <c r="P55" s="263"/>
      <c r="Q55" s="263"/>
      <c r="R55" s="263"/>
      <c r="S55" s="263"/>
      <c r="T55" s="263"/>
      <c r="U55" s="263"/>
      <c r="V55" s="263"/>
      <c r="W55" s="263"/>
      <c r="X55" s="263"/>
      <c r="Y55" s="263"/>
      <c r="Z55" s="263"/>
      <c r="AA55" s="263"/>
    </row>
    <row r="56" spans="1:27" ht="18" customHeight="1">
      <c r="A56" s="83" t="s">
        <v>617</v>
      </c>
      <c r="B56" s="230"/>
      <c r="C56" s="206" t="s">
        <v>517</v>
      </c>
      <c r="D56" s="206" t="s">
        <v>517</v>
      </c>
      <c r="E56" s="206" t="s">
        <v>517</v>
      </c>
      <c r="F56" s="206" t="s">
        <v>517</v>
      </c>
      <c r="G56" s="206" t="s">
        <v>517</v>
      </c>
      <c r="H56" s="206" t="s">
        <v>517</v>
      </c>
      <c r="I56" s="206" t="s">
        <v>517</v>
      </c>
      <c r="J56" s="206" t="s">
        <v>517</v>
      </c>
      <c r="K56" s="206" t="s">
        <v>517</v>
      </c>
      <c r="L56" s="206" t="s">
        <v>517</v>
      </c>
      <c r="M56" s="206" t="s">
        <v>517</v>
      </c>
      <c r="N56" s="206" t="s">
        <v>517</v>
      </c>
      <c r="O56" s="242"/>
      <c r="P56" s="263"/>
      <c r="Q56" s="263"/>
      <c r="R56" s="263"/>
      <c r="S56" s="263"/>
      <c r="T56" s="263"/>
      <c r="U56" s="263"/>
      <c r="V56" s="263"/>
      <c r="W56" s="263"/>
      <c r="X56" s="263"/>
      <c r="Y56" s="263"/>
      <c r="Z56" s="263"/>
      <c r="AA56" s="263"/>
    </row>
    <row r="57" spans="1:27"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06" t="s">
        <v>517</v>
      </c>
      <c r="N57" s="206" t="s">
        <v>517</v>
      </c>
      <c r="O57" s="242"/>
      <c r="P57" s="263"/>
      <c r="Q57" s="263"/>
      <c r="R57" s="263"/>
      <c r="S57" s="263"/>
      <c r="T57" s="263"/>
      <c r="U57" s="263"/>
      <c r="V57" s="263"/>
      <c r="W57" s="263"/>
      <c r="X57" s="263"/>
      <c r="Y57" s="263"/>
      <c r="Z57" s="263"/>
      <c r="AA57" s="263"/>
    </row>
    <row r="58" spans="1:27" ht="18" customHeight="1">
      <c r="A58" s="83" t="s">
        <v>761</v>
      </c>
      <c r="B58" s="230" t="s">
        <v>762</v>
      </c>
      <c r="C58" s="206">
        <v>2652005</v>
      </c>
      <c r="D58" s="206">
        <v>5786280</v>
      </c>
      <c r="E58" s="206" t="s">
        <v>517</v>
      </c>
      <c r="F58" s="206">
        <v>110989</v>
      </c>
      <c r="G58" s="206">
        <v>190801</v>
      </c>
      <c r="H58" s="206">
        <v>10148</v>
      </c>
      <c r="I58" s="206" t="s">
        <v>517</v>
      </c>
      <c r="J58" s="206">
        <v>731</v>
      </c>
      <c r="K58" s="206" t="s">
        <v>517</v>
      </c>
      <c r="L58" s="206">
        <v>44097</v>
      </c>
      <c r="M58" s="206">
        <v>2842806</v>
      </c>
      <c r="N58" s="206">
        <v>5840525</v>
      </c>
      <c r="O58" s="242"/>
      <c r="P58" s="263"/>
      <c r="Q58" s="263"/>
      <c r="R58" s="263"/>
      <c r="S58" s="263"/>
      <c r="T58" s="263"/>
      <c r="U58" s="263"/>
      <c r="V58" s="263"/>
      <c r="W58" s="263"/>
      <c r="X58" s="263"/>
      <c r="Y58" s="263"/>
      <c r="Z58" s="263"/>
      <c r="AA58" s="263"/>
    </row>
    <row r="59" spans="1:27" ht="30" customHeight="1">
      <c r="A59" s="83" t="s">
        <v>154</v>
      </c>
      <c r="B59" s="230"/>
      <c r="C59" s="206" t="s">
        <v>517</v>
      </c>
      <c r="D59" s="206" t="s">
        <v>517</v>
      </c>
      <c r="E59" s="206" t="s">
        <v>517</v>
      </c>
      <c r="F59" s="206" t="s">
        <v>517</v>
      </c>
      <c r="G59" s="206" t="s">
        <v>517</v>
      </c>
      <c r="H59" s="206" t="s">
        <v>517</v>
      </c>
      <c r="I59" s="206" t="s">
        <v>517</v>
      </c>
      <c r="J59" s="206" t="s">
        <v>517</v>
      </c>
      <c r="K59" s="206" t="s">
        <v>517</v>
      </c>
      <c r="L59" s="206" t="s">
        <v>517</v>
      </c>
      <c r="M59" s="206" t="s">
        <v>517</v>
      </c>
      <c r="N59" s="206" t="s">
        <v>517</v>
      </c>
      <c r="O59" s="242"/>
      <c r="P59" s="263"/>
      <c r="Q59" s="263"/>
      <c r="R59" s="263"/>
      <c r="S59" s="263"/>
      <c r="T59" s="263"/>
      <c r="U59" s="263"/>
      <c r="V59" s="263"/>
      <c r="W59" s="263"/>
      <c r="X59" s="263"/>
      <c r="Y59" s="263"/>
      <c r="Z59" s="263"/>
      <c r="AA59" s="263"/>
    </row>
    <row r="60" spans="1:27"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06" t="s">
        <v>517</v>
      </c>
      <c r="N60" s="206" t="s">
        <v>517</v>
      </c>
      <c r="O60" s="242"/>
      <c r="P60" s="263"/>
      <c r="Q60" s="263"/>
      <c r="R60" s="263"/>
      <c r="S60" s="263"/>
      <c r="T60" s="263"/>
      <c r="U60" s="263"/>
      <c r="V60" s="263"/>
      <c r="W60" s="263"/>
      <c r="X60" s="263"/>
      <c r="Y60" s="263"/>
      <c r="Z60" s="263"/>
      <c r="AA60" s="263"/>
    </row>
    <row r="61" spans="1:27" ht="18" customHeight="1">
      <c r="A61" s="83" t="s">
        <v>155</v>
      </c>
      <c r="B61" s="230" t="s">
        <v>209</v>
      </c>
      <c r="C61" s="206" t="s">
        <v>517</v>
      </c>
      <c r="D61" s="206" t="s">
        <v>517</v>
      </c>
      <c r="E61" s="206" t="s">
        <v>517</v>
      </c>
      <c r="F61" s="206" t="s">
        <v>517</v>
      </c>
      <c r="G61" s="206" t="s">
        <v>517</v>
      </c>
      <c r="H61" s="206" t="s">
        <v>517</v>
      </c>
      <c r="I61" s="206" t="s">
        <v>517</v>
      </c>
      <c r="J61" s="206" t="s">
        <v>517</v>
      </c>
      <c r="K61" s="206" t="s">
        <v>517</v>
      </c>
      <c r="L61" s="206" t="s">
        <v>517</v>
      </c>
      <c r="M61" s="206" t="s">
        <v>517</v>
      </c>
      <c r="N61" s="206" t="s">
        <v>517</v>
      </c>
      <c r="O61" s="242"/>
      <c r="P61" s="263"/>
      <c r="Q61" s="263"/>
      <c r="R61" s="263"/>
      <c r="S61" s="263"/>
      <c r="T61" s="263"/>
      <c r="U61" s="263"/>
      <c r="V61" s="263"/>
      <c r="W61" s="263"/>
      <c r="X61" s="263"/>
      <c r="Y61" s="263"/>
      <c r="Z61" s="263"/>
      <c r="AA61" s="263"/>
    </row>
    <row r="62" spans="1:27"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06" t="s">
        <v>517</v>
      </c>
      <c r="N62" s="206" t="s">
        <v>517</v>
      </c>
      <c r="O62" s="242"/>
      <c r="P62" s="263"/>
      <c r="Q62" s="263"/>
      <c r="R62" s="263"/>
      <c r="S62" s="263"/>
      <c r="T62" s="263"/>
      <c r="U62" s="263"/>
      <c r="V62" s="263"/>
      <c r="W62" s="263"/>
      <c r="X62" s="263"/>
      <c r="Y62" s="263"/>
      <c r="Z62" s="263"/>
      <c r="AA62" s="263"/>
    </row>
    <row r="63" spans="1:27" ht="18" customHeight="1">
      <c r="A63" s="84" t="s">
        <v>156</v>
      </c>
      <c r="B63" s="231" t="s">
        <v>211</v>
      </c>
      <c r="C63" s="207" t="s">
        <v>517</v>
      </c>
      <c r="D63" s="207" t="s">
        <v>517</v>
      </c>
      <c r="E63" s="207" t="s">
        <v>517</v>
      </c>
      <c r="F63" s="207" t="s">
        <v>517</v>
      </c>
      <c r="G63" s="207" t="s">
        <v>517</v>
      </c>
      <c r="H63" s="207" t="s">
        <v>517</v>
      </c>
      <c r="I63" s="207" t="s">
        <v>517</v>
      </c>
      <c r="J63" s="207" t="s">
        <v>517</v>
      </c>
      <c r="K63" s="207" t="s">
        <v>517</v>
      </c>
      <c r="L63" s="207" t="s">
        <v>517</v>
      </c>
      <c r="M63" s="207" t="s">
        <v>517</v>
      </c>
      <c r="N63" s="207" t="s">
        <v>517</v>
      </c>
      <c r="O63" s="242"/>
      <c r="P63" s="263"/>
      <c r="Q63" s="263"/>
      <c r="R63" s="263"/>
      <c r="S63" s="263"/>
      <c r="T63" s="263"/>
      <c r="U63" s="263"/>
      <c r="V63" s="263"/>
      <c r="W63" s="263"/>
      <c r="X63" s="263"/>
      <c r="Y63" s="263"/>
      <c r="Z63" s="263"/>
      <c r="AA63" s="263"/>
    </row>
    <row r="64" spans="1:27" ht="30" customHeight="1">
      <c r="A64" s="83" t="s">
        <v>618</v>
      </c>
      <c r="B64" s="230" t="s">
        <v>653</v>
      </c>
      <c r="C64" s="206" t="s">
        <v>517</v>
      </c>
      <c r="D64" s="206">
        <v>24</v>
      </c>
      <c r="E64" s="206" t="s">
        <v>517</v>
      </c>
      <c r="F64" s="206" t="s">
        <v>517</v>
      </c>
      <c r="G64" s="206">
        <v>51898</v>
      </c>
      <c r="H64" s="206">
        <v>6042</v>
      </c>
      <c r="I64" s="206" t="s">
        <v>517</v>
      </c>
      <c r="J64" s="206" t="s">
        <v>517</v>
      </c>
      <c r="K64" s="206" t="s">
        <v>517</v>
      </c>
      <c r="L64" s="206" t="s">
        <v>517</v>
      </c>
      <c r="M64" s="206">
        <v>51898</v>
      </c>
      <c r="N64" s="206">
        <v>6066</v>
      </c>
      <c r="O64" s="242"/>
      <c r="P64" s="263"/>
      <c r="Q64" s="263"/>
      <c r="R64" s="263"/>
      <c r="S64" s="263"/>
      <c r="T64" s="263"/>
      <c r="U64" s="263"/>
      <c r="V64" s="263"/>
      <c r="W64" s="263"/>
      <c r="X64" s="263"/>
      <c r="Y64" s="263"/>
      <c r="Z64" s="263"/>
      <c r="AA64" s="263"/>
    </row>
    <row r="65" spans="1:27" ht="18" customHeight="1">
      <c r="A65" s="83" t="s">
        <v>619</v>
      </c>
      <c r="B65" s="230" t="s">
        <v>525</v>
      </c>
      <c r="C65" s="206">
        <v>526013</v>
      </c>
      <c r="D65" s="206">
        <v>239091</v>
      </c>
      <c r="E65" s="206" t="s">
        <v>517</v>
      </c>
      <c r="F65" s="206">
        <v>12796</v>
      </c>
      <c r="G65" s="206">
        <v>426997</v>
      </c>
      <c r="H65" s="206">
        <v>26787</v>
      </c>
      <c r="I65" s="206" t="s">
        <v>517</v>
      </c>
      <c r="J65" s="206">
        <v>43</v>
      </c>
      <c r="K65" s="206" t="s">
        <v>517</v>
      </c>
      <c r="L65" s="206" t="s">
        <v>517</v>
      </c>
      <c r="M65" s="206">
        <v>953010</v>
      </c>
      <c r="N65" s="206">
        <v>265878</v>
      </c>
      <c r="O65" s="242"/>
      <c r="P65" s="263"/>
      <c r="Q65" s="263"/>
      <c r="R65" s="263"/>
      <c r="S65" s="263"/>
      <c r="T65" s="263"/>
      <c r="U65" s="263"/>
      <c r="V65" s="263"/>
      <c r="W65" s="263"/>
      <c r="X65" s="263"/>
      <c r="Y65" s="263"/>
      <c r="Z65" s="263"/>
      <c r="AA65" s="263"/>
    </row>
    <row r="66" spans="1:27" ht="18" customHeight="1">
      <c r="A66" s="83" t="s">
        <v>620</v>
      </c>
      <c r="B66" s="230" t="s">
        <v>627</v>
      </c>
      <c r="C66" s="206" t="s">
        <v>517</v>
      </c>
      <c r="D66" s="206" t="s">
        <v>517</v>
      </c>
      <c r="E66" s="206" t="s">
        <v>517</v>
      </c>
      <c r="F66" s="206" t="s">
        <v>517</v>
      </c>
      <c r="G66" s="206" t="s">
        <v>517</v>
      </c>
      <c r="H66" s="206" t="s">
        <v>517</v>
      </c>
      <c r="I66" s="206" t="s">
        <v>517</v>
      </c>
      <c r="J66" s="206" t="s">
        <v>517</v>
      </c>
      <c r="K66" s="206" t="s">
        <v>517</v>
      </c>
      <c r="L66" s="206" t="s">
        <v>517</v>
      </c>
      <c r="M66" s="206" t="s">
        <v>517</v>
      </c>
      <c r="N66" s="206" t="s">
        <v>517</v>
      </c>
      <c r="O66" s="242"/>
      <c r="P66" s="263"/>
      <c r="Q66" s="263"/>
      <c r="R66" s="263"/>
      <c r="S66" s="263"/>
      <c r="T66" s="263"/>
      <c r="U66" s="263"/>
      <c r="V66" s="263"/>
      <c r="W66" s="263"/>
      <c r="X66" s="263"/>
      <c r="Y66" s="263"/>
      <c r="Z66" s="263"/>
      <c r="AA66" s="263"/>
    </row>
    <row r="67" spans="1:27" ht="18" customHeight="1">
      <c r="A67" s="83" t="s">
        <v>621</v>
      </c>
      <c r="B67" s="230" t="s">
        <v>654</v>
      </c>
      <c r="C67" s="206">
        <v>3675373</v>
      </c>
      <c r="D67" s="206">
        <v>58592</v>
      </c>
      <c r="E67" s="206" t="s">
        <v>517</v>
      </c>
      <c r="F67" s="206" t="s">
        <v>517</v>
      </c>
      <c r="G67" s="206" t="s">
        <v>517</v>
      </c>
      <c r="H67" s="206" t="s">
        <v>517</v>
      </c>
      <c r="I67" s="206" t="s">
        <v>517</v>
      </c>
      <c r="J67" s="206" t="s">
        <v>517</v>
      </c>
      <c r="K67" s="206" t="s">
        <v>517</v>
      </c>
      <c r="L67" s="206" t="s">
        <v>517</v>
      </c>
      <c r="M67" s="206">
        <v>3675373</v>
      </c>
      <c r="N67" s="206">
        <v>58592</v>
      </c>
      <c r="O67" s="242"/>
      <c r="P67" s="263"/>
      <c r="Q67" s="263"/>
      <c r="R67" s="263"/>
      <c r="S67" s="263"/>
      <c r="T67" s="263"/>
      <c r="U67" s="263"/>
      <c r="V67" s="263"/>
      <c r="W67" s="263"/>
      <c r="X67" s="263"/>
      <c r="Y67" s="263"/>
      <c r="Z67" s="263"/>
      <c r="AA67" s="263"/>
    </row>
    <row r="68" spans="1:27" ht="18" customHeight="1">
      <c r="A68" s="83" t="s">
        <v>622</v>
      </c>
      <c r="B68" s="230"/>
      <c r="C68" s="206" t="s">
        <v>517</v>
      </c>
      <c r="D68" s="206" t="s">
        <v>517</v>
      </c>
      <c r="E68" s="206" t="s">
        <v>517</v>
      </c>
      <c r="F68" s="206" t="s">
        <v>517</v>
      </c>
      <c r="G68" s="206" t="s">
        <v>517</v>
      </c>
      <c r="H68" s="206" t="s">
        <v>517</v>
      </c>
      <c r="I68" s="206" t="s">
        <v>517</v>
      </c>
      <c r="J68" s="206" t="s">
        <v>517</v>
      </c>
      <c r="K68" s="206" t="s">
        <v>517</v>
      </c>
      <c r="L68" s="206" t="s">
        <v>517</v>
      </c>
      <c r="M68" s="206" t="s">
        <v>517</v>
      </c>
      <c r="N68" s="206" t="s">
        <v>517</v>
      </c>
      <c r="O68" s="242"/>
      <c r="P68" s="263"/>
      <c r="Q68" s="263"/>
      <c r="R68" s="263"/>
      <c r="S68" s="263"/>
      <c r="T68" s="263"/>
      <c r="U68" s="263"/>
      <c r="V68" s="263"/>
      <c r="W68" s="263"/>
      <c r="X68" s="263"/>
      <c r="Y68" s="263"/>
      <c r="Z68" s="263"/>
      <c r="AA68" s="263"/>
    </row>
    <row r="69" spans="1:27" ht="30" customHeight="1">
      <c r="A69" s="83" t="s">
        <v>623</v>
      </c>
      <c r="B69" s="228"/>
      <c r="C69" s="206" t="s">
        <v>517</v>
      </c>
      <c r="D69" s="206">
        <v>7511</v>
      </c>
      <c r="E69" s="206" t="s">
        <v>517</v>
      </c>
      <c r="F69" s="206" t="s">
        <v>517</v>
      </c>
      <c r="G69" s="206">
        <v>28641</v>
      </c>
      <c r="H69" s="206">
        <v>137331</v>
      </c>
      <c r="I69" s="206" t="s">
        <v>517</v>
      </c>
      <c r="J69" s="206">
        <v>1</v>
      </c>
      <c r="K69" s="206" t="s">
        <v>517</v>
      </c>
      <c r="L69" s="206" t="s">
        <v>517</v>
      </c>
      <c r="M69" s="206">
        <v>28641</v>
      </c>
      <c r="N69" s="206">
        <v>144842</v>
      </c>
      <c r="O69" s="242"/>
      <c r="P69" s="263"/>
      <c r="Q69" s="263"/>
      <c r="R69" s="263"/>
      <c r="S69" s="263"/>
      <c r="T69" s="263"/>
      <c r="U69" s="263"/>
      <c r="V69" s="263"/>
      <c r="W69" s="263"/>
      <c r="X69" s="263"/>
      <c r="Y69" s="263"/>
      <c r="Z69" s="263"/>
      <c r="AA69" s="263"/>
    </row>
    <row r="70" spans="1:27" ht="18" customHeight="1">
      <c r="A70" s="83" t="s">
        <v>213</v>
      </c>
      <c r="B70" s="230"/>
      <c r="C70" s="206" t="s">
        <v>517</v>
      </c>
      <c r="D70" s="206" t="s">
        <v>517</v>
      </c>
      <c r="E70" s="206" t="s">
        <v>517</v>
      </c>
      <c r="F70" s="206" t="s">
        <v>517</v>
      </c>
      <c r="G70" s="206" t="s">
        <v>517</v>
      </c>
      <c r="H70" s="206" t="s">
        <v>517</v>
      </c>
      <c r="I70" s="206" t="s">
        <v>517</v>
      </c>
      <c r="J70" s="206" t="s">
        <v>517</v>
      </c>
      <c r="K70" s="206" t="s">
        <v>517</v>
      </c>
      <c r="L70" s="206" t="s">
        <v>517</v>
      </c>
      <c r="M70" s="206" t="s">
        <v>517</v>
      </c>
      <c r="N70" s="206" t="s">
        <v>517</v>
      </c>
      <c r="O70" s="242"/>
      <c r="P70" s="263"/>
      <c r="Q70" s="263"/>
      <c r="R70" s="263"/>
      <c r="S70" s="263"/>
      <c r="T70" s="263"/>
      <c r="U70" s="263"/>
      <c r="V70" s="263"/>
      <c r="W70" s="263"/>
      <c r="X70" s="263"/>
      <c r="Y70" s="263"/>
      <c r="Z70" s="263"/>
      <c r="AA70" s="263"/>
    </row>
    <row r="71" spans="1:27" ht="18" customHeight="1">
      <c r="A71" s="83" t="s">
        <v>122</v>
      </c>
      <c r="B71" s="81" t="s">
        <v>122</v>
      </c>
      <c r="C71" s="208"/>
      <c r="D71" s="208"/>
      <c r="E71" s="208"/>
      <c r="F71" s="208"/>
      <c r="G71" s="208"/>
      <c r="H71" s="208"/>
      <c r="I71" s="208"/>
      <c r="J71" s="208"/>
      <c r="K71" s="208"/>
      <c r="L71" s="208"/>
      <c r="M71" s="208"/>
      <c r="N71" s="208"/>
      <c r="O71" s="243"/>
      <c r="P71" s="263"/>
      <c r="Q71" s="263"/>
      <c r="R71" s="263"/>
      <c r="S71" s="263"/>
      <c r="T71" s="263"/>
      <c r="U71" s="263"/>
      <c r="V71" s="263"/>
      <c r="W71" s="263"/>
      <c r="X71" s="263"/>
      <c r="Y71" s="263"/>
      <c r="Z71" s="263"/>
      <c r="AA71" s="263"/>
    </row>
    <row r="72" spans="1:27" ht="18" customHeight="1">
      <c r="A72" s="85" t="s">
        <v>542</v>
      </c>
      <c r="B72" s="87" t="s">
        <v>241</v>
      </c>
      <c r="C72" s="221">
        <f>SUM(C14:C70)</f>
        <v>30538642</v>
      </c>
      <c r="D72" s="221">
        <f aca="true" t="shared" si="0" ref="D72:N72">SUM(D14:D70)</f>
        <v>30430699</v>
      </c>
      <c r="E72" s="221">
        <f t="shared" si="0"/>
        <v>0</v>
      </c>
      <c r="F72" s="221">
        <f>SUM(F14:F70)</f>
        <v>519245</v>
      </c>
      <c r="G72" s="221">
        <f t="shared" si="0"/>
        <v>6588364</v>
      </c>
      <c r="H72" s="221">
        <f t="shared" si="0"/>
        <v>870276</v>
      </c>
      <c r="I72" s="221">
        <f t="shared" si="0"/>
        <v>0</v>
      </c>
      <c r="J72" s="221">
        <f t="shared" si="0"/>
        <v>10197</v>
      </c>
      <c r="K72" s="221">
        <f t="shared" si="0"/>
        <v>0</v>
      </c>
      <c r="L72" s="221">
        <f t="shared" si="0"/>
        <v>94155</v>
      </c>
      <c r="M72" s="221">
        <f t="shared" si="0"/>
        <v>37127006</v>
      </c>
      <c r="N72" s="221">
        <f t="shared" si="0"/>
        <v>31395130</v>
      </c>
      <c r="O72" s="243"/>
      <c r="P72" s="263"/>
      <c r="Q72" s="263"/>
      <c r="R72" s="263"/>
      <c r="S72" s="263"/>
      <c r="T72" s="263"/>
      <c r="U72" s="263"/>
      <c r="V72" s="263"/>
      <c r="W72" s="263"/>
      <c r="X72" s="263"/>
      <c r="Y72" s="263"/>
      <c r="Z72" s="263"/>
      <c r="AA72" s="263"/>
    </row>
    <row r="73" spans="1:19" ht="15.75">
      <c r="A73" s="43"/>
      <c r="S73" s="13"/>
    </row>
    <row r="74" spans="1:19" ht="15.75">
      <c r="A74" s="43"/>
      <c r="S74" s="13"/>
    </row>
    <row r="75" spans="1:19" ht="15.75">
      <c r="A75" s="43"/>
      <c r="S75" s="13"/>
    </row>
    <row r="76" spans="1:19" ht="15.75">
      <c r="A76" s="43"/>
      <c r="S76" s="13"/>
    </row>
    <row r="77" spans="1:19" ht="15.75">
      <c r="A77" s="43"/>
      <c r="S77" s="13"/>
    </row>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255" man="1"/>
    <brk id="63" max="255" man="1"/>
  </rowBreaks>
</worksheet>
</file>

<file path=xl/worksheets/sheet2.xml><?xml version="1.0" encoding="utf-8"?>
<worksheet xmlns="http://schemas.openxmlformats.org/spreadsheetml/2006/main" xmlns:r="http://schemas.openxmlformats.org/officeDocument/2006/relationships">
  <dimension ref="A1:Z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74" t="s">
        <v>238</v>
      </c>
      <c r="B2" s="274"/>
      <c r="C2" s="274"/>
      <c r="D2" s="274"/>
      <c r="E2" s="274"/>
      <c r="F2" s="274"/>
      <c r="G2" s="274"/>
      <c r="H2" s="274"/>
      <c r="I2" s="274"/>
      <c r="J2" s="274"/>
      <c r="K2" s="274"/>
      <c r="L2" s="108" t="s">
        <v>711</v>
      </c>
    </row>
    <row r="3" spans="1:12" s="8" customFormat="1" ht="25.5" customHeight="1">
      <c r="A3" s="283" t="str">
        <f>'Form HKLQ1-1'!A3:H3</f>
        <v>二零一五年一月至六月
January to June 2015</v>
      </c>
      <c r="B3" s="283"/>
      <c r="C3" s="283"/>
      <c r="D3" s="283"/>
      <c r="E3" s="283"/>
      <c r="F3" s="283"/>
      <c r="G3" s="283"/>
      <c r="H3" s="283"/>
      <c r="I3" s="283"/>
      <c r="J3" s="283"/>
      <c r="K3" s="283"/>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80"/>
      <c r="B6" s="280"/>
      <c r="C6" s="73"/>
      <c r="D6" s="73"/>
      <c r="E6" s="73"/>
      <c r="F6" s="73"/>
      <c r="G6" s="73"/>
      <c r="H6" s="73"/>
      <c r="I6" s="73"/>
      <c r="J6" s="73"/>
      <c r="K6" s="75"/>
      <c r="L6" s="75"/>
    </row>
    <row r="7" spans="1:12" s="44" customFormat="1" ht="27.75" customHeight="1">
      <c r="A7" s="280" t="s">
        <v>684</v>
      </c>
      <c r="B7" s="280"/>
      <c r="C7" s="280"/>
      <c r="D7" s="280"/>
      <c r="E7" s="280"/>
      <c r="F7" s="280"/>
      <c r="G7" s="280"/>
      <c r="H7" s="280"/>
      <c r="I7" s="280"/>
      <c r="J7" s="280"/>
      <c r="K7" s="75"/>
      <c r="L7" s="75"/>
    </row>
    <row r="8" spans="1:12" ht="6" customHeight="1">
      <c r="A8" s="7"/>
      <c r="B8" s="1"/>
      <c r="C8" s="5"/>
      <c r="D8" s="5"/>
      <c r="E8" s="5"/>
      <c r="F8" s="5"/>
      <c r="G8" s="5"/>
      <c r="H8" s="5"/>
      <c r="I8" s="5"/>
      <c r="J8" s="5"/>
      <c r="K8" s="1"/>
      <c r="L8" s="1"/>
    </row>
    <row r="9" spans="1:12" s="46" customFormat="1" ht="21" customHeight="1">
      <c r="A9" s="45"/>
      <c r="B9" s="45"/>
      <c r="C9" s="275" t="s">
        <v>712</v>
      </c>
      <c r="D9" s="276"/>
      <c r="E9" s="276"/>
      <c r="F9" s="276"/>
      <c r="G9" s="276"/>
      <c r="H9" s="276"/>
      <c r="I9" s="276"/>
      <c r="J9" s="276"/>
      <c r="K9" s="276"/>
      <c r="L9" s="277"/>
    </row>
    <row r="10" spans="1:12" s="46" customFormat="1" ht="21" customHeight="1">
      <c r="A10" s="47"/>
      <c r="B10" s="48"/>
      <c r="C10" s="281" t="s">
        <v>100</v>
      </c>
      <c r="D10" s="282"/>
      <c r="E10" s="284" t="s">
        <v>101</v>
      </c>
      <c r="F10" s="285"/>
      <c r="G10" s="281" t="s">
        <v>102</v>
      </c>
      <c r="H10" s="282"/>
      <c r="I10" s="281" t="s">
        <v>103</v>
      </c>
      <c r="J10" s="282"/>
      <c r="K10" s="278" t="s">
        <v>713</v>
      </c>
      <c r="L10" s="282"/>
    </row>
    <row r="11" spans="1:12" s="46" customFormat="1" ht="54" customHeight="1">
      <c r="A11" s="50" t="s">
        <v>685</v>
      </c>
      <c r="B11" s="51" t="s">
        <v>686</v>
      </c>
      <c r="C11" s="51" t="s">
        <v>687</v>
      </c>
      <c r="D11" s="51" t="s">
        <v>688</v>
      </c>
      <c r="E11" s="51" t="s">
        <v>687</v>
      </c>
      <c r="F11" s="51" t="s">
        <v>688</v>
      </c>
      <c r="G11" s="51" t="s">
        <v>687</v>
      </c>
      <c r="H11" s="51" t="s">
        <v>688</v>
      </c>
      <c r="I11" s="51" t="s">
        <v>687</v>
      </c>
      <c r="J11" s="51" t="s">
        <v>688</v>
      </c>
      <c r="K11" s="51" t="s">
        <v>687</v>
      </c>
      <c r="L11" s="51" t="s">
        <v>688</v>
      </c>
    </row>
    <row r="12" spans="1:12" s="46" customFormat="1" ht="21" customHeight="1">
      <c r="A12" s="54" t="s">
        <v>689</v>
      </c>
      <c r="B12" s="55" t="s">
        <v>690</v>
      </c>
      <c r="C12" s="58" t="s">
        <v>691</v>
      </c>
      <c r="D12" s="58" t="s">
        <v>691</v>
      </c>
      <c r="E12" s="58" t="s">
        <v>691</v>
      </c>
      <c r="F12" s="58" t="s">
        <v>691</v>
      </c>
      <c r="G12" s="58" t="s">
        <v>691</v>
      </c>
      <c r="H12" s="58" t="s">
        <v>691</v>
      </c>
      <c r="I12" s="58" t="s">
        <v>691</v>
      </c>
      <c r="J12" s="58" t="s">
        <v>691</v>
      </c>
      <c r="K12" s="58" t="s">
        <v>691</v>
      </c>
      <c r="L12" s="58" t="s">
        <v>691</v>
      </c>
    </row>
    <row r="13" spans="1:15" s="46" customFormat="1" ht="21" customHeight="1">
      <c r="A13" s="59"/>
      <c r="B13" s="60" t="s">
        <v>692</v>
      </c>
      <c r="C13" s="212">
        <v>7504179</v>
      </c>
      <c r="D13" s="212">
        <v>13223650</v>
      </c>
      <c r="E13" s="212">
        <v>3843263</v>
      </c>
      <c r="F13" s="212">
        <v>1781318</v>
      </c>
      <c r="G13" s="212">
        <v>18912658</v>
      </c>
      <c r="H13" s="212">
        <v>13805646</v>
      </c>
      <c r="I13" s="212">
        <v>39430</v>
      </c>
      <c r="J13" s="212">
        <v>53239</v>
      </c>
      <c r="K13" s="212">
        <v>30299530</v>
      </c>
      <c r="L13" s="212">
        <v>28863853</v>
      </c>
      <c r="M13" s="259"/>
      <c r="N13" s="259"/>
      <c r="O13" s="259"/>
    </row>
    <row r="14" spans="1:15" s="46" customFormat="1" ht="43.5" customHeight="1">
      <c r="A14" s="59"/>
      <c r="B14" s="62" t="s">
        <v>693</v>
      </c>
      <c r="C14" s="212">
        <v>0</v>
      </c>
      <c r="D14" s="212">
        <v>255466</v>
      </c>
      <c r="E14" s="212">
        <v>0</v>
      </c>
      <c r="F14" s="212">
        <v>187</v>
      </c>
      <c r="G14" s="212">
        <v>0</v>
      </c>
      <c r="H14" s="212">
        <v>263584</v>
      </c>
      <c r="I14" s="212">
        <v>0</v>
      </c>
      <c r="J14" s="212">
        <v>8</v>
      </c>
      <c r="K14" s="212">
        <v>0</v>
      </c>
      <c r="L14" s="212">
        <v>519245</v>
      </c>
      <c r="M14" s="259"/>
      <c r="N14" s="259"/>
      <c r="O14" s="259"/>
    </row>
    <row r="15" spans="1:15" s="46" customFormat="1" ht="21" customHeight="1">
      <c r="A15" s="59"/>
      <c r="B15" s="62" t="s">
        <v>694</v>
      </c>
      <c r="C15" s="212">
        <v>0</v>
      </c>
      <c r="D15" s="212">
        <v>103711</v>
      </c>
      <c r="E15" s="212">
        <v>0</v>
      </c>
      <c r="F15" s="212">
        <v>1</v>
      </c>
      <c r="G15" s="212">
        <v>180</v>
      </c>
      <c r="H15" s="212">
        <v>71877</v>
      </c>
      <c r="I15" s="212">
        <v>0</v>
      </c>
      <c r="J15" s="212">
        <v>94</v>
      </c>
      <c r="K15" s="212">
        <v>180</v>
      </c>
      <c r="L15" s="212">
        <v>175683</v>
      </c>
      <c r="M15" s="259"/>
      <c r="N15" s="259"/>
      <c r="O15" s="259"/>
    </row>
    <row r="16" spans="1:15" s="46" customFormat="1" ht="21" customHeight="1">
      <c r="A16" s="59"/>
      <c r="B16" s="62" t="s">
        <v>695</v>
      </c>
      <c r="C16" s="212">
        <v>3379</v>
      </c>
      <c r="D16" s="212">
        <v>73061</v>
      </c>
      <c r="E16" s="212">
        <v>0</v>
      </c>
      <c r="F16" s="212">
        <v>7</v>
      </c>
      <c r="G16" s="212">
        <v>20544</v>
      </c>
      <c r="H16" s="212">
        <v>27917</v>
      </c>
      <c r="I16" s="212">
        <v>0</v>
      </c>
      <c r="J16" s="212">
        <v>91</v>
      </c>
      <c r="K16" s="212">
        <v>23923</v>
      </c>
      <c r="L16" s="212">
        <v>101076</v>
      </c>
      <c r="M16" s="259"/>
      <c r="N16" s="259"/>
      <c r="O16" s="259"/>
    </row>
    <row r="17" spans="1:15" s="46" customFormat="1" ht="21" customHeight="1">
      <c r="A17" s="59"/>
      <c r="B17" s="65" t="s">
        <v>696</v>
      </c>
      <c r="C17" s="212">
        <v>125558</v>
      </c>
      <c r="D17" s="212">
        <v>552854</v>
      </c>
      <c r="E17" s="212">
        <v>4483</v>
      </c>
      <c r="F17" s="212">
        <v>1524</v>
      </c>
      <c r="G17" s="212">
        <v>84968</v>
      </c>
      <c r="H17" s="212">
        <v>216464</v>
      </c>
      <c r="I17" s="212">
        <v>0</v>
      </c>
      <c r="J17" s="212">
        <v>0</v>
      </c>
      <c r="K17" s="212">
        <v>215009</v>
      </c>
      <c r="L17" s="212">
        <v>770842</v>
      </c>
      <c r="M17" s="259"/>
      <c r="N17" s="259"/>
      <c r="O17" s="259"/>
    </row>
    <row r="18" spans="1:26" s="46" customFormat="1" ht="21" customHeight="1">
      <c r="A18" s="66"/>
      <c r="B18" s="67" t="s">
        <v>697</v>
      </c>
      <c r="C18" s="212">
        <v>7633116</v>
      </c>
      <c r="D18" s="212">
        <v>14208742</v>
      </c>
      <c r="E18" s="212">
        <v>3847746</v>
      </c>
      <c r="F18" s="212">
        <v>1783037</v>
      </c>
      <c r="G18" s="212">
        <v>19018350</v>
      </c>
      <c r="H18" s="212">
        <v>14385488</v>
      </c>
      <c r="I18" s="212">
        <v>39430</v>
      </c>
      <c r="J18" s="212">
        <v>53432</v>
      </c>
      <c r="K18" s="212">
        <v>30538642</v>
      </c>
      <c r="L18" s="212">
        <v>30430699</v>
      </c>
      <c r="M18" s="259"/>
      <c r="N18" s="259"/>
      <c r="O18" s="259"/>
      <c r="P18" s="259"/>
      <c r="Q18" s="259"/>
      <c r="R18" s="259"/>
      <c r="S18" s="259"/>
      <c r="T18" s="259"/>
      <c r="U18" s="259"/>
      <c r="V18" s="259"/>
      <c r="W18" s="259"/>
      <c r="X18" s="259"/>
      <c r="Y18" s="259"/>
      <c r="Z18" s="259"/>
    </row>
    <row r="19" spans="1:15" s="46" customFormat="1" ht="21" customHeight="1">
      <c r="A19" s="69" t="s">
        <v>698</v>
      </c>
      <c r="B19" s="70" t="s">
        <v>699</v>
      </c>
      <c r="C19" s="212">
        <v>0</v>
      </c>
      <c r="D19" s="212">
        <v>0</v>
      </c>
      <c r="E19" s="212">
        <v>0</v>
      </c>
      <c r="F19" s="212">
        <v>0</v>
      </c>
      <c r="G19" s="212">
        <v>0</v>
      </c>
      <c r="H19" s="212">
        <v>0</v>
      </c>
      <c r="I19" s="212">
        <v>0</v>
      </c>
      <c r="J19" s="212">
        <v>0</v>
      </c>
      <c r="K19" s="212">
        <v>0</v>
      </c>
      <c r="L19" s="212">
        <v>0</v>
      </c>
      <c r="M19" s="259"/>
      <c r="N19" s="259"/>
      <c r="O19" s="259"/>
    </row>
    <row r="20" spans="1:15" s="46" customFormat="1" ht="43.5" customHeight="1">
      <c r="A20" s="71" t="s">
        <v>700</v>
      </c>
      <c r="B20" s="70" t="s">
        <v>701</v>
      </c>
      <c r="C20" s="212">
        <v>1803237</v>
      </c>
      <c r="D20" s="212">
        <v>510417</v>
      </c>
      <c r="E20" s="212">
        <v>0</v>
      </c>
      <c r="F20" s="212">
        <v>0</v>
      </c>
      <c r="G20" s="212">
        <v>4066074</v>
      </c>
      <c r="H20" s="212">
        <v>337149</v>
      </c>
      <c r="I20" s="212">
        <v>719053</v>
      </c>
      <c r="J20" s="212">
        <v>8953</v>
      </c>
      <c r="K20" s="212">
        <v>6588364</v>
      </c>
      <c r="L20" s="212">
        <v>856519</v>
      </c>
      <c r="M20" s="259"/>
      <c r="N20" s="259"/>
      <c r="O20" s="259"/>
    </row>
    <row r="21" spans="1:15" s="46" customFormat="1" ht="43.5" customHeight="1">
      <c r="A21" s="59"/>
      <c r="B21" s="62" t="s">
        <v>702</v>
      </c>
      <c r="C21" s="212">
        <v>0</v>
      </c>
      <c r="D21" s="212">
        <v>8301</v>
      </c>
      <c r="E21" s="212">
        <v>0</v>
      </c>
      <c r="F21" s="212">
        <v>0</v>
      </c>
      <c r="G21" s="212">
        <v>0</v>
      </c>
      <c r="H21" s="212">
        <v>1896</v>
      </c>
      <c r="I21" s="212">
        <v>0</v>
      </c>
      <c r="J21" s="212">
        <v>0</v>
      </c>
      <c r="K21" s="212">
        <v>0</v>
      </c>
      <c r="L21" s="212">
        <v>10197</v>
      </c>
      <c r="M21" s="259"/>
      <c r="N21" s="259"/>
      <c r="O21" s="259"/>
    </row>
    <row r="22" spans="1:15" s="46" customFormat="1" ht="21" customHeight="1">
      <c r="A22" s="59"/>
      <c r="B22" s="62" t="s">
        <v>694</v>
      </c>
      <c r="C22" s="212">
        <v>0</v>
      </c>
      <c r="D22" s="212">
        <v>1174</v>
      </c>
      <c r="E22" s="212">
        <v>0</v>
      </c>
      <c r="F22" s="212">
        <v>0</v>
      </c>
      <c r="G22" s="212">
        <v>0</v>
      </c>
      <c r="H22" s="212">
        <v>752</v>
      </c>
      <c r="I22" s="212">
        <v>0</v>
      </c>
      <c r="J22" s="212">
        <v>0</v>
      </c>
      <c r="K22" s="212">
        <v>0</v>
      </c>
      <c r="L22" s="212">
        <v>1926</v>
      </c>
      <c r="M22" s="259"/>
      <c r="N22" s="259"/>
      <c r="O22" s="259"/>
    </row>
    <row r="23" spans="1:15" s="46" customFormat="1" ht="21" customHeight="1">
      <c r="A23" s="59"/>
      <c r="B23" s="62" t="s">
        <v>695</v>
      </c>
      <c r="C23" s="212">
        <v>0</v>
      </c>
      <c r="D23" s="212">
        <v>1152</v>
      </c>
      <c r="E23" s="212">
        <v>0</v>
      </c>
      <c r="F23" s="212">
        <v>0</v>
      </c>
      <c r="G23" s="212">
        <v>0</v>
      </c>
      <c r="H23" s="212">
        <v>482</v>
      </c>
      <c r="I23" s="212">
        <v>0</v>
      </c>
      <c r="J23" s="212">
        <v>0</v>
      </c>
      <c r="K23" s="212">
        <v>0</v>
      </c>
      <c r="L23" s="212">
        <v>1634</v>
      </c>
      <c r="M23" s="259"/>
      <c r="N23" s="259"/>
      <c r="O23" s="259"/>
    </row>
    <row r="24" spans="1:15" s="46" customFormat="1" ht="21" customHeight="1">
      <c r="A24" s="66"/>
      <c r="B24" s="67" t="s">
        <v>703</v>
      </c>
      <c r="C24" s="212">
        <v>1803237</v>
      </c>
      <c r="D24" s="212">
        <v>521044</v>
      </c>
      <c r="E24" s="212">
        <v>0</v>
      </c>
      <c r="F24" s="212">
        <v>0</v>
      </c>
      <c r="G24" s="212">
        <v>4066074</v>
      </c>
      <c r="H24" s="212">
        <v>340279</v>
      </c>
      <c r="I24" s="212">
        <v>719053</v>
      </c>
      <c r="J24" s="212">
        <v>8953</v>
      </c>
      <c r="K24" s="212">
        <v>6588364</v>
      </c>
      <c r="L24" s="212">
        <v>870276</v>
      </c>
      <c r="M24" s="259"/>
      <c r="N24" s="259"/>
      <c r="O24" s="259"/>
    </row>
    <row r="25" spans="1:15" s="46" customFormat="1" ht="21" customHeight="1">
      <c r="A25" s="69" t="s">
        <v>704</v>
      </c>
      <c r="B25" s="70" t="s">
        <v>705</v>
      </c>
      <c r="C25" s="212">
        <v>0</v>
      </c>
      <c r="D25" s="212">
        <v>83113</v>
      </c>
      <c r="E25" s="212">
        <v>0</v>
      </c>
      <c r="F25" s="212">
        <v>0</v>
      </c>
      <c r="G25" s="212">
        <v>0</v>
      </c>
      <c r="H25" s="212">
        <v>11042</v>
      </c>
      <c r="I25" s="212">
        <v>0</v>
      </c>
      <c r="J25" s="212">
        <v>0</v>
      </c>
      <c r="K25" s="212">
        <v>0</v>
      </c>
      <c r="L25" s="212">
        <v>94155</v>
      </c>
      <c r="M25" s="259"/>
      <c r="N25" s="259"/>
      <c r="O25" s="259"/>
    </row>
    <row r="26" spans="1:15" s="46" customFormat="1" ht="21" customHeight="1">
      <c r="A26" s="69" t="s">
        <v>706</v>
      </c>
      <c r="B26" s="70" t="s">
        <v>707</v>
      </c>
      <c r="C26" s="212">
        <v>0</v>
      </c>
      <c r="D26" s="212">
        <v>0</v>
      </c>
      <c r="E26" s="212">
        <v>0</v>
      </c>
      <c r="F26" s="212">
        <v>0</v>
      </c>
      <c r="G26" s="212">
        <v>0</v>
      </c>
      <c r="H26" s="212">
        <v>0</v>
      </c>
      <c r="I26" s="212">
        <v>0</v>
      </c>
      <c r="J26" s="212">
        <v>0</v>
      </c>
      <c r="K26" s="212">
        <v>0</v>
      </c>
      <c r="L26" s="212">
        <v>0</v>
      </c>
      <c r="M26" s="259"/>
      <c r="N26" s="259"/>
      <c r="O26" s="259"/>
    </row>
    <row r="27" spans="1:15" s="46" customFormat="1" ht="21" customHeight="1">
      <c r="A27" s="69" t="s">
        <v>708</v>
      </c>
      <c r="B27" s="70" t="s">
        <v>709</v>
      </c>
      <c r="C27" s="212">
        <v>0</v>
      </c>
      <c r="D27" s="212">
        <v>0</v>
      </c>
      <c r="E27" s="212">
        <v>0</v>
      </c>
      <c r="F27" s="212">
        <v>0</v>
      </c>
      <c r="G27" s="212">
        <v>0</v>
      </c>
      <c r="H27" s="212">
        <v>0</v>
      </c>
      <c r="I27" s="212">
        <v>0</v>
      </c>
      <c r="J27" s="212">
        <v>0</v>
      </c>
      <c r="K27" s="212">
        <v>0</v>
      </c>
      <c r="L27" s="212">
        <v>0</v>
      </c>
      <c r="M27" s="259"/>
      <c r="N27" s="259"/>
      <c r="O27" s="259"/>
    </row>
    <row r="28" spans="1:15" s="46" customFormat="1" ht="21" customHeight="1">
      <c r="A28" s="72"/>
      <c r="B28" s="67" t="s">
        <v>710</v>
      </c>
      <c r="C28" s="68">
        <f aca="true" t="shared" si="0" ref="C28:L28">C18+C19+C24+C25+C26+C27</f>
        <v>9436353</v>
      </c>
      <c r="D28" s="68">
        <f t="shared" si="0"/>
        <v>14812899</v>
      </c>
      <c r="E28" s="68">
        <f t="shared" si="0"/>
        <v>3847746</v>
      </c>
      <c r="F28" s="68">
        <f t="shared" si="0"/>
        <v>1783037</v>
      </c>
      <c r="G28" s="68">
        <f t="shared" si="0"/>
        <v>23084424</v>
      </c>
      <c r="H28" s="68">
        <f t="shared" si="0"/>
        <v>14736809</v>
      </c>
      <c r="I28" s="68">
        <f t="shared" si="0"/>
        <v>758483</v>
      </c>
      <c r="J28" s="68">
        <f t="shared" si="0"/>
        <v>62385</v>
      </c>
      <c r="K28" s="68">
        <f t="shared" si="0"/>
        <v>37127006</v>
      </c>
      <c r="L28" s="68">
        <f t="shared" si="0"/>
        <v>31395130</v>
      </c>
      <c r="M28" s="259"/>
      <c r="N28" s="259"/>
      <c r="O28" s="259"/>
    </row>
    <row r="30" spans="1:12" ht="15.75">
      <c r="A30" s="9"/>
      <c r="L30" s="10"/>
    </row>
    <row r="31" spans="1:12" ht="15.75">
      <c r="A31" s="9"/>
      <c r="L31" s="11"/>
    </row>
    <row r="32" ht="15.75">
      <c r="L32" s="12"/>
    </row>
  </sheetData>
  <sheetProtection/>
  <mergeCells count="10">
    <mergeCell ref="G10:H10"/>
    <mergeCell ref="A2:K2"/>
    <mergeCell ref="A3:K3"/>
    <mergeCell ref="C9:L9"/>
    <mergeCell ref="C10:D10"/>
    <mergeCell ref="A6:B6"/>
    <mergeCell ref="A7:J7"/>
    <mergeCell ref="I10:J10"/>
    <mergeCell ref="K10:L10"/>
    <mergeCell ref="E10:F10"/>
  </mergeCells>
  <dataValidations count="3">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J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G181"/>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2" customFormat="1" ht="45.75" customHeight="1">
      <c r="A1" s="322" t="s">
        <v>2</v>
      </c>
      <c r="B1" s="322"/>
      <c r="C1" s="323"/>
      <c r="D1" s="323"/>
      <c r="E1" s="323"/>
      <c r="F1" s="323"/>
      <c r="G1" s="323"/>
      <c r="H1" s="323"/>
      <c r="I1" s="323"/>
      <c r="J1" s="323"/>
      <c r="K1" s="323"/>
      <c r="L1" s="323"/>
    </row>
    <row r="2" spans="1:12" s="232" customFormat="1" ht="43.5" customHeight="1">
      <c r="A2" s="324" t="str">
        <f>'Form HKLQ1-1'!A3:H3</f>
        <v>二零一五年一月至六月
January to June 2015</v>
      </c>
      <c r="B2" s="324"/>
      <c r="C2" s="323"/>
      <c r="D2" s="323"/>
      <c r="E2" s="323"/>
      <c r="F2" s="323"/>
      <c r="G2" s="323"/>
      <c r="H2" s="323"/>
      <c r="I2" s="323"/>
      <c r="J2" s="323"/>
      <c r="K2" s="323"/>
      <c r="L2" s="323"/>
    </row>
    <row r="3" spans="1:3" s="13" customFormat="1" ht="7.5" customHeight="1">
      <c r="A3" s="20"/>
      <c r="B3" s="20"/>
      <c r="C3" s="21"/>
    </row>
    <row r="4" spans="1:2" s="21" customFormat="1" ht="37.5" customHeight="1">
      <c r="A4" s="325" t="s">
        <v>0</v>
      </c>
      <c r="B4" s="325"/>
    </row>
    <row r="5" spans="1:2" s="21" customFormat="1" ht="37.5" customHeight="1">
      <c r="A5" s="325" t="s">
        <v>1</v>
      </c>
      <c r="B5" s="325"/>
    </row>
    <row r="6" s="13" customFormat="1" ht="12.75" customHeight="1"/>
    <row r="7" spans="1:12" s="9" customFormat="1" ht="39.75" customHeight="1">
      <c r="A7" s="77"/>
      <c r="B7" s="79"/>
      <c r="C7" s="337" t="s">
        <v>745</v>
      </c>
      <c r="D7" s="329"/>
      <c r="E7" s="329"/>
      <c r="F7" s="329"/>
      <c r="G7" s="329"/>
      <c r="H7" s="329"/>
      <c r="I7" s="329"/>
      <c r="J7" s="329"/>
      <c r="K7" s="329"/>
      <c r="L7" s="327"/>
    </row>
    <row r="8" spans="1:12" s="9" customFormat="1" ht="33.75" customHeight="1">
      <c r="A8" s="78"/>
      <c r="B8" s="80"/>
      <c r="C8" s="338" t="s">
        <v>26</v>
      </c>
      <c r="D8" s="339"/>
      <c r="E8" s="338" t="s">
        <v>27</v>
      </c>
      <c r="F8" s="339"/>
      <c r="G8" s="338" t="s">
        <v>28</v>
      </c>
      <c r="H8" s="339"/>
      <c r="I8" s="338" t="s">
        <v>29</v>
      </c>
      <c r="J8" s="339"/>
      <c r="K8" s="338" t="s">
        <v>51</v>
      </c>
      <c r="L8" s="339"/>
    </row>
    <row r="9" spans="1:12" s="9" customFormat="1" ht="33.75" customHeight="1">
      <c r="A9" s="78"/>
      <c r="B9" s="80"/>
      <c r="C9" s="342"/>
      <c r="D9" s="343"/>
      <c r="E9" s="340"/>
      <c r="F9" s="341"/>
      <c r="G9" s="342"/>
      <c r="H9" s="343"/>
      <c r="I9" s="340"/>
      <c r="J9" s="341"/>
      <c r="K9" s="340"/>
      <c r="L9" s="341"/>
    </row>
    <row r="10" spans="1:12" s="9" customFormat="1" ht="33.75" customHeight="1">
      <c r="A10" s="78"/>
      <c r="B10" s="22"/>
      <c r="C10" s="88" t="s">
        <v>737</v>
      </c>
      <c r="D10" s="90" t="s">
        <v>249</v>
      </c>
      <c r="E10" s="88" t="s">
        <v>737</v>
      </c>
      <c r="F10" s="90" t="s">
        <v>249</v>
      </c>
      <c r="G10" s="88" t="s">
        <v>737</v>
      </c>
      <c r="H10" s="90" t="s">
        <v>249</v>
      </c>
      <c r="I10" s="88" t="s">
        <v>737</v>
      </c>
      <c r="J10" s="90" t="s">
        <v>249</v>
      </c>
      <c r="K10" s="92" t="s">
        <v>737</v>
      </c>
      <c r="L10" s="91" t="s">
        <v>249</v>
      </c>
    </row>
    <row r="11" spans="1:12" s="9" customFormat="1" ht="16.5" customHeight="1">
      <c r="A11" s="78"/>
      <c r="B11" s="22"/>
      <c r="C11" s="17" t="s">
        <v>738</v>
      </c>
      <c r="D11" s="17" t="s">
        <v>739</v>
      </c>
      <c r="E11" s="17" t="s">
        <v>738</v>
      </c>
      <c r="F11" s="17" t="s">
        <v>739</v>
      </c>
      <c r="G11" s="17" t="s">
        <v>738</v>
      </c>
      <c r="H11" s="17" t="s">
        <v>739</v>
      </c>
      <c r="I11" s="17" t="s">
        <v>738</v>
      </c>
      <c r="J11" s="17" t="s">
        <v>739</v>
      </c>
      <c r="K11" s="17" t="s">
        <v>738</v>
      </c>
      <c r="L11" s="18" t="s">
        <v>739</v>
      </c>
    </row>
    <row r="12" spans="1:15" s="9" customFormat="1" ht="16.5" customHeight="1">
      <c r="A12" s="78"/>
      <c r="B12" s="22"/>
      <c r="C12" s="17" t="s">
        <v>740</v>
      </c>
      <c r="D12" s="17" t="s">
        <v>740</v>
      </c>
      <c r="E12" s="17" t="s">
        <v>124</v>
      </c>
      <c r="F12" s="17" t="s">
        <v>740</v>
      </c>
      <c r="G12" s="17" t="s">
        <v>740</v>
      </c>
      <c r="H12" s="17" t="s">
        <v>740</v>
      </c>
      <c r="I12" s="17" t="s">
        <v>124</v>
      </c>
      <c r="J12" s="17" t="s">
        <v>740</v>
      </c>
      <c r="K12" s="17" t="s">
        <v>124</v>
      </c>
      <c r="L12" s="18" t="s">
        <v>740</v>
      </c>
      <c r="N12" s="246"/>
      <c r="O12" s="246"/>
    </row>
    <row r="13" spans="1:111" s="23" customFormat="1" ht="33.75" customHeight="1">
      <c r="A13" s="82" t="s">
        <v>741</v>
      </c>
      <c r="B13" s="86" t="s">
        <v>240</v>
      </c>
      <c r="C13" s="89" t="s">
        <v>742</v>
      </c>
      <c r="D13" s="89" t="s">
        <v>742</v>
      </c>
      <c r="E13" s="89" t="s">
        <v>742</v>
      </c>
      <c r="F13" s="89" t="s">
        <v>742</v>
      </c>
      <c r="G13" s="89" t="s">
        <v>742</v>
      </c>
      <c r="H13" s="89" t="s">
        <v>742</v>
      </c>
      <c r="I13" s="89" t="s">
        <v>742</v>
      </c>
      <c r="J13" s="89" t="s">
        <v>742</v>
      </c>
      <c r="K13" s="89" t="s">
        <v>742</v>
      </c>
      <c r="L13" s="89" t="s">
        <v>742</v>
      </c>
      <c r="M13" s="24"/>
      <c r="N13" s="247"/>
      <c r="O13" s="247"/>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9" t="s">
        <v>646</v>
      </c>
      <c r="B14" s="250" t="s">
        <v>114</v>
      </c>
      <c r="C14" s="206">
        <v>3357</v>
      </c>
      <c r="D14" s="206">
        <v>18209</v>
      </c>
      <c r="E14" s="206" t="s">
        <v>517</v>
      </c>
      <c r="F14" s="206">
        <v>708</v>
      </c>
      <c r="G14" s="206">
        <v>49449</v>
      </c>
      <c r="H14" s="206">
        <v>272104</v>
      </c>
      <c r="I14" s="206" t="s">
        <v>517</v>
      </c>
      <c r="J14" s="206" t="s">
        <v>517</v>
      </c>
      <c r="K14" s="206">
        <v>52806</v>
      </c>
      <c r="L14" s="244">
        <v>291021</v>
      </c>
      <c r="M14" s="218"/>
      <c r="P14" s="262"/>
    </row>
    <row r="15" spans="1:16" s="13" customFormat="1" ht="18" customHeight="1">
      <c r="A15" s="83" t="s">
        <v>647</v>
      </c>
      <c r="B15" s="250" t="s">
        <v>632</v>
      </c>
      <c r="C15" s="206">
        <v>87875</v>
      </c>
      <c r="D15" s="206">
        <v>102227</v>
      </c>
      <c r="E15" s="206" t="s">
        <v>517</v>
      </c>
      <c r="F15" s="206">
        <v>16715</v>
      </c>
      <c r="G15" s="206">
        <v>65783</v>
      </c>
      <c r="H15" s="206">
        <v>193666</v>
      </c>
      <c r="I15" s="206" t="s">
        <v>517</v>
      </c>
      <c r="J15" s="206" t="s">
        <v>517</v>
      </c>
      <c r="K15" s="206">
        <v>153658</v>
      </c>
      <c r="L15" s="206">
        <v>312608</v>
      </c>
      <c r="M15" s="218"/>
      <c r="P15" s="262"/>
    </row>
    <row r="16" spans="1:16" s="13" customFormat="1" ht="18" customHeight="1">
      <c r="A16" s="83" t="s">
        <v>126</v>
      </c>
      <c r="B16" s="250" t="s">
        <v>679</v>
      </c>
      <c r="C16" s="206" t="s">
        <v>517</v>
      </c>
      <c r="D16" s="206">
        <v>2695</v>
      </c>
      <c r="E16" s="206" t="s">
        <v>517</v>
      </c>
      <c r="F16" s="206" t="s">
        <v>517</v>
      </c>
      <c r="G16" s="206" t="s">
        <v>517</v>
      </c>
      <c r="H16" s="206" t="s">
        <v>517</v>
      </c>
      <c r="I16" s="206" t="s">
        <v>517</v>
      </c>
      <c r="J16" s="206" t="s">
        <v>517</v>
      </c>
      <c r="K16" s="206" t="s">
        <v>517</v>
      </c>
      <c r="L16" s="206">
        <v>2695</v>
      </c>
      <c r="M16" s="218"/>
      <c r="P16" s="262"/>
    </row>
    <row r="17" spans="1:16" s="13" customFormat="1" ht="18" customHeight="1">
      <c r="A17" s="83" t="s">
        <v>3</v>
      </c>
      <c r="B17" s="250" t="s">
        <v>4</v>
      </c>
      <c r="C17" s="206">
        <v>558136</v>
      </c>
      <c r="D17" s="206">
        <v>441643</v>
      </c>
      <c r="E17" s="206">
        <v>4685</v>
      </c>
      <c r="F17" s="206">
        <v>496</v>
      </c>
      <c r="G17" s="206">
        <v>4242673</v>
      </c>
      <c r="H17" s="206">
        <v>2529265</v>
      </c>
      <c r="I17" s="206" t="s">
        <v>517</v>
      </c>
      <c r="J17" s="206" t="s">
        <v>517</v>
      </c>
      <c r="K17" s="206">
        <v>4805494</v>
      </c>
      <c r="L17" s="206">
        <v>2971404</v>
      </c>
      <c r="M17" s="218"/>
      <c r="P17" s="262"/>
    </row>
    <row r="18" spans="1:16"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18"/>
      <c r="P18" s="262"/>
    </row>
    <row r="19" spans="1:16"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18"/>
      <c r="P19" s="262"/>
    </row>
    <row r="20" spans="1:16" s="13" customFormat="1" ht="18" customHeight="1">
      <c r="A20" s="83" t="s">
        <v>128</v>
      </c>
      <c r="B20" s="250" t="s">
        <v>171</v>
      </c>
      <c r="C20" s="206">
        <v>55</v>
      </c>
      <c r="D20" s="206">
        <v>454</v>
      </c>
      <c r="E20" s="206" t="s">
        <v>517</v>
      </c>
      <c r="F20" s="206" t="s">
        <v>517</v>
      </c>
      <c r="G20" s="206" t="s">
        <v>517</v>
      </c>
      <c r="H20" s="206">
        <v>353</v>
      </c>
      <c r="I20" s="206" t="s">
        <v>517</v>
      </c>
      <c r="J20" s="206" t="s">
        <v>517</v>
      </c>
      <c r="K20" s="206">
        <v>55</v>
      </c>
      <c r="L20" s="206">
        <v>807</v>
      </c>
      <c r="M20" s="218"/>
      <c r="P20" s="262"/>
    </row>
    <row r="21" spans="1:16" s="13" customFormat="1" ht="18" customHeight="1">
      <c r="A21" s="83" t="s">
        <v>608</v>
      </c>
      <c r="B21" s="250" t="s">
        <v>115</v>
      </c>
      <c r="C21" s="206">
        <v>300</v>
      </c>
      <c r="D21" s="206">
        <v>150183</v>
      </c>
      <c r="E21" s="206" t="s">
        <v>517</v>
      </c>
      <c r="F21" s="206">
        <v>52835</v>
      </c>
      <c r="G21" s="206" t="s">
        <v>517</v>
      </c>
      <c r="H21" s="206">
        <v>9982</v>
      </c>
      <c r="I21" s="206" t="s">
        <v>517</v>
      </c>
      <c r="J21" s="206" t="s">
        <v>517</v>
      </c>
      <c r="K21" s="206">
        <v>300</v>
      </c>
      <c r="L21" s="206">
        <v>213000</v>
      </c>
      <c r="M21" s="218"/>
      <c r="P21" s="262"/>
    </row>
    <row r="22" spans="1:16" s="13" customFormat="1" ht="18" customHeight="1">
      <c r="A22" s="83" t="s">
        <v>129</v>
      </c>
      <c r="B22" s="250" t="s">
        <v>677</v>
      </c>
      <c r="C22" s="206">
        <v>155359</v>
      </c>
      <c r="D22" s="206">
        <v>943208</v>
      </c>
      <c r="E22" s="206" t="s">
        <v>517</v>
      </c>
      <c r="F22" s="206" t="s">
        <v>517</v>
      </c>
      <c r="G22" s="206">
        <v>2853642</v>
      </c>
      <c r="H22" s="206">
        <v>586046</v>
      </c>
      <c r="I22" s="206">
        <v>14608</v>
      </c>
      <c r="J22" s="206">
        <v>1312</v>
      </c>
      <c r="K22" s="206">
        <v>3023609</v>
      </c>
      <c r="L22" s="206">
        <v>1530566</v>
      </c>
      <c r="M22" s="218"/>
      <c r="P22" s="262"/>
    </row>
    <row r="23" spans="1:16" s="13" customFormat="1" ht="18" customHeight="1">
      <c r="A23" s="83" t="s">
        <v>130</v>
      </c>
      <c r="B23" s="250" t="s">
        <v>659</v>
      </c>
      <c r="C23" s="206" t="s">
        <v>517</v>
      </c>
      <c r="D23" s="206">
        <v>206</v>
      </c>
      <c r="E23" s="206" t="s">
        <v>517</v>
      </c>
      <c r="F23" s="206" t="s">
        <v>517</v>
      </c>
      <c r="G23" s="206" t="s">
        <v>517</v>
      </c>
      <c r="H23" s="206" t="s">
        <v>517</v>
      </c>
      <c r="I23" s="206" t="s">
        <v>517</v>
      </c>
      <c r="J23" s="206" t="s">
        <v>517</v>
      </c>
      <c r="K23" s="206" t="s">
        <v>517</v>
      </c>
      <c r="L23" s="206">
        <v>206</v>
      </c>
      <c r="M23" s="218"/>
      <c r="P23" s="262"/>
    </row>
    <row r="24" spans="1:16"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18"/>
      <c r="P24" s="262"/>
    </row>
    <row r="25" spans="1:16" s="13" customFormat="1" ht="18" customHeight="1">
      <c r="A25" s="83" t="s">
        <v>609</v>
      </c>
      <c r="B25" s="250" t="s">
        <v>629</v>
      </c>
      <c r="C25" s="206" t="s">
        <v>517</v>
      </c>
      <c r="D25" s="206" t="s">
        <v>517</v>
      </c>
      <c r="E25" s="206" t="s">
        <v>517</v>
      </c>
      <c r="F25" s="206" t="s">
        <v>517</v>
      </c>
      <c r="G25" s="206">
        <v>11193</v>
      </c>
      <c r="H25" s="206">
        <v>3132</v>
      </c>
      <c r="I25" s="206" t="s">
        <v>517</v>
      </c>
      <c r="J25" s="206" t="s">
        <v>517</v>
      </c>
      <c r="K25" s="206">
        <v>11193</v>
      </c>
      <c r="L25" s="206">
        <v>3132</v>
      </c>
      <c r="M25" s="218"/>
      <c r="P25" s="262"/>
    </row>
    <row r="26" spans="1:16" s="13" customFormat="1" ht="18" customHeight="1">
      <c r="A26" s="83" t="s">
        <v>610</v>
      </c>
      <c r="B26" s="250" t="s">
        <v>598</v>
      </c>
      <c r="C26" s="206">
        <v>1886</v>
      </c>
      <c r="D26" s="206">
        <v>390560</v>
      </c>
      <c r="E26" s="206" t="s">
        <v>517</v>
      </c>
      <c r="F26" s="206" t="s">
        <v>517</v>
      </c>
      <c r="G26" s="206" t="s">
        <v>517</v>
      </c>
      <c r="H26" s="206">
        <v>349570</v>
      </c>
      <c r="I26" s="206" t="s">
        <v>517</v>
      </c>
      <c r="J26" s="206" t="s">
        <v>517</v>
      </c>
      <c r="K26" s="206">
        <v>1886</v>
      </c>
      <c r="L26" s="206">
        <v>740130</v>
      </c>
      <c r="M26" s="218"/>
      <c r="P26" s="262"/>
    </row>
    <row r="27" spans="1:16"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18"/>
      <c r="P27" s="262"/>
    </row>
    <row r="28" spans="1:16" s="13" customFormat="1" ht="18" customHeight="1">
      <c r="A28" s="83" t="s">
        <v>133</v>
      </c>
      <c r="B28" s="250" t="s">
        <v>177</v>
      </c>
      <c r="C28" s="206">
        <v>5061548</v>
      </c>
      <c r="D28" s="206">
        <v>1083778</v>
      </c>
      <c r="E28" s="206">
        <v>2205551</v>
      </c>
      <c r="F28" s="206">
        <v>1336502</v>
      </c>
      <c r="G28" s="206">
        <v>1411957</v>
      </c>
      <c r="H28" s="206">
        <v>258906</v>
      </c>
      <c r="I28" s="206" t="s">
        <v>517</v>
      </c>
      <c r="J28" s="206" t="s">
        <v>517</v>
      </c>
      <c r="K28" s="206">
        <v>8679056</v>
      </c>
      <c r="L28" s="206">
        <v>2679186</v>
      </c>
      <c r="M28" s="218"/>
      <c r="P28" s="262"/>
    </row>
    <row r="29" spans="1:16"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18"/>
      <c r="P29" s="262"/>
    </row>
    <row r="30" spans="1:16" s="13" customFormat="1" ht="18" customHeight="1">
      <c r="A30" s="83" t="s">
        <v>135</v>
      </c>
      <c r="B30" s="250" t="s">
        <v>630</v>
      </c>
      <c r="C30" s="206">
        <v>71708</v>
      </c>
      <c r="D30" s="206">
        <v>6356342</v>
      </c>
      <c r="E30" s="206">
        <v>63037</v>
      </c>
      <c r="F30" s="206">
        <v>18271</v>
      </c>
      <c r="G30" s="206">
        <v>220440</v>
      </c>
      <c r="H30" s="206">
        <v>1351562</v>
      </c>
      <c r="I30" s="206" t="s">
        <v>517</v>
      </c>
      <c r="J30" s="206" t="s">
        <v>517</v>
      </c>
      <c r="K30" s="206">
        <v>355185</v>
      </c>
      <c r="L30" s="206">
        <v>7726175</v>
      </c>
      <c r="M30" s="218"/>
      <c r="P30" s="262"/>
    </row>
    <row r="31" spans="1:16" s="13" customFormat="1" ht="18" customHeight="1">
      <c r="A31" s="83" t="s">
        <v>611</v>
      </c>
      <c r="B31" s="250" t="s">
        <v>631</v>
      </c>
      <c r="C31" s="206" t="s">
        <v>517</v>
      </c>
      <c r="D31" s="206">
        <v>8544</v>
      </c>
      <c r="E31" s="206" t="s">
        <v>517</v>
      </c>
      <c r="F31" s="206" t="s">
        <v>517</v>
      </c>
      <c r="G31" s="206" t="s">
        <v>517</v>
      </c>
      <c r="H31" s="206">
        <v>8867</v>
      </c>
      <c r="I31" s="206" t="s">
        <v>517</v>
      </c>
      <c r="J31" s="206">
        <v>648</v>
      </c>
      <c r="K31" s="206" t="s">
        <v>517</v>
      </c>
      <c r="L31" s="206">
        <v>18059</v>
      </c>
      <c r="M31" s="218"/>
      <c r="P31" s="262"/>
    </row>
    <row r="32" spans="1:16"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18"/>
      <c r="P32" s="262"/>
    </row>
    <row r="33" spans="1:16"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18"/>
      <c r="P33" s="262"/>
    </row>
    <row r="34" spans="1:16" s="13" customFormat="1" ht="30" customHeight="1">
      <c r="A34" s="83" t="s">
        <v>137</v>
      </c>
      <c r="B34" s="250" t="s">
        <v>183</v>
      </c>
      <c r="C34" s="206">
        <v>30930</v>
      </c>
      <c r="D34" s="206">
        <v>5079</v>
      </c>
      <c r="E34" s="206" t="s">
        <v>517</v>
      </c>
      <c r="F34" s="206">
        <v>1595</v>
      </c>
      <c r="G34" s="206">
        <v>1634</v>
      </c>
      <c r="H34" s="206">
        <v>136445</v>
      </c>
      <c r="I34" s="206" t="s">
        <v>517</v>
      </c>
      <c r="J34" s="206" t="s">
        <v>517</v>
      </c>
      <c r="K34" s="206">
        <v>32564</v>
      </c>
      <c r="L34" s="206">
        <v>143119</v>
      </c>
      <c r="M34" s="218"/>
      <c r="P34" s="262"/>
    </row>
    <row r="35" spans="1:16" s="13" customFormat="1" ht="18"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18"/>
      <c r="P35" s="262"/>
    </row>
    <row r="36" spans="1:16" s="13" customFormat="1" ht="18" customHeight="1">
      <c r="A36" s="83" t="s">
        <v>613</v>
      </c>
      <c r="B36" s="250" t="s">
        <v>678</v>
      </c>
      <c r="C36" s="206">
        <v>39464</v>
      </c>
      <c r="D36" s="206">
        <v>55756</v>
      </c>
      <c r="E36" s="206" t="s">
        <v>517</v>
      </c>
      <c r="F36" s="206" t="s">
        <v>517</v>
      </c>
      <c r="G36" s="206">
        <v>48725</v>
      </c>
      <c r="H36" s="206">
        <v>12301</v>
      </c>
      <c r="I36" s="206">
        <v>9116</v>
      </c>
      <c r="J36" s="206">
        <v>697</v>
      </c>
      <c r="K36" s="206">
        <v>97305</v>
      </c>
      <c r="L36" s="206">
        <v>68754</v>
      </c>
      <c r="M36" s="218"/>
      <c r="P36" s="262"/>
    </row>
    <row r="37" spans="1:16" s="13" customFormat="1" ht="18" customHeight="1">
      <c r="A37" s="83" t="s">
        <v>746</v>
      </c>
      <c r="B37" s="230" t="s">
        <v>747</v>
      </c>
      <c r="C37" s="206">
        <v>588558</v>
      </c>
      <c r="D37" s="206">
        <v>232609</v>
      </c>
      <c r="E37" s="206">
        <v>595169</v>
      </c>
      <c r="F37" s="206">
        <v>6423</v>
      </c>
      <c r="G37" s="206">
        <v>1262381</v>
      </c>
      <c r="H37" s="206">
        <v>157716</v>
      </c>
      <c r="I37" s="206" t="s">
        <v>517</v>
      </c>
      <c r="J37" s="206" t="s">
        <v>517</v>
      </c>
      <c r="K37" s="206">
        <v>2446108</v>
      </c>
      <c r="L37" s="206">
        <v>396748</v>
      </c>
      <c r="M37" s="218"/>
      <c r="P37" s="262"/>
    </row>
    <row r="38" spans="1:17" ht="18"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42"/>
      <c r="N38" s="13"/>
      <c r="O38" s="13"/>
      <c r="P38" s="262"/>
      <c r="Q38" s="13"/>
    </row>
    <row r="39" spans="1:17" ht="30" customHeight="1">
      <c r="A39" s="260" t="s">
        <v>138</v>
      </c>
      <c r="B39" s="261"/>
      <c r="C39" s="244">
        <v>9821</v>
      </c>
      <c r="D39" s="244">
        <v>16188</v>
      </c>
      <c r="E39" s="244" t="s">
        <v>517</v>
      </c>
      <c r="F39" s="244" t="s">
        <v>517</v>
      </c>
      <c r="G39" s="244">
        <v>15962</v>
      </c>
      <c r="H39" s="244">
        <v>16062</v>
      </c>
      <c r="I39" s="244">
        <v>45036</v>
      </c>
      <c r="J39" s="244">
        <v>7330</v>
      </c>
      <c r="K39" s="244">
        <v>70819</v>
      </c>
      <c r="L39" s="244">
        <v>39580</v>
      </c>
      <c r="M39" s="242"/>
      <c r="N39" s="13"/>
      <c r="O39" s="13"/>
      <c r="P39" s="262"/>
      <c r="Q39" s="13"/>
    </row>
    <row r="40" spans="1:17" ht="18" customHeight="1">
      <c r="A40" s="83" t="s">
        <v>614</v>
      </c>
      <c r="B40" s="250" t="s">
        <v>594</v>
      </c>
      <c r="C40" s="206">
        <v>246414</v>
      </c>
      <c r="D40" s="206">
        <v>978400</v>
      </c>
      <c r="E40" s="206">
        <v>734216</v>
      </c>
      <c r="F40" s="206">
        <v>168570</v>
      </c>
      <c r="G40" s="206">
        <v>675731</v>
      </c>
      <c r="H40" s="206">
        <v>180269</v>
      </c>
      <c r="I40" s="206" t="s">
        <v>517</v>
      </c>
      <c r="J40" s="206" t="s">
        <v>517</v>
      </c>
      <c r="K40" s="206">
        <v>1656361</v>
      </c>
      <c r="L40" s="206">
        <v>1327239</v>
      </c>
      <c r="M40" s="242"/>
      <c r="N40" s="13"/>
      <c r="O40" s="13"/>
      <c r="P40" s="262"/>
      <c r="Q40" s="13"/>
    </row>
    <row r="41" spans="1:17"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42"/>
      <c r="N41" s="13"/>
      <c r="O41" s="13"/>
      <c r="P41" s="262"/>
      <c r="Q41" s="13"/>
    </row>
    <row r="42" spans="1:17" ht="18" customHeight="1">
      <c r="A42" s="83" t="s">
        <v>140</v>
      </c>
      <c r="B42" s="250" t="s">
        <v>185</v>
      </c>
      <c r="C42" s="206">
        <v>534302</v>
      </c>
      <c r="D42" s="206">
        <v>72050</v>
      </c>
      <c r="E42" s="206" t="s">
        <v>517</v>
      </c>
      <c r="F42" s="206">
        <v>27863</v>
      </c>
      <c r="G42" s="206">
        <v>663809</v>
      </c>
      <c r="H42" s="206">
        <v>19343</v>
      </c>
      <c r="I42" s="206" t="s">
        <v>517</v>
      </c>
      <c r="J42" s="206" t="s">
        <v>517</v>
      </c>
      <c r="K42" s="206">
        <v>1198111</v>
      </c>
      <c r="L42" s="206">
        <v>119256</v>
      </c>
      <c r="M42" s="242"/>
      <c r="N42" s="13"/>
      <c r="O42" s="13"/>
      <c r="P42" s="262"/>
      <c r="Q42" s="13"/>
    </row>
    <row r="43" spans="1:17" ht="18"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42"/>
      <c r="N43" s="13"/>
      <c r="O43" s="13"/>
      <c r="P43" s="262"/>
      <c r="Q43" s="13"/>
    </row>
    <row r="44" spans="1:17" ht="30" customHeight="1">
      <c r="A44" s="83" t="s">
        <v>142</v>
      </c>
      <c r="B44" s="250" t="s">
        <v>190</v>
      </c>
      <c r="C44" s="206">
        <v>785316</v>
      </c>
      <c r="D44" s="206">
        <v>1714333</v>
      </c>
      <c r="E44" s="206">
        <v>40318</v>
      </c>
      <c r="F44" s="206">
        <v>6804</v>
      </c>
      <c r="G44" s="206">
        <v>3970086</v>
      </c>
      <c r="H44" s="206">
        <v>3090968</v>
      </c>
      <c r="I44" s="206">
        <v>39430</v>
      </c>
      <c r="J44" s="206">
        <v>50914</v>
      </c>
      <c r="K44" s="206">
        <v>4835150</v>
      </c>
      <c r="L44" s="206">
        <v>4863019</v>
      </c>
      <c r="M44" s="242"/>
      <c r="N44" s="13"/>
      <c r="O44" s="13"/>
      <c r="P44" s="262"/>
      <c r="Q44" s="13"/>
    </row>
    <row r="45" spans="1:17" ht="18" customHeight="1">
      <c r="A45" s="83" t="s">
        <v>143</v>
      </c>
      <c r="B45" s="250" t="s">
        <v>192</v>
      </c>
      <c r="C45" s="206" t="s">
        <v>517</v>
      </c>
      <c r="D45" s="206">
        <v>616</v>
      </c>
      <c r="E45" s="206" t="s">
        <v>517</v>
      </c>
      <c r="F45" s="206" t="s">
        <v>517</v>
      </c>
      <c r="G45" s="206" t="s">
        <v>517</v>
      </c>
      <c r="H45" s="206">
        <v>560</v>
      </c>
      <c r="I45" s="206" t="s">
        <v>517</v>
      </c>
      <c r="J45" s="206" t="s">
        <v>517</v>
      </c>
      <c r="K45" s="206" t="s">
        <v>517</v>
      </c>
      <c r="L45" s="206">
        <v>1176</v>
      </c>
      <c r="M45" s="242"/>
      <c r="N45" s="13"/>
      <c r="O45" s="13"/>
      <c r="P45" s="262"/>
      <c r="Q45" s="13"/>
    </row>
    <row r="46" spans="1:17" ht="18" customHeight="1">
      <c r="A46" s="83" t="s">
        <v>146</v>
      </c>
      <c r="B46" s="250" t="s">
        <v>650</v>
      </c>
      <c r="C46" s="206">
        <v>216201</v>
      </c>
      <c r="D46" s="206">
        <v>675085</v>
      </c>
      <c r="E46" s="206" t="s">
        <v>517</v>
      </c>
      <c r="F46" s="206">
        <v>2259</v>
      </c>
      <c r="G46" s="206">
        <v>536648</v>
      </c>
      <c r="H46" s="206">
        <v>470446</v>
      </c>
      <c r="I46" s="206" t="s">
        <v>517</v>
      </c>
      <c r="J46" s="206">
        <v>38</v>
      </c>
      <c r="K46" s="206">
        <v>752849</v>
      </c>
      <c r="L46" s="206">
        <v>1147828</v>
      </c>
      <c r="M46" s="242"/>
      <c r="N46" s="13"/>
      <c r="O46" s="13"/>
      <c r="P46" s="262"/>
      <c r="Q46" s="13"/>
    </row>
    <row r="47" spans="1:17"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42"/>
      <c r="N47" s="13"/>
      <c r="O47" s="13"/>
      <c r="P47" s="262"/>
      <c r="Q47" s="13"/>
    </row>
    <row r="48" spans="1:17" ht="18" customHeight="1">
      <c r="A48" s="83" t="s">
        <v>148</v>
      </c>
      <c r="B48" s="250" t="s">
        <v>651</v>
      </c>
      <c r="C48" s="206">
        <v>147070</v>
      </c>
      <c r="D48" s="206">
        <v>243199</v>
      </c>
      <c r="E48" s="206" t="s">
        <v>517</v>
      </c>
      <c r="F48" s="206" t="s">
        <v>517</v>
      </c>
      <c r="G48" s="206">
        <v>112662</v>
      </c>
      <c r="H48" s="206">
        <v>122882</v>
      </c>
      <c r="I48" s="206" t="s">
        <v>517</v>
      </c>
      <c r="J48" s="206" t="s">
        <v>517</v>
      </c>
      <c r="K48" s="206">
        <v>259732</v>
      </c>
      <c r="L48" s="206">
        <v>366081</v>
      </c>
      <c r="M48" s="242"/>
      <c r="N48" s="13"/>
      <c r="O48" s="13"/>
      <c r="P48" s="262"/>
      <c r="Q48" s="13"/>
    </row>
    <row r="49" spans="1:17" ht="30" customHeight="1">
      <c r="A49" s="83" t="s">
        <v>615</v>
      </c>
      <c r="B49" s="250" t="s">
        <v>652</v>
      </c>
      <c r="C49" s="206" t="s">
        <v>517</v>
      </c>
      <c r="D49" s="206">
        <v>63601</v>
      </c>
      <c r="E49" s="206" t="s">
        <v>517</v>
      </c>
      <c r="F49" s="206">
        <v>25420</v>
      </c>
      <c r="G49" s="206">
        <v>44051</v>
      </c>
      <c r="H49" s="206">
        <v>15873</v>
      </c>
      <c r="I49" s="206" t="s">
        <v>517</v>
      </c>
      <c r="J49" s="206" t="s">
        <v>517</v>
      </c>
      <c r="K49" s="206">
        <v>44051</v>
      </c>
      <c r="L49" s="206">
        <v>104894</v>
      </c>
      <c r="M49" s="242"/>
      <c r="N49" s="13"/>
      <c r="O49" s="13"/>
      <c r="P49" s="262"/>
      <c r="Q49" s="13"/>
    </row>
    <row r="50" spans="1:17" ht="18" customHeight="1">
      <c r="A50" s="83" t="s">
        <v>149</v>
      </c>
      <c r="B50" s="250" t="s">
        <v>199</v>
      </c>
      <c r="C50" s="206" t="s">
        <v>517</v>
      </c>
      <c r="D50" s="206">
        <v>9331</v>
      </c>
      <c r="E50" s="206" t="s">
        <v>517</v>
      </c>
      <c r="F50" s="206" t="s">
        <v>517</v>
      </c>
      <c r="G50" s="206" t="s">
        <v>517</v>
      </c>
      <c r="H50" s="206" t="s">
        <v>517</v>
      </c>
      <c r="I50" s="206" t="s">
        <v>517</v>
      </c>
      <c r="J50" s="206" t="s">
        <v>517</v>
      </c>
      <c r="K50" s="206" t="s">
        <v>517</v>
      </c>
      <c r="L50" s="206">
        <v>9331</v>
      </c>
      <c r="M50" s="242"/>
      <c r="N50" s="13"/>
      <c r="O50" s="13"/>
      <c r="P50" s="262"/>
      <c r="Q50" s="13"/>
    </row>
    <row r="51" spans="1:17"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42"/>
      <c r="N51" s="13"/>
      <c r="O51" s="13"/>
      <c r="P51" s="262"/>
      <c r="Q51" s="13"/>
    </row>
    <row r="52" spans="1:17" ht="18" customHeight="1">
      <c r="A52" s="83" t="s">
        <v>798</v>
      </c>
      <c r="B52" s="250"/>
      <c r="C52" s="206">
        <v>111811</v>
      </c>
      <c r="D52" s="206">
        <v>903</v>
      </c>
      <c r="E52" s="206" t="s">
        <v>517</v>
      </c>
      <c r="F52" s="206" t="s">
        <v>517</v>
      </c>
      <c r="G52" s="206">
        <v>340044</v>
      </c>
      <c r="H52" s="206">
        <v>620</v>
      </c>
      <c r="I52" s="206">
        <v>647131</v>
      </c>
      <c r="J52" s="206">
        <v>562</v>
      </c>
      <c r="K52" s="206">
        <v>1098986</v>
      </c>
      <c r="L52" s="206">
        <v>2085</v>
      </c>
      <c r="M52" s="242"/>
      <c r="N52" s="13"/>
      <c r="O52" s="13"/>
      <c r="P52" s="262"/>
      <c r="Q52" s="13"/>
    </row>
    <row r="53" spans="1:17"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42"/>
      <c r="N53" s="13"/>
      <c r="O53" s="13"/>
      <c r="P53" s="262"/>
      <c r="Q53" s="13"/>
    </row>
    <row r="54" spans="1:17" ht="30" customHeight="1">
      <c r="A54" s="83" t="s">
        <v>151</v>
      </c>
      <c r="B54" s="270" t="s">
        <v>203</v>
      </c>
      <c r="C54" s="206" t="s">
        <v>517</v>
      </c>
      <c r="D54" s="206">
        <v>1104</v>
      </c>
      <c r="E54" s="206" t="s">
        <v>517</v>
      </c>
      <c r="F54" s="206" t="s">
        <v>517</v>
      </c>
      <c r="G54" s="206" t="s">
        <v>517</v>
      </c>
      <c r="H54" s="206">
        <v>24</v>
      </c>
      <c r="I54" s="206" t="s">
        <v>517</v>
      </c>
      <c r="J54" s="206" t="s">
        <v>517</v>
      </c>
      <c r="K54" s="206" t="s">
        <v>517</v>
      </c>
      <c r="L54" s="206">
        <v>1128</v>
      </c>
      <c r="M54" s="242"/>
      <c r="N54" s="13"/>
      <c r="O54" s="13"/>
      <c r="P54" s="262"/>
      <c r="Q54" s="13"/>
    </row>
    <row r="55" spans="1:17"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42"/>
      <c r="N55" s="13"/>
      <c r="O55" s="13"/>
      <c r="P55" s="262"/>
      <c r="Q55" s="13"/>
    </row>
    <row r="56" spans="1:17" ht="18"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42"/>
      <c r="N56" s="13"/>
      <c r="O56" s="13"/>
      <c r="P56" s="262"/>
      <c r="Q56" s="13"/>
    </row>
    <row r="57" spans="1:17"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42"/>
      <c r="N57" s="13"/>
      <c r="O57" s="13"/>
      <c r="P57" s="262"/>
      <c r="Q57" s="13"/>
    </row>
    <row r="58" spans="1:17" ht="18" customHeight="1">
      <c r="A58" s="83" t="s">
        <v>761</v>
      </c>
      <c r="B58" s="250" t="s">
        <v>762</v>
      </c>
      <c r="C58" s="206">
        <v>386265</v>
      </c>
      <c r="D58" s="206">
        <v>966918</v>
      </c>
      <c r="E58" s="206">
        <v>185485</v>
      </c>
      <c r="F58" s="206">
        <v>108090</v>
      </c>
      <c r="G58" s="206">
        <v>2271056</v>
      </c>
      <c r="H58" s="206">
        <v>4765517</v>
      </c>
      <c r="I58" s="206" t="s">
        <v>517</v>
      </c>
      <c r="J58" s="206" t="s">
        <v>517</v>
      </c>
      <c r="K58" s="206">
        <v>2842806</v>
      </c>
      <c r="L58" s="206">
        <v>5840525</v>
      </c>
      <c r="M58" s="242"/>
      <c r="N58" s="13"/>
      <c r="O58" s="13"/>
      <c r="P58" s="262"/>
      <c r="Q58" s="13"/>
    </row>
    <row r="59" spans="1:17"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42"/>
      <c r="N59" s="13"/>
      <c r="O59" s="13"/>
      <c r="P59" s="262"/>
      <c r="Q59" s="13"/>
    </row>
    <row r="60" spans="1:17"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42"/>
      <c r="N60" s="13"/>
      <c r="O60" s="13"/>
      <c r="P60" s="262"/>
      <c r="Q60" s="13"/>
    </row>
    <row r="61" spans="1:17" ht="18"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42"/>
      <c r="N61" s="13"/>
      <c r="O61" s="13"/>
      <c r="P61" s="262"/>
      <c r="Q61" s="13"/>
    </row>
    <row r="62" spans="1:17"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42"/>
      <c r="N62" s="13"/>
      <c r="O62" s="13"/>
      <c r="P62" s="262"/>
      <c r="Q62" s="13"/>
    </row>
    <row r="63" spans="1:17" ht="18"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42"/>
      <c r="N63" s="13"/>
      <c r="O63" s="13"/>
      <c r="P63" s="262"/>
      <c r="Q63" s="13"/>
    </row>
    <row r="64" spans="1:17" ht="30" customHeight="1">
      <c r="A64" s="260" t="s">
        <v>618</v>
      </c>
      <c r="B64" s="261" t="s">
        <v>653</v>
      </c>
      <c r="C64" s="244">
        <v>37989</v>
      </c>
      <c r="D64" s="244">
        <v>5099</v>
      </c>
      <c r="E64" s="244" t="s">
        <v>517</v>
      </c>
      <c r="F64" s="244" t="s">
        <v>517</v>
      </c>
      <c r="G64" s="244">
        <v>11495</v>
      </c>
      <c r="H64" s="244">
        <v>895</v>
      </c>
      <c r="I64" s="244">
        <v>2414</v>
      </c>
      <c r="J64" s="244">
        <v>72</v>
      </c>
      <c r="K64" s="244">
        <v>51898</v>
      </c>
      <c r="L64" s="244">
        <v>6066</v>
      </c>
      <c r="M64" s="242"/>
      <c r="N64" s="13"/>
      <c r="O64" s="13"/>
      <c r="P64" s="262"/>
      <c r="Q64" s="13"/>
    </row>
    <row r="65" spans="1:17" ht="18" customHeight="1">
      <c r="A65" s="83" t="s">
        <v>619</v>
      </c>
      <c r="B65" s="250" t="s">
        <v>525</v>
      </c>
      <c r="C65" s="206">
        <v>343778</v>
      </c>
      <c r="D65" s="206">
        <v>150866</v>
      </c>
      <c r="E65" s="206">
        <v>19285</v>
      </c>
      <c r="F65" s="206">
        <v>10486</v>
      </c>
      <c r="G65" s="206">
        <v>589947</v>
      </c>
      <c r="H65" s="206">
        <v>104526</v>
      </c>
      <c r="I65" s="206" t="s">
        <v>517</v>
      </c>
      <c r="J65" s="206" t="s">
        <v>517</v>
      </c>
      <c r="K65" s="206">
        <v>953010</v>
      </c>
      <c r="L65" s="206">
        <v>265878</v>
      </c>
      <c r="M65" s="242"/>
      <c r="N65" s="13"/>
      <c r="O65" s="13"/>
      <c r="P65" s="262"/>
      <c r="Q65" s="13"/>
    </row>
    <row r="66" spans="1:17" ht="18"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42"/>
      <c r="N66" s="13"/>
      <c r="O66" s="13"/>
      <c r="P66" s="262"/>
      <c r="Q66" s="13"/>
    </row>
    <row r="67" spans="1:17" ht="18" customHeight="1">
      <c r="A67" s="83" t="s">
        <v>621</v>
      </c>
      <c r="B67" s="250" t="s">
        <v>654</v>
      </c>
      <c r="C67" s="206" t="s">
        <v>517</v>
      </c>
      <c r="D67" s="206">
        <v>-458</v>
      </c>
      <c r="E67" s="206" t="s">
        <v>517</v>
      </c>
      <c r="F67" s="206" t="s">
        <v>517</v>
      </c>
      <c r="G67" s="206">
        <v>3675373</v>
      </c>
      <c r="H67" s="206">
        <v>59050</v>
      </c>
      <c r="I67" s="206" t="s">
        <v>517</v>
      </c>
      <c r="J67" s="206" t="s">
        <v>517</v>
      </c>
      <c r="K67" s="206">
        <v>3675373</v>
      </c>
      <c r="L67" s="206">
        <v>58592</v>
      </c>
      <c r="M67" s="242"/>
      <c r="N67" s="13"/>
      <c r="O67" s="13"/>
      <c r="P67" s="262"/>
      <c r="Q67" s="13"/>
    </row>
    <row r="68" spans="1:17" ht="18"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42"/>
      <c r="N68" s="13"/>
      <c r="O68" s="13"/>
      <c r="P68" s="262"/>
      <c r="Q68" s="13"/>
    </row>
    <row r="69" spans="1:17" ht="30" customHeight="1">
      <c r="A69" s="83" t="s">
        <v>623</v>
      </c>
      <c r="B69" s="228"/>
      <c r="C69" s="206">
        <v>18210</v>
      </c>
      <c r="D69" s="206">
        <v>124171</v>
      </c>
      <c r="E69" s="206" t="s">
        <v>517</v>
      </c>
      <c r="F69" s="206" t="s">
        <v>517</v>
      </c>
      <c r="G69" s="206">
        <v>9683</v>
      </c>
      <c r="H69" s="206">
        <v>19859</v>
      </c>
      <c r="I69" s="206">
        <v>748</v>
      </c>
      <c r="J69" s="206">
        <v>812</v>
      </c>
      <c r="K69" s="206">
        <v>28641</v>
      </c>
      <c r="L69" s="206">
        <v>144842</v>
      </c>
      <c r="M69" s="242"/>
      <c r="N69" s="13"/>
      <c r="O69" s="13"/>
      <c r="P69" s="262"/>
      <c r="Q69" s="13"/>
    </row>
    <row r="70" spans="1:17" ht="18"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42"/>
      <c r="N70" s="13"/>
      <c r="O70" s="13"/>
      <c r="P70" s="262"/>
      <c r="Q70" s="13"/>
    </row>
    <row r="71" spans="1:17" ht="18" customHeight="1">
      <c r="A71" s="83" t="s">
        <v>122</v>
      </c>
      <c r="B71" s="81" t="s">
        <v>122</v>
      </c>
      <c r="C71" s="208"/>
      <c r="D71" s="208"/>
      <c r="E71" s="208"/>
      <c r="F71" s="208"/>
      <c r="G71" s="208"/>
      <c r="H71" s="208"/>
      <c r="I71" s="208"/>
      <c r="J71" s="208"/>
      <c r="K71" s="208"/>
      <c r="L71" s="208"/>
      <c r="M71" s="243"/>
      <c r="N71" s="249"/>
      <c r="O71" s="248"/>
      <c r="Q71" s="13"/>
    </row>
    <row r="72" spans="1:17" ht="18" customHeight="1">
      <c r="A72" s="85" t="s">
        <v>743</v>
      </c>
      <c r="B72" s="87" t="s">
        <v>744</v>
      </c>
      <c r="C72" s="221">
        <f>SUM(C14:C70)</f>
        <v>9436353</v>
      </c>
      <c r="D72" s="221">
        <f aca="true" t="shared" si="0" ref="D72:L72">SUM(D14:D70)</f>
        <v>14812899</v>
      </c>
      <c r="E72" s="221">
        <f t="shared" si="0"/>
        <v>3847746</v>
      </c>
      <c r="F72" s="221">
        <f t="shared" si="0"/>
        <v>1783037</v>
      </c>
      <c r="G72" s="221">
        <f t="shared" si="0"/>
        <v>23084424</v>
      </c>
      <c r="H72" s="221">
        <f t="shared" si="0"/>
        <v>14736809</v>
      </c>
      <c r="I72" s="221">
        <f t="shared" si="0"/>
        <v>758483</v>
      </c>
      <c r="J72" s="221">
        <f t="shared" si="0"/>
        <v>62385</v>
      </c>
      <c r="K72" s="221">
        <f t="shared" si="0"/>
        <v>37127006</v>
      </c>
      <c r="L72" s="221">
        <f t="shared" si="0"/>
        <v>31395130</v>
      </c>
      <c r="M72" s="2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1.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8" width="17.625" style="13" customWidth="1"/>
    <col min="9" max="9" width="10.625" style="43" bestFit="1" customWidth="1"/>
    <col min="10" max="11" width="9.00390625" style="249" customWidth="1"/>
    <col min="12" max="16384" width="9.00390625" style="43" customWidth="1"/>
  </cols>
  <sheetData>
    <row r="1" spans="1:11" s="232" customFormat="1" ht="45.75" customHeight="1">
      <c r="A1" s="322" t="s">
        <v>2</v>
      </c>
      <c r="B1" s="322"/>
      <c r="C1" s="323"/>
      <c r="D1" s="323"/>
      <c r="E1" s="323"/>
      <c r="F1" s="323"/>
      <c r="G1" s="323"/>
      <c r="H1" s="323"/>
      <c r="J1" s="266"/>
      <c r="K1" s="266"/>
    </row>
    <row r="2" spans="1:11" s="232" customFormat="1" ht="43.5" customHeight="1">
      <c r="A2" s="324" t="str">
        <f>'Form HKLQ1-1'!A3:H3</f>
        <v>二零一五年一月至六月
January to June 2015</v>
      </c>
      <c r="B2" s="324"/>
      <c r="C2" s="323"/>
      <c r="D2" s="323"/>
      <c r="E2" s="323"/>
      <c r="F2" s="323"/>
      <c r="G2" s="323"/>
      <c r="H2" s="323"/>
      <c r="J2" s="266"/>
      <c r="K2" s="266"/>
    </row>
    <row r="3" spans="1:11" s="13" customFormat="1" ht="7.5" customHeight="1">
      <c r="A3" s="20"/>
      <c r="B3" s="20"/>
      <c r="C3" s="21"/>
      <c r="J3" s="248"/>
      <c r="K3" s="248"/>
    </row>
    <row r="4" spans="1:11" s="21" customFormat="1" ht="37.5" customHeight="1">
      <c r="A4" s="325" t="s">
        <v>0</v>
      </c>
      <c r="B4" s="325"/>
      <c r="J4" s="267"/>
      <c r="K4" s="267"/>
    </row>
    <row r="5" spans="1:11" s="21" customFormat="1" ht="37.5" customHeight="1">
      <c r="A5" s="325" t="s">
        <v>1</v>
      </c>
      <c r="B5" s="325"/>
      <c r="J5" s="267"/>
      <c r="K5" s="267"/>
    </row>
    <row r="6" spans="10:11" s="13" customFormat="1" ht="12.75" customHeight="1">
      <c r="J6" s="248"/>
      <c r="K6" s="248"/>
    </row>
    <row r="7" spans="1:11" s="9" customFormat="1" ht="39.75" customHeight="1">
      <c r="A7" s="77"/>
      <c r="B7" s="79"/>
      <c r="C7" s="337" t="s">
        <v>30</v>
      </c>
      <c r="D7" s="329"/>
      <c r="E7" s="329"/>
      <c r="F7" s="329"/>
      <c r="G7" s="329"/>
      <c r="H7" s="327"/>
      <c r="J7" s="246"/>
      <c r="K7" s="246"/>
    </row>
    <row r="8" spans="1:11" s="9" customFormat="1" ht="33.75" customHeight="1">
      <c r="A8" s="78"/>
      <c r="B8" s="80"/>
      <c r="C8" s="338" t="s">
        <v>31</v>
      </c>
      <c r="D8" s="339"/>
      <c r="E8" s="338" t="s">
        <v>32</v>
      </c>
      <c r="F8" s="339"/>
      <c r="G8" s="338" t="s">
        <v>50</v>
      </c>
      <c r="H8" s="339"/>
      <c r="J8" s="246"/>
      <c r="K8" s="246"/>
    </row>
    <row r="9" spans="1:11" s="9" customFormat="1" ht="33.75" customHeight="1">
      <c r="A9" s="78"/>
      <c r="B9" s="80"/>
      <c r="C9" s="342"/>
      <c r="D9" s="343"/>
      <c r="E9" s="340"/>
      <c r="F9" s="341"/>
      <c r="G9" s="340"/>
      <c r="H9" s="341"/>
      <c r="J9" s="246"/>
      <c r="K9" s="246"/>
    </row>
    <row r="10" spans="1:11" s="9" customFormat="1" ht="33.75" customHeight="1">
      <c r="A10" s="78"/>
      <c r="B10" s="22"/>
      <c r="C10" s="88" t="s">
        <v>247</v>
      </c>
      <c r="D10" s="90" t="s">
        <v>249</v>
      </c>
      <c r="E10" s="88" t="s">
        <v>247</v>
      </c>
      <c r="F10" s="90" t="s">
        <v>249</v>
      </c>
      <c r="G10" s="92" t="s">
        <v>247</v>
      </c>
      <c r="H10" s="91" t="s">
        <v>249</v>
      </c>
      <c r="J10" s="246"/>
      <c r="K10" s="246"/>
    </row>
    <row r="11" spans="1:11" s="9" customFormat="1" ht="16.5" customHeight="1">
      <c r="A11" s="78"/>
      <c r="B11" s="22"/>
      <c r="C11" s="17" t="s">
        <v>123</v>
      </c>
      <c r="D11" s="17" t="s">
        <v>117</v>
      </c>
      <c r="E11" s="17" t="s">
        <v>123</v>
      </c>
      <c r="F11" s="17" t="s">
        <v>117</v>
      </c>
      <c r="G11" s="17" t="s">
        <v>123</v>
      </c>
      <c r="H11" s="18" t="s">
        <v>117</v>
      </c>
      <c r="J11" s="246"/>
      <c r="K11" s="246"/>
    </row>
    <row r="12" spans="1:11" s="9" customFormat="1" ht="16.5" customHeight="1">
      <c r="A12" s="78"/>
      <c r="B12" s="22"/>
      <c r="C12" s="17" t="s">
        <v>120</v>
      </c>
      <c r="D12" s="17" t="s">
        <v>120</v>
      </c>
      <c r="E12" s="17" t="s">
        <v>124</v>
      </c>
      <c r="F12" s="17" t="s">
        <v>120</v>
      </c>
      <c r="G12" s="17" t="s">
        <v>124</v>
      </c>
      <c r="H12" s="18" t="s">
        <v>120</v>
      </c>
      <c r="J12" s="246"/>
      <c r="K12" s="246"/>
    </row>
    <row r="13" spans="1:107" s="23" customFormat="1" ht="33.75" customHeight="1">
      <c r="A13" s="82" t="s">
        <v>121</v>
      </c>
      <c r="B13" s="86" t="s">
        <v>240</v>
      </c>
      <c r="C13" s="89" t="s">
        <v>248</v>
      </c>
      <c r="D13" s="89" t="s">
        <v>248</v>
      </c>
      <c r="E13" s="89" t="s">
        <v>248</v>
      </c>
      <c r="F13" s="89" t="s">
        <v>248</v>
      </c>
      <c r="G13" s="89" t="s">
        <v>248</v>
      </c>
      <c r="H13" s="89" t="s">
        <v>248</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646</v>
      </c>
      <c r="B14" s="250" t="s">
        <v>114</v>
      </c>
      <c r="C14" s="206">
        <v>47014</v>
      </c>
      <c r="D14" s="206">
        <v>264008</v>
      </c>
      <c r="E14" s="206">
        <v>5792</v>
      </c>
      <c r="F14" s="206">
        <v>27013</v>
      </c>
      <c r="G14" s="206">
        <v>52806</v>
      </c>
      <c r="H14" s="244">
        <v>291021</v>
      </c>
      <c r="I14" s="218"/>
      <c r="J14" s="262"/>
      <c r="K14" s="262"/>
    </row>
    <row r="15" spans="1:11" s="13" customFormat="1" ht="18" customHeight="1">
      <c r="A15" s="83" t="s">
        <v>647</v>
      </c>
      <c r="B15" s="250" t="s">
        <v>632</v>
      </c>
      <c r="C15" s="206">
        <v>60068</v>
      </c>
      <c r="D15" s="206">
        <v>245659</v>
      </c>
      <c r="E15" s="206">
        <v>93590</v>
      </c>
      <c r="F15" s="206">
        <v>66949</v>
      </c>
      <c r="G15" s="206">
        <v>153658</v>
      </c>
      <c r="H15" s="206">
        <v>312608</v>
      </c>
      <c r="I15" s="218"/>
      <c r="J15" s="262"/>
      <c r="K15" s="262"/>
    </row>
    <row r="16" spans="1:11" s="13" customFormat="1" ht="18" customHeight="1">
      <c r="A16" s="83" t="s">
        <v>126</v>
      </c>
      <c r="B16" s="250" t="s">
        <v>679</v>
      </c>
      <c r="C16" s="206" t="s">
        <v>517</v>
      </c>
      <c r="D16" s="206">
        <v>2695</v>
      </c>
      <c r="E16" s="206" t="s">
        <v>517</v>
      </c>
      <c r="F16" s="206" t="s">
        <v>517</v>
      </c>
      <c r="G16" s="206" t="s">
        <v>517</v>
      </c>
      <c r="H16" s="206">
        <v>2695</v>
      </c>
      <c r="I16" s="218"/>
      <c r="J16" s="262"/>
      <c r="K16" s="262"/>
    </row>
    <row r="17" spans="1:11" s="13" customFormat="1" ht="18" customHeight="1">
      <c r="A17" s="83" t="s">
        <v>3</v>
      </c>
      <c r="B17" s="250" t="s">
        <v>4</v>
      </c>
      <c r="C17" s="206">
        <v>2491357</v>
      </c>
      <c r="D17" s="206">
        <v>1776588</v>
      </c>
      <c r="E17" s="206">
        <v>2314137</v>
      </c>
      <c r="F17" s="206">
        <v>1194816</v>
      </c>
      <c r="G17" s="206">
        <v>4805494</v>
      </c>
      <c r="H17" s="206">
        <v>2971404</v>
      </c>
      <c r="I17" s="218"/>
      <c r="J17" s="262"/>
      <c r="K17" s="262"/>
    </row>
    <row r="18" spans="1:11" s="13" customFormat="1" ht="18" customHeight="1">
      <c r="A18" s="83" t="s">
        <v>125</v>
      </c>
      <c r="B18" s="250"/>
      <c r="C18" s="206" t="s">
        <v>517</v>
      </c>
      <c r="D18" s="206" t="s">
        <v>517</v>
      </c>
      <c r="E18" s="206" t="s">
        <v>517</v>
      </c>
      <c r="F18" s="206" t="s">
        <v>517</v>
      </c>
      <c r="G18" s="206" t="s">
        <v>517</v>
      </c>
      <c r="H18" s="206" t="s">
        <v>517</v>
      </c>
      <c r="I18" s="218"/>
      <c r="J18" s="262"/>
      <c r="K18" s="262"/>
    </row>
    <row r="19" spans="1:11" s="13" customFormat="1" ht="30" customHeight="1">
      <c r="A19" s="83" t="s">
        <v>127</v>
      </c>
      <c r="B19" s="250" t="s">
        <v>170</v>
      </c>
      <c r="C19" s="206" t="s">
        <v>517</v>
      </c>
      <c r="D19" s="206" t="s">
        <v>517</v>
      </c>
      <c r="E19" s="206" t="s">
        <v>517</v>
      </c>
      <c r="F19" s="206" t="s">
        <v>517</v>
      </c>
      <c r="G19" s="206" t="s">
        <v>517</v>
      </c>
      <c r="H19" s="206" t="s">
        <v>517</v>
      </c>
      <c r="I19" s="218"/>
      <c r="J19" s="262"/>
      <c r="K19" s="262"/>
    </row>
    <row r="20" spans="1:11" s="13" customFormat="1" ht="18" customHeight="1">
      <c r="A20" s="83" t="s">
        <v>128</v>
      </c>
      <c r="B20" s="250" t="s">
        <v>171</v>
      </c>
      <c r="C20" s="206">
        <v>55</v>
      </c>
      <c r="D20" s="206">
        <v>241</v>
      </c>
      <c r="E20" s="206" t="s">
        <v>517</v>
      </c>
      <c r="F20" s="206">
        <v>566</v>
      </c>
      <c r="G20" s="206">
        <v>55</v>
      </c>
      <c r="H20" s="206">
        <v>807</v>
      </c>
      <c r="I20" s="218"/>
      <c r="J20" s="262"/>
      <c r="K20" s="262"/>
    </row>
    <row r="21" spans="1:11" s="13" customFormat="1" ht="18" customHeight="1">
      <c r="A21" s="83" t="s">
        <v>608</v>
      </c>
      <c r="B21" s="250" t="s">
        <v>115</v>
      </c>
      <c r="C21" s="206" t="s">
        <v>517</v>
      </c>
      <c r="D21" s="206">
        <v>202161</v>
      </c>
      <c r="E21" s="206">
        <v>300</v>
      </c>
      <c r="F21" s="206">
        <v>10839</v>
      </c>
      <c r="G21" s="206">
        <v>300</v>
      </c>
      <c r="H21" s="206">
        <v>213000</v>
      </c>
      <c r="I21" s="218"/>
      <c r="J21" s="262"/>
      <c r="K21" s="262"/>
    </row>
    <row r="22" spans="1:11" s="13" customFormat="1" ht="18" customHeight="1">
      <c r="A22" s="83" t="s">
        <v>129</v>
      </c>
      <c r="B22" s="250" t="s">
        <v>677</v>
      </c>
      <c r="C22" s="206">
        <v>152264</v>
      </c>
      <c r="D22" s="206">
        <v>549085</v>
      </c>
      <c r="E22" s="206">
        <v>2871345</v>
      </c>
      <c r="F22" s="206">
        <v>981481</v>
      </c>
      <c r="G22" s="206">
        <v>3023609</v>
      </c>
      <c r="H22" s="206">
        <v>1530566</v>
      </c>
      <c r="I22" s="218"/>
      <c r="J22" s="262"/>
      <c r="K22" s="262"/>
    </row>
    <row r="23" spans="1:11" s="13" customFormat="1" ht="18" customHeight="1">
      <c r="A23" s="83" t="s">
        <v>130</v>
      </c>
      <c r="B23" s="250" t="s">
        <v>659</v>
      </c>
      <c r="C23" s="206" t="s">
        <v>517</v>
      </c>
      <c r="D23" s="206">
        <v>122</v>
      </c>
      <c r="E23" s="206" t="s">
        <v>517</v>
      </c>
      <c r="F23" s="206">
        <v>84</v>
      </c>
      <c r="G23" s="206" t="s">
        <v>517</v>
      </c>
      <c r="H23" s="206">
        <v>206</v>
      </c>
      <c r="I23" s="218"/>
      <c r="J23" s="262"/>
      <c r="K23" s="262"/>
    </row>
    <row r="24" spans="1:11" s="13" customFormat="1" ht="30" customHeight="1">
      <c r="A24" s="83" t="s">
        <v>131</v>
      </c>
      <c r="B24" s="250"/>
      <c r="C24" s="206" t="s">
        <v>517</v>
      </c>
      <c r="D24" s="206" t="s">
        <v>517</v>
      </c>
      <c r="E24" s="206" t="s">
        <v>517</v>
      </c>
      <c r="F24" s="206" t="s">
        <v>517</v>
      </c>
      <c r="G24" s="206" t="s">
        <v>517</v>
      </c>
      <c r="H24" s="206" t="s">
        <v>517</v>
      </c>
      <c r="I24" s="218"/>
      <c r="J24" s="262"/>
      <c r="K24" s="262"/>
    </row>
    <row r="25" spans="1:11" s="13" customFormat="1" ht="18" customHeight="1">
      <c r="A25" s="83" t="s">
        <v>609</v>
      </c>
      <c r="B25" s="250" t="s">
        <v>629</v>
      </c>
      <c r="C25" s="206">
        <v>11117</v>
      </c>
      <c r="D25" s="206">
        <v>3132</v>
      </c>
      <c r="E25" s="206">
        <v>76</v>
      </c>
      <c r="F25" s="206" t="s">
        <v>517</v>
      </c>
      <c r="G25" s="206">
        <v>11193</v>
      </c>
      <c r="H25" s="206">
        <v>3132</v>
      </c>
      <c r="I25" s="218"/>
      <c r="J25" s="262"/>
      <c r="K25" s="262"/>
    </row>
    <row r="26" spans="1:11" s="13" customFormat="1" ht="18" customHeight="1">
      <c r="A26" s="83" t="s">
        <v>610</v>
      </c>
      <c r="B26" s="250" t="s">
        <v>598</v>
      </c>
      <c r="C26" s="206">
        <v>1886</v>
      </c>
      <c r="D26" s="206">
        <v>695680</v>
      </c>
      <c r="E26" s="206" t="s">
        <v>517</v>
      </c>
      <c r="F26" s="206">
        <v>44450</v>
      </c>
      <c r="G26" s="206">
        <v>1886</v>
      </c>
      <c r="H26" s="206">
        <v>740130</v>
      </c>
      <c r="I26" s="218"/>
      <c r="J26" s="262"/>
      <c r="K26" s="262"/>
    </row>
    <row r="27" spans="1:11" s="13" customFormat="1" ht="18" customHeight="1">
      <c r="A27" s="83" t="s">
        <v>132</v>
      </c>
      <c r="B27" s="250" t="s">
        <v>175</v>
      </c>
      <c r="C27" s="206" t="s">
        <v>517</v>
      </c>
      <c r="D27" s="206" t="s">
        <v>517</v>
      </c>
      <c r="E27" s="206" t="s">
        <v>517</v>
      </c>
      <c r="F27" s="206" t="s">
        <v>517</v>
      </c>
      <c r="G27" s="206" t="s">
        <v>517</v>
      </c>
      <c r="H27" s="206" t="s">
        <v>517</v>
      </c>
      <c r="I27" s="218"/>
      <c r="J27" s="262"/>
      <c r="K27" s="262"/>
    </row>
    <row r="28" spans="1:11" s="13" customFormat="1" ht="18" customHeight="1">
      <c r="A28" s="83" t="s">
        <v>133</v>
      </c>
      <c r="B28" s="250" t="s">
        <v>177</v>
      </c>
      <c r="C28" s="206">
        <v>7869402</v>
      </c>
      <c r="D28" s="206">
        <v>2501909</v>
      </c>
      <c r="E28" s="206">
        <v>809654</v>
      </c>
      <c r="F28" s="206">
        <v>177277</v>
      </c>
      <c r="G28" s="206">
        <v>8679056</v>
      </c>
      <c r="H28" s="206">
        <v>2679186</v>
      </c>
      <c r="I28" s="218"/>
      <c r="J28" s="262"/>
      <c r="K28" s="262"/>
    </row>
    <row r="29" spans="1:11" s="13" customFormat="1" ht="30" customHeight="1">
      <c r="A29" s="83" t="s">
        <v>676</v>
      </c>
      <c r="B29" s="81"/>
      <c r="C29" s="206" t="s">
        <v>517</v>
      </c>
      <c r="D29" s="206" t="s">
        <v>517</v>
      </c>
      <c r="E29" s="206" t="s">
        <v>517</v>
      </c>
      <c r="F29" s="206" t="s">
        <v>517</v>
      </c>
      <c r="G29" s="206" t="s">
        <v>517</v>
      </c>
      <c r="H29" s="206" t="s">
        <v>517</v>
      </c>
      <c r="I29" s="218"/>
      <c r="J29" s="262"/>
      <c r="K29" s="262"/>
    </row>
    <row r="30" spans="1:11" s="13" customFormat="1" ht="18" customHeight="1">
      <c r="A30" s="83" t="s">
        <v>135</v>
      </c>
      <c r="B30" s="250" t="s">
        <v>630</v>
      </c>
      <c r="C30" s="206">
        <v>277677</v>
      </c>
      <c r="D30" s="206">
        <v>6859901</v>
      </c>
      <c r="E30" s="206">
        <v>77508</v>
      </c>
      <c r="F30" s="206">
        <v>866274</v>
      </c>
      <c r="G30" s="206">
        <v>355185</v>
      </c>
      <c r="H30" s="206">
        <v>7726175</v>
      </c>
      <c r="I30" s="218"/>
      <c r="J30" s="262"/>
      <c r="K30" s="262"/>
    </row>
    <row r="31" spans="1:11" s="13" customFormat="1" ht="18" customHeight="1">
      <c r="A31" s="83" t="s">
        <v>611</v>
      </c>
      <c r="B31" s="250" t="s">
        <v>631</v>
      </c>
      <c r="C31" s="206" t="s">
        <v>517</v>
      </c>
      <c r="D31" s="206">
        <v>11736</v>
      </c>
      <c r="E31" s="206" t="s">
        <v>517</v>
      </c>
      <c r="F31" s="206">
        <v>6323</v>
      </c>
      <c r="G31" s="206" t="s">
        <v>517</v>
      </c>
      <c r="H31" s="206">
        <v>18059</v>
      </c>
      <c r="I31" s="218"/>
      <c r="J31" s="262"/>
      <c r="K31" s="262"/>
    </row>
    <row r="32" spans="1:11" s="13" customFormat="1" ht="18" customHeight="1">
      <c r="A32" s="83" t="s">
        <v>181</v>
      </c>
      <c r="B32" s="81"/>
      <c r="C32" s="206" t="s">
        <v>517</v>
      </c>
      <c r="D32" s="206" t="s">
        <v>517</v>
      </c>
      <c r="E32" s="206" t="s">
        <v>517</v>
      </c>
      <c r="F32" s="206" t="s">
        <v>517</v>
      </c>
      <c r="G32" s="206" t="s">
        <v>517</v>
      </c>
      <c r="H32" s="206" t="s">
        <v>517</v>
      </c>
      <c r="I32" s="218"/>
      <c r="J32" s="262"/>
      <c r="K32" s="262"/>
    </row>
    <row r="33" spans="1:11" s="13" customFormat="1" ht="18" customHeight="1">
      <c r="A33" s="83" t="s">
        <v>136</v>
      </c>
      <c r="B33" s="81"/>
      <c r="C33" s="206" t="s">
        <v>517</v>
      </c>
      <c r="D33" s="206" t="s">
        <v>517</v>
      </c>
      <c r="E33" s="206" t="s">
        <v>517</v>
      </c>
      <c r="F33" s="206" t="s">
        <v>517</v>
      </c>
      <c r="G33" s="206" t="s">
        <v>517</v>
      </c>
      <c r="H33" s="206" t="s">
        <v>517</v>
      </c>
      <c r="I33" s="218"/>
      <c r="J33" s="262"/>
      <c r="K33" s="262"/>
    </row>
    <row r="34" spans="1:11" s="13" customFormat="1" ht="30" customHeight="1">
      <c r="A34" s="83" t="s">
        <v>137</v>
      </c>
      <c r="B34" s="250" t="s">
        <v>183</v>
      </c>
      <c r="C34" s="206">
        <v>1078</v>
      </c>
      <c r="D34" s="206">
        <v>130642</v>
      </c>
      <c r="E34" s="206">
        <v>31486</v>
      </c>
      <c r="F34" s="206">
        <v>12477</v>
      </c>
      <c r="G34" s="206">
        <v>32564</v>
      </c>
      <c r="H34" s="206">
        <v>143119</v>
      </c>
      <c r="I34" s="218"/>
      <c r="J34" s="262"/>
      <c r="K34" s="262"/>
    </row>
    <row r="35" spans="1:11" s="13" customFormat="1" ht="18" customHeight="1">
      <c r="A35" s="83" t="s">
        <v>612</v>
      </c>
      <c r="B35" s="250"/>
      <c r="C35" s="206" t="s">
        <v>517</v>
      </c>
      <c r="D35" s="206" t="s">
        <v>517</v>
      </c>
      <c r="E35" s="206" t="s">
        <v>517</v>
      </c>
      <c r="F35" s="206" t="s">
        <v>517</v>
      </c>
      <c r="G35" s="206" t="s">
        <v>517</v>
      </c>
      <c r="H35" s="206" t="s">
        <v>517</v>
      </c>
      <c r="I35" s="218"/>
      <c r="J35" s="262"/>
      <c r="K35" s="262"/>
    </row>
    <row r="36" spans="1:11" s="13" customFormat="1" ht="18" customHeight="1">
      <c r="A36" s="83" t="s">
        <v>613</v>
      </c>
      <c r="B36" s="250" t="s">
        <v>678</v>
      </c>
      <c r="C36" s="206">
        <v>81581</v>
      </c>
      <c r="D36" s="206">
        <v>42829</v>
      </c>
      <c r="E36" s="206">
        <v>15724</v>
      </c>
      <c r="F36" s="206">
        <v>25925</v>
      </c>
      <c r="G36" s="206">
        <v>97305</v>
      </c>
      <c r="H36" s="206">
        <v>68754</v>
      </c>
      <c r="I36" s="218"/>
      <c r="J36" s="262"/>
      <c r="K36" s="262"/>
    </row>
    <row r="37" spans="1:11" s="13" customFormat="1" ht="18" customHeight="1">
      <c r="A37" s="83" t="s">
        <v>803</v>
      </c>
      <c r="B37" s="230" t="s">
        <v>804</v>
      </c>
      <c r="C37" s="206">
        <v>1564392</v>
      </c>
      <c r="D37" s="206">
        <v>203594</v>
      </c>
      <c r="E37" s="206">
        <v>881716</v>
      </c>
      <c r="F37" s="206">
        <v>193154</v>
      </c>
      <c r="G37" s="206">
        <v>2446108</v>
      </c>
      <c r="H37" s="206">
        <v>396748</v>
      </c>
      <c r="I37" s="218"/>
      <c r="J37" s="262"/>
      <c r="K37" s="262"/>
    </row>
    <row r="38" spans="1:14" ht="18" customHeight="1">
      <c r="A38" s="84" t="s">
        <v>648</v>
      </c>
      <c r="B38" s="251" t="s">
        <v>649</v>
      </c>
      <c r="C38" s="207" t="s">
        <v>517</v>
      </c>
      <c r="D38" s="207" t="s">
        <v>517</v>
      </c>
      <c r="E38" s="207" t="s">
        <v>517</v>
      </c>
      <c r="F38" s="207" t="s">
        <v>517</v>
      </c>
      <c r="G38" s="207" t="s">
        <v>517</v>
      </c>
      <c r="H38" s="207" t="s">
        <v>517</v>
      </c>
      <c r="I38" s="242"/>
      <c r="J38" s="262"/>
      <c r="K38" s="262"/>
      <c r="L38" s="13"/>
      <c r="M38" s="13"/>
      <c r="N38" s="13"/>
    </row>
    <row r="39" spans="1:14" ht="30" customHeight="1">
      <c r="A39" s="83" t="s">
        <v>138</v>
      </c>
      <c r="B39" s="250"/>
      <c r="C39" s="206">
        <v>27717</v>
      </c>
      <c r="D39" s="206">
        <v>18311</v>
      </c>
      <c r="E39" s="206">
        <v>43102</v>
      </c>
      <c r="F39" s="206">
        <v>21269</v>
      </c>
      <c r="G39" s="206">
        <v>70819</v>
      </c>
      <c r="H39" s="244">
        <v>39580</v>
      </c>
      <c r="I39" s="242"/>
      <c r="J39" s="262"/>
      <c r="K39" s="262"/>
      <c r="L39" s="13"/>
      <c r="M39" s="13"/>
      <c r="N39" s="13"/>
    </row>
    <row r="40" spans="1:14" ht="18" customHeight="1">
      <c r="A40" s="83" t="s">
        <v>614</v>
      </c>
      <c r="B40" s="250" t="s">
        <v>594</v>
      </c>
      <c r="C40" s="206">
        <v>1338508</v>
      </c>
      <c r="D40" s="206">
        <v>1195896</v>
      </c>
      <c r="E40" s="206">
        <v>317853</v>
      </c>
      <c r="F40" s="206">
        <v>131343</v>
      </c>
      <c r="G40" s="206">
        <v>1656361</v>
      </c>
      <c r="H40" s="206">
        <v>1327239</v>
      </c>
      <c r="I40" s="242"/>
      <c r="J40" s="262"/>
      <c r="K40" s="262"/>
      <c r="L40" s="13"/>
      <c r="M40" s="13"/>
      <c r="N40" s="13"/>
    </row>
    <row r="41" spans="1:14" ht="18" customHeight="1">
      <c r="A41" s="83" t="s">
        <v>139</v>
      </c>
      <c r="B41" s="81"/>
      <c r="C41" s="206" t="s">
        <v>517</v>
      </c>
      <c r="D41" s="206" t="s">
        <v>517</v>
      </c>
      <c r="E41" s="206" t="s">
        <v>517</v>
      </c>
      <c r="F41" s="206" t="s">
        <v>517</v>
      </c>
      <c r="G41" s="206" t="s">
        <v>517</v>
      </c>
      <c r="H41" s="206" t="s">
        <v>517</v>
      </c>
      <c r="I41" s="242"/>
      <c r="J41" s="262"/>
      <c r="K41" s="262"/>
      <c r="L41" s="13"/>
      <c r="M41" s="13"/>
      <c r="N41" s="13"/>
    </row>
    <row r="42" spans="1:14" ht="18" customHeight="1">
      <c r="A42" s="83" t="s">
        <v>140</v>
      </c>
      <c r="B42" s="250" t="s">
        <v>185</v>
      </c>
      <c r="C42" s="206">
        <v>1031982</v>
      </c>
      <c r="D42" s="206">
        <v>110373</v>
      </c>
      <c r="E42" s="206">
        <v>166129</v>
      </c>
      <c r="F42" s="206">
        <v>8883</v>
      </c>
      <c r="G42" s="206">
        <v>1198111</v>
      </c>
      <c r="H42" s="206">
        <v>119256</v>
      </c>
      <c r="I42" s="242"/>
      <c r="J42" s="262"/>
      <c r="K42" s="262"/>
      <c r="L42" s="13"/>
      <c r="M42" s="13"/>
      <c r="N42" s="13"/>
    </row>
    <row r="43" spans="1:14" ht="18" customHeight="1">
      <c r="A43" s="83" t="s">
        <v>141</v>
      </c>
      <c r="B43" s="250" t="s">
        <v>188</v>
      </c>
      <c r="C43" s="206" t="s">
        <v>517</v>
      </c>
      <c r="D43" s="206" t="s">
        <v>517</v>
      </c>
      <c r="E43" s="206" t="s">
        <v>517</v>
      </c>
      <c r="F43" s="206" t="s">
        <v>517</v>
      </c>
      <c r="G43" s="206" t="s">
        <v>517</v>
      </c>
      <c r="H43" s="206" t="s">
        <v>517</v>
      </c>
      <c r="I43" s="242"/>
      <c r="J43" s="262"/>
      <c r="K43" s="262"/>
      <c r="L43" s="13"/>
      <c r="M43" s="13"/>
      <c r="N43" s="13"/>
    </row>
    <row r="44" spans="1:14" ht="30" customHeight="1">
      <c r="A44" s="83" t="s">
        <v>142</v>
      </c>
      <c r="B44" s="250" t="s">
        <v>190</v>
      </c>
      <c r="C44" s="206">
        <v>2025778</v>
      </c>
      <c r="D44" s="206">
        <v>2903344</v>
      </c>
      <c r="E44" s="206">
        <v>2809372</v>
      </c>
      <c r="F44" s="206">
        <v>1959675</v>
      </c>
      <c r="G44" s="206">
        <v>4835150</v>
      </c>
      <c r="H44" s="206">
        <v>4863019</v>
      </c>
      <c r="I44" s="242"/>
      <c r="J44" s="262"/>
      <c r="K44" s="262"/>
      <c r="L44" s="13"/>
      <c r="M44" s="13"/>
      <c r="N44" s="13"/>
    </row>
    <row r="45" spans="1:14" ht="18" customHeight="1">
      <c r="A45" s="83" t="s">
        <v>143</v>
      </c>
      <c r="B45" s="250" t="s">
        <v>192</v>
      </c>
      <c r="C45" s="206" t="s">
        <v>517</v>
      </c>
      <c r="D45" s="206">
        <v>1176</v>
      </c>
      <c r="E45" s="206" t="s">
        <v>517</v>
      </c>
      <c r="F45" s="206" t="s">
        <v>517</v>
      </c>
      <c r="G45" s="206" t="s">
        <v>517</v>
      </c>
      <c r="H45" s="206">
        <v>1176</v>
      </c>
      <c r="I45" s="242"/>
      <c r="J45" s="262"/>
      <c r="K45" s="262"/>
      <c r="L45" s="13"/>
      <c r="M45" s="13"/>
      <c r="N45" s="13"/>
    </row>
    <row r="46" spans="1:14" ht="18" customHeight="1">
      <c r="A46" s="83" t="s">
        <v>146</v>
      </c>
      <c r="B46" s="250" t="s">
        <v>650</v>
      </c>
      <c r="C46" s="206">
        <v>484184</v>
      </c>
      <c r="D46" s="206">
        <v>932162</v>
      </c>
      <c r="E46" s="206">
        <v>268665</v>
      </c>
      <c r="F46" s="206">
        <v>215666</v>
      </c>
      <c r="G46" s="206">
        <v>752849</v>
      </c>
      <c r="H46" s="206">
        <v>1147828</v>
      </c>
      <c r="I46" s="242"/>
      <c r="J46" s="262"/>
      <c r="K46" s="262"/>
      <c r="L46" s="13"/>
      <c r="M46" s="13"/>
      <c r="N46" s="13"/>
    </row>
    <row r="47" spans="1:14" ht="18" customHeight="1">
      <c r="A47" s="83" t="s">
        <v>147</v>
      </c>
      <c r="B47" s="81"/>
      <c r="C47" s="206" t="s">
        <v>517</v>
      </c>
      <c r="D47" s="206" t="s">
        <v>517</v>
      </c>
      <c r="E47" s="206" t="s">
        <v>517</v>
      </c>
      <c r="F47" s="206" t="s">
        <v>517</v>
      </c>
      <c r="G47" s="206" t="s">
        <v>517</v>
      </c>
      <c r="H47" s="206" t="s">
        <v>517</v>
      </c>
      <c r="I47" s="242"/>
      <c r="J47" s="262"/>
      <c r="K47" s="262"/>
      <c r="L47" s="13"/>
      <c r="M47" s="13"/>
      <c r="N47" s="13"/>
    </row>
    <row r="48" spans="1:14" ht="18" customHeight="1">
      <c r="A48" s="83" t="s">
        <v>148</v>
      </c>
      <c r="B48" s="250" t="s">
        <v>651</v>
      </c>
      <c r="C48" s="206">
        <v>182341</v>
      </c>
      <c r="D48" s="206">
        <v>289956</v>
      </c>
      <c r="E48" s="206">
        <v>77391</v>
      </c>
      <c r="F48" s="206">
        <v>76125</v>
      </c>
      <c r="G48" s="206">
        <v>259732</v>
      </c>
      <c r="H48" s="206">
        <v>366081</v>
      </c>
      <c r="I48" s="242"/>
      <c r="J48" s="262"/>
      <c r="K48" s="262"/>
      <c r="L48" s="13"/>
      <c r="M48" s="13"/>
      <c r="N48" s="13"/>
    </row>
    <row r="49" spans="1:14" ht="30" customHeight="1">
      <c r="A49" s="83" t="s">
        <v>615</v>
      </c>
      <c r="B49" s="250" t="s">
        <v>652</v>
      </c>
      <c r="C49" s="206" t="s">
        <v>517</v>
      </c>
      <c r="D49" s="206">
        <v>86027</v>
      </c>
      <c r="E49" s="206">
        <v>44051</v>
      </c>
      <c r="F49" s="206">
        <v>18867</v>
      </c>
      <c r="G49" s="206">
        <v>44051</v>
      </c>
      <c r="H49" s="206">
        <v>104894</v>
      </c>
      <c r="I49" s="242"/>
      <c r="J49" s="262"/>
      <c r="K49" s="262"/>
      <c r="L49" s="13"/>
      <c r="M49" s="13"/>
      <c r="N49" s="13"/>
    </row>
    <row r="50" spans="1:14" ht="18" customHeight="1">
      <c r="A50" s="83" t="s">
        <v>149</v>
      </c>
      <c r="B50" s="250" t="s">
        <v>199</v>
      </c>
      <c r="C50" s="206" t="s">
        <v>517</v>
      </c>
      <c r="D50" s="206">
        <v>8740</v>
      </c>
      <c r="E50" s="206" t="s">
        <v>517</v>
      </c>
      <c r="F50" s="206">
        <v>591</v>
      </c>
      <c r="G50" s="206" t="s">
        <v>517</v>
      </c>
      <c r="H50" s="206">
        <v>9331</v>
      </c>
      <c r="I50" s="242"/>
      <c r="J50" s="262"/>
      <c r="K50" s="262"/>
      <c r="L50" s="13"/>
      <c r="M50" s="13"/>
      <c r="N50" s="13"/>
    </row>
    <row r="51" spans="1:14" ht="18" customHeight="1">
      <c r="A51" s="83" t="s">
        <v>616</v>
      </c>
      <c r="B51" s="81"/>
      <c r="C51" s="206" t="s">
        <v>517</v>
      </c>
      <c r="D51" s="206" t="s">
        <v>517</v>
      </c>
      <c r="E51" s="206" t="s">
        <v>517</v>
      </c>
      <c r="F51" s="206" t="s">
        <v>517</v>
      </c>
      <c r="G51" s="206" t="s">
        <v>517</v>
      </c>
      <c r="H51" s="206" t="s">
        <v>517</v>
      </c>
      <c r="I51" s="242"/>
      <c r="J51" s="262"/>
      <c r="K51" s="262"/>
      <c r="L51" s="13"/>
      <c r="M51" s="13"/>
      <c r="N51" s="13"/>
    </row>
    <row r="52" spans="1:14" ht="18" customHeight="1">
      <c r="A52" s="83" t="s">
        <v>797</v>
      </c>
      <c r="B52" s="250"/>
      <c r="C52" s="206">
        <v>325998</v>
      </c>
      <c r="D52" s="206">
        <v>1045</v>
      </c>
      <c r="E52" s="206">
        <v>772988</v>
      </c>
      <c r="F52" s="206">
        <v>1040</v>
      </c>
      <c r="G52" s="206">
        <v>1098986</v>
      </c>
      <c r="H52" s="206">
        <v>2085</v>
      </c>
      <c r="I52" s="242"/>
      <c r="J52" s="262"/>
      <c r="K52" s="262"/>
      <c r="L52" s="13"/>
      <c r="M52" s="13"/>
      <c r="N52" s="13"/>
    </row>
    <row r="53" spans="1:14" ht="18" customHeight="1">
      <c r="A53" s="83" t="s">
        <v>150</v>
      </c>
      <c r="B53" s="250"/>
      <c r="C53" s="206" t="s">
        <v>517</v>
      </c>
      <c r="D53" s="206" t="s">
        <v>517</v>
      </c>
      <c r="E53" s="206" t="s">
        <v>517</v>
      </c>
      <c r="F53" s="206" t="s">
        <v>517</v>
      </c>
      <c r="G53" s="206" t="s">
        <v>517</v>
      </c>
      <c r="H53" s="206" t="s">
        <v>517</v>
      </c>
      <c r="I53" s="242"/>
      <c r="J53" s="262"/>
      <c r="K53" s="262"/>
      <c r="L53" s="13"/>
      <c r="M53" s="13"/>
      <c r="N53" s="13"/>
    </row>
    <row r="54" spans="1:14" ht="30" customHeight="1">
      <c r="A54" s="83" t="s">
        <v>151</v>
      </c>
      <c r="B54" s="270" t="s">
        <v>203</v>
      </c>
      <c r="C54" s="206" t="s">
        <v>517</v>
      </c>
      <c r="D54" s="206">
        <v>1124</v>
      </c>
      <c r="E54" s="206" t="s">
        <v>517</v>
      </c>
      <c r="F54" s="206">
        <v>4</v>
      </c>
      <c r="G54" s="206" t="s">
        <v>517</v>
      </c>
      <c r="H54" s="206">
        <v>1128</v>
      </c>
      <c r="I54" s="242"/>
      <c r="J54" s="262"/>
      <c r="K54" s="262"/>
      <c r="L54" s="13"/>
      <c r="M54" s="13"/>
      <c r="N54" s="13"/>
    </row>
    <row r="55" spans="1:14" ht="18" customHeight="1">
      <c r="A55" s="83" t="s">
        <v>802</v>
      </c>
      <c r="B55" s="250" t="s">
        <v>801</v>
      </c>
      <c r="C55" s="206" t="s">
        <v>517</v>
      </c>
      <c r="D55" s="206" t="s">
        <v>517</v>
      </c>
      <c r="E55" s="206" t="s">
        <v>517</v>
      </c>
      <c r="F55" s="206" t="s">
        <v>517</v>
      </c>
      <c r="G55" s="206" t="s">
        <v>517</v>
      </c>
      <c r="H55" s="206" t="s">
        <v>517</v>
      </c>
      <c r="I55" s="242"/>
      <c r="J55" s="262"/>
      <c r="K55" s="262"/>
      <c r="L55" s="13"/>
      <c r="M55" s="13"/>
      <c r="N55" s="13"/>
    </row>
    <row r="56" spans="1:14" ht="18" customHeight="1">
      <c r="A56" s="83" t="s">
        <v>617</v>
      </c>
      <c r="B56" s="250"/>
      <c r="C56" s="206" t="s">
        <v>517</v>
      </c>
      <c r="D56" s="206" t="s">
        <v>517</v>
      </c>
      <c r="E56" s="206" t="s">
        <v>517</v>
      </c>
      <c r="F56" s="206" t="s">
        <v>517</v>
      </c>
      <c r="G56" s="206" t="s">
        <v>517</v>
      </c>
      <c r="H56" s="206" t="s">
        <v>517</v>
      </c>
      <c r="I56" s="242"/>
      <c r="J56" s="262"/>
      <c r="K56" s="262"/>
      <c r="L56" s="13"/>
      <c r="M56" s="13"/>
      <c r="N56" s="13"/>
    </row>
    <row r="57" spans="1:14" ht="18" customHeight="1">
      <c r="A57" s="83" t="s">
        <v>152</v>
      </c>
      <c r="B57" s="230" t="s">
        <v>206</v>
      </c>
      <c r="C57" s="206" t="s">
        <v>517</v>
      </c>
      <c r="D57" s="206" t="s">
        <v>517</v>
      </c>
      <c r="E57" s="206" t="s">
        <v>517</v>
      </c>
      <c r="F57" s="206" t="s">
        <v>517</v>
      </c>
      <c r="G57" s="206" t="s">
        <v>517</v>
      </c>
      <c r="H57" s="206" t="s">
        <v>517</v>
      </c>
      <c r="I57" s="242"/>
      <c r="J57" s="262"/>
      <c r="K57" s="262"/>
      <c r="L57" s="13"/>
      <c r="M57" s="13"/>
      <c r="N57" s="13"/>
    </row>
    <row r="58" spans="1:14" ht="18" customHeight="1">
      <c r="A58" s="83" t="s">
        <v>761</v>
      </c>
      <c r="B58" s="250" t="s">
        <v>762</v>
      </c>
      <c r="C58" s="206">
        <v>1737340</v>
      </c>
      <c r="D58" s="206">
        <v>2473174</v>
      </c>
      <c r="E58" s="206">
        <v>1105466</v>
      </c>
      <c r="F58" s="206">
        <v>3367351</v>
      </c>
      <c r="G58" s="206">
        <v>2842806</v>
      </c>
      <c r="H58" s="206">
        <v>5840525</v>
      </c>
      <c r="I58" s="242"/>
      <c r="J58" s="262"/>
      <c r="K58" s="262"/>
      <c r="L58" s="13"/>
      <c r="M58" s="13"/>
      <c r="N58" s="13"/>
    </row>
    <row r="59" spans="1:14" ht="30" customHeight="1">
      <c r="A59" s="83" t="s">
        <v>154</v>
      </c>
      <c r="B59" s="250"/>
      <c r="C59" s="206" t="s">
        <v>517</v>
      </c>
      <c r="D59" s="206" t="s">
        <v>517</v>
      </c>
      <c r="E59" s="206" t="s">
        <v>517</v>
      </c>
      <c r="F59" s="206" t="s">
        <v>517</v>
      </c>
      <c r="G59" s="206" t="s">
        <v>517</v>
      </c>
      <c r="H59" s="206" t="s">
        <v>517</v>
      </c>
      <c r="I59" s="242"/>
      <c r="J59" s="262"/>
      <c r="K59" s="262"/>
      <c r="L59" s="13"/>
      <c r="M59" s="13"/>
      <c r="N59" s="13"/>
    </row>
    <row r="60" spans="1:14" ht="18" customHeight="1">
      <c r="A60" s="83" t="s">
        <v>763</v>
      </c>
      <c r="B60" s="81"/>
      <c r="C60" s="206" t="s">
        <v>517</v>
      </c>
      <c r="D60" s="206" t="s">
        <v>517</v>
      </c>
      <c r="E60" s="206" t="s">
        <v>517</v>
      </c>
      <c r="F60" s="206" t="s">
        <v>517</v>
      </c>
      <c r="G60" s="206" t="s">
        <v>517</v>
      </c>
      <c r="H60" s="206" t="s">
        <v>517</v>
      </c>
      <c r="I60" s="242"/>
      <c r="J60" s="262"/>
      <c r="K60" s="262"/>
      <c r="L60" s="13"/>
      <c r="M60" s="13"/>
      <c r="N60" s="13"/>
    </row>
    <row r="61" spans="1:14" ht="18" customHeight="1">
      <c r="A61" s="83" t="s">
        <v>155</v>
      </c>
      <c r="B61" s="250" t="s">
        <v>209</v>
      </c>
      <c r="C61" s="206" t="s">
        <v>517</v>
      </c>
      <c r="D61" s="206" t="s">
        <v>517</v>
      </c>
      <c r="E61" s="206" t="s">
        <v>517</v>
      </c>
      <c r="F61" s="206" t="s">
        <v>517</v>
      </c>
      <c r="G61" s="206" t="s">
        <v>517</v>
      </c>
      <c r="H61" s="206" t="s">
        <v>517</v>
      </c>
      <c r="I61" s="242"/>
      <c r="J61" s="262"/>
      <c r="K61" s="262"/>
      <c r="L61" s="13"/>
      <c r="M61" s="13"/>
      <c r="N61" s="13"/>
    </row>
    <row r="62" spans="1:14" ht="18" customHeight="1">
      <c r="A62" s="83" t="s">
        <v>674</v>
      </c>
      <c r="B62" s="250" t="s">
        <v>667</v>
      </c>
      <c r="C62" s="206" t="s">
        <v>517</v>
      </c>
      <c r="D62" s="206" t="s">
        <v>517</v>
      </c>
      <c r="E62" s="206" t="s">
        <v>517</v>
      </c>
      <c r="F62" s="206" t="s">
        <v>517</v>
      </c>
      <c r="G62" s="206" t="s">
        <v>517</v>
      </c>
      <c r="H62" s="206" t="s">
        <v>517</v>
      </c>
      <c r="I62" s="242"/>
      <c r="J62" s="262"/>
      <c r="K62" s="262"/>
      <c r="L62" s="13"/>
      <c r="M62" s="13"/>
      <c r="N62" s="13"/>
    </row>
    <row r="63" spans="1:14" ht="18" customHeight="1">
      <c r="A63" s="84" t="s">
        <v>156</v>
      </c>
      <c r="B63" s="251" t="s">
        <v>211</v>
      </c>
      <c r="C63" s="207" t="s">
        <v>517</v>
      </c>
      <c r="D63" s="207" t="s">
        <v>517</v>
      </c>
      <c r="E63" s="207" t="s">
        <v>517</v>
      </c>
      <c r="F63" s="207" t="s">
        <v>517</v>
      </c>
      <c r="G63" s="207" t="s">
        <v>517</v>
      </c>
      <c r="H63" s="207" t="s">
        <v>517</v>
      </c>
      <c r="I63" s="242"/>
      <c r="J63" s="262"/>
      <c r="K63" s="262"/>
      <c r="L63" s="13"/>
      <c r="M63" s="13"/>
      <c r="N63" s="13"/>
    </row>
    <row r="64" spans="1:14" ht="30" customHeight="1">
      <c r="A64" s="260" t="s">
        <v>618</v>
      </c>
      <c r="B64" s="261" t="s">
        <v>653</v>
      </c>
      <c r="C64" s="244">
        <v>42549</v>
      </c>
      <c r="D64" s="244">
        <v>5047</v>
      </c>
      <c r="E64" s="244">
        <v>9349</v>
      </c>
      <c r="F64" s="244">
        <v>1019</v>
      </c>
      <c r="G64" s="244">
        <v>51898</v>
      </c>
      <c r="H64" s="244">
        <v>6066</v>
      </c>
      <c r="I64" s="242"/>
      <c r="J64" s="262"/>
      <c r="K64" s="262"/>
      <c r="L64" s="13"/>
      <c r="M64" s="13"/>
      <c r="N64" s="13"/>
    </row>
    <row r="65" spans="1:14" ht="18" customHeight="1">
      <c r="A65" s="83" t="s">
        <v>619</v>
      </c>
      <c r="B65" s="250" t="s">
        <v>525</v>
      </c>
      <c r="C65" s="206">
        <v>357752</v>
      </c>
      <c r="D65" s="206">
        <v>240309</v>
      </c>
      <c r="E65" s="206">
        <v>595258</v>
      </c>
      <c r="F65" s="206">
        <v>25569</v>
      </c>
      <c r="G65" s="206">
        <v>953010</v>
      </c>
      <c r="H65" s="206">
        <v>265878</v>
      </c>
      <c r="I65" s="242"/>
      <c r="J65" s="262"/>
      <c r="K65" s="262"/>
      <c r="L65" s="13"/>
      <c r="M65" s="13"/>
      <c r="N65" s="13"/>
    </row>
    <row r="66" spans="1:14" ht="18" customHeight="1">
      <c r="A66" s="83" t="s">
        <v>620</v>
      </c>
      <c r="B66" s="250" t="s">
        <v>627</v>
      </c>
      <c r="C66" s="206" t="s">
        <v>517</v>
      </c>
      <c r="D66" s="206" t="s">
        <v>517</v>
      </c>
      <c r="E66" s="206" t="s">
        <v>517</v>
      </c>
      <c r="F66" s="206" t="s">
        <v>517</v>
      </c>
      <c r="G66" s="206" t="s">
        <v>517</v>
      </c>
      <c r="H66" s="206" t="s">
        <v>517</v>
      </c>
      <c r="I66" s="242"/>
      <c r="J66" s="262"/>
      <c r="K66" s="262"/>
      <c r="L66" s="13"/>
      <c r="M66" s="13"/>
      <c r="N66" s="13"/>
    </row>
    <row r="67" spans="1:14" ht="18" customHeight="1">
      <c r="A67" s="83" t="s">
        <v>621</v>
      </c>
      <c r="B67" s="250" t="s">
        <v>654</v>
      </c>
      <c r="C67" s="206">
        <v>1473246</v>
      </c>
      <c r="D67" s="206">
        <v>44078</v>
      </c>
      <c r="E67" s="206">
        <v>2202127</v>
      </c>
      <c r="F67" s="206">
        <v>14514</v>
      </c>
      <c r="G67" s="206">
        <v>3675373</v>
      </c>
      <c r="H67" s="206">
        <v>58592</v>
      </c>
      <c r="I67" s="242"/>
      <c r="J67" s="262"/>
      <c r="K67" s="262"/>
      <c r="L67" s="13"/>
      <c r="M67" s="13"/>
      <c r="N67" s="13"/>
    </row>
    <row r="68" spans="1:14" ht="18" customHeight="1">
      <c r="A68" s="83" t="s">
        <v>622</v>
      </c>
      <c r="B68" s="250"/>
      <c r="C68" s="206" t="s">
        <v>517</v>
      </c>
      <c r="D68" s="206" t="s">
        <v>517</v>
      </c>
      <c r="E68" s="206" t="s">
        <v>517</v>
      </c>
      <c r="F68" s="206" t="s">
        <v>517</v>
      </c>
      <c r="G68" s="206" t="s">
        <v>517</v>
      </c>
      <c r="H68" s="206" t="s">
        <v>517</v>
      </c>
      <c r="I68" s="242"/>
      <c r="J68" s="262"/>
      <c r="K68" s="262"/>
      <c r="L68" s="13"/>
      <c r="M68" s="13"/>
      <c r="N68" s="13"/>
    </row>
    <row r="69" spans="1:14" ht="30" customHeight="1">
      <c r="A69" s="83" t="s">
        <v>623</v>
      </c>
      <c r="B69" s="228"/>
      <c r="C69" s="206">
        <v>18496</v>
      </c>
      <c r="D69" s="206">
        <v>84978</v>
      </c>
      <c r="E69" s="206">
        <v>10145</v>
      </c>
      <c r="F69" s="206">
        <v>59864</v>
      </c>
      <c r="G69" s="206">
        <v>28641</v>
      </c>
      <c r="H69" s="206">
        <v>144842</v>
      </c>
      <c r="I69" s="242"/>
      <c r="J69" s="262"/>
      <c r="K69" s="262"/>
      <c r="L69" s="13"/>
      <c r="M69" s="13"/>
      <c r="N69" s="13"/>
    </row>
    <row r="70" spans="1:14" ht="18" customHeight="1">
      <c r="A70" s="83" t="s">
        <v>213</v>
      </c>
      <c r="B70" s="250"/>
      <c r="C70" s="206" t="s">
        <v>517</v>
      </c>
      <c r="D70" s="206" t="s">
        <v>517</v>
      </c>
      <c r="E70" s="206" t="s">
        <v>517</v>
      </c>
      <c r="F70" s="206" t="s">
        <v>517</v>
      </c>
      <c r="G70" s="206" t="s">
        <v>517</v>
      </c>
      <c r="H70" s="206" t="s">
        <v>517</v>
      </c>
      <c r="I70" s="242"/>
      <c r="J70" s="262"/>
      <c r="K70" s="262"/>
      <c r="L70" s="13"/>
      <c r="M70" s="13"/>
      <c r="N70" s="13"/>
    </row>
    <row r="71" spans="1:13" ht="18" customHeight="1">
      <c r="A71" s="83" t="s">
        <v>122</v>
      </c>
      <c r="B71" s="81" t="s">
        <v>122</v>
      </c>
      <c r="C71" s="208"/>
      <c r="D71" s="208"/>
      <c r="E71" s="208"/>
      <c r="F71" s="208"/>
      <c r="G71" s="208"/>
      <c r="H71" s="208"/>
      <c r="I71" s="243"/>
      <c r="M71" s="13"/>
    </row>
    <row r="72" spans="1:13" ht="18" customHeight="1">
      <c r="A72" s="85" t="s">
        <v>542</v>
      </c>
      <c r="B72" s="87" t="s">
        <v>241</v>
      </c>
      <c r="C72" s="221">
        <f aca="true" t="shared" si="0" ref="C72:H72">SUM(C14:C70)</f>
        <v>21603782</v>
      </c>
      <c r="D72" s="221">
        <f t="shared" si="0"/>
        <v>21885722</v>
      </c>
      <c r="E72" s="221">
        <f t="shared" si="0"/>
        <v>15523224</v>
      </c>
      <c r="F72" s="221">
        <f t="shared" si="0"/>
        <v>9509408</v>
      </c>
      <c r="G72" s="221">
        <f t="shared" si="0"/>
        <v>37127006</v>
      </c>
      <c r="H72" s="221">
        <f t="shared" si="0"/>
        <v>31395130</v>
      </c>
      <c r="I72" s="243"/>
      <c r="M72" s="13"/>
    </row>
    <row r="73" spans="1:11" s="13" customFormat="1" ht="11.25" customHeight="1">
      <c r="A73" s="8"/>
      <c r="B73" s="8"/>
      <c r="C73" s="8"/>
      <c r="D73" s="8"/>
      <c r="E73" s="8"/>
      <c r="F73" s="8"/>
      <c r="G73" s="8"/>
      <c r="H73" s="8"/>
      <c r="J73" s="248"/>
      <c r="K73" s="248"/>
    </row>
    <row r="74" spans="1:11" s="13" customFormat="1" ht="11.25" customHeight="1">
      <c r="A74" s="9"/>
      <c r="B74" s="8"/>
      <c r="C74" s="8"/>
      <c r="D74" s="8"/>
      <c r="E74" s="8"/>
      <c r="F74" s="8"/>
      <c r="G74" s="8"/>
      <c r="H74" s="10"/>
      <c r="J74" s="248"/>
      <c r="K74" s="248"/>
    </row>
    <row r="75" spans="1:11" s="8" customFormat="1" ht="27">
      <c r="A75" s="258" t="s">
        <v>19</v>
      </c>
      <c r="H75" s="11"/>
      <c r="J75" s="12"/>
      <c r="K75" s="12"/>
    </row>
    <row r="76" spans="1:11" s="8" customFormat="1" ht="27" customHeight="1">
      <c r="A76" s="289" t="s">
        <v>760</v>
      </c>
      <c r="B76" s="289"/>
      <c r="H76" s="12"/>
      <c r="J76" s="12"/>
      <c r="K76" s="12"/>
    </row>
    <row r="77" spans="10:11" s="8" customFormat="1" ht="11.25" customHeight="1">
      <c r="J77" s="12"/>
      <c r="K77" s="12"/>
    </row>
    <row r="78" spans="1:11" s="8" customFormat="1" ht="27" customHeight="1">
      <c r="A78" s="345" t="s">
        <v>20</v>
      </c>
      <c r="B78" s="345"/>
      <c r="J78" s="12"/>
      <c r="K78" s="12"/>
    </row>
    <row r="79" spans="1:11" s="8" customFormat="1" ht="27" customHeight="1">
      <c r="A79" s="344" t="s">
        <v>21</v>
      </c>
      <c r="B79" s="344"/>
      <c r="C79" s="344"/>
      <c r="J79" s="12"/>
      <c r="K79" s="12"/>
    </row>
    <row r="80" spans="10:11" s="8" customFormat="1" ht="11.25" customHeight="1">
      <c r="J80" s="12"/>
      <c r="K80" s="12"/>
    </row>
    <row r="81" spans="1:11" s="8" customFormat="1" ht="27" customHeight="1">
      <c r="A81" s="345" t="s">
        <v>22</v>
      </c>
      <c r="B81" s="345"/>
      <c r="J81" s="12"/>
      <c r="K81" s="12"/>
    </row>
    <row r="82" spans="1:11" s="8" customFormat="1" ht="27" customHeight="1">
      <c r="A82" s="344" t="s">
        <v>23</v>
      </c>
      <c r="B82" s="344"/>
      <c r="C82" s="344"/>
      <c r="D82" s="344"/>
      <c r="J82" s="12"/>
      <c r="K82" s="12"/>
    </row>
    <row r="83" spans="10:11" s="8" customFormat="1" ht="12.75">
      <c r="J83" s="12"/>
      <c r="K83" s="12"/>
    </row>
    <row r="84" spans="1:11" s="13" customFormat="1" ht="15.75">
      <c r="A84" s="8"/>
      <c r="B84" s="8"/>
      <c r="C84" s="8"/>
      <c r="D84" s="8"/>
      <c r="E84" s="8"/>
      <c r="F84" s="8"/>
      <c r="G84" s="8"/>
      <c r="H84" s="8"/>
      <c r="J84" s="248"/>
      <c r="K84" s="248"/>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3">
    <mergeCell ref="E8:F9"/>
    <mergeCell ref="G8:H9"/>
    <mergeCell ref="C8:D9"/>
    <mergeCell ref="A82:D82"/>
    <mergeCell ref="A76:B76"/>
    <mergeCell ref="A78:B78"/>
    <mergeCell ref="A79:C79"/>
    <mergeCell ref="A81:B81"/>
    <mergeCell ref="A1:H1"/>
    <mergeCell ref="A2:H2"/>
    <mergeCell ref="A4:B4"/>
    <mergeCell ref="A5:B5"/>
    <mergeCell ref="C7:H7"/>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2" manualBreakCount="2">
    <brk id="38" max="255" man="1"/>
    <brk id="63" max="255" man="1"/>
  </rowBreaks>
</worksheet>
</file>

<file path=xl/worksheets/sheet22.xml><?xml version="1.0" encoding="utf-8"?>
<worksheet xmlns="http://schemas.openxmlformats.org/spreadsheetml/2006/main" xmlns:r="http://schemas.openxmlformats.org/officeDocument/2006/relationships">
  <dimension ref="A1:DC180"/>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8" width="21.625" style="13" customWidth="1"/>
    <col min="9" max="9" width="10.625" style="43" bestFit="1" customWidth="1"/>
    <col min="10" max="10" width="9.00390625" style="249" customWidth="1"/>
    <col min="11" max="16384" width="9.00390625" style="43" customWidth="1"/>
  </cols>
  <sheetData>
    <row r="1" spans="1:10" s="232" customFormat="1" ht="45.75" customHeight="1">
      <c r="A1" s="322" t="s">
        <v>2</v>
      </c>
      <c r="B1" s="322"/>
      <c r="C1" s="323"/>
      <c r="D1" s="323"/>
      <c r="E1" s="323"/>
      <c r="F1" s="323"/>
      <c r="G1" s="323"/>
      <c r="H1" s="323"/>
      <c r="J1" s="266"/>
    </row>
    <row r="2" spans="1:10" s="232" customFormat="1" ht="43.5" customHeight="1">
      <c r="A2" s="324" t="str">
        <f>'Form HKLQ1-1'!A3:H3</f>
        <v>二零一五年一月至六月
January to June 2015</v>
      </c>
      <c r="B2" s="324"/>
      <c r="C2" s="323"/>
      <c r="D2" s="323"/>
      <c r="E2" s="323"/>
      <c r="F2" s="323"/>
      <c r="G2" s="323"/>
      <c r="H2" s="323"/>
      <c r="J2" s="266"/>
    </row>
    <row r="3" spans="1:10" s="13" customFormat="1" ht="7.5" customHeight="1">
      <c r="A3" s="20"/>
      <c r="B3" s="20"/>
      <c r="C3" s="21"/>
      <c r="J3" s="248"/>
    </row>
    <row r="4" spans="1:10" s="21" customFormat="1" ht="37.5" customHeight="1">
      <c r="A4" s="325" t="s">
        <v>0</v>
      </c>
      <c r="B4" s="325"/>
      <c r="J4" s="267"/>
    </row>
    <row r="5" spans="1:10" s="21" customFormat="1" ht="37.5" customHeight="1">
      <c r="A5" s="325" t="s">
        <v>1</v>
      </c>
      <c r="B5" s="325"/>
      <c r="J5" s="267"/>
    </row>
    <row r="6" s="13" customFormat="1" ht="12.75" customHeight="1">
      <c r="J6" s="248"/>
    </row>
    <row r="7" spans="1:10" s="9" customFormat="1" ht="39.75" customHeight="1">
      <c r="A7" s="77"/>
      <c r="B7" s="79"/>
      <c r="C7" s="337" t="s">
        <v>33</v>
      </c>
      <c r="D7" s="329"/>
      <c r="E7" s="329"/>
      <c r="F7" s="329"/>
      <c r="G7" s="329"/>
      <c r="H7" s="327"/>
      <c r="J7" s="246"/>
    </row>
    <row r="8" spans="1:10" s="9" customFormat="1" ht="33.75" customHeight="1">
      <c r="A8" s="78"/>
      <c r="B8" s="22"/>
      <c r="C8" s="256" t="s">
        <v>38</v>
      </c>
      <c r="D8" s="256" t="s">
        <v>35</v>
      </c>
      <c r="E8" s="256" t="s">
        <v>45</v>
      </c>
      <c r="F8" s="256" t="s">
        <v>46</v>
      </c>
      <c r="G8" s="256" t="s">
        <v>47</v>
      </c>
      <c r="H8" s="257" t="s">
        <v>52</v>
      </c>
      <c r="J8" s="246"/>
    </row>
    <row r="9" spans="1:10" s="9" customFormat="1" ht="16.5" customHeight="1">
      <c r="A9" s="78"/>
      <c r="B9" s="22"/>
      <c r="C9" s="17" t="s">
        <v>37</v>
      </c>
      <c r="D9" s="17" t="s">
        <v>36</v>
      </c>
      <c r="E9" s="17" t="s">
        <v>42</v>
      </c>
      <c r="F9" s="17" t="s">
        <v>43</v>
      </c>
      <c r="G9" s="17" t="s">
        <v>44</v>
      </c>
      <c r="H9" s="18" t="s">
        <v>48</v>
      </c>
      <c r="J9" s="246"/>
    </row>
    <row r="10" spans="1:11" s="9" customFormat="1" ht="16.5" customHeight="1">
      <c r="A10" s="78"/>
      <c r="B10" s="22"/>
      <c r="C10" s="17" t="s">
        <v>123</v>
      </c>
      <c r="D10" s="17" t="s">
        <v>120</v>
      </c>
      <c r="E10" s="17" t="s">
        <v>120</v>
      </c>
      <c r="F10" s="17" t="s">
        <v>120</v>
      </c>
      <c r="G10" s="17" t="s">
        <v>120</v>
      </c>
      <c r="H10" s="18" t="s">
        <v>120</v>
      </c>
      <c r="J10" s="246"/>
      <c r="K10" s="246"/>
    </row>
    <row r="11" spans="1:11" s="9" customFormat="1" ht="16.5" customHeight="1">
      <c r="A11" s="78"/>
      <c r="B11" s="22"/>
      <c r="C11" s="17" t="s">
        <v>120</v>
      </c>
      <c r="D11" s="17" t="s">
        <v>34</v>
      </c>
      <c r="E11" s="17" t="s">
        <v>39</v>
      </c>
      <c r="F11" s="17" t="s">
        <v>40</v>
      </c>
      <c r="G11" s="17" t="s">
        <v>41</v>
      </c>
      <c r="H11" s="18" t="s">
        <v>49</v>
      </c>
      <c r="J11" s="246"/>
      <c r="K11" s="246"/>
    </row>
    <row r="12" spans="1:107" s="23" customFormat="1" ht="33.75" customHeight="1">
      <c r="A12" s="82" t="s">
        <v>121</v>
      </c>
      <c r="B12" s="86" t="s">
        <v>240</v>
      </c>
      <c r="C12" s="89" t="s">
        <v>248</v>
      </c>
      <c r="D12" s="89" t="s">
        <v>248</v>
      </c>
      <c r="E12" s="89" t="s">
        <v>248</v>
      </c>
      <c r="F12" s="89" t="s">
        <v>248</v>
      </c>
      <c r="G12" s="89" t="s">
        <v>248</v>
      </c>
      <c r="H12" s="89" t="s">
        <v>248</v>
      </c>
      <c r="I12" s="24"/>
      <c r="J12" s="247"/>
      <c r="K12" s="247"/>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229" t="s">
        <v>646</v>
      </c>
      <c r="B13" s="250" t="s">
        <v>114</v>
      </c>
      <c r="C13" s="206">
        <v>52806</v>
      </c>
      <c r="D13" s="206">
        <v>7245</v>
      </c>
      <c r="E13" s="206">
        <v>29246</v>
      </c>
      <c r="F13" s="206">
        <v>201378</v>
      </c>
      <c r="G13" s="206">
        <v>53152</v>
      </c>
      <c r="H13" s="244">
        <v>291021</v>
      </c>
      <c r="I13" s="218"/>
      <c r="J13" s="262"/>
      <c r="K13" s="262"/>
    </row>
    <row r="14" spans="1:11" s="13" customFormat="1" ht="18" customHeight="1">
      <c r="A14" s="83" t="s">
        <v>647</v>
      </c>
      <c r="B14" s="250" t="s">
        <v>632</v>
      </c>
      <c r="C14" s="206">
        <v>153658</v>
      </c>
      <c r="D14" s="206">
        <v>51695</v>
      </c>
      <c r="E14" s="206">
        <v>47242</v>
      </c>
      <c r="F14" s="206">
        <v>133657</v>
      </c>
      <c r="G14" s="206">
        <v>80014</v>
      </c>
      <c r="H14" s="206">
        <v>312608</v>
      </c>
      <c r="I14" s="218"/>
      <c r="J14" s="262"/>
      <c r="K14" s="262"/>
    </row>
    <row r="15" spans="1:11" s="13" customFormat="1" ht="18" customHeight="1">
      <c r="A15" s="83" t="s">
        <v>126</v>
      </c>
      <c r="B15" s="250" t="s">
        <v>679</v>
      </c>
      <c r="C15" s="206" t="s">
        <v>517</v>
      </c>
      <c r="D15" s="206">
        <v>34</v>
      </c>
      <c r="E15" s="206">
        <v>297</v>
      </c>
      <c r="F15" s="206">
        <v>1413</v>
      </c>
      <c r="G15" s="206">
        <v>951</v>
      </c>
      <c r="H15" s="206">
        <v>2695</v>
      </c>
      <c r="I15" s="218"/>
      <c r="J15" s="262"/>
      <c r="K15" s="262"/>
    </row>
    <row r="16" spans="1:11" s="13" customFormat="1" ht="18" customHeight="1">
      <c r="A16" s="83" t="s">
        <v>3</v>
      </c>
      <c r="B16" s="250" t="s">
        <v>4</v>
      </c>
      <c r="C16" s="206">
        <v>4805494</v>
      </c>
      <c r="D16" s="206">
        <v>28044</v>
      </c>
      <c r="E16" s="206">
        <v>1317151</v>
      </c>
      <c r="F16" s="206">
        <v>962389</v>
      </c>
      <c r="G16" s="206">
        <v>663820</v>
      </c>
      <c r="H16" s="206">
        <v>2971404</v>
      </c>
      <c r="I16" s="218"/>
      <c r="J16" s="262"/>
      <c r="K16" s="262"/>
    </row>
    <row r="17" spans="1:11" s="13" customFormat="1" ht="18" customHeight="1">
      <c r="A17" s="83" t="s">
        <v>125</v>
      </c>
      <c r="B17" s="250"/>
      <c r="C17" s="206" t="s">
        <v>517</v>
      </c>
      <c r="D17" s="206" t="s">
        <v>517</v>
      </c>
      <c r="E17" s="206" t="s">
        <v>517</v>
      </c>
      <c r="F17" s="206" t="s">
        <v>517</v>
      </c>
      <c r="G17" s="206" t="s">
        <v>517</v>
      </c>
      <c r="H17" s="206" t="s">
        <v>517</v>
      </c>
      <c r="I17" s="218"/>
      <c r="J17" s="262"/>
      <c r="K17" s="262"/>
    </row>
    <row r="18" spans="1:11" s="13" customFormat="1" ht="30" customHeight="1">
      <c r="A18" s="83" t="s">
        <v>127</v>
      </c>
      <c r="B18" s="250" t="s">
        <v>170</v>
      </c>
      <c r="C18" s="206" t="s">
        <v>517</v>
      </c>
      <c r="D18" s="206" t="s">
        <v>517</v>
      </c>
      <c r="E18" s="206" t="s">
        <v>517</v>
      </c>
      <c r="F18" s="206" t="s">
        <v>517</v>
      </c>
      <c r="G18" s="206" t="s">
        <v>517</v>
      </c>
      <c r="H18" s="206" t="s">
        <v>517</v>
      </c>
      <c r="I18" s="218"/>
      <c r="J18" s="262"/>
      <c r="K18" s="262"/>
    </row>
    <row r="19" spans="1:11" s="13" customFormat="1" ht="18" customHeight="1">
      <c r="A19" s="83" t="s">
        <v>128</v>
      </c>
      <c r="B19" s="250" t="s">
        <v>171</v>
      </c>
      <c r="C19" s="206">
        <v>55</v>
      </c>
      <c r="D19" s="206">
        <v>9</v>
      </c>
      <c r="E19" s="206">
        <v>114</v>
      </c>
      <c r="F19" s="206">
        <v>669</v>
      </c>
      <c r="G19" s="206">
        <v>15</v>
      </c>
      <c r="H19" s="206">
        <v>807</v>
      </c>
      <c r="I19" s="218"/>
      <c r="J19" s="262"/>
      <c r="K19" s="262"/>
    </row>
    <row r="20" spans="1:11" s="13" customFormat="1" ht="18" customHeight="1">
      <c r="A20" s="83" t="s">
        <v>608</v>
      </c>
      <c r="B20" s="250" t="s">
        <v>115</v>
      </c>
      <c r="C20" s="206">
        <v>300</v>
      </c>
      <c r="D20" s="206">
        <v>166204</v>
      </c>
      <c r="E20" s="206">
        <v>25283</v>
      </c>
      <c r="F20" s="206">
        <v>20859</v>
      </c>
      <c r="G20" s="206">
        <v>654</v>
      </c>
      <c r="H20" s="206">
        <v>213000</v>
      </c>
      <c r="I20" s="218"/>
      <c r="J20" s="262"/>
      <c r="K20" s="262"/>
    </row>
    <row r="21" spans="1:11" s="13" customFormat="1" ht="18" customHeight="1">
      <c r="A21" s="83" t="s">
        <v>129</v>
      </c>
      <c r="B21" s="250" t="s">
        <v>677</v>
      </c>
      <c r="C21" s="206">
        <v>3023609</v>
      </c>
      <c r="D21" s="206">
        <v>153023</v>
      </c>
      <c r="E21" s="206">
        <v>191853</v>
      </c>
      <c r="F21" s="206">
        <v>822186</v>
      </c>
      <c r="G21" s="206">
        <v>363504</v>
      </c>
      <c r="H21" s="206">
        <v>1530566</v>
      </c>
      <c r="I21" s="218"/>
      <c r="J21" s="262"/>
      <c r="K21" s="262"/>
    </row>
    <row r="22" spans="1:11" s="13" customFormat="1" ht="18" customHeight="1">
      <c r="A22" s="83" t="s">
        <v>130</v>
      </c>
      <c r="B22" s="250" t="s">
        <v>659</v>
      </c>
      <c r="C22" s="206" t="s">
        <v>517</v>
      </c>
      <c r="D22" s="206">
        <v>60</v>
      </c>
      <c r="E22" s="206" t="s">
        <v>517</v>
      </c>
      <c r="F22" s="206">
        <v>70</v>
      </c>
      <c r="G22" s="206">
        <v>76</v>
      </c>
      <c r="H22" s="206">
        <v>206</v>
      </c>
      <c r="I22" s="218"/>
      <c r="J22" s="262"/>
      <c r="K22" s="262"/>
    </row>
    <row r="23" spans="1:11" s="13" customFormat="1" ht="30" customHeight="1">
      <c r="A23" s="83" t="s">
        <v>131</v>
      </c>
      <c r="B23" s="250"/>
      <c r="C23" s="206" t="s">
        <v>517</v>
      </c>
      <c r="D23" s="206" t="s">
        <v>517</v>
      </c>
      <c r="E23" s="206" t="s">
        <v>517</v>
      </c>
      <c r="F23" s="206" t="s">
        <v>517</v>
      </c>
      <c r="G23" s="206" t="s">
        <v>517</v>
      </c>
      <c r="H23" s="206" t="s">
        <v>517</v>
      </c>
      <c r="I23" s="218"/>
      <c r="J23" s="262"/>
      <c r="K23" s="262"/>
    </row>
    <row r="24" spans="1:11" s="13" customFormat="1" ht="18" customHeight="1">
      <c r="A24" s="83" t="s">
        <v>609</v>
      </c>
      <c r="B24" s="250" t="s">
        <v>629</v>
      </c>
      <c r="C24" s="206">
        <v>11193</v>
      </c>
      <c r="D24" s="206">
        <v>2</v>
      </c>
      <c r="E24" s="206">
        <v>1107</v>
      </c>
      <c r="F24" s="206">
        <v>2017</v>
      </c>
      <c r="G24" s="206">
        <v>6</v>
      </c>
      <c r="H24" s="206">
        <v>3132</v>
      </c>
      <c r="I24" s="218"/>
      <c r="J24" s="262"/>
      <c r="K24" s="262"/>
    </row>
    <row r="25" spans="1:11" s="13" customFormat="1" ht="18" customHeight="1">
      <c r="A25" s="83" t="s">
        <v>610</v>
      </c>
      <c r="B25" s="250" t="s">
        <v>598</v>
      </c>
      <c r="C25" s="206">
        <v>1886</v>
      </c>
      <c r="D25" s="206">
        <v>720020</v>
      </c>
      <c r="E25" s="206">
        <v>18725</v>
      </c>
      <c r="F25" s="206">
        <v>1239</v>
      </c>
      <c r="G25" s="206">
        <v>146</v>
      </c>
      <c r="H25" s="206">
        <v>740130</v>
      </c>
      <c r="I25" s="218"/>
      <c r="J25" s="262"/>
      <c r="K25" s="262"/>
    </row>
    <row r="26" spans="1:11" s="13" customFormat="1" ht="18" customHeight="1">
      <c r="A26" s="83" t="s">
        <v>132</v>
      </c>
      <c r="B26" s="250" t="s">
        <v>175</v>
      </c>
      <c r="C26" s="206" t="s">
        <v>517</v>
      </c>
      <c r="D26" s="206" t="s">
        <v>517</v>
      </c>
      <c r="E26" s="206" t="s">
        <v>517</v>
      </c>
      <c r="F26" s="206" t="s">
        <v>517</v>
      </c>
      <c r="G26" s="206" t="s">
        <v>517</v>
      </c>
      <c r="H26" s="206" t="s">
        <v>517</v>
      </c>
      <c r="I26" s="218"/>
      <c r="J26" s="262"/>
      <c r="K26" s="262"/>
    </row>
    <row r="27" spans="1:11" s="13" customFormat="1" ht="18" customHeight="1">
      <c r="A27" s="83" t="s">
        <v>133</v>
      </c>
      <c r="B27" s="250" t="s">
        <v>177</v>
      </c>
      <c r="C27" s="206">
        <v>8679056</v>
      </c>
      <c r="D27" s="206">
        <v>2382126</v>
      </c>
      <c r="E27" s="206">
        <v>85001</v>
      </c>
      <c r="F27" s="206">
        <v>95797</v>
      </c>
      <c r="G27" s="206">
        <v>116262</v>
      </c>
      <c r="H27" s="206">
        <v>2679186</v>
      </c>
      <c r="I27" s="218"/>
      <c r="J27" s="262"/>
      <c r="K27" s="262"/>
    </row>
    <row r="28" spans="1:11" s="13" customFormat="1" ht="30" customHeight="1">
      <c r="A28" s="83" t="s">
        <v>676</v>
      </c>
      <c r="B28" s="81"/>
      <c r="C28" s="206" t="s">
        <v>517</v>
      </c>
      <c r="D28" s="206" t="s">
        <v>517</v>
      </c>
      <c r="E28" s="206" t="s">
        <v>517</v>
      </c>
      <c r="F28" s="206" t="s">
        <v>517</v>
      </c>
      <c r="G28" s="206" t="s">
        <v>517</v>
      </c>
      <c r="H28" s="206" t="s">
        <v>517</v>
      </c>
      <c r="I28" s="218"/>
      <c r="J28" s="262"/>
      <c r="K28" s="262"/>
    </row>
    <row r="29" spans="1:11" s="13" customFormat="1" ht="18" customHeight="1">
      <c r="A29" s="83" t="s">
        <v>135</v>
      </c>
      <c r="B29" s="250" t="s">
        <v>630</v>
      </c>
      <c r="C29" s="206">
        <v>355185</v>
      </c>
      <c r="D29" s="206">
        <v>7361905</v>
      </c>
      <c r="E29" s="206">
        <v>259402</v>
      </c>
      <c r="F29" s="206">
        <v>96240</v>
      </c>
      <c r="G29" s="206">
        <v>8628</v>
      </c>
      <c r="H29" s="206">
        <v>7726175</v>
      </c>
      <c r="I29" s="218"/>
      <c r="J29" s="262"/>
      <c r="K29" s="262"/>
    </row>
    <row r="30" spans="1:11" s="13" customFormat="1" ht="18" customHeight="1">
      <c r="A30" s="83" t="s">
        <v>611</v>
      </c>
      <c r="B30" s="250" t="s">
        <v>631</v>
      </c>
      <c r="C30" s="206" t="s">
        <v>517</v>
      </c>
      <c r="D30" s="206">
        <v>7828</v>
      </c>
      <c r="E30" s="206">
        <v>5564</v>
      </c>
      <c r="F30" s="206">
        <v>22</v>
      </c>
      <c r="G30" s="206">
        <v>4645</v>
      </c>
      <c r="H30" s="206">
        <v>18059</v>
      </c>
      <c r="I30" s="218"/>
      <c r="J30" s="262"/>
      <c r="K30" s="262"/>
    </row>
    <row r="31" spans="1:11" s="13" customFormat="1" ht="18" customHeight="1">
      <c r="A31" s="83" t="s">
        <v>181</v>
      </c>
      <c r="B31" s="81"/>
      <c r="C31" s="206" t="s">
        <v>517</v>
      </c>
      <c r="D31" s="206" t="s">
        <v>517</v>
      </c>
      <c r="E31" s="206" t="s">
        <v>517</v>
      </c>
      <c r="F31" s="206" t="s">
        <v>517</v>
      </c>
      <c r="G31" s="206" t="s">
        <v>517</v>
      </c>
      <c r="H31" s="206" t="s">
        <v>517</v>
      </c>
      <c r="I31" s="218"/>
      <c r="J31" s="262"/>
      <c r="K31" s="262"/>
    </row>
    <row r="32" spans="1:11" s="13" customFormat="1" ht="18" customHeight="1">
      <c r="A32" s="83" t="s">
        <v>136</v>
      </c>
      <c r="B32" s="81"/>
      <c r="C32" s="206" t="s">
        <v>517</v>
      </c>
      <c r="D32" s="206" t="s">
        <v>517</v>
      </c>
      <c r="E32" s="206" t="s">
        <v>517</v>
      </c>
      <c r="F32" s="206" t="s">
        <v>517</v>
      </c>
      <c r="G32" s="206" t="s">
        <v>517</v>
      </c>
      <c r="H32" s="206" t="s">
        <v>517</v>
      </c>
      <c r="I32" s="218"/>
      <c r="J32" s="262"/>
      <c r="K32" s="262"/>
    </row>
    <row r="33" spans="1:11" s="13" customFormat="1" ht="30" customHeight="1">
      <c r="A33" s="83" t="s">
        <v>137</v>
      </c>
      <c r="B33" s="250" t="s">
        <v>183</v>
      </c>
      <c r="C33" s="206">
        <v>32564</v>
      </c>
      <c r="D33" s="206">
        <v>16100</v>
      </c>
      <c r="E33" s="206">
        <v>97093</v>
      </c>
      <c r="F33" s="206">
        <v>24709</v>
      </c>
      <c r="G33" s="206">
        <v>5217</v>
      </c>
      <c r="H33" s="206">
        <v>143119</v>
      </c>
      <c r="I33" s="218"/>
      <c r="J33" s="262"/>
      <c r="K33" s="262"/>
    </row>
    <row r="34" spans="1:11" s="13" customFormat="1" ht="18" customHeight="1">
      <c r="A34" s="83" t="s">
        <v>612</v>
      </c>
      <c r="B34" s="250"/>
      <c r="C34" s="206" t="s">
        <v>517</v>
      </c>
      <c r="D34" s="206" t="s">
        <v>517</v>
      </c>
      <c r="E34" s="206" t="s">
        <v>517</v>
      </c>
      <c r="F34" s="206" t="s">
        <v>517</v>
      </c>
      <c r="G34" s="206" t="s">
        <v>517</v>
      </c>
      <c r="H34" s="206" t="s">
        <v>517</v>
      </c>
      <c r="I34" s="218"/>
      <c r="J34" s="262"/>
      <c r="K34" s="262"/>
    </row>
    <row r="35" spans="1:11" s="13" customFormat="1" ht="18" customHeight="1">
      <c r="A35" s="83" t="s">
        <v>613</v>
      </c>
      <c r="B35" s="250" t="s">
        <v>678</v>
      </c>
      <c r="C35" s="206">
        <v>97305</v>
      </c>
      <c r="D35" s="206" t="s">
        <v>517</v>
      </c>
      <c r="E35" s="206">
        <v>2244</v>
      </c>
      <c r="F35" s="206">
        <v>22615</v>
      </c>
      <c r="G35" s="206">
        <v>43895</v>
      </c>
      <c r="H35" s="206">
        <v>68754</v>
      </c>
      <c r="I35" s="218"/>
      <c r="J35" s="262"/>
      <c r="K35" s="262"/>
    </row>
    <row r="36" spans="1:11" s="13" customFormat="1" ht="18" customHeight="1">
      <c r="A36" s="83" t="s">
        <v>803</v>
      </c>
      <c r="B36" s="230" t="s">
        <v>804</v>
      </c>
      <c r="C36" s="206">
        <v>2446108</v>
      </c>
      <c r="D36" s="206">
        <v>111871</v>
      </c>
      <c r="E36" s="206">
        <v>9667</v>
      </c>
      <c r="F36" s="206">
        <v>146543</v>
      </c>
      <c r="G36" s="206">
        <v>128667</v>
      </c>
      <c r="H36" s="206">
        <v>396748</v>
      </c>
      <c r="I36" s="218"/>
      <c r="J36" s="262"/>
      <c r="K36" s="262"/>
    </row>
    <row r="37" spans="1:13" ht="18" customHeight="1">
      <c r="A37" s="84" t="s">
        <v>648</v>
      </c>
      <c r="B37" s="251" t="s">
        <v>649</v>
      </c>
      <c r="C37" s="207" t="s">
        <v>517</v>
      </c>
      <c r="D37" s="207" t="s">
        <v>517</v>
      </c>
      <c r="E37" s="207" t="s">
        <v>517</v>
      </c>
      <c r="F37" s="207" t="s">
        <v>517</v>
      </c>
      <c r="G37" s="207" t="s">
        <v>517</v>
      </c>
      <c r="H37" s="207" t="s">
        <v>517</v>
      </c>
      <c r="I37" s="242"/>
      <c r="J37" s="262"/>
      <c r="K37" s="262"/>
      <c r="L37" s="13"/>
      <c r="M37" s="13"/>
    </row>
    <row r="38" spans="1:13" ht="30" customHeight="1">
      <c r="A38" s="83" t="s">
        <v>138</v>
      </c>
      <c r="B38" s="250"/>
      <c r="C38" s="206">
        <v>70819</v>
      </c>
      <c r="D38" s="206" t="s">
        <v>517</v>
      </c>
      <c r="E38" s="206">
        <v>19455</v>
      </c>
      <c r="F38" s="206">
        <v>15475</v>
      </c>
      <c r="G38" s="206">
        <v>4650</v>
      </c>
      <c r="H38" s="244">
        <v>39580</v>
      </c>
      <c r="I38" s="242"/>
      <c r="J38" s="262"/>
      <c r="K38" s="262"/>
      <c r="L38" s="13"/>
      <c r="M38" s="13"/>
    </row>
    <row r="39" spans="1:13" ht="18" customHeight="1">
      <c r="A39" s="83" t="s">
        <v>614</v>
      </c>
      <c r="B39" s="250" t="s">
        <v>594</v>
      </c>
      <c r="C39" s="206">
        <v>1656361</v>
      </c>
      <c r="D39" s="206">
        <v>774793</v>
      </c>
      <c r="E39" s="206">
        <v>379319</v>
      </c>
      <c r="F39" s="206">
        <v>155914</v>
      </c>
      <c r="G39" s="206">
        <v>17213</v>
      </c>
      <c r="H39" s="206">
        <v>1327239</v>
      </c>
      <c r="I39" s="242"/>
      <c r="J39" s="262"/>
      <c r="K39" s="262"/>
      <c r="L39" s="13"/>
      <c r="M39" s="13"/>
    </row>
    <row r="40" spans="1:13" ht="18" customHeight="1">
      <c r="A40" s="83" t="s">
        <v>139</v>
      </c>
      <c r="B40" s="81"/>
      <c r="C40" s="206" t="s">
        <v>517</v>
      </c>
      <c r="D40" s="206" t="s">
        <v>517</v>
      </c>
      <c r="E40" s="206" t="s">
        <v>517</v>
      </c>
      <c r="F40" s="206" t="s">
        <v>517</v>
      </c>
      <c r="G40" s="206" t="s">
        <v>517</v>
      </c>
      <c r="H40" s="206" t="s">
        <v>517</v>
      </c>
      <c r="I40" s="242"/>
      <c r="J40" s="262"/>
      <c r="K40" s="262"/>
      <c r="L40" s="13"/>
      <c r="M40" s="13"/>
    </row>
    <row r="41" spans="1:13" ht="18" customHeight="1">
      <c r="A41" s="83" t="s">
        <v>140</v>
      </c>
      <c r="B41" s="250" t="s">
        <v>185</v>
      </c>
      <c r="C41" s="206">
        <v>1198111</v>
      </c>
      <c r="D41" s="206">
        <v>105100</v>
      </c>
      <c r="E41" s="206">
        <v>7820</v>
      </c>
      <c r="F41" s="206">
        <v>5114</v>
      </c>
      <c r="G41" s="206">
        <v>1222</v>
      </c>
      <c r="H41" s="206">
        <v>119256</v>
      </c>
      <c r="I41" s="242"/>
      <c r="J41" s="262"/>
      <c r="K41" s="262"/>
      <c r="L41" s="13"/>
      <c r="M41" s="13"/>
    </row>
    <row r="42" spans="1:13" ht="18" customHeight="1">
      <c r="A42" s="83" t="s">
        <v>141</v>
      </c>
      <c r="B42" s="250" t="s">
        <v>188</v>
      </c>
      <c r="C42" s="206" t="s">
        <v>517</v>
      </c>
      <c r="D42" s="206" t="s">
        <v>517</v>
      </c>
      <c r="E42" s="206" t="s">
        <v>517</v>
      </c>
      <c r="F42" s="206" t="s">
        <v>517</v>
      </c>
      <c r="G42" s="206" t="s">
        <v>517</v>
      </c>
      <c r="H42" s="206" t="s">
        <v>517</v>
      </c>
      <c r="I42" s="242"/>
      <c r="J42" s="262"/>
      <c r="K42" s="262"/>
      <c r="L42" s="13"/>
      <c r="M42" s="13"/>
    </row>
    <row r="43" spans="1:13" ht="30" customHeight="1">
      <c r="A43" s="83" t="s">
        <v>142</v>
      </c>
      <c r="B43" s="250" t="s">
        <v>190</v>
      </c>
      <c r="C43" s="206">
        <v>4835150</v>
      </c>
      <c r="D43" s="206">
        <v>4609996</v>
      </c>
      <c r="E43" s="206">
        <v>211457</v>
      </c>
      <c r="F43" s="206">
        <v>28191</v>
      </c>
      <c r="G43" s="206">
        <v>13375</v>
      </c>
      <c r="H43" s="206">
        <v>4863019</v>
      </c>
      <c r="I43" s="242"/>
      <c r="J43" s="262"/>
      <c r="K43" s="262"/>
      <c r="L43" s="13"/>
      <c r="M43" s="13"/>
    </row>
    <row r="44" spans="1:13" ht="18" customHeight="1">
      <c r="A44" s="83" t="s">
        <v>143</v>
      </c>
      <c r="B44" s="250" t="s">
        <v>192</v>
      </c>
      <c r="C44" s="206" t="s">
        <v>517</v>
      </c>
      <c r="D44" s="206">
        <v>142</v>
      </c>
      <c r="E44" s="206">
        <v>90</v>
      </c>
      <c r="F44" s="206">
        <v>944</v>
      </c>
      <c r="G44" s="206" t="s">
        <v>517</v>
      </c>
      <c r="H44" s="206">
        <v>1176</v>
      </c>
      <c r="I44" s="242"/>
      <c r="J44" s="262"/>
      <c r="K44" s="262"/>
      <c r="L44" s="13"/>
      <c r="M44" s="13"/>
    </row>
    <row r="45" spans="1:13" ht="18" customHeight="1">
      <c r="A45" s="83" t="s">
        <v>146</v>
      </c>
      <c r="B45" s="250" t="s">
        <v>650</v>
      </c>
      <c r="C45" s="206">
        <v>752849</v>
      </c>
      <c r="D45" s="206">
        <v>56182</v>
      </c>
      <c r="E45" s="206">
        <v>294538</v>
      </c>
      <c r="F45" s="206">
        <v>351238</v>
      </c>
      <c r="G45" s="206">
        <v>445870</v>
      </c>
      <c r="H45" s="206">
        <v>1147828</v>
      </c>
      <c r="I45" s="242"/>
      <c r="J45" s="262"/>
      <c r="K45" s="262"/>
      <c r="L45" s="13"/>
      <c r="M45" s="13"/>
    </row>
    <row r="46" spans="1:13" ht="18" customHeight="1">
      <c r="A46" s="83" t="s">
        <v>147</v>
      </c>
      <c r="B46" s="81"/>
      <c r="C46" s="206" t="s">
        <v>517</v>
      </c>
      <c r="D46" s="206" t="s">
        <v>517</v>
      </c>
      <c r="E46" s="206" t="s">
        <v>517</v>
      </c>
      <c r="F46" s="206" t="s">
        <v>517</v>
      </c>
      <c r="G46" s="206" t="s">
        <v>517</v>
      </c>
      <c r="H46" s="206" t="s">
        <v>517</v>
      </c>
      <c r="I46" s="242"/>
      <c r="J46" s="262"/>
      <c r="K46" s="262"/>
      <c r="L46" s="13"/>
      <c r="M46" s="13"/>
    </row>
    <row r="47" spans="1:13" ht="18" customHeight="1">
      <c r="A47" s="83" t="s">
        <v>148</v>
      </c>
      <c r="B47" s="250" t="s">
        <v>651</v>
      </c>
      <c r="C47" s="206">
        <v>259732</v>
      </c>
      <c r="D47" s="206" t="s">
        <v>517</v>
      </c>
      <c r="E47" s="206">
        <v>41306</v>
      </c>
      <c r="F47" s="206">
        <v>167724</v>
      </c>
      <c r="G47" s="206">
        <v>157051</v>
      </c>
      <c r="H47" s="206">
        <v>366081</v>
      </c>
      <c r="I47" s="242"/>
      <c r="J47" s="262"/>
      <c r="K47" s="262"/>
      <c r="L47" s="13"/>
      <c r="M47" s="13"/>
    </row>
    <row r="48" spans="1:13" ht="30" customHeight="1">
      <c r="A48" s="83" t="s">
        <v>615</v>
      </c>
      <c r="B48" s="250" t="s">
        <v>652</v>
      </c>
      <c r="C48" s="206">
        <v>44051</v>
      </c>
      <c r="D48" s="206">
        <v>27604</v>
      </c>
      <c r="E48" s="206">
        <v>16317</v>
      </c>
      <c r="F48" s="206">
        <v>54483</v>
      </c>
      <c r="G48" s="206">
        <v>6490</v>
      </c>
      <c r="H48" s="206">
        <v>104894</v>
      </c>
      <c r="I48" s="242"/>
      <c r="J48" s="262"/>
      <c r="K48" s="262"/>
      <c r="L48" s="13"/>
      <c r="M48" s="13"/>
    </row>
    <row r="49" spans="1:13" ht="18" customHeight="1">
      <c r="A49" s="83" t="s">
        <v>149</v>
      </c>
      <c r="B49" s="250" t="s">
        <v>199</v>
      </c>
      <c r="C49" s="206" t="s">
        <v>517</v>
      </c>
      <c r="D49" s="206" t="s">
        <v>517</v>
      </c>
      <c r="E49" s="206" t="s">
        <v>517</v>
      </c>
      <c r="F49" s="206">
        <v>8857</v>
      </c>
      <c r="G49" s="206">
        <v>474</v>
      </c>
      <c r="H49" s="206">
        <v>9331</v>
      </c>
      <c r="I49" s="242"/>
      <c r="J49" s="262"/>
      <c r="K49" s="262"/>
      <c r="L49" s="13"/>
      <c r="M49" s="13"/>
    </row>
    <row r="50" spans="1:13" ht="18" customHeight="1">
      <c r="A50" s="83" t="s">
        <v>616</v>
      </c>
      <c r="B50" s="81"/>
      <c r="C50" s="206" t="s">
        <v>517</v>
      </c>
      <c r="D50" s="206" t="s">
        <v>517</v>
      </c>
      <c r="E50" s="206" t="s">
        <v>517</v>
      </c>
      <c r="F50" s="206" t="s">
        <v>517</v>
      </c>
      <c r="G50" s="206" t="s">
        <v>517</v>
      </c>
      <c r="H50" s="206" t="s">
        <v>517</v>
      </c>
      <c r="I50" s="242"/>
      <c r="J50" s="262"/>
      <c r="K50" s="262"/>
      <c r="L50" s="13"/>
      <c r="M50" s="13"/>
    </row>
    <row r="51" spans="1:13" ht="18" customHeight="1">
      <c r="A51" s="83" t="s">
        <v>797</v>
      </c>
      <c r="B51" s="250"/>
      <c r="C51" s="206">
        <v>1098986</v>
      </c>
      <c r="D51" s="206" t="s">
        <v>517</v>
      </c>
      <c r="E51" s="206">
        <v>82</v>
      </c>
      <c r="F51" s="206">
        <v>1598</v>
      </c>
      <c r="G51" s="206">
        <v>405</v>
      </c>
      <c r="H51" s="206">
        <v>2085</v>
      </c>
      <c r="I51" s="242"/>
      <c r="J51" s="262"/>
      <c r="K51" s="262"/>
      <c r="L51" s="13"/>
      <c r="M51" s="13"/>
    </row>
    <row r="52" spans="1:13" ht="18" customHeight="1">
      <c r="A52" s="83" t="s">
        <v>150</v>
      </c>
      <c r="B52" s="250"/>
      <c r="C52" s="206" t="s">
        <v>517</v>
      </c>
      <c r="D52" s="206" t="s">
        <v>517</v>
      </c>
      <c r="E52" s="206" t="s">
        <v>517</v>
      </c>
      <c r="F52" s="206" t="s">
        <v>517</v>
      </c>
      <c r="G52" s="206" t="s">
        <v>517</v>
      </c>
      <c r="H52" s="206" t="s">
        <v>517</v>
      </c>
      <c r="I52" s="242"/>
      <c r="J52" s="262"/>
      <c r="K52" s="262"/>
      <c r="L52" s="13"/>
      <c r="M52" s="13"/>
    </row>
    <row r="53" spans="1:13" ht="30" customHeight="1">
      <c r="A53" s="83" t="s">
        <v>151</v>
      </c>
      <c r="B53" s="270" t="s">
        <v>203</v>
      </c>
      <c r="C53" s="206" t="s">
        <v>517</v>
      </c>
      <c r="D53" s="206" t="s">
        <v>517</v>
      </c>
      <c r="E53" s="206" t="s">
        <v>517</v>
      </c>
      <c r="F53" s="206">
        <v>100</v>
      </c>
      <c r="G53" s="206">
        <v>1028</v>
      </c>
      <c r="H53" s="206">
        <v>1128</v>
      </c>
      <c r="I53" s="242"/>
      <c r="J53" s="262"/>
      <c r="K53" s="262"/>
      <c r="L53" s="13"/>
      <c r="M53" s="13"/>
    </row>
    <row r="54" spans="1:13" ht="18" customHeight="1">
      <c r="A54" s="83" t="s">
        <v>802</v>
      </c>
      <c r="B54" s="250" t="s">
        <v>801</v>
      </c>
      <c r="C54" s="206" t="s">
        <v>517</v>
      </c>
      <c r="D54" s="206" t="s">
        <v>517</v>
      </c>
      <c r="E54" s="206" t="s">
        <v>517</v>
      </c>
      <c r="F54" s="206" t="s">
        <v>517</v>
      </c>
      <c r="G54" s="206" t="s">
        <v>517</v>
      </c>
      <c r="H54" s="206" t="s">
        <v>517</v>
      </c>
      <c r="I54" s="242"/>
      <c r="J54" s="262"/>
      <c r="K54" s="262"/>
      <c r="L54" s="13"/>
      <c r="M54" s="13"/>
    </row>
    <row r="55" spans="1:13" ht="18" customHeight="1">
      <c r="A55" s="83" t="s">
        <v>617</v>
      </c>
      <c r="B55" s="250"/>
      <c r="C55" s="206" t="s">
        <v>517</v>
      </c>
      <c r="D55" s="206" t="s">
        <v>517</v>
      </c>
      <c r="E55" s="206" t="s">
        <v>517</v>
      </c>
      <c r="F55" s="206" t="s">
        <v>517</v>
      </c>
      <c r="G55" s="206" t="s">
        <v>517</v>
      </c>
      <c r="H55" s="206" t="s">
        <v>517</v>
      </c>
      <c r="I55" s="242"/>
      <c r="J55" s="262"/>
      <c r="K55" s="262"/>
      <c r="L55" s="13"/>
      <c r="M55" s="13"/>
    </row>
    <row r="56" spans="1:13" ht="18" customHeight="1">
      <c r="A56" s="83" t="s">
        <v>152</v>
      </c>
      <c r="B56" s="230" t="s">
        <v>206</v>
      </c>
      <c r="C56" s="206" t="s">
        <v>517</v>
      </c>
      <c r="D56" s="206" t="s">
        <v>517</v>
      </c>
      <c r="E56" s="206" t="s">
        <v>517</v>
      </c>
      <c r="F56" s="206" t="s">
        <v>517</v>
      </c>
      <c r="G56" s="206" t="s">
        <v>517</v>
      </c>
      <c r="H56" s="206" t="s">
        <v>517</v>
      </c>
      <c r="I56" s="242"/>
      <c r="J56" s="262"/>
      <c r="K56" s="262"/>
      <c r="L56" s="13"/>
      <c r="M56" s="13"/>
    </row>
    <row r="57" spans="1:13" ht="18" customHeight="1">
      <c r="A57" s="83" t="s">
        <v>761</v>
      </c>
      <c r="B57" s="250" t="s">
        <v>762</v>
      </c>
      <c r="C57" s="206">
        <v>2842806</v>
      </c>
      <c r="D57" s="206">
        <v>405235</v>
      </c>
      <c r="E57" s="206">
        <v>3791292</v>
      </c>
      <c r="F57" s="206">
        <v>1465656</v>
      </c>
      <c r="G57" s="206">
        <v>178342</v>
      </c>
      <c r="H57" s="206">
        <v>5840525</v>
      </c>
      <c r="I57" s="242"/>
      <c r="J57" s="262"/>
      <c r="K57" s="262"/>
      <c r="L57" s="13"/>
      <c r="M57" s="13"/>
    </row>
    <row r="58" spans="1:13" ht="30" customHeight="1">
      <c r="A58" s="83" t="s">
        <v>154</v>
      </c>
      <c r="B58" s="250"/>
      <c r="C58" s="206" t="s">
        <v>517</v>
      </c>
      <c r="D58" s="206" t="s">
        <v>517</v>
      </c>
      <c r="E58" s="206" t="s">
        <v>517</v>
      </c>
      <c r="F58" s="206" t="s">
        <v>517</v>
      </c>
      <c r="G58" s="206" t="s">
        <v>517</v>
      </c>
      <c r="H58" s="206" t="s">
        <v>517</v>
      </c>
      <c r="I58" s="242"/>
      <c r="J58" s="262"/>
      <c r="K58" s="262"/>
      <c r="L58" s="13"/>
      <c r="M58" s="13"/>
    </row>
    <row r="59" spans="1:13" ht="18" customHeight="1">
      <c r="A59" s="83" t="s">
        <v>763</v>
      </c>
      <c r="B59" s="81"/>
      <c r="C59" s="206" t="s">
        <v>517</v>
      </c>
      <c r="D59" s="206" t="s">
        <v>517</v>
      </c>
      <c r="E59" s="206" t="s">
        <v>517</v>
      </c>
      <c r="F59" s="206" t="s">
        <v>517</v>
      </c>
      <c r="G59" s="206" t="s">
        <v>517</v>
      </c>
      <c r="H59" s="206" t="s">
        <v>517</v>
      </c>
      <c r="I59" s="242"/>
      <c r="J59" s="262"/>
      <c r="K59" s="262"/>
      <c r="L59" s="13"/>
      <c r="M59" s="13"/>
    </row>
    <row r="60" spans="1:13" ht="18" customHeight="1">
      <c r="A60" s="83" t="s">
        <v>155</v>
      </c>
      <c r="B60" s="250" t="s">
        <v>209</v>
      </c>
      <c r="C60" s="206" t="s">
        <v>517</v>
      </c>
      <c r="D60" s="206" t="s">
        <v>517</v>
      </c>
      <c r="E60" s="206" t="s">
        <v>517</v>
      </c>
      <c r="F60" s="206" t="s">
        <v>517</v>
      </c>
      <c r="G60" s="206" t="s">
        <v>517</v>
      </c>
      <c r="H60" s="206" t="s">
        <v>517</v>
      </c>
      <c r="I60" s="242"/>
      <c r="J60" s="262"/>
      <c r="K60" s="262"/>
      <c r="L60" s="13"/>
      <c r="M60" s="13"/>
    </row>
    <row r="61" spans="1:13" ht="18" customHeight="1">
      <c r="A61" s="83" t="s">
        <v>674</v>
      </c>
      <c r="B61" s="250" t="s">
        <v>667</v>
      </c>
      <c r="C61" s="206" t="s">
        <v>517</v>
      </c>
      <c r="D61" s="206" t="s">
        <v>517</v>
      </c>
      <c r="E61" s="206" t="s">
        <v>517</v>
      </c>
      <c r="F61" s="206" t="s">
        <v>517</v>
      </c>
      <c r="G61" s="206" t="s">
        <v>517</v>
      </c>
      <c r="H61" s="206" t="s">
        <v>517</v>
      </c>
      <c r="I61" s="242"/>
      <c r="J61" s="262"/>
      <c r="K61" s="262"/>
      <c r="L61" s="13"/>
      <c r="M61" s="13"/>
    </row>
    <row r="62" spans="1:13" ht="18" customHeight="1">
      <c r="A62" s="84" t="s">
        <v>156</v>
      </c>
      <c r="B62" s="251" t="s">
        <v>211</v>
      </c>
      <c r="C62" s="207" t="s">
        <v>517</v>
      </c>
      <c r="D62" s="207" t="s">
        <v>517</v>
      </c>
      <c r="E62" s="207" t="s">
        <v>517</v>
      </c>
      <c r="F62" s="207" t="s">
        <v>517</v>
      </c>
      <c r="G62" s="207" t="s">
        <v>517</v>
      </c>
      <c r="H62" s="207" t="s">
        <v>517</v>
      </c>
      <c r="I62" s="242"/>
      <c r="J62" s="262"/>
      <c r="K62" s="262"/>
      <c r="L62" s="13"/>
      <c r="M62" s="13"/>
    </row>
    <row r="63" spans="1:13" ht="30" customHeight="1">
      <c r="A63" s="260" t="s">
        <v>618</v>
      </c>
      <c r="B63" s="261" t="s">
        <v>653</v>
      </c>
      <c r="C63" s="244">
        <v>51898</v>
      </c>
      <c r="D63" s="244" t="s">
        <v>517</v>
      </c>
      <c r="E63" s="244">
        <v>813</v>
      </c>
      <c r="F63" s="244">
        <v>3771</v>
      </c>
      <c r="G63" s="244">
        <v>1482</v>
      </c>
      <c r="H63" s="244">
        <v>6066</v>
      </c>
      <c r="I63" s="242"/>
      <c r="J63" s="262"/>
      <c r="K63" s="262"/>
      <c r="L63" s="13"/>
      <c r="M63" s="13"/>
    </row>
    <row r="64" spans="1:13" ht="18" customHeight="1">
      <c r="A64" s="83" t="s">
        <v>619</v>
      </c>
      <c r="B64" s="250" t="s">
        <v>525</v>
      </c>
      <c r="C64" s="206">
        <v>953010</v>
      </c>
      <c r="D64" s="206">
        <v>53391</v>
      </c>
      <c r="E64" s="206">
        <v>59092</v>
      </c>
      <c r="F64" s="206">
        <v>104931</v>
      </c>
      <c r="G64" s="206">
        <v>48464</v>
      </c>
      <c r="H64" s="206">
        <v>265878</v>
      </c>
      <c r="I64" s="242"/>
      <c r="J64" s="262"/>
      <c r="K64" s="262"/>
      <c r="L64" s="13"/>
      <c r="M64" s="13"/>
    </row>
    <row r="65" spans="1:13" ht="18" customHeight="1">
      <c r="A65" s="83" t="s">
        <v>620</v>
      </c>
      <c r="B65" s="250" t="s">
        <v>627</v>
      </c>
      <c r="C65" s="206" t="s">
        <v>517</v>
      </c>
      <c r="D65" s="206" t="s">
        <v>517</v>
      </c>
      <c r="E65" s="206" t="s">
        <v>517</v>
      </c>
      <c r="F65" s="206" t="s">
        <v>517</v>
      </c>
      <c r="G65" s="206" t="s">
        <v>517</v>
      </c>
      <c r="H65" s="206" t="s">
        <v>517</v>
      </c>
      <c r="I65" s="242"/>
      <c r="J65" s="262"/>
      <c r="K65" s="262"/>
      <c r="L65" s="13"/>
      <c r="M65" s="13"/>
    </row>
    <row r="66" spans="1:13" ht="18" customHeight="1">
      <c r="A66" s="83" t="s">
        <v>621</v>
      </c>
      <c r="B66" s="250" t="s">
        <v>654</v>
      </c>
      <c r="C66" s="206">
        <v>3675373</v>
      </c>
      <c r="D66" s="206">
        <v>41133</v>
      </c>
      <c r="E66" s="206">
        <v>2513</v>
      </c>
      <c r="F66" s="206">
        <v>11978</v>
      </c>
      <c r="G66" s="206">
        <v>2968</v>
      </c>
      <c r="H66" s="206">
        <v>58592</v>
      </c>
      <c r="I66" s="242"/>
      <c r="J66" s="262"/>
      <c r="K66" s="262"/>
      <c r="L66" s="13"/>
      <c r="M66" s="13"/>
    </row>
    <row r="67" spans="1:13" ht="18" customHeight="1">
      <c r="A67" s="83" t="s">
        <v>622</v>
      </c>
      <c r="B67" s="250"/>
      <c r="C67" s="206" t="s">
        <v>517</v>
      </c>
      <c r="D67" s="206" t="s">
        <v>517</v>
      </c>
      <c r="E67" s="206" t="s">
        <v>517</v>
      </c>
      <c r="F67" s="206" t="s">
        <v>517</v>
      </c>
      <c r="G67" s="206" t="s">
        <v>517</v>
      </c>
      <c r="H67" s="206" t="s">
        <v>517</v>
      </c>
      <c r="I67" s="242"/>
      <c r="J67" s="262"/>
      <c r="K67" s="262"/>
      <c r="L67" s="13"/>
      <c r="M67" s="13"/>
    </row>
    <row r="68" spans="1:13" ht="30" customHeight="1">
      <c r="A68" s="83" t="s">
        <v>623</v>
      </c>
      <c r="B68" s="228"/>
      <c r="C68" s="206">
        <v>28641</v>
      </c>
      <c r="D68" s="206" t="s">
        <v>517</v>
      </c>
      <c r="E68" s="206">
        <v>908</v>
      </c>
      <c r="F68" s="206">
        <v>40838</v>
      </c>
      <c r="G68" s="206">
        <v>103096</v>
      </c>
      <c r="H68" s="206">
        <v>144842</v>
      </c>
      <c r="I68" s="242"/>
      <c r="J68" s="262"/>
      <c r="K68" s="262"/>
      <c r="L68" s="13"/>
      <c r="M68" s="13"/>
    </row>
    <row r="69" spans="1:13" ht="18" customHeight="1">
      <c r="A69" s="83" t="s">
        <v>213</v>
      </c>
      <c r="B69" s="250"/>
      <c r="C69" s="206" t="s">
        <v>517</v>
      </c>
      <c r="D69" s="206" t="s">
        <v>517</v>
      </c>
      <c r="E69" s="206" t="s">
        <v>517</v>
      </c>
      <c r="F69" s="206" t="s">
        <v>517</v>
      </c>
      <c r="G69" s="206" t="s">
        <v>517</v>
      </c>
      <c r="H69" s="206" t="s">
        <v>517</v>
      </c>
      <c r="I69" s="242"/>
      <c r="J69" s="262"/>
      <c r="K69" s="262"/>
      <c r="L69" s="13"/>
      <c r="M69" s="13"/>
    </row>
    <row r="70" spans="1:13" ht="18" customHeight="1">
      <c r="A70" s="83" t="s">
        <v>122</v>
      </c>
      <c r="B70" s="81" t="s">
        <v>122</v>
      </c>
      <c r="C70" s="208"/>
      <c r="D70" s="208"/>
      <c r="E70" s="208"/>
      <c r="F70" s="208"/>
      <c r="G70" s="208"/>
      <c r="H70" s="208"/>
      <c r="I70" s="243"/>
      <c r="K70" s="249"/>
      <c r="M70" s="13"/>
    </row>
    <row r="71" spans="1:13" ht="18" customHeight="1">
      <c r="A71" s="85" t="s">
        <v>542</v>
      </c>
      <c r="B71" s="87" t="s">
        <v>241</v>
      </c>
      <c r="C71" s="221">
        <f aca="true" t="shared" si="0" ref="C71:H71">SUM(C13:C69)</f>
        <v>37127006</v>
      </c>
      <c r="D71" s="221">
        <f t="shared" si="0"/>
        <v>17079742</v>
      </c>
      <c r="E71" s="221">
        <f t="shared" si="0"/>
        <v>6914991</v>
      </c>
      <c r="F71" s="221">
        <f t="shared" si="0"/>
        <v>4948615</v>
      </c>
      <c r="G71" s="221">
        <f t="shared" si="0"/>
        <v>2451782</v>
      </c>
      <c r="H71" s="221">
        <f t="shared" si="0"/>
        <v>31395130</v>
      </c>
      <c r="I71" s="243"/>
      <c r="M71" s="13"/>
    </row>
    <row r="72" spans="1:13" ht="15.75">
      <c r="A72" s="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23.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2" customFormat="1" ht="45.75" customHeight="1">
      <c r="A1" s="322" t="s">
        <v>752</v>
      </c>
      <c r="B1" s="322"/>
      <c r="C1" s="323"/>
      <c r="D1" s="323"/>
      <c r="E1" s="323"/>
      <c r="F1" s="323"/>
      <c r="G1" s="323"/>
      <c r="H1" s="323"/>
      <c r="I1" s="323"/>
      <c r="J1" s="323"/>
      <c r="K1" s="323"/>
      <c r="L1" s="323"/>
      <c r="M1" s="323"/>
      <c r="N1" s="323"/>
    </row>
    <row r="2" spans="1:14" s="232" customFormat="1" ht="43.5" customHeight="1">
      <c r="A2" s="324" t="str">
        <f>'Form HKLQ1-1'!A3:H3</f>
        <v>二零一五年一月至六月
January to June 2015</v>
      </c>
      <c r="B2" s="324"/>
      <c r="C2" s="323"/>
      <c r="D2" s="323"/>
      <c r="E2" s="323"/>
      <c r="F2" s="323"/>
      <c r="G2" s="323"/>
      <c r="H2" s="323"/>
      <c r="I2" s="323"/>
      <c r="J2" s="323"/>
      <c r="K2" s="323"/>
      <c r="L2" s="323"/>
      <c r="M2" s="323"/>
      <c r="N2" s="323"/>
    </row>
    <row r="3" spans="1:3" s="13" customFormat="1" ht="7.5" customHeight="1">
      <c r="A3" s="20"/>
      <c r="B3" s="20"/>
      <c r="C3" s="21"/>
    </row>
    <row r="4" spans="1:2" s="21" customFormat="1" ht="37.5" customHeight="1">
      <c r="A4" s="325" t="s">
        <v>0</v>
      </c>
      <c r="B4" s="325"/>
    </row>
    <row r="5" spans="1:2" s="21" customFormat="1" ht="37.5" customHeight="1">
      <c r="A5" s="325" t="s">
        <v>1</v>
      </c>
      <c r="B5" s="325"/>
    </row>
    <row r="6" s="13" customFormat="1" ht="12.75" customHeight="1"/>
    <row r="7" spans="1:14" s="9" customFormat="1" ht="39.75" customHeight="1">
      <c r="A7" s="77"/>
      <c r="B7" s="79"/>
      <c r="C7" s="337" t="s">
        <v>61</v>
      </c>
      <c r="D7" s="329"/>
      <c r="E7" s="329"/>
      <c r="F7" s="329"/>
      <c r="G7" s="329"/>
      <c r="H7" s="329"/>
      <c r="I7" s="329"/>
      <c r="J7" s="329"/>
      <c r="K7" s="329"/>
      <c r="L7" s="329"/>
      <c r="M7" s="329"/>
      <c r="N7" s="327"/>
    </row>
    <row r="8" spans="1:14" s="9" customFormat="1" ht="33.75" customHeight="1">
      <c r="A8" s="78"/>
      <c r="B8" s="80"/>
      <c r="C8" s="338" t="s">
        <v>62</v>
      </c>
      <c r="D8" s="339"/>
      <c r="E8" s="338" t="s">
        <v>63</v>
      </c>
      <c r="F8" s="339"/>
      <c r="G8" s="338" t="s">
        <v>64</v>
      </c>
      <c r="H8" s="339"/>
      <c r="I8" s="338" t="s">
        <v>65</v>
      </c>
      <c r="J8" s="339"/>
      <c r="K8" s="338" t="s">
        <v>66</v>
      </c>
      <c r="L8" s="339"/>
      <c r="M8" s="338" t="s">
        <v>67</v>
      </c>
      <c r="N8" s="339"/>
    </row>
    <row r="9" spans="1:14" s="9" customFormat="1" ht="33.75" customHeight="1">
      <c r="A9" s="78"/>
      <c r="B9" s="80"/>
      <c r="C9" s="342"/>
      <c r="D9" s="343"/>
      <c r="E9" s="340"/>
      <c r="F9" s="341"/>
      <c r="G9" s="342"/>
      <c r="H9" s="343"/>
      <c r="I9" s="340"/>
      <c r="J9" s="341"/>
      <c r="K9" s="340"/>
      <c r="L9" s="341"/>
      <c r="M9" s="340"/>
      <c r="N9" s="341"/>
    </row>
    <row r="10" spans="1:14" s="9" customFormat="1" ht="33.75" customHeight="1">
      <c r="A10" s="78"/>
      <c r="B10" s="22"/>
      <c r="C10" s="88" t="s">
        <v>53</v>
      </c>
      <c r="D10" s="90" t="s">
        <v>249</v>
      </c>
      <c r="E10" s="88" t="s">
        <v>53</v>
      </c>
      <c r="F10" s="90" t="s">
        <v>249</v>
      </c>
      <c r="G10" s="88" t="s">
        <v>53</v>
      </c>
      <c r="H10" s="90" t="s">
        <v>249</v>
      </c>
      <c r="I10" s="88" t="s">
        <v>53</v>
      </c>
      <c r="J10" s="90" t="s">
        <v>249</v>
      </c>
      <c r="K10" s="88" t="s">
        <v>53</v>
      </c>
      <c r="L10" s="90" t="s">
        <v>249</v>
      </c>
      <c r="M10" s="92" t="s">
        <v>53</v>
      </c>
      <c r="N10" s="91" t="s">
        <v>249</v>
      </c>
    </row>
    <row r="11" spans="1:14" s="9" customFormat="1" ht="16.5" customHeight="1">
      <c r="A11" s="78"/>
      <c r="B11" s="22"/>
      <c r="C11" s="17" t="s">
        <v>54</v>
      </c>
      <c r="D11" s="17" t="s">
        <v>55</v>
      </c>
      <c r="E11" s="17" t="s">
        <v>54</v>
      </c>
      <c r="F11" s="17" t="s">
        <v>55</v>
      </c>
      <c r="G11" s="17" t="s">
        <v>54</v>
      </c>
      <c r="H11" s="17" t="s">
        <v>55</v>
      </c>
      <c r="I11" s="17" t="s">
        <v>54</v>
      </c>
      <c r="J11" s="17" t="s">
        <v>55</v>
      </c>
      <c r="K11" s="17" t="s">
        <v>54</v>
      </c>
      <c r="L11" s="17" t="s">
        <v>55</v>
      </c>
      <c r="M11" s="17" t="s">
        <v>54</v>
      </c>
      <c r="N11" s="18" t="s">
        <v>55</v>
      </c>
    </row>
    <row r="12" spans="1:17" s="9" customFormat="1" ht="16.5" customHeight="1">
      <c r="A12" s="78"/>
      <c r="B12" s="22"/>
      <c r="C12" s="17" t="s">
        <v>56</v>
      </c>
      <c r="D12" s="17" t="s">
        <v>56</v>
      </c>
      <c r="E12" s="17" t="s">
        <v>124</v>
      </c>
      <c r="F12" s="17" t="s">
        <v>56</v>
      </c>
      <c r="G12" s="17" t="s">
        <v>56</v>
      </c>
      <c r="H12" s="17" t="s">
        <v>56</v>
      </c>
      <c r="I12" s="17" t="s">
        <v>124</v>
      </c>
      <c r="J12" s="17" t="s">
        <v>56</v>
      </c>
      <c r="K12" s="17" t="s">
        <v>124</v>
      </c>
      <c r="L12" s="17" t="s">
        <v>56</v>
      </c>
      <c r="M12" s="17" t="s">
        <v>124</v>
      </c>
      <c r="N12" s="18" t="s">
        <v>56</v>
      </c>
      <c r="P12" s="246"/>
      <c r="Q12" s="246"/>
    </row>
    <row r="13" spans="1:113" s="23" customFormat="1" ht="33.75" customHeight="1">
      <c r="A13" s="82" t="s">
        <v>57</v>
      </c>
      <c r="B13" s="86" t="s">
        <v>240</v>
      </c>
      <c r="C13" s="89" t="s">
        <v>58</v>
      </c>
      <c r="D13" s="89" t="s">
        <v>58</v>
      </c>
      <c r="E13" s="89" t="s">
        <v>58</v>
      </c>
      <c r="F13" s="89" t="s">
        <v>58</v>
      </c>
      <c r="G13" s="89" t="s">
        <v>58</v>
      </c>
      <c r="H13" s="89" t="s">
        <v>58</v>
      </c>
      <c r="I13" s="89" t="s">
        <v>58</v>
      </c>
      <c r="J13" s="89" t="s">
        <v>58</v>
      </c>
      <c r="K13" s="89" t="s">
        <v>58</v>
      </c>
      <c r="L13" s="89" t="s">
        <v>58</v>
      </c>
      <c r="M13" s="89" t="s">
        <v>58</v>
      </c>
      <c r="N13" s="89" t="s">
        <v>58</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9" t="s">
        <v>646</v>
      </c>
      <c r="B14" s="250" t="s">
        <v>114</v>
      </c>
      <c r="C14" s="206">
        <v>43366</v>
      </c>
      <c r="D14" s="206">
        <v>172316</v>
      </c>
      <c r="E14" s="206" t="s">
        <v>517</v>
      </c>
      <c r="F14" s="206" t="s">
        <v>517</v>
      </c>
      <c r="G14" s="206">
        <v>9440</v>
      </c>
      <c r="H14" s="206">
        <v>118656</v>
      </c>
      <c r="I14" s="206" t="s">
        <v>517</v>
      </c>
      <c r="J14" s="206">
        <v>49</v>
      </c>
      <c r="K14" s="206" t="s">
        <v>517</v>
      </c>
      <c r="L14" s="206" t="s">
        <v>517</v>
      </c>
      <c r="M14" s="206">
        <v>52806</v>
      </c>
      <c r="N14" s="244">
        <v>291021</v>
      </c>
      <c r="O14" s="218"/>
      <c r="P14" s="248"/>
      <c r="Q14" s="262"/>
    </row>
    <row r="15" spans="1:17" s="13" customFormat="1" ht="18" customHeight="1">
      <c r="A15" s="83" t="s">
        <v>647</v>
      </c>
      <c r="B15" s="250" t="s">
        <v>632</v>
      </c>
      <c r="C15" s="206">
        <v>151549</v>
      </c>
      <c r="D15" s="206">
        <v>286744</v>
      </c>
      <c r="E15" s="206" t="s">
        <v>517</v>
      </c>
      <c r="F15" s="206" t="s">
        <v>517</v>
      </c>
      <c r="G15" s="206">
        <v>2109</v>
      </c>
      <c r="H15" s="206">
        <v>25864</v>
      </c>
      <c r="I15" s="206" t="s">
        <v>517</v>
      </c>
      <c r="J15" s="206" t="s">
        <v>517</v>
      </c>
      <c r="K15" s="206" t="s">
        <v>517</v>
      </c>
      <c r="L15" s="206" t="s">
        <v>517</v>
      </c>
      <c r="M15" s="206">
        <v>153658</v>
      </c>
      <c r="N15" s="206">
        <v>312608</v>
      </c>
      <c r="O15" s="218"/>
      <c r="P15" s="248"/>
      <c r="Q15" s="262"/>
    </row>
    <row r="16" spans="1:17" s="13" customFormat="1" ht="18" customHeight="1">
      <c r="A16" s="83" t="s">
        <v>126</v>
      </c>
      <c r="B16" s="250" t="s">
        <v>679</v>
      </c>
      <c r="C16" s="206" t="s">
        <v>517</v>
      </c>
      <c r="D16" s="206">
        <v>2671</v>
      </c>
      <c r="E16" s="206" t="s">
        <v>517</v>
      </c>
      <c r="F16" s="206" t="s">
        <v>517</v>
      </c>
      <c r="G16" s="206" t="s">
        <v>517</v>
      </c>
      <c r="H16" s="206">
        <v>24</v>
      </c>
      <c r="I16" s="206" t="s">
        <v>517</v>
      </c>
      <c r="J16" s="206" t="s">
        <v>517</v>
      </c>
      <c r="K16" s="206" t="s">
        <v>517</v>
      </c>
      <c r="L16" s="206" t="s">
        <v>517</v>
      </c>
      <c r="M16" s="206" t="s">
        <v>517</v>
      </c>
      <c r="N16" s="206">
        <v>2695</v>
      </c>
      <c r="O16" s="218"/>
      <c r="P16" s="248"/>
      <c r="Q16" s="262"/>
    </row>
    <row r="17" spans="1:17" s="13" customFormat="1" ht="18" customHeight="1">
      <c r="A17" s="83" t="s">
        <v>3</v>
      </c>
      <c r="B17" s="250" t="s">
        <v>4</v>
      </c>
      <c r="C17" s="206">
        <v>1904689</v>
      </c>
      <c r="D17" s="206">
        <v>2520099</v>
      </c>
      <c r="E17" s="206">
        <v>893906</v>
      </c>
      <c r="F17" s="206">
        <v>127367</v>
      </c>
      <c r="G17" s="206">
        <v>2006899</v>
      </c>
      <c r="H17" s="206">
        <v>323938</v>
      </c>
      <c r="I17" s="206" t="s">
        <v>517</v>
      </c>
      <c r="J17" s="206" t="s">
        <v>517</v>
      </c>
      <c r="K17" s="206" t="s">
        <v>517</v>
      </c>
      <c r="L17" s="206" t="s">
        <v>517</v>
      </c>
      <c r="M17" s="206">
        <v>4805494</v>
      </c>
      <c r="N17" s="206">
        <v>2971404</v>
      </c>
      <c r="O17" s="218"/>
      <c r="P17" s="248"/>
      <c r="Q17" s="262"/>
    </row>
    <row r="18" spans="1:17"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06" t="s">
        <v>517</v>
      </c>
      <c r="N18" s="206" t="s">
        <v>517</v>
      </c>
      <c r="O18" s="218"/>
      <c r="P18" s="248"/>
      <c r="Q18" s="262"/>
    </row>
    <row r="19" spans="1:17"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06" t="s">
        <v>517</v>
      </c>
      <c r="N19" s="206" t="s">
        <v>517</v>
      </c>
      <c r="O19" s="218"/>
      <c r="P19" s="248"/>
      <c r="Q19" s="262"/>
    </row>
    <row r="20" spans="1:17" s="13" customFormat="1" ht="18" customHeight="1">
      <c r="A20" s="83" t="s">
        <v>128</v>
      </c>
      <c r="B20" s="250" t="s">
        <v>171</v>
      </c>
      <c r="C20" s="206" t="s">
        <v>517</v>
      </c>
      <c r="D20" s="206" t="s">
        <v>517</v>
      </c>
      <c r="E20" s="206" t="s">
        <v>517</v>
      </c>
      <c r="F20" s="206" t="s">
        <v>517</v>
      </c>
      <c r="G20" s="206">
        <v>55</v>
      </c>
      <c r="H20" s="206">
        <v>807</v>
      </c>
      <c r="I20" s="206" t="s">
        <v>517</v>
      </c>
      <c r="J20" s="206" t="s">
        <v>517</v>
      </c>
      <c r="K20" s="206" t="s">
        <v>517</v>
      </c>
      <c r="L20" s="206" t="s">
        <v>517</v>
      </c>
      <c r="M20" s="206">
        <v>55</v>
      </c>
      <c r="N20" s="206">
        <v>807</v>
      </c>
      <c r="O20" s="218"/>
      <c r="P20" s="248"/>
      <c r="Q20" s="262"/>
    </row>
    <row r="21" spans="1:17" s="13" customFormat="1" ht="18" customHeight="1">
      <c r="A21" s="83" t="s">
        <v>608</v>
      </c>
      <c r="B21" s="250" t="s">
        <v>115</v>
      </c>
      <c r="C21" s="206" t="s">
        <v>517</v>
      </c>
      <c r="D21" s="206">
        <v>2146</v>
      </c>
      <c r="E21" s="206" t="s">
        <v>517</v>
      </c>
      <c r="F21" s="206">
        <v>204799</v>
      </c>
      <c r="G21" s="206">
        <v>300</v>
      </c>
      <c r="H21" s="206">
        <v>6055</v>
      </c>
      <c r="I21" s="206" t="s">
        <v>517</v>
      </c>
      <c r="J21" s="206" t="s">
        <v>517</v>
      </c>
      <c r="K21" s="206" t="s">
        <v>517</v>
      </c>
      <c r="L21" s="206" t="s">
        <v>517</v>
      </c>
      <c r="M21" s="206">
        <v>300</v>
      </c>
      <c r="N21" s="206">
        <v>213000</v>
      </c>
      <c r="O21" s="218"/>
      <c r="P21" s="248"/>
      <c r="Q21" s="262"/>
    </row>
    <row r="22" spans="1:17" s="13" customFormat="1" ht="18" customHeight="1">
      <c r="A22" s="83" t="s">
        <v>129</v>
      </c>
      <c r="B22" s="250" t="s">
        <v>677</v>
      </c>
      <c r="C22" s="206">
        <v>137893</v>
      </c>
      <c r="D22" s="206">
        <v>1125204</v>
      </c>
      <c r="E22" s="206" t="s">
        <v>517</v>
      </c>
      <c r="F22" s="206">
        <v>4797</v>
      </c>
      <c r="G22" s="206">
        <v>2885716</v>
      </c>
      <c r="H22" s="206">
        <v>400565</v>
      </c>
      <c r="I22" s="206" t="s">
        <v>517</v>
      </c>
      <c r="J22" s="206" t="s">
        <v>517</v>
      </c>
      <c r="K22" s="206" t="s">
        <v>517</v>
      </c>
      <c r="L22" s="206" t="s">
        <v>517</v>
      </c>
      <c r="M22" s="206">
        <v>3023609</v>
      </c>
      <c r="N22" s="206">
        <v>1530566</v>
      </c>
      <c r="O22" s="218"/>
      <c r="P22" s="248"/>
      <c r="Q22" s="262"/>
    </row>
    <row r="23" spans="1:17" s="13" customFormat="1" ht="18" customHeight="1">
      <c r="A23" s="83" t="s">
        <v>130</v>
      </c>
      <c r="B23" s="250" t="s">
        <v>659</v>
      </c>
      <c r="C23" s="206" t="s">
        <v>517</v>
      </c>
      <c r="D23" s="206">
        <v>206</v>
      </c>
      <c r="E23" s="206" t="s">
        <v>517</v>
      </c>
      <c r="F23" s="206" t="s">
        <v>517</v>
      </c>
      <c r="G23" s="206" t="s">
        <v>517</v>
      </c>
      <c r="H23" s="206" t="s">
        <v>517</v>
      </c>
      <c r="I23" s="206" t="s">
        <v>517</v>
      </c>
      <c r="J23" s="206" t="s">
        <v>517</v>
      </c>
      <c r="K23" s="206" t="s">
        <v>517</v>
      </c>
      <c r="L23" s="206" t="s">
        <v>517</v>
      </c>
      <c r="M23" s="206" t="s">
        <v>517</v>
      </c>
      <c r="N23" s="206">
        <v>206</v>
      </c>
      <c r="O23" s="218"/>
      <c r="P23" s="248"/>
      <c r="Q23" s="262"/>
    </row>
    <row r="24" spans="1:17"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06" t="s">
        <v>517</v>
      </c>
      <c r="N24" s="206" t="s">
        <v>517</v>
      </c>
      <c r="O24" s="218"/>
      <c r="P24" s="248"/>
      <c r="Q24" s="262"/>
    </row>
    <row r="25" spans="1:17" s="13" customFormat="1" ht="18" customHeight="1">
      <c r="A25" s="83" t="s">
        <v>609</v>
      </c>
      <c r="B25" s="250" t="s">
        <v>629</v>
      </c>
      <c r="C25" s="206">
        <v>11193</v>
      </c>
      <c r="D25" s="206">
        <v>3132</v>
      </c>
      <c r="E25" s="206" t="s">
        <v>517</v>
      </c>
      <c r="F25" s="206" t="s">
        <v>517</v>
      </c>
      <c r="G25" s="206" t="s">
        <v>517</v>
      </c>
      <c r="H25" s="206" t="s">
        <v>517</v>
      </c>
      <c r="I25" s="206" t="s">
        <v>517</v>
      </c>
      <c r="J25" s="206" t="s">
        <v>517</v>
      </c>
      <c r="K25" s="206" t="s">
        <v>517</v>
      </c>
      <c r="L25" s="206" t="s">
        <v>517</v>
      </c>
      <c r="M25" s="206">
        <v>11193</v>
      </c>
      <c r="N25" s="206">
        <v>3132</v>
      </c>
      <c r="O25" s="218"/>
      <c r="P25" s="248"/>
      <c r="Q25" s="262"/>
    </row>
    <row r="26" spans="1:17" s="13" customFormat="1" ht="18" customHeight="1">
      <c r="A26" s="83" t="s">
        <v>610</v>
      </c>
      <c r="B26" s="250" t="s">
        <v>598</v>
      </c>
      <c r="C26" s="206" t="s">
        <v>517</v>
      </c>
      <c r="D26" s="206" t="s">
        <v>517</v>
      </c>
      <c r="E26" s="206">
        <v>1886</v>
      </c>
      <c r="F26" s="206">
        <v>740130</v>
      </c>
      <c r="G26" s="206" t="s">
        <v>517</v>
      </c>
      <c r="H26" s="206" t="s">
        <v>517</v>
      </c>
      <c r="I26" s="206" t="s">
        <v>517</v>
      </c>
      <c r="J26" s="206" t="s">
        <v>517</v>
      </c>
      <c r="K26" s="206" t="s">
        <v>517</v>
      </c>
      <c r="L26" s="206" t="s">
        <v>517</v>
      </c>
      <c r="M26" s="206">
        <v>1886</v>
      </c>
      <c r="N26" s="206">
        <v>740130</v>
      </c>
      <c r="O26" s="218"/>
      <c r="P26" s="248"/>
      <c r="Q26" s="262"/>
    </row>
    <row r="27" spans="1:17"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06" t="s">
        <v>517</v>
      </c>
      <c r="N27" s="206" t="s">
        <v>517</v>
      </c>
      <c r="O27" s="218"/>
      <c r="P27" s="248"/>
      <c r="Q27" s="262"/>
    </row>
    <row r="28" spans="1:17" s="13" customFormat="1" ht="18" customHeight="1">
      <c r="A28" s="83" t="s">
        <v>133</v>
      </c>
      <c r="B28" s="250" t="s">
        <v>177</v>
      </c>
      <c r="C28" s="206">
        <v>319</v>
      </c>
      <c r="D28" s="206">
        <v>4643</v>
      </c>
      <c r="E28" s="206">
        <v>8517137</v>
      </c>
      <c r="F28" s="206">
        <v>2624044</v>
      </c>
      <c r="G28" s="206">
        <v>161600</v>
      </c>
      <c r="H28" s="206">
        <v>2549</v>
      </c>
      <c r="I28" s="206" t="s">
        <v>517</v>
      </c>
      <c r="J28" s="206">
        <v>47950</v>
      </c>
      <c r="K28" s="206" t="s">
        <v>517</v>
      </c>
      <c r="L28" s="206" t="s">
        <v>517</v>
      </c>
      <c r="M28" s="206">
        <v>8679056</v>
      </c>
      <c r="N28" s="206">
        <v>2679186</v>
      </c>
      <c r="O28" s="218"/>
      <c r="P28" s="248"/>
      <c r="Q28" s="262"/>
    </row>
    <row r="29" spans="1:17"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06" t="s">
        <v>517</v>
      </c>
      <c r="N29" s="206" t="s">
        <v>517</v>
      </c>
      <c r="O29" s="218"/>
      <c r="P29" s="248"/>
      <c r="Q29" s="262"/>
    </row>
    <row r="30" spans="1:17" s="13" customFormat="1" ht="18" customHeight="1">
      <c r="A30" s="83" t="s">
        <v>135</v>
      </c>
      <c r="B30" s="250" t="s">
        <v>630</v>
      </c>
      <c r="C30" s="206">
        <v>8926</v>
      </c>
      <c r="D30" s="206">
        <v>387083</v>
      </c>
      <c r="E30" s="206">
        <v>134444</v>
      </c>
      <c r="F30" s="206">
        <v>6932780</v>
      </c>
      <c r="G30" s="206">
        <v>211815</v>
      </c>
      <c r="H30" s="206">
        <v>399263</v>
      </c>
      <c r="I30" s="206" t="s">
        <v>517</v>
      </c>
      <c r="J30" s="206">
        <v>7049</v>
      </c>
      <c r="K30" s="206" t="s">
        <v>517</v>
      </c>
      <c r="L30" s="206" t="s">
        <v>517</v>
      </c>
      <c r="M30" s="206">
        <v>355185</v>
      </c>
      <c r="N30" s="206">
        <v>7726175</v>
      </c>
      <c r="O30" s="218"/>
      <c r="P30" s="248"/>
      <c r="Q30" s="262"/>
    </row>
    <row r="31" spans="1:17" s="13" customFormat="1" ht="18" customHeight="1">
      <c r="A31" s="83" t="s">
        <v>611</v>
      </c>
      <c r="B31" s="250" t="s">
        <v>631</v>
      </c>
      <c r="C31" s="206" t="s">
        <v>517</v>
      </c>
      <c r="D31" s="206" t="s">
        <v>517</v>
      </c>
      <c r="E31" s="206" t="s">
        <v>517</v>
      </c>
      <c r="F31" s="206" t="s">
        <v>517</v>
      </c>
      <c r="G31" s="206" t="s">
        <v>517</v>
      </c>
      <c r="H31" s="206">
        <v>7518</v>
      </c>
      <c r="I31" s="206" t="s">
        <v>517</v>
      </c>
      <c r="J31" s="206">
        <v>10541</v>
      </c>
      <c r="K31" s="206" t="s">
        <v>517</v>
      </c>
      <c r="L31" s="206" t="s">
        <v>517</v>
      </c>
      <c r="M31" s="206" t="s">
        <v>517</v>
      </c>
      <c r="N31" s="206">
        <v>18059</v>
      </c>
      <c r="O31" s="218"/>
      <c r="P31" s="248"/>
      <c r="Q31" s="262"/>
    </row>
    <row r="32" spans="1:17"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06" t="s">
        <v>517</v>
      </c>
      <c r="N32" s="206" t="s">
        <v>517</v>
      </c>
      <c r="O32" s="218"/>
      <c r="P32" s="248"/>
      <c r="Q32" s="262"/>
    </row>
    <row r="33" spans="1:17"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06" t="s">
        <v>517</v>
      </c>
      <c r="N33" s="206" t="s">
        <v>517</v>
      </c>
      <c r="O33" s="218"/>
      <c r="P33" s="248"/>
      <c r="Q33" s="262"/>
    </row>
    <row r="34" spans="1:17" s="13" customFormat="1" ht="30" customHeight="1">
      <c r="A34" s="83" t="s">
        <v>137</v>
      </c>
      <c r="B34" s="250" t="s">
        <v>183</v>
      </c>
      <c r="C34" s="206">
        <v>32558</v>
      </c>
      <c r="D34" s="206">
        <v>36714</v>
      </c>
      <c r="E34" s="206">
        <v>6</v>
      </c>
      <c r="F34" s="206">
        <v>106370</v>
      </c>
      <c r="G34" s="206" t="s">
        <v>517</v>
      </c>
      <c r="H34" s="206">
        <v>40</v>
      </c>
      <c r="I34" s="206" t="s">
        <v>517</v>
      </c>
      <c r="J34" s="206">
        <v>-5</v>
      </c>
      <c r="K34" s="206" t="s">
        <v>517</v>
      </c>
      <c r="L34" s="206" t="s">
        <v>517</v>
      </c>
      <c r="M34" s="206">
        <v>32564</v>
      </c>
      <c r="N34" s="206">
        <v>143119</v>
      </c>
      <c r="O34" s="218"/>
      <c r="P34" s="248"/>
      <c r="Q34" s="262"/>
    </row>
    <row r="35" spans="1:17" s="13" customFormat="1" ht="18"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06" t="s">
        <v>517</v>
      </c>
      <c r="N35" s="206" t="s">
        <v>517</v>
      </c>
      <c r="O35" s="218"/>
      <c r="P35" s="248"/>
      <c r="Q35" s="262"/>
    </row>
    <row r="36" spans="1:17" s="13" customFormat="1" ht="18" customHeight="1">
      <c r="A36" s="83" t="s">
        <v>613</v>
      </c>
      <c r="B36" s="250" t="s">
        <v>678</v>
      </c>
      <c r="C36" s="206" t="s">
        <v>517</v>
      </c>
      <c r="D36" s="206" t="s">
        <v>517</v>
      </c>
      <c r="E36" s="206" t="s">
        <v>517</v>
      </c>
      <c r="F36" s="206" t="s">
        <v>517</v>
      </c>
      <c r="G36" s="206">
        <v>97305</v>
      </c>
      <c r="H36" s="206">
        <v>68754</v>
      </c>
      <c r="I36" s="206" t="s">
        <v>517</v>
      </c>
      <c r="J36" s="206" t="s">
        <v>517</v>
      </c>
      <c r="K36" s="206" t="s">
        <v>517</v>
      </c>
      <c r="L36" s="206" t="s">
        <v>517</v>
      </c>
      <c r="M36" s="206">
        <v>97305</v>
      </c>
      <c r="N36" s="206">
        <v>68754</v>
      </c>
      <c r="O36" s="218"/>
      <c r="P36" s="248"/>
      <c r="Q36" s="262"/>
    </row>
    <row r="37" spans="1:17" s="13" customFormat="1" ht="18" customHeight="1">
      <c r="A37" s="83" t="s">
        <v>803</v>
      </c>
      <c r="B37" s="230" t="s">
        <v>804</v>
      </c>
      <c r="C37" s="206">
        <v>197307</v>
      </c>
      <c r="D37" s="206">
        <v>282077</v>
      </c>
      <c r="E37" s="206">
        <v>2020828</v>
      </c>
      <c r="F37" s="206">
        <v>27349</v>
      </c>
      <c r="G37" s="206">
        <v>227973</v>
      </c>
      <c r="H37" s="206">
        <v>86016</v>
      </c>
      <c r="I37" s="206" t="s">
        <v>517</v>
      </c>
      <c r="J37" s="206" t="s">
        <v>517</v>
      </c>
      <c r="K37" s="206" t="s">
        <v>517</v>
      </c>
      <c r="L37" s="206">
        <v>1306</v>
      </c>
      <c r="M37" s="206">
        <v>2446108</v>
      </c>
      <c r="N37" s="206">
        <v>396748</v>
      </c>
      <c r="O37" s="218"/>
      <c r="P37" s="248"/>
      <c r="Q37" s="262"/>
    </row>
    <row r="38" spans="1:19" ht="18"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07" t="s">
        <v>517</v>
      </c>
      <c r="N38" s="207" t="s">
        <v>517</v>
      </c>
      <c r="O38" s="242"/>
      <c r="P38" s="248"/>
      <c r="Q38" s="262"/>
      <c r="R38" s="13"/>
      <c r="S38" s="13"/>
    </row>
    <row r="39" spans="1:19" ht="30" customHeight="1">
      <c r="A39" s="83" t="s">
        <v>138</v>
      </c>
      <c r="B39" s="250"/>
      <c r="C39" s="206" t="s">
        <v>517</v>
      </c>
      <c r="D39" s="206" t="s">
        <v>517</v>
      </c>
      <c r="E39" s="206" t="s">
        <v>517</v>
      </c>
      <c r="F39" s="206" t="s">
        <v>517</v>
      </c>
      <c r="G39" s="206">
        <v>70819</v>
      </c>
      <c r="H39" s="206">
        <v>39580</v>
      </c>
      <c r="I39" s="206" t="s">
        <v>517</v>
      </c>
      <c r="J39" s="206" t="s">
        <v>517</v>
      </c>
      <c r="K39" s="206" t="s">
        <v>517</v>
      </c>
      <c r="L39" s="206" t="s">
        <v>517</v>
      </c>
      <c r="M39" s="206">
        <v>70819</v>
      </c>
      <c r="N39" s="244">
        <v>39580</v>
      </c>
      <c r="O39" s="242"/>
      <c r="P39" s="248"/>
      <c r="Q39" s="262"/>
      <c r="R39" s="13"/>
      <c r="S39" s="13"/>
    </row>
    <row r="40" spans="1:19" ht="18" customHeight="1">
      <c r="A40" s="83" t="s">
        <v>614</v>
      </c>
      <c r="B40" s="250" t="s">
        <v>594</v>
      </c>
      <c r="C40" s="206" t="s">
        <v>517</v>
      </c>
      <c r="D40" s="206" t="s">
        <v>517</v>
      </c>
      <c r="E40" s="206">
        <v>1656361</v>
      </c>
      <c r="F40" s="206">
        <v>1291321</v>
      </c>
      <c r="G40" s="206" t="s">
        <v>517</v>
      </c>
      <c r="H40" s="206" t="s">
        <v>517</v>
      </c>
      <c r="I40" s="206" t="s">
        <v>517</v>
      </c>
      <c r="J40" s="206">
        <v>35918</v>
      </c>
      <c r="K40" s="206" t="s">
        <v>517</v>
      </c>
      <c r="L40" s="206" t="s">
        <v>517</v>
      </c>
      <c r="M40" s="206">
        <v>1656361</v>
      </c>
      <c r="N40" s="206">
        <v>1327239</v>
      </c>
      <c r="O40" s="242"/>
      <c r="P40" s="248"/>
      <c r="Q40" s="262"/>
      <c r="R40" s="13"/>
      <c r="S40" s="13"/>
    </row>
    <row r="41" spans="1:19"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06" t="s">
        <v>517</v>
      </c>
      <c r="N41" s="206" t="s">
        <v>517</v>
      </c>
      <c r="O41" s="242"/>
      <c r="P41" s="248"/>
      <c r="Q41" s="262"/>
      <c r="R41" s="13"/>
      <c r="S41" s="13"/>
    </row>
    <row r="42" spans="1:19" ht="18" customHeight="1">
      <c r="A42" s="83" t="s">
        <v>140</v>
      </c>
      <c r="B42" s="250" t="s">
        <v>185</v>
      </c>
      <c r="C42" s="206" t="s">
        <v>517</v>
      </c>
      <c r="D42" s="206" t="s">
        <v>517</v>
      </c>
      <c r="E42" s="206">
        <v>1198111</v>
      </c>
      <c r="F42" s="206">
        <v>119256</v>
      </c>
      <c r="G42" s="206" t="s">
        <v>517</v>
      </c>
      <c r="H42" s="206" t="s">
        <v>517</v>
      </c>
      <c r="I42" s="206" t="s">
        <v>517</v>
      </c>
      <c r="J42" s="206" t="s">
        <v>517</v>
      </c>
      <c r="K42" s="206" t="s">
        <v>517</v>
      </c>
      <c r="L42" s="206" t="s">
        <v>517</v>
      </c>
      <c r="M42" s="206">
        <v>1198111</v>
      </c>
      <c r="N42" s="206">
        <v>119256</v>
      </c>
      <c r="O42" s="242"/>
      <c r="P42" s="248"/>
      <c r="Q42" s="262"/>
      <c r="R42" s="13"/>
      <c r="S42" s="13"/>
    </row>
    <row r="43" spans="1:19" ht="18"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06" t="s">
        <v>517</v>
      </c>
      <c r="N43" s="206" t="s">
        <v>517</v>
      </c>
      <c r="O43" s="242"/>
      <c r="P43" s="248"/>
      <c r="Q43" s="262"/>
      <c r="R43" s="13"/>
      <c r="S43" s="13"/>
    </row>
    <row r="44" spans="1:19" ht="30" customHeight="1">
      <c r="A44" s="83" t="s">
        <v>142</v>
      </c>
      <c r="B44" s="250" t="s">
        <v>190</v>
      </c>
      <c r="C44" s="206" t="s">
        <v>517</v>
      </c>
      <c r="D44" s="206" t="s">
        <v>517</v>
      </c>
      <c r="E44" s="206">
        <v>3936085</v>
      </c>
      <c r="F44" s="206">
        <v>4862356</v>
      </c>
      <c r="G44" s="206">
        <v>899065</v>
      </c>
      <c r="H44" s="206">
        <v>663</v>
      </c>
      <c r="I44" s="206" t="s">
        <v>517</v>
      </c>
      <c r="J44" s="206" t="s">
        <v>517</v>
      </c>
      <c r="K44" s="206" t="s">
        <v>517</v>
      </c>
      <c r="L44" s="206" t="s">
        <v>517</v>
      </c>
      <c r="M44" s="206">
        <v>4835150</v>
      </c>
      <c r="N44" s="206">
        <v>4863019</v>
      </c>
      <c r="O44" s="242"/>
      <c r="P44" s="248"/>
      <c r="Q44" s="262"/>
      <c r="R44" s="13"/>
      <c r="S44" s="13"/>
    </row>
    <row r="45" spans="1:19" ht="18" customHeight="1">
      <c r="A45" s="83" t="s">
        <v>143</v>
      </c>
      <c r="B45" s="250" t="s">
        <v>192</v>
      </c>
      <c r="C45" s="206" t="s">
        <v>517</v>
      </c>
      <c r="D45" s="206">
        <v>47</v>
      </c>
      <c r="E45" s="206" t="s">
        <v>517</v>
      </c>
      <c r="F45" s="206" t="s">
        <v>517</v>
      </c>
      <c r="G45" s="206" t="s">
        <v>517</v>
      </c>
      <c r="H45" s="206">
        <v>1116</v>
      </c>
      <c r="I45" s="206" t="s">
        <v>517</v>
      </c>
      <c r="J45" s="206">
        <v>13</v>
      </c>
      <c r="K45" s="206" t="s">
        <v>517</v>
      </c>
      <c r="L45" s="206" t="s">
        <v>517</v>
      </c>
      <c r="M45" s="206" t="s">
        <v>517</v>
      </c>
      <c r="N45" s="206">
        <v>1176</v>
      </c>
      <c r="O45" s="242"/>
      <c r="P45" s="248"/>
      <c r="Q45" s="262"/>
      <c r="R45" s="13"/>
      <c r="S45" s="13"/>
    </row>
    <row r="46" spans="1:19" ht="18" customHeight="1">
      <c r="A46" s="83" t="s">
        <v>146</v>
      </c>
      <c r="B46" s="250" t="s">
        <v>650</v>
      </c>
      <c r="C46" s="206">
        <v>594231</v>
      </c>
      <c r="D46" s="206">
        <v>928680</v>
      </c>
      <c r="E46" s="206">
        <v>23589</v>
      </c>
      <c r="F46" s="206">
        <v>145891</v>
      </c>
      <c r="G46" s="206">
        <v>135029</v>
      </c>
      <c r="H46" s="206">
        <v>73257</v>
      </c>
      <c r="I46" s="206" t="s">
        <v>517</v>
      </c>
      <c r="J46" s="206" t="s">
        <v>517</v>
      </c>
      <c r="K46" s="206" t="s">
        <v>517</v>
      </c>
      <c r="L46" s="206" t="s">
        <v>517</v>
      </c>
      <c r="M46" s="206">
        <v>752849</v>
      </c>
      <c r="N46" s="206">
        <v>1147828</v>
      </c>
      <c r="O46" s="242"/>
      <c r="P46" s="248"/>
      <c r="Q46" s="262"/>
      <c r="R46" s="13"/>
      <c r="S46" s="13"/>
    </row>
    <row r="47" spans="1:19"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06" t="s">
        <v>517</v>
      </c>
      <c r="N47" s="206" t="s">
        <v>517</v>
      </c>
      <c r="O47" s="242"/>
      <c r="P47" s="248"/>
      <c r="Q47" s="262"/>
      <c r="R47" s="13"/>
      <c r="S47" s="13"/>
    </row>
    <row r="48" spans="1:19" ht="18" customHeight="1">
      <c r="A48" s="83" t="s">
        <v>148</v>
      </c>
      <c r="B48" s="250" t="s">
        <v>651</v>
      </c>
      <c r="C48" s="206">
        <v>168884</v>
      </c>
      <c r="D48" s="206">
        <v>267077</v>
      </c>
      <c r="E48" s="206">
        <v>8700</v>
      </c>
      <c r="F48" s="206">
        <v>221</v>
      </c>
      <c r="G48" s="206">
        <v>80818</v>
      </c>
      <c r="H48" s="206">
        <v>97778</v>
      </c>
      <c r="I48" s="206" t="s">
        <v>517</v>
      </c>
      <c r="J48" s="206" t="s">
        <v>517</v>
      </c>
      <c r="K48" s="206">
        <v>1330</v>
      </c>
      <c r="L48" s="206">
        <v>1005</v>
      </c>
      <c r="M48" s="206">
        <v>259732</v>
      </c>
      <c r="N48" s="206">
        <v>366081</v>
      </c>
      <c r="O48" s="242"/>
      <c r="P48" s="248"/>
      <c r="Q48" s="262"/>
      <c r="R48" s="13"/>
      <c r="S48" s="13"/>
    </row>
    <row r="49" spans="1:19" ht="30" customHeight="1">
      <c r="A49" s="83" t="s">
        <v>615</v>
      </c>
      <c r="B49" s="250" t="s">
        <v>652</v>
      </c>
      <c r="C49" s="206" t="s">
        <v>517</v>
      </c>
      <c r="D49" s="206">
        <v>12456</v>
      </c>
      <c r="E49" s="206" t="s">
        <v>517</v>
      </c>
      <c r="F49" s="206">
        <v>57834</v>
      </c>
      <c r="G49" s="206">
        <v>44051</v>
      </c>
      <c r="H49" s="206">
        <v>9713</v>
      </c>
      <c r="I49" s="206" t="s">
        <v>517</v>
      </c>
      <c r="J49" s="206">
        <v>24891</v>
      </c>
      <c r="K49" s="206" t="s">
        <v>517</v>
      </c>
      <c r="L49" s="206" t="s">
        <v>517</v>
      </c>
      <c r="M49" s="206">
        <v>44051</v>
      </c>
      <c r="N49" s="206">
        <v>104894</v>
      </c>
      <c r="O49" s="242"/>
      <c r="P49" s="248"/>
      <c r="Q49" s="262"/>
      <c r="R49" s="13"/>
      <c r="S49" s="13"/>
    </row>
    <row r="50" spans="1:19" ht="18" customHeight="1">
      <c r="A50" s="83" t="s">
        <v>149</v>
      </c>
      <c r="B50" s="250" t="s">
        <v>199</v>
      </c>
      <c r="C50" s="206" t="s">
        <v>517</v>
      </c>
      <c r="D50" s="206">
        <v>206</v>
      </c>
      <c r="E50" s="206" t="s">
        <v>517</v>
      </c>
      <c r="F50" s="206" t="s">
        <v>517</v>
      </c>
      <c r="G50" s="206" t="s">
        <v>517</v>
      </c>
      <c r="H50" s="206">
        <v>676</v>
      </c>
      <c r="I50" s="206" t="s">
        <v>517</v>
      </c>
      <c r="J50" s="206">
        <v>8449</v>
      </c>
      <c r="K50" s="206" t="s">
        <v>517</v>
      </c>
      <c r="L50" s="206" t="s">
        <v>517</v>
      </c>
      <c r="M50" s="206" t="s">
        <v>517</v>
      </c>
      <c r="N50" s="206">
        <v>9331</v>
      </c>
      <c r="O50" s="242"/>
      <c r="P50" s="248"/>
      <c r="Q50" s="262"/>
      <c r="R50" s="13"/>
      <c r="S50" s="13"/>
    </row>
    <row r="51" spans="1:19"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06" t="s">
        <v>517</v>
      </c>
      <c r="N51" s="206" t="s">
        <v>517</v>
      </c>
      <c r="O51" s="242"/>
      <c r="P51" s="248"/>
      <c r="Q51" s="262"/>
      <c r="R51" s="13"/>
      <c r="S51" s="13"/>
    </row>
    <row r="52" spans="1:19" ht="18" customHeight="1">
      <c r="A52" s="83" t="s">
        <v>797</v>
      </c>
      <c r="B52" s="250"/>
      <c r="C52" s="206" t="s">
        <v>517</v>
      </c>
      <c r="D52" s="206" t="s">
        <v>517</v>
      </c>
      <c r="E52" s="206" t="s">
        <v>517</v>
      </c>
      <c r="F52" s="206" t="s">
        <v>517</v>
      </c>
      <c r="G52" s="206">
        <v>1098986</v>
      </c>
      <c r="H52" s="206">
        <v>2085</v>
      </c>
      <c r="I52" s="206" t="s">
        <v>517</v>
      </c>
      <c r="J52" s="206" t="s">
        <v>517</v>
      </c>
      <c r="K52" s="206" t="s">
        <v>517</v>
      </c>
      <c r="L52" s="206" t="s">
        <v>517</v>
      </c>
      <c r="M52" s="206">
        <v>1098986</v>
      </c>
      <c r="N52" s="206">
        <v>2085</v>
      </c>
      <c r="O52" s="242"/>
      <c r="P52" s="248"/>
      <c r="Q52" s="262"/>
      <c r="R52" s="13"/>
      <c r="S52" s="13"/>
    </row>
    <row r="53" spans="1:19"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06" t="s">
        <v>517</v>
      </c>
      <c r="N53" s="206" t="s">
        <v>517</v>
      </c>
      <c r="O53" s="242"/>
      <c r="P53" s="248"/>
      <c r="Q53" s="262"/>
      <c r="R53" s="13"/>
      <c r="S53" s="13"/>
    </row>
    <row r="54" spans="1:19" ht="30" customHeight="1">
      <c r="A54" s="83" t="s">
        <v>151</v>
      </c>
      <c r="B54" s="270" t="s">
        <v>203</v>
      </c>
      <c r="C54" s="206" t="s">
        <v>517</v>
      </c>
      <c r="D54" s="206">
        <v>173</v>
      </c>
      <c r="E54" s="206" t="s">
        <v>517</v>
      </c>
      <c r="F54" s="206" t="s">
        <v>517</v>
      </c>
      <c r="G54" s="206" t="s">
        <v>517</v>
      </c>
      <c r="H54" s="206">
        <v>955</v>
      </c>
      <c r="I54" s="206" t="s">
        <v>517</v>
      </c>
      <c r="J54" s="206" t="s">
        <v>517</v>
      </c>
      <c r="K54" s="206" t="s">
        <v>517</v>
      </c>
      <c r="L54" s="206" t="s">
        <v>517</v>
      </c>
      <c r="M54" s="206" t="s">
        <v>517</v>
      </c>
      <c r="N54" s="206">
        <v>1128</v>
      </c>
      <c r="O54" s="242"/>
      <c r="P54" s="248"/>
      <c r="Q54" s="262"/>
      <c r="R54" s="13"/>
      <c r="S54" s="13"/>
    </row>
    <row r="55" spans="1:19"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06" t="s">
        <v>517</v>
      </c>
      <c r="N55" s="206" t="s">
        <v>517</v>
      </c>
      <c r="O55" s="242"/>
      <c r="P55" s="248"/>
      <c r="Q55" s="262"/>
      <c r="R55" s="13"/>
      <c r="S55" s="13"/>
    </row>
    <row r="56" spans="1:19" ht="18"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06" t="s">
        <v>517</v>
      </c>
      <c r="N56" s="206" t="s">
        <v>517</v>
      </c>
      <c r="O56" s="242"/>
      <c r="P56" s="248"/>
      <c r="Q56" s="262"/>
      <c r="R56" s="13"/>
      <c r="S56" s="13"/>
    </row>
    <row r="57" spans="1:19"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06" t="s">
        <v>517</v>
      </c>
      <c r="N57" s="206" t="s">
        <v>517</v>
      </c>
      <c r="O57" s="242"/>
      <c r="P57" s="248"/>
      <c r="Q57" s="262"/>
      <c r="R57" s="13"/>
      <c r="S57" s="13"/>
    </row>
    <row r="58" spans="1:19" ht="18" customHeight="1">
      <c r="A58" s="83" t="s">
        <v>761</v>
      </c>
      <c r="B58" s="250" t="s">
        <v>762</v>
      </c>
      <c r="C58" s="206">
        <v>1482496</v>
      </c>
      <c r="D58" s="206">
        <v>3848430</v>
      </c>
      <c r="E58" s="206">
        <v>984658</v>
      </c>
      <c r="F58" s="206">
        <v>1240067</v>
      </c>
      <c r="G58" s="206">
        <v>375652</v>
      </c>
      <c r="H58" s="206">
        <v>726239</v>
      </c>
      <c r="I58" s="206" t="s">
        <v>517</v>
      </c>
      <c r="J58" s="206">
        <v>25789</v>
      </c>
      <c r="K58" s="206" t="s">
        <v>517</v>
      </c>
      <c r="L58" s="206" t="s">
        <v>517</v>
      </c>
      <c r="M58" s="206">
        <v>2842806</v>
      </c>
      <c r="N58" s="206">
        <v>5840525</v>
      </c>
      <c r="O58" s="242"/>
      <c r="P58" s="248"/>
      <c r="Q58" s="262"/>
      <c r="R58" s="13"/>
      <c r="S58" s="13"/>
    </row>
    <row r="59" spans="1:19"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06" t="s">
        <v>517</v>
      </c>
      <c r="N59" s="206" t="s">
        <v>517</v>
      </c>
      <c r="O59" s="242"/>
      <c r="P59" s="248"/>
      <c r="Q59" s="262"/>
      <c r="R59" s="13"/>
      <c r="S59" s="13"/>
    </row>
    <row r="60" spans="1:19"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06" t="s">
        <v>517</v>
      </c>
      <c r="N60" s="206" t="s">
        <v>517</v>
      </c>
      <c r="O60" s="242"/>
      <c r="P60" s="248"/>
      <c r="Q60" s="262"/>
      <c r="R60" s="13"/>
      <c r="S60" s="13"/>
    </row>
    <row r="61" spans="1:19" ht="18"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06" t="s">
        <v>517</v>
      </c>
      <c r="N61" s="206" t="s">
        <v>517</v>
      </c>
      <c r="O61" s="242"/>
      <c r="P61" s="248"/>
      <c r="Q61" s="262"/>
      <c r="R61" s="13"/>
      <c r="S61" s="13"/>
    </row>
    <row r="62" spans="1:19"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06" t="s">
        <v>517</v>
      </c>
      <c r="N62" s="206" t="s">
        <v>517</v>
      </c>
      <c r="O62" s="242"/>
      <c r="P62" s="248"/>
      <c r="Q62" s="262"/>
      <c r="R62" s="13"/>
      <c r="S62" s="13"/>
    </row>
    <row r="63" spans="1:19" ht="18"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07" t="s">
        <v>517</v>
      </c>
      <c r="N63" s="207" t="s">
        <v>517</v>
      </c>
      <c r="O63" s="242"/>
      <c r="P63" s="248"/>
      <c r="Q63" s="262"/>
      <c r="R63" s="13"/>
      <c r="S63" s="13"/>
    </row>
    <row r="64" spans="1:19" ht="30" customHeight="1">
      <c r="A64" s="260" t="s">
        <v>618</v>
      </c>
      <c r="B64" s="261" t="s">
        <v>653</v>
      </c>
      <c r="C64" s="244" t="s">
        <v>517</v>
      </c>
      <c r="D64" s="244" t="s">
        <v>517</v>
      </c>
      <c r="E64" s="244" t="s">
        <v>517</v>
      </c>
      <c r="F64" s="244" t="s">
        <v>517</v>
      </c>
      <c r="G64" s="244">
        <v>51898</v>
      </c>
      <c r="H64" s="244">
        <v>6066</v>
      </c>
      <c r="I64" s="244" t="s">
        <v>517</v>
      </c>
      <c r="J64" s="244" t="s">
        <v>517</v>
      </c>
      <c r="K64" s="244" t="s">
        <v>517</v>
      </c>
      <c r="L64" s="244" t="s">
        <v>517</v>
      </c>
      <c r="M64" s="244">
        <v>51898</v>
      </c>
      <c r="N64" s="244">
        <v>6066</v>
      </c>
      <c r="O64" s="242"/>
      <c r="P64" s="248"/>
      <c r="Q64" s="262"/>
      <c r="R64" s="13"/>
      <c r="S64" s="13"/>
    </row>
    <row r="65" spans="1:19" ht="18" customHeight="1">
      <c r="A65" s="83" t="s">
        <v>619</v>
      </c>
      <c r="B65" s="250" t="s">
        <v>525</v>
      </c>
      <c r="C65" s="206">
        <v>221840</v>
      </c>
      <c r="D65" s="206">
        <v>229252</v>
      </c>
      <c r="E65" s="206" t="s">
        <v>517</v>
      </c>
      <c r="F65" s="206" t="s">
        <v>517</v>
      </c>
      <c r="G65" s="206">
        <v>731170</v>
      </c>
      <c r="H65" s="206">
        <v>36626</v>
      </c>
      <c r="I65" s="206" t="s">
        <v>517</v>
      </c>
      <c r="J65" s="206" t="s">
        <v>517</v>
      </c>
      <c r="K65" s="206" t="s">
        <v>517</v>
      </c>
      <c r="L65" s="206" t="s">
        <v>517</v>
      </c>
      <c r="M65" s="206">
        <v>953010</v>
      </c>
      <c r="N65" s="206">
        <v>265878</v>
      </c>
      <c r="O65" s="242"/>
      <c r="P65" s="248"/>
      <c r="Q65" s="262"/>
      <c r="R65" s="13"/>
      <c r="S65" s="13"/>
    </row>
    <row r="66" spans="1:19" ht="18"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06" t="s">
        <v>517</v>
      </c>
      <c r="N66" s="206" t="s">
        <v>517</v>
      </c>
      <c r="O66" s="242"/>
      <c r="P66" s="248"/>
      <c r="Q66" s="262"/>
      <c r="R66" s="13"/>
      <c r="S66" s="13"/>
    </row>
    <row r="67" spans="1:19" ht="18" customHeight="1">
      <c r="A67" s="83" t="s">
        <v>621</v>
      </c>
      <c r="B67" s="250" t="s">
        <v>654</v>
      </c>
      <c r="C67" s="206" t="s">
        <v>517</v>
      </c>
      <c r="D67" s="206" t="s">
        <v>517</v>
      </c>
      <c r="E67" s="206" t="s">
        <v>517</v>
      </c>
      <c r="F67" s="206">
        <v>146</v>
      </c>
      <c r="G67" s="206">
        <v>3675373</v>
      </c>
      <c r="H67" s="206">
        <v>58446</v>
      </c>
      <c r="I67" s="206" t="s">
        <v>517</v>
      </c>
      <c r="J67" s="206" t="s">
        <v>517</v>
      </c>
      <c r="K67" s="206" t="s">
        <v>517</v>
      </c>
      <c r="L67" s="206" t="s">
        <v>517</v>
      </c>
      <c r="M67" s="206">
        <v>3675373</v>
      </c>
      <c r="N67" s="206">
        <v>58592</v>
      </c>
      <c r="O67" s="242"/>
      <c r="P67" s="248"/>
      <c r="Q67" s="262"/>
      <c r="R67" s="13"/>
      <c r="S67" s="13"/>
    </row>
    <row r="68" spans="1:19" ht="18"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06" t="s">
        <v>517</v>
      </c>
      <c r="N68" s="206" t="s">
        <v>517</v>
      </c>
      <c r="O68" s="242"/>
      <c r="P68" s="248"/>
      <c r="Q68" s="262"/>
      <c r="R68" s="13"/>
      <c r="S68" s="13"/>
    </row>
    <row r="69" spans="1:19" ht="30" customHeight="1">
      <c r="A69" s="83" t="s">
        <v>623</v>
      </c>
      <c r="B69" s="228"/>
      <c r="C69" s="206" t="s">
        <v>517</v>
      </c>
      <c r="D69" s="206" t="s">
        <v>517</v>
      </c>
      <c r="E69" s="206" t="s">
        <v>517</v>
      </c>
      <c r="F69" s="206">
        <v>231</v>
      </c>
      <c r="G69" s="206">
        <v>28641</v>
      </c>
      <c r="H69" s="206">
        <v>144611</v>
      </c>
      <c r="I69" s="206" t="s">
        <v>517</v>
      </c>
      <c r="J69" s="206" t="s">
        <v>517</v>
      </c>
      <c r="K69" s="206" t="s">
        <v>517</v>
      </c>
      <c r="L69" s="206" t="s">
        <v>517</v>
      </c>
      <c r="M69" s="206">
        <v>28641</v>
      </c>
      <c r="N69" s="206">
        <v>144842</v>
      </c>
      <c r="O69" s="242"/>
      <c r="P69" s="248"/>
      <c r="Q69" s="262"/>
      <c r="R69" s="13"/>
      <c r="S69" s="13"/>
    </row>
    <row r="70" spans="1:19" ht="18"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06" t="s">
        <v>517</v>
      </c>
      <c r="N70" s="206" t="s">
        <v>517</v>
      </c>
      <c r="O70" s="242"/>
      <c r="P70" s="248"/>
      <c r="Q70" s="262"/>
      <c r="R70" s="13"/>
      <c r="S70" s="13"/>
    </row>
    <row r="71" spans="1:19" ht="18" customHeight="1">
      <c r="A71" s="83" t="s">
        <v>122</v>
      </c>
      <c r="B71" s="81" t="s">
        <v>122</v>
      </c>
      <c r="C71" s="208"/>
      <c r="D71" s="208"/>
      <c r="E71" s="208"/>
      <c r="F71" s="208"/>
      <c r="G71" s="208"/>
      <c r="H71" s="208"/>
      <c r="I71" s="208"/>
      <c r="J71" s="208"/>
      <c r="K71" s="208"/>
      <c r="L71" s="208"/>
      <c r="M71" s="208"/>
      <c r="N71" s="208"/>
      <c r="O71" s="243"/>
      <c r="P71" s="248"/>
      <c r="Q71" s="248"/>
      <c r="S71" s="13"/>
    </row>
    <row r="72" spans="1:19" ht="18" customHeight="1">
      <c r="A72" s="85" t="s">
        <v>59</v>
      </c>
      <c r="B72" s="87" t="s">
        <v>60</v>
      </c>
      <c r="C72" s="221">
        <f>SUM(C14:C70)</f>
        <v>4955251</v>
      </c>
      <c r="D72" s="221">
        <f aca="true" t="shared" si="0" ref="D72:N72">SUM(D14:D70)</f>
        <v>10109356</v>
      </c>
      <c r="E72" s="221">
        <f t="shared" si="0"/>
        <v>19375711</v>
      </c>
      <c r="F72" s="221">
        <f t="shared" si="0"/>
        <v>18484959</v>
      </c>
      <c r="G72" s="221">
        <f t="shared" si="0"/>
        <v>12794714</v>
      </c>
      <c r="H72" s="221">
        <f t="shared" si="0"/>
        <v>2637860</v>
      </c>
      <c r="I72" s="221">
        <f t="shared" si="0"/>
        <v>0</v>
      </c>
      <c r="J72" s="221">
        <f t="shared" si="0"/>
        <v>160644</v>
      </c>
      <c r="K72" s="221">
        <f t="shared" si="0"/>
        <v>1330</v>
      </c>
      <c r="L72" s="221">
        <f t="shared" si="0"/>
        <v>2311</v>
      </c>
      <c r="M72" s="221">
        <f t="shared" si="0"/>
        <v>37127006</v>
      </c>
      <c r="N72" s="221">
        <f t="shared" si="0"/>
        <v>31395130</v>
      </c>
      <c r="O72" s="243"/>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58" t="s">
        <v>24</v>
      </c>
      <c r="C75" s="13"/>
      <c r="D75" s="13"/>
      <c r="E75" s="13"/>
      <c r="F75" s="13"/>
      <c r="G75" s="13"/>
      <c r="H75" s="13"/>
      <c r="I75" s="13"/>
      <c r="J75" s="13"/>
      <c r="K75" s="13"/>
      <c r="L75" s="13"/>
      <c r="M75" s="13"/>
      <c r="N75" s="43"/>
    </row>
    <row r="76" spans="1:14" s="8" customFormat="1" ht="27" customHeight="1">
      <c r="A76" s="344" t="s">
        <v>25</v>
      </c>
      <c r="B76" s="344"/>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2">
    <mergeCell ref="A76:B76"/>
    <mergeCell ref="C7:N7"/>
    <mergeCell ref="E8:F9"/>
    <mergeCell ref="I8:J9"/>
    <mergeCell ref="M8:N9"/>
    <mergeCell ref="C8:D9"/>
    <mergeCell ref="G8:H9"/>
    <mergeCell ref="K8:L9"/>
    <mergeCell ref="A1:N1"/>
    <mergeCell ref="A2:N2"/>
    <mergeCell ref="A4:B4"/>
    <mergeCell ref="A5:B5"/>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4.xml><?xml version="1.0" encoding="utf-8"?>
<worksheet xmlns="http://schemas.openxmlformats.org/spreadsheetml/2006/main" xmlns:r="http://schemas.openxmlformats.org/officeDocument/2006/relationships">
  <dimension ref="A1:DG181"/>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2" customFormat="1" ht="45.75" customHeight="1">
      <c r="A1" s="322" t="s">
        <v>2</v>
      </c>
      <c r="B1" s="322"/>
      <c r="C1" s="323"/>
      <c r="D1" s="323"/>
      <c r="E1" s="323"/>
      <c r="F1" s="323"/>
      <c r="G1" s="323"/>
      <c r="H1" s="323"/>
      <c r="I1" s="323"/>
      <c r="J1" s="323"/>
      <c r="K1" s="323"/>
      <c r="L1" s="323"/>
    </row>
    <row r="2" spans="1:12" s="232" customFormat="1" ht="43.5" customHeight="1">
      <c r="A2" s="324" t="str">
        <f>'Form HKLQ1-1'!A3:H3</f>
        <v>二零一五年一月至六月
January to June 2015</v>
      </c>
      <c r="B2" s="324"/>
      <c r="C2" s="323"/>
      <c r="D2" s="323"/>
      <c r="E2" s="323"/>
      <c r="F2" s="323"/>
      <c r="G2" s="323"/>
      <c r="H2" s="323"/>
      <c r="I2" s="323"/>
      <c r="J2" s="323"/>
      <c r="K2" s="323"/>
      <c r="L2" s="323"/>
    </row>
    <row r="3" spans="1:3" s="13" customFormat="1" ht="7.5" customHeight="1">
      <c r="A3" s="20"/>
      <c r="B3" s="20"/>
      <c r="C3" s="21"/>
    </row>
    <row r="4" spans="1:2" s="21" customFormat="1" ht="37.5" customHeight="1">
      <c r="A4" s="325" t="s">
        <v>0</v>
      </c>
      <c r="B4" s="325"/>
    </row>
    <row r="5" spans="1:2" s="21" customFormat="1" ht="37.5" customHeight="1">
      <c r="A5" s="325" t="s">
        <v>1</v>
      </c>
      <c r="B5" s="325"/>
    </row>
    <row r="6" s="13" customFormat="1" ht="12.75" customHeight="1"/>
    <row r="7" spans="1:12" s="9" customFormat="1" ht="39.75" customHeight="1">
      <c r="A7" s="77"/>
      <c r="B7" s="79"/>
      <c r="C7" s="337" t="s">
        <v>745</v>
      </c>
      <c r="D7" s="329"/>
      <c r="E7" s="329"/>
      <c r="F7" s="329"/>
      <c r="G7" s="329"/>
      <c r="H7" s="329"/>
      <c r="I7" s="329"/>
      <c r="J7" s="329"/>
      <c r="K7" s="329"/>
      <c r="L7" s="327"/>
    </row>
    <row r="8" spans="1:12" s="9" customFormat="1" ht="33.75" customHeight="1">
      <c r="A8" s="78"/>
      <c r="B8" s="80"/>
      <c r="C8" s="338" t="s">
        <v>26</v>
      </c>
      <c r="D8" s="339"/>
      <c r="E8" s="338" t="s">
        <v>27</v>
      </c>
      <c r="F8" s="339"/>
      <c r="G8" s="338" t="s">
        <v>28</v>
      </c>
      <c r="H8" s="339"/>
      <c r="I8" s="338" t="s">
        <v>29</v>
      </c>
      <c r="J8" s="339"/>
      <c r="K8" s="338" t="s">
        <v>51</v>
      </c>
      <c r="L8" s="339"/>
    </row>
    <row r="9" spans="1:12" s="9" customFormat="1" ht="33.75" customHeight="1">
      <c r="A9" s="78"/>
      <c r="B9" s="80"/>
      <c r="C9" s="342"/>
      <c r="D9" s="343"/>
      <c r="E9" s="340"/>
      <c r="F9" s="341"/>
      <c r="G9" s="342"/>
      <c r="H9" s="343"/>
      <c r="I9" s="340"/>
      <c r="J9" s="341"/>
      <c r="K9" s="340"/>
      <c r="L9" s="341"/>
    </row>
    <row r="10" spans="1:12" s="9" customFormat="1" ht="33.75" customHeight="1">
      <c r="A10" s="78"/>
      <c r="B10" s="22"/>
      <c r="C10" s="346" t="s">
        <v>297</v>
      </c>
      <c r="D10" s="347"/>
      <c r="E10" s="346" t="s">
        <v>297</v>
      </c>
      <c r="F10" s="347"/>
      <c r="G10" s="346" t="s">
        <v>297</v>
      </c>
      <c r="H10" s="347"/>
      <c r="I10" s="346" t="s">
        <v>297</v>
      </c>
      <c r="J10" s="347"/>
      <c r="K10" s="346" t="s">
        <v>297</v>
      </c>
      <c r="L10" s="347"/>
    </row>
    <row r="11" spans="1:12" s="9" customFormat="1" ht="16.5" customHeight="1">
      <c r="A11" s="78"/>
      <c r="B11" s="22"/>
      <c r="C11" s="348" t="s">
        <v>118</v>
      </c>
      <c r="D11" s="349"/>
      <c r="E11" s="348" t="s">
        <v>118</v>
      </c>
      <c r="F11" s="349"/>
      <c r="G11" s="348" t="s">
        <v>118</v>
      </c>
      <c r="H11" s="349"/>
      <c r="I11" s="348" t="s">
        <v>118</v>
      </c>
      <c r="J11" s="349"/>
      <c r="K11" s="348" t="s">
        <v>118</v>
      </c>
      <c r="L11" s="349"/>
    </row>
    <row r="12" spans="1:15" s="9" customFormat="1" ht="33.75" customHeight="1">
      <c r="A12" s="78"/>
      <c r="B12" s="22"/>
      <c r="C12" s="88" t="s">
        <v>779</v>
      </c>
      <c r="D12" s="88" t="s">
        <v>780</v>
      </c>
      <c r="E12" s="88" t="s">
        <v>779</v>
      </c>
      <c r="F12" s="88" t="s">
        <v>780</v>
      </c>
      <c r="G12" s="88" t="s">
        <v>779</v>
      </c>
      <c r="H12" s="88" t="s">
        <v>780</v>
      </c>
      <c r="I12" s="88" t="s">
        <v>779</v>
      </c>
      <c r="J12" s="88" t="s">
        <v>780</v>
      </c>
      <c r="K12" s="88" t="s">
        <v>779</v>
      </c>
      <c r="L12" s="88" t="s">
        <v>780</v>
      </c>
      <c r="N12" s="246"/>
      <c r="O12" s="246"/>
    </row>
    <row r="13" spans="1:111" s="23" customFormat="1" ht="17.25" customHeight="1">
      <c r="A13" s="82" t="s">
        <v>57</v>
      </c>
      <c r="B13" s="86" t="s">
        <v>240</v>
      </c>
      <c r="C13" s="19" t="s">
        <v>56</v>
      </c>
      <c r="D13" s="19" t="s">
        <v>56</v>
      </c>
      <c r="E13" s="19" t="s">
        <v>56</v>
      </c>
      <c r="F13" s="19" t="s">
        <v>56</v>
      </c>
      <c r="G13" s="19" t="s">
        <v>56</v>
      </c>
      <c r="H13" s="19" t="s">
        <v>56</v>
      </c>
      <c r="I13" s="19" t="s">
        <v>56</v>
      </c>
      <c r="J13" s="19" t="s">
        <v>56</v>
      </c>
      <c r="K13" s="19" t="s">
        <v>56</v>
      </c>
      <c r="L13" s="19" t="s">
        <v>56</v>
      </c>
      <c r="M13" s="24"/>
      <c r="N13" s="247"/>
      <c r="O13" s="247"/>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9" t="s">
        <v>646</v>
      </c>
      <c r="B14" s="250" t="s">
        <v>114</v>
      </c>
      <c r="C14" s="206" t="s">
        <v>517</v>
      </c>
      <c r="D14" s="206">
        <v>1892</v>
      </c>
      <c r="E14" s="206" t="s">
        <v>517</v>
      </c>
      <c r="F14" s="206">
        <v>7</v>
      </c>
      <c r="G14" s="206">
        <v>76</v>
      </c>
      <c r="H14" s="206">
        <v>10570</v>
      </c>
      <c r="I14" s="206" t="s">
        <v>517</v>
      </c>
      <c r="J14" s="206" t="s">
        <v>517</v>
      </c>
      <c r="K14" s="206">
        <v>76</v>
      </c>
      <c r="L14" s="244">
        <v>12469</v>
      </c>
      <c r="M14" s="218"/>
      <c r="O14" s="262"/>
      <c r="P14" s="262"/>
    </row>
    <row r="15" spans="1:16" s="13" customFormat="1" ht="18" customHeight="1">
      <c r="A15" s="83" t="s">
        <v>647</v>
      </c>
      <c r="B15" s="250" t="s">
        <v>632</v>
      </c>
      <c r="C15" s="206">
        <v>6</v>
      </c>
      <c r="D15" s="206">
        <v>7935</v>
      </c>
      <c r="E15" s="206" t="s">
        <v>517</v>
      </c>
      <c r="F15" s="206">
        <v>397</v>
      </c>
      <c r="G15" s="206">
        <v>169</v>
      </c>
      <c r="H15" s="206">
        <v>7185</v>
      </c>
      <c r="I15" s="206" t="s">
        <v>517</v>
      </c>
      <c r="J15" s="206" t="s">
        <v>517</v>
      </c>
      <c r="K15" s="206">
        <v>175</v>
      </c>
      <c r="L15" s="206">
        <v>15517</v>
      </c>
      <c r="M15" s="218"/>
      <c r="O15" s="262"/>
      <c r="P15" s="262"/>
    </row>
    <row r="16" spans="1:16" s="13" customFormat="1" ht="18" customHeight="1">
      <c r="A16" s="83" t="s">
        <v>126</v>
      </c>
      <c r="B16" s="250" t="s">
        <v>679</v>
      </c>
      <c r="C16" s="206" t="s">
        <v>517</v>
      </c>
      <c r="D16" s="206">
        <v>2360</v>
      </c>
      <c r="E16" s="206" t="s">
        <v>517</v>
      </c>
      <c r="F16" s="206" t="s">
        <v>517</v>
      </c>
      <c r="G16" s="206" t="s">
        <v>517</v>
      </c>
      <c r="H16" s="206" t="s">
        <v>517</v>
      </c>
      <c r="I16" s="206" t="s">
        <v>517</v>
      </c>
      <c r="J16" s="206" t="s">
        <v>517</v>
      </c>
      <c r="K16" s="206" t="s">
        <v>517</v>
      </c>
      <c r="L16" s="206">
        <v>2360</v>
      </c>
      <c r="M16" s="218"/>
      <c r="O16" s="262"/>
      <c r="P16" s="262"/>
    </row>
    <row r="17" spans="1:16" s="13" customFormat="1" ht="18" customHeight="1">
      <c r="A17" s="83" t="s">
        <v>3</v>
      </c>
      <c r="B17" s="250" t="s">
        <v>4</v>
      </c>
      <c r="C17" s="206">
        <v>675</v>
      </c>
      <c r="D17" s="206">
        <v>67572</v>
      </c>
      <c r="E17" s="206">
        <v>32</v>
      </c>
      <c r="F17" s="206">
        <v>4</v>
      </c>
      <c r="G17" s="206">
        <v>1986</v>
      </c>
      <c r="H17" s="206">
        <v>65423</v>
      </c>
      <c r="I17" s="206" t="s">
        <v>517</v>
      </c>
      <c r="J17" s="206" t="s">
        <v>517</v>
      </c>
      <c r="K17" s="206">
        <v>2693</v>
      </c>
      <c r="L17" s="206">
        <v>132999</v>
      </c>
      <c r="M17" s="218"/>
      <c r="O17" s="262"/>
      <c r="P17" s="262"/>
    </row>
    <row r="18" spans="1:16"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18"/>
      <c r="O18" s="262"/>
      <c r="P18" s="262"/>
    </row>
    <row r="19" spans="1:16"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18"/>
      <c r="O19" s="262"/>
      <c r="P19" s="262"/>
    </row>
    <row r="20" spans="1:16" s="13" customFormat="1" ht="18" customHeight="1">
      <c r="A20" s="83" t="s">
        <v>128</v>
      </c>
      <c r="B20" s="250" t="s">
        <v>171</v>
      </c>
      <c r="C20" s="206">
        <v>33</v>
      </c>
      <c r="D20" s="206">
        <v>170</v>
      </c>
      <c r="E20" s="206" t="s">
        <v>517</v>
      </c>
      <c r="F20" s="206" t="s">
        <v>517</v>
      </c>
      <c r="G20" s="206" t="s">
        <v>517</v>
      </c>
      <c r="H20" s="206">
        <v>152</v>
      </c>
      <c r="I20" s="206" t="s">
        <v>517</v>
      </c>
      <c r="J20" s="206" t="s">
        <v>517</v>
      </c>
      <c r="K20" s="206">
        <v>33</v>
      </c>
      <c r="L20" s="206">
        <v>322</v>
      </c>
      <c r="M20" s="218"/>
      <c r="O20" s="262"/>
      <c r="P20" s="262"/>
    </row>
    <row r="21" spans="1:16" s="13" customFormat="1" ht="18" customHeight="1">
      <c r="A21" s="83" t="s">
        <v>608</v>
      </c>
      <c r="B21" s="250" t="s">
        <v>115</v>
      </c>
      <c r="C21" s="206">
        <v>2</v>
      </c>
      <c r="D21" s="206">
        <v>1282</v>
      </c>
      <c r="E21" s="206" t="s">
        <v>517</v>
      </c>
      <c r="F21" s="206">
        <v>279</v>
      </c>
      <c r="G21" s="206" t="s">
        <v>517</v>
      </c>
      <c r="H21" s="206">
        <v>51</v>
      </c>
      <c r="I21" s="206" t="s">
        <v>517</v>
      </c>
      <c r="J21" s="206" t="s">
        <v>517</v>
      </c>
      <c r="K21" s="206">
        <v>2</v>
      </c>
      <c r="L21" s="206">
        <v>1612</v>
      </c>
      <c r="M21" s="218"/>
      <c r="O21" s="262"/>
      <c r="P21" s="262"/>
    </row>
    <row r="22" spans="1:16" s="13" customFormat="1" ht="18" customHeight="1">
      <c r="A22" s="83" t="s">
        <v>129</v>
      </c>
      <c r="B22" s="250" t="s">
        <v>677</v>
      </c>
      <c r="C22" s="206">
        <v>252</v>
      </c>
      <c r="D22" s="206">
        <v>40120</v>
      </c>
      <c r="E22" s="206" t="s">
        <v>517</v>
      </c>
      <c r="F22" s="206" t="s">
        <v>517</v>
      </c>
      <c r="G22" s="206">
        <v>68</v>
      </c>
      <c r="H22" s="206">
        <v>7275</v>
      </c>
      <c r="I22" s="206">
        <v>2</v>
      </c>
      <c r="J22" s="206">
        <v>15</v>
      </c>
      <c r="K22" s="206">
        <v>322</v>
      </c>
      <c r="L22" s="206">
        <v>47410</v>
      </c>
      <c r="M22" s="218"/>
      <c r="O22" s="262"/>
      <c r="P22" s="262"/>
    </row>
    <row r="23" spans="1:16" s="13" customFormat="1" ht="18" customHeight="1">
      <c r="A23" s="83" t="s">
        <v>130</v>
      </c>
      <c r="B23" s="250" t="s">
        <v>659</v>
      </c>
      <c r="C23" s="206" t="s">
        <v>517</v>
      </c>
      <c r="D23" s="206" t="s">
        <v>517</v>
      </c>
      <c r="E23" s="206" t="s">
        <v>517</v>
      </c>
      <c r="F23" s="206" t="s">
        <v>517</v>
      </c>
      <c r="G23" s="206" t="s">
        <v>517</v>
      </c>
      <c r="H23" s="206" t="s">
        <v>517</v>
      </c>
      <c r="I23" s="206" t="s">
        <v>517</v>
      </c>
      <c r="J23" s="206" t="s">
        <v>517</v>
      </c>
      <c r="K23" s="206" t="s">
        <v>517</v>
      </c>
      <c r="L23" s="206" t="s">
        <v>517</v>
      </c>
      <c r="M23" s="218"/>
      <c r="O23" s="262"/>
      <c r="P23" s="262"/>
    </row>
    <row r="24" spans="1:16"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18"/>
      <c r="O24" s="262"/>
      <c r="P24" s="262"/>
    </row>
    <row r="25" spans="1:16" s="13" customFormat="1" ht="18" customHeight="1">
      <c r="A25" s="83" t="s">
        <v>609</v>
      </c>
      <c r="B25" s="250" t="s">
        <v>629</v>
      </c>
      <c r="C25" s="206" t="s">
        <v>517</v>
      </c>
      <c r="D25" s="206" t="s">
        <v>517</v>
      </c>
      <c r="E25" s="206" t="s">
        <v>517</v>
      </c>
      <c r="F25" s="206" t="s">
        <v>517</v>
      </c>
      <c r="G25" s="206" t="s">
        <v>517</v>
      </c>
      <c r="H25" s="206">
        <v>6</v>
      </c>
      <c r="I25" s="206" t="s">
        <v>517</v>
      </c>
      <c r="J25" s="206" t="s">
        <v>517</v>
      </c>
      <c r="K25" s="206" t="s">
        <v>517</v>
      </c>
      <c r="L25" s="206">
        <v>6</v>
      </c>
      <c r="M25" s="218"/>
      <c r="O25" s="262"/>
      <c r="P25" s="262"/>
    </row>
    <row r="26" spans="1:16" s="13" customFormat="1" ht="18" customHeight="1">
      <c r="A26" s="83" t="s">
        <v>610</v>
      </c>
      <c r="B26" s="250" t="s">
        <v>598</v>
      </c>
      <c r="C26" s="206">
        <v>19</v>
      </c>
      <c r="D26" s="206">
        <v>3652</v>
      </c>
      <c r="E26" s="206" t="s">
        <v>517</v>
      </c>
      <c r="F26" s="206" t="s">
        <v>517</v>
      </c>
      <c r="G26" s="206" t="s">
        <v>517</v>
      </c>
      <c r="H26" s="206">
        <v>1240</v>
      </c>
      <c r="I26" s="206" t="s">
        <v>517</v>
      </c>
      <c r="J26" s="206" t="s">
        <v>517</v>
      </c>
      <c r="K26" s="206">
        <v>19</v>
      </c>
      <c r="L26" s="206">
        <v>4892</v>
      </c>
      <c r="M26" s="218"/>
      <c r="O26" s="262"/>
      <c r="P26" s="262"/>
    </row>
    <row r="27" spans="1:16"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18"/>
      <c r="O27" s="262"/>
      <c r="P27" s="262"/>
    </row>
    <row r="28" spans="1:16" s="13" customFormat="1" ht="18" customHeight="1">
      <c r="A28" s="83" t="s">
        <v>133</v>
      </c>
      <c r="B28" s="250" t="s">
        <v>177</v>
      </c>
      <c r="C28" s="206">
        <v>22</v>
      </c>
      <c r="D28" s="206">
        <v>19245</v>
      </c>
      <c r="E28" s="206">
        <v>5</v>
      </c>
      <c r="F28" s="206">
        <v>9076</v>
      </c>
      <c r="G28" s="206">
        <v>8</v>
      </c>
      <c r="H28" s="206">
        <v>1323</v>
      </c>
      <c r="I28" s="206" t="s">
        <v>517</v>
      </c>
      <c r="J28" s="206" t="s">
        <v>517</v>
      </c>
      <c r="K28" s="206">
        <v>35</v>
      </c>
      <c r="L28" s="206">
        <v>29644</v>
      </c>
      <c r="M28" s="218"/>
      <c r="O28" s="262"/>
      <c r="P28" s="262"/>
    </row>
    <row r="29" spans="1:16"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18"/>
      <c r="O29" s="262"/>
      <c r="P29" s="262"/>
    </row>
    <row r="30" spans="1:16" s="13" customFormat="1" ht="18" customHeight="1">
      <c r="A30" s="83" t="s">
        <v>135</v>
      </c>
      <c r="B30" s="250" t="s">
        <v>630</v>
      </c>
      <c r="C30" s="206">
        <v>536</v>
      </c>
      <c r="D30" s="206">
        <v>35814</v>
      </c>
      <c r="E30" s="206">
        <v>325</v>
      </c>
      <c r="F30" s="206">
        <v>49</v>
      </c>
      <c r="G30" s="206">
        <v>55</v>
      </c>
      <c r="H30" s="206">
        <v>2038</v>
      </c>
      <c r="I30" s="206" t="s">
        <v>517</v>
      </c>
      <c r="J30" s="206" t="s">
        <v>517</v>
      </c>
      <c r="K30" s="206">
        <v>916</v>
      </c>
      <c r="L30" s="206">
        <v>37901</v>
      </c>
      <c r="M30" s="218"/>
      <c r="O30" s="262"/>
      <c r="P30" s="262"/>
    </row>
    <row r="31" spans="1:16" s="13" customFormat="1" ht="18" customHeight="1">
      <c r="A31" s="83" t="s">
        <v>611</v>
      </c>
      <c r="B31" s="250" t="s">
        <v>631</v>
      </c>
      <c r="C31" s="206" t="s">
        <v>517</v>
      </c>
      <c r="D31" s="206">
        <v>936</v>
      </c>
      <c r="E31" s="206" t="s">
        <v>517</v>
      </c>
      <c r="F31" s="206" t="s">
        <v>517</v>
      </c>
      <c r="G31" s="206" t="s">
        <v>517</v>
      </c>
      <c r="H31" s="206">
        <v>306</v>
      </c>
      <c r="I31" s="206" t="s">
        <v>517</v>
      </c>
      <c r="J31" s="206">
        <v>11</v>
      </c>
      <c r="K31" s="206" t="s">
        <v>517</v>
      </c>
      <c r="L31" s="206">
        <v>1253</v>
      </c>
      <c r="M31" s="218"/>
      <c r="O31" s="262"/>
      <c r="P31" s="262"/>
    </row>
    <row r="32" spans="1:16"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18"/>
      <c r="O32" s="262"/>
      <c r="P32" s="262"/>
    </row>
    <row r="33" spans="1:16"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18"/>
      <c r="O33" s="262"/>
      <c r="P33" s="262"/>
    </row>
    <row r="34" spans="1:16" s="13" customFormat="1" ht="30" customHeight="1">
      <c r="A34" s="83" t="s">
        <v>137</v>
      </c>
      <c r="B34" s="250" t="s">
        <v>183</v>
      </c>
      <c r="C34" s="206">
        <v>3</v>
      </c>
      <c r="D34" s="206">
        <v>308</v>
      </c>
      <c r="E34" s="206" t="s">
        <v>517</v>
      </c>
      <c r="F34" s="206">
        <v>22</v>
      </c>
      <c r="G34" s="206">
        <v>1</v>
      </c>
      <c r="H34" s="206">
        <v>3003</v>
      </c>
      <c r="I34" s="206" t="s">
        <v>517</v>
      </c>
      <c r="J34" s="206" t="s">
        <v>517</v>
      </c>
      <c r="K34" s="206">
        <v>4</v>
      </c>
      <c r="L34" s="206">
        <v>3333</v>
      </c>
      <c r="M34" s="218"/>
      <c r="O34" s="262"/>
      <c r="P34" s="262"/>
    </row>
    <row r="35" spans="1:16" s="13" customFormat="1" ht="18"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18"/>
      <c r="O35" s="262"/>
      <c r="P35" s="262"/>
    </row>
    <row r="36" spans="1:16" s="13" customFormat="1" ht="18" customHeight="1">
      <c r="A36" s="83" t="s">
        <v>613</v>
      </c>
      <c r="B36" s="250" t="s">
        <v>678</v>
      </c>
      <c r="C36" s="206">
        <v>50</v>
      </c>
      <c r="D36" s="206">
        <v>561</v>
      </c>
      <c r="E36" s="206" t="s">
        <v>517</v>
      </c>
      <c r="F36" s="206" t="s">
        <v>517</v>
      </c>
      <c r="G36" s="206">
        <v>17</v>
      </c>
      <c r="H36" s="206">
        <v>81</v>
      </c>
      <c r="I36" s="206">
        <v>8</v>
      </c>
      <c r="J36" s="206">
        <v>22</v>
      </c>
      <c r="K36" s="206">
        <v>75</v>
      </c>
      <c r="L36" s="206">
        <v>664</v>
      </c>
      <c r="M36" s="218"/>
      <c r="O36" s="262"/>
      <c r="P36" s="262"/>
    </row>
    <row r="37" spans="1:16" s="13" customFormat="1" ht="18" customHeight="1">
      <c r="A37" s="83" t="s">
        <v>803</v>
      </c>
      <c r="B37" s="230" t="s">
        <v>804</v>
      </c>
      <c r="C37" s="206">
        <v>72</v>
      </c>
      <c r="D37" s="206">
        <v>11172</v>
      </c>
      <c r="E37" s="206" t="s">
        <v>517</v>
      </c>
      <c r="F37" s="206">
        <v>840</v>
      </c>
      <c r="G37" s="206">
        <v>104</v>
      </c>
      <c r="H37" s="206">
        <v>2431</v>
      </c>
      <c r="I37" s="206" t="s">
        <v>517</v>
      </c>
      <c r="J37" s="206" t="s">
        <v>517</v>
      </c>
      <c r="K37" s="206">
        <v>176</v>
      </c>
      <c r="L37" s="206">
        <v>14443</v>
      </c>
      <c r="M37" s="218"/>
      <c r="O37" s="262"/>
      <c r="P37" s="262"/>
    </row>
    <row r="38" spans="1:17" ht="18"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42"/>
      <c r="N38" s="13"/>
      <c r="O38" s="262"/>
      <c r="P38" s="262"/>
      <c r="Q38" s="13"/>
    </row>
    <row r="39" spans="1:17" ht="30" customHeight="1">
      <c r="A39" s="260" t="s">
        <v>138</v>
      </c>
      <c r="B39" s="261"/>
      <c r="C39" s="244">
        <v>9</v>
      </c>
      <c r="D39" s="244">
        <v>89</v>
      </c>
      <c r="E39" s="244" t="s">
        <v>517</v>
      </c>
      <c r="F39" s="244" t="s">
        <v>517</v>
      </c>
      <c r="G39" s="244">
        <v>4</v>
      </c>
      <c r="H39" s="244">
        <v>142</v>
      </c>
      <c r="I39" s="244">
        <v>15</v>
      </c>
      <c r="J39" s="244">
        <v>57</v>
      </c>
      <c r="K39" s="244">
        <v>28</v>
      </c>
      <c r="L39" s="244">
        <v>288</v>
      </c>
      <c r="M39" s="242"/>
      <c r="N39" s="13"/>
      <c r="O39" s="262"/>
      <c r="P39" s="262"/>
      <c r="Q39" s="13"/>
    </row>
    <row r="40" spans="1:17" ht="18" customHeight="1">
      <c r="A40" s="83" t="s">
        <v>614</v>
      </c>
      <c r="B40" s="250" t="s">
        <v>594</v>
      </c>
      <c r="C40" s="206">
        <v>485</v>
      </c>
      <c r="D40" s="206">
        <v>25330</v>
      </c>
      <c r="E40" s="206">
        <v>1982</v>
      </c>
      <c r="F40" s="206">
        <v>1691</v>
      </c>
      <c r="G40" s="206">
        <v>320</v>
      </c>
      <c r="H40" s="206">
        <v>820</v>
      </c>
      <c r="I40" s="206" t="s">
        <v>517</v>
      </c>
      <c r="J40" s="206" t="s">
        <v>517</v>
      </c>
      <c r="K40" s="206">
        <v>2787</v>
      </c>
      <c r="L40" s="206">
        <v>27841</v>
      </c>
      <c r="M40" s="242"/>
      <c r="N40" s="13"/>
      <c r="O40" s="262"/>
      <c r="P40" s="262"/>
      <c r="Q40" s="13"/>
    </row>
    <row r="41" spans="1:17"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42"/>
      <c r="N41" s="13"/>
      <c r="O41" s="262"/>
      <c r="P41" s="262"/>
      <c r="Q41" s="13"/>
    </row>
    <row r="42" spans="1:17" ht="18" customHeight="1">
      <c r="A42" s="83" t="s">
        <v>140</v>
      </c>
      <c r="B42" s="250" t="s">
        <v>185</v>
      </c>
      <c r="C42" s="206">
        <v>2453</v>
      </c>
      <c r="D42" s="206">
        <v>1497</v>
      </c>
      <c r="E42" s="206" t="s">
        <v>517</v>
      </c>
      <c r="F42" s="206">
        <v>353</v>
      </c>
      <c r="G42" s="206">
        <v>1464</v>
      </c>
      <c r="H42" s="206">
        <v>107</v>
      </c>
      <c r="I42" s="206" t="s">
        <v>517</v>
      </c>
      <c r="J42" s="206" t="s">
        <v>517</v>
      </c>
      <c r="K42" s="206">
        <v>3917</v>
      </c>
      <c r="L42" s="206">
        <v>1957</v>
      </c>
      <c r="M42" s="242"/>
      <c r="N42" s="13"/>
      <c r="O42" s="262"/>
      <c r="P42" s="262"/>
      <c r="Q42" s="13"/>
    </row>
    <row r="43" spans="1:17" ht="18"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42"/>
      <c r="N43" s="13"/>
      <c r="O43" s="262"/>
      <c r="P43" s="262"/>
      <c r="Q43" s="13"/>
    </row>
    <row r="44" spans="1:17" ht="30" customHeight="1">
      <c r="A44" s="83" t="s">
        <v>142</v>
      </c>
      <c r="B44" s="250" t="s">
        <v>190</v>
      </c>
      <c r="C44" s="206">
        <v>1052</v>
      </c>
      <c r="D44" s="206">
        <v>11412</v>
      </c>
      <c r="E44" s="206">
        <v>13</v>
      </c>
      <c r="F44" s="206">
        <v>4</v>
      </c>
      <c r="G44" s="206">
        <v>1588</v>
      </c>
      <c r="H44" s="206">
        <v>7335</v>
      </c>
      <c r="I44" s="206">
        <v>8</v>
      </c>
      <c r="J44" s="206">
        <v>44</v>
      </c>
      <c r="K44" s="206">
        <v>2661</v>
      </c>
      <c r="L44" s="206">
        <v>18795</v>
      </c>
      <c r="M44" s="242"/>
      <c r="N44" s="13"/>
      <c r="O44" s="262"/>
      <c r="P44" s="262"/>
      <c r="Q44" s="13"/>
    </row>
    <row r="45" spans="1:17" ht="18" customHeight="1">
      <c r="A45" s="83" t="s">
        <v>143</v>
      </c>
      <c r="B45" s="250" t="s">
        <v>192</v>
      </c>
      <c r="C45" s="206" t="s">
        <v>517</v>
      </c>
      <c r="D45" s="206">
        <v>102</v>
      </c>
      <c r="E45" s="206" t="s">
        <v>517</v>
      </c>
      <c r="F45" s="206" t="s">
        <v>517</v>
      </c>
      <c r="G45" s="206" t="s">
        <v>517</v>
      </c>
      <c r="H45" s="206">
        <v>29</v>
      </c>
      <c r="I45" s="206" t="s">
        <v>517</v>
      </c>
      <c r="J45" s="206" t="s">
        <v>517</v>
      </c>
      <c r="K45" s="206" t="s">
        <v>517</v>
      </c>
      <c r="L45" s="206">
        <v>131</v>
      </c>
      <c r="M45" s="242"/>
      <c r="N45" s="13"/>
      <c r="O45" s="262"/>
      <c r="P45" s="262"/>
      <c r="Q45" s="13"/>
    </row>
    <row r="46" spans="1:17" ht="18" customHeight="1">
      <c r="A46" s="83" t="s">
        <v>146</v>
      </c>
      <c r="B46" s="250" t="s">
        <v>650</v>
      </c>
      <c r="C46" s="206">
        <v>21</v>
      </c>
      <c r="D46" s="206">
        <v>30557</v>
      </c>
      <c r="E46" s="206" t="s">
        <v>517</v>
      </c>
      <c r="F46" s="206">
        <v>108</v>
      </c>
      <c r="G46" s="206">
        <v>957</v>
      </c>
      <c r="H46" s="206">
        <v>9661</v>
      </c>
      <c r="I46" s="206" t="s">
        <v>517</v>
      </c>
      <c r="J46" s="206" t="s">
        <v>517</v>
      </c>
      <c r="K46" s="206">
        <v>978</v>
      </c>
      <c r="L46" s="206">
        <v>40326</v>
      </c>
      <c r="M46" s="242"/>
      <c r="N46" s="13"/>
      <c r="O46" s="262"/>
      <c r="P46" s="262"/>
      <c r="Q46" s="13"/>
    </row>
    <row r="47" spans="1:17"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42"/>
      <c r="N47" s="13"/>
      <c r="O47" s="262"/>
      <c r="P47" s="262"/>
      <c r="Q47" s="13"/>
    </row>
    <row r="48" spans="1:17" ht="18" customHeight="1">
      <c r="A48" s="83" t="s">
        <v>148</v>
      </c>
      <c r="B48" s="250" t="s">
        <v>651</v>
      </c>
      <c r="C48" s="206">
        <v>366</v>
      </c>
      <c r="D48" s="206">
        <v>15390</v>
      </c>
      <c r="E48" s="206" t="s">
        <v>517</v>
      </c>
      <c r="F48" s="206" t="s">
        <v>517</v>
      </c>
      <c r="G48" s="206">
        <v>97</v>
      </c>
      <c r="H48" s="206">
        <v>1190</v>
      </c>
      <c r="I48" s="206" t="s">
        <v>517</v>
      </c>
      <c r="J48" s="206" t="s">
        <v>517</v>
      </c>
      <c r="K48" s="206">
        <v>463</v>
      </c>
      <c r="L48" s="206">
        <v>16580</v>
      </c>
      <c r="M48" s="242"/>
      <c r="N48" s="13"/>
      <c r="O48" s="262"/>
      <c r="P48" s="262"/>
      <c r="Q48" s="13"/>
    </row>
    <row r="49" spans="1:17" ht="30" customHeight="1">
      <c r="A49" s="83" t="s">
        <v>615</v>
      </c>
      <c r="B49" s="250" t="s">
        <v>652</v>
      </c>
      <c r="C49" s="206" t="s">
        <v>517</v>
      </c>
      <c r="D49" s="206">
        <v>7845</v>
      </c>
      <c r="E49" s="206" t="s">
        <v>517</v>
      </c>
      <c r="F49" s="206">
        <v>161</v>
      </c>
      <c r="G49" s="206">
        <v>4</v>
      </c>
      <c r="H49" s="206">
        <v>362</v>
      </c>
      <c r="I49" s="206" t="s">
        <v>517</v>
      </c>
      <c r="J49" s="206" t="s">
        <v>517</v>
      </c>
      <c r="K49" s="206">
        <v>4</v>
      </c>
      <c r="L49" s="206">
        <v>8368</v>
      </c>
      <c r="M49" s="242"/>
      <c r="N49" s="13"/>
      <c r="O49" s="262"/>
      <c r="P49" s="262"/>
      <c r="Q49" s="13"/>
    </row>
    <row r="50" spans="1:17" ht="18" customHeight="1">
      <c r="A50" s="83" t="s">
        <v>149</v>
      </c>
      <c r="B50" s="250" t="s">
        <v>199</v>
      </c>
      <c r="C50" s="206" t="s">
        <v>517</v>
      </c>
      <c r="D50" s="206">
        <v>1100</v>
      </c>
      <c r="E50" s="206" t="s">
        <v>517</v>
      </c>
      <c r="F50" s="206" t="s">
        <v>517</v>
      </c>
      <c r="G50" s="206" t="s">
        <v>517</v>
      </c>
      <c r="H50" s="206" t="s">
        <v>517</v>
      </c>
      <c r="I50" s="206" t="s">
        <v>517</v>
      </c>
      <c r="J50" s="206" t="s">
        <v>517</v>
      </c>
      <c r="K50" s="206" t="s">
        <v>517</v>
      </c>
      <c r="L50" s="206">
        <v>1100</v>
      </c>
      <c r="M50" s="242"/>
      <c r="N50" s="13"/>
      <c r="O50" s="262"/>
      <c r="P50" s="262"/>
      <c r="Q50" s="13"/>
    </row>
    <row r="51" spans="1:17"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42"/>
      <c r="N51" s="13"/>
      <c r="O51" s="262"/>
      <c r="P51" s="262"/>
      <c r="Q51" s="13"/>
    </row>
    <row r="52" spans="1:17" ht="18" customHeight="1">
      <c r="A52" s="83" t="s">
        <v>797</v>
      </c>
      <c r="B52" s="250"/>
      <c r="C52" s="206">
        <v>46</v>
      </c>
      <c r="D52" s="206">
        <v>9</v>
      </c>
      <c r="E52" s="206" t="s">
        <v>517</v>
      </c>
      <c r="F52" s="206" t="s">
        <v>517</v>
      </c>
      <c r="G52" s="206">
        <v>65</v>
      </c>
      <c r="H52" s="206">
        <v>6</v>
      </c>
      <c r="I52" s="206">
        <v>164</v>
      </c>
      <c r="J52" s="206">
        <v>10</v>
      </c>
      <c r="K52" s="206">
        <v>275</v>
      </c>
      <c r="L52" s="206">
        <v>25</v>
      </c>
      <c r="M52" s="242"/>
      <c r="N52" s="13"/>
      <c r="O52" s="262"/>
      <c r="P52" s="262"/>
      <c r="Q52" s="13"/>
    </row>
    <row r="53" spans="1:17"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42"/>
      <c r="N53" s="13"/>
      <c r="O53" s="262"/>
      <c r="P53" s="262"/>
      <c r="Q53" s="13"/>
    </row>
    <row r="54" spans="1:17" ht="30" customHeight="1">
      <c r="A54" s="83" t="s">
        <v>151</v>
      </c>
      <c r="B54" s="270" t="s">
        <v>203</v>
      </c>
      <c r="C54" s="206" t="s">
        <v>517</v>
      </c>
      <c r="D54" s="206">
        <v>143</v>
      </c>
      <c r="E54" s="206" t="s">
        <v>517</v>
      </c>
      <c r="F54" s="206" t="s">
        <v>517</v>
      </c>
      <c r="G54" s="206" t="s">
        <v>517</v>
      </c>
      <c r="H54" s="206">
        <v>4</v>
      </c>
      <c r="I54" s="206" t="s">
        <v>517</v>
      </c>
      <c r="J54" s="206" t="s">
        <v>517</v>
      </c>
      <c r="K54" s="206" t="s">
        <v>517</v>
      </c>
      <c r="L54" s="206">
        <v>147</v>
      </c>
      <c r="M54" s="242"/>
      <c r="N54" s="13"/>
      <c r="O54" s="262"/>
      <c r="P54" s="262"/>
      <c r="Q54" s="13"/>
    </row>
    <row r="55" spans="1:17"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42"/>
      <c r="N55" s="13"/>
      <c r="O55" s="262"/>
      <c r="P55" s="262"/>
      <c r="Q55" s="13"/>
    </row>
    <row r="56" spans="1:17" ht="18"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42"/>
      <c r="N56" s="13"/>
      <c r="O56" s="262"/>
      <c r="P56" s="262"/>
      <c r="Q56" s="13"/>
    </row>
    <row r="57" spans="1:17"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42"/>
      <c r="N57" s="13"/>
      <c r="O57" s="262"/>
      <c r="P57" s="262"/>
      <c r="Q57" s="13"/>
    </row>
    <row r="58" spans="1:17" ht="18" customHeight="1">
      <c r="A58" s="83" t="s">
        <v>761</v>
      </c>
      <c r="B58" s="250" t="s">
        <v>762</v>
      </c>
      <c r="C58" s="206">
        <v>372</v>
      </c>
      <c r="D58" s="206">
        <v>20243</v>
      </c>
      <c r="E58" s="206">
        <v>447</v>
      </c>
      <c r="F58" s="206">
        <v>551</v>
      </c>
      <c r="G58" s="206">
        <v>3618</v>
      </c>
      <c r="H58" s="206">
        <v>89113</v>
      </c>
      <c r="I58" s="206" t="s">
        <v>517</v>
      </c>
      <c r="J58" s="206" t="s">
        <v>517</v>
      </c>
      <c r="K58" s="206">
        <v>4437</v>
      </c>
      <c r="L58" s="206">
        <v>109907</v>
      </c>
      <c r="M58" s="242"/>
      <c r="N58" s="13"/>
      <c r="O58" s="262"/>
      <c r="P58" s="262"/>
      <c r="Q58" s="13"/>
    </row>
    <row r="59" spans="1:17"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42"/>
      <c r="N59" s="13"/>
      <c r="O59" s="262"/>
      <c r="P59" s="262"/>
      <c r="Q59" s="13"/>
    </row>
    <row r="60" spans="1:17"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42"/>
      <c r="N60" s="13"/>
      <c r="O60" s="262"/>
      <c r="P60" s="262"/>
      <c r="Q60" s="13"/>
    </row>
    <row r="61" spans="1:17" ht="18"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42"/>
      <c r="N61" s="13"/>
      <c r="O61" s="262"/>
      <c r="P61" s="262"/>
      <c r="Q61" s="13"/>
    </row>
    <row r="62" spans="1:17"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42"/>
      <c r="N62" s="13"/>
      <c r="O62" s="262"/>
      <c r="P62" s="262"/>
      <c r="Q62" s="13"/>
    </row>
    <row r="63" spans="1:17" ht="18"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42"/>
      <c r="N63" s="13"/>
      <c r="O63" s="262"/>
      <c r="P63" s="262"/>
      <c r="Q63" s="13"/>
    </row>
    <row r="64" spans="1:17" ht="30" customHeight="1">
      <c r="A64" s="260" t="s">
        <v>618</v>
      </c>
      <c r="B64" s="261" t="s">
        <v>653</v>
      </c>
      <c r="C64" s="244">
        <v>71</v>
      </c>
      <c r="D64" s="244">
        <v>4</v>
      </c>
      <c r="E64" s="244" t="s">
        <v>517</v>
      </c>
      <c r="F64" s="244" t="s">
        <v>517</v>
      </c>
      <c r="G64" s="244">
        <v>12</v>
      </c>
      <c r="H64" s="244">
        <v>-2</v>
      </c>
      <c r="I64" s="244">
        <v>2</v>
      </c>
      <c r="J64" s="244" t="s">
        <v>517</v>
      </c>
      <c r="K64" s="244">
        <v>85</v>
      </c>
      <c r="L64" s="244">
        <v>2</v>
      </c>
      <c r="M64" s="242"/>
      <c r="N64" s="13"/>
      <c r="O64" s="262"/>
      <c r="P64" s="262"/>
      <c r="Q64" s="13"/>
    </row>
    <row r="65" spans="1:17" ht="18" customHeight="1">
      <c r="A65" s="83" t="s">
        <v>619</v>
      </c>
      <c r="B65" s="250" t="s">
        <v>525</v>
      </c>
      <c r="C65" s="206">
        <v>175</v>
      </c>
      <c r="D65" s="206">
        <v>8953</v>
      </c>
      <c r="E65" s="206" t="s">
        <v>517</v>
      </c>
      <c r="F65" s="206">
        <v>168</v>
      </c>
      <c r="G65" s="206">
        <v>518</v>
      </c>
      <c r="H65" s="206">
        <v>2180</v>
      </c>
      <c r="I65" s="206" t="s">
        <v>517</v>
      </c>
      <c r="J65" s="206" t="s">
        <v>517</v>
      </c>
      <c r="K65" s="206">
        <v>693</v>
      </c>
      <c r="L65" s="206">
        <v>11301</v>
      </c>
      <c r="M65" s="242"/>
      <c r="N65" s="13"/>
      <c r="O65" s="262"/>
      <c r="P65" s="262"/>
      <c r="Q65" s="13"/>
    </row>
    <row r="66" spans="1:17" ht="18"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42"/>
      <c r="N66" s="13"/>
      <c r="O66" s="262"/>
      <c r="P66" s="262"/>
      <c r="Q66" s="13"/>
    </row>
    <row r="67" spans="1:17" ht="18" customHeight="1">
      <c r="A67" s="83" t="s">
        <v>621</v>
      </c>
      <c r="B67" s="250" t="s">
        <v>654</v>
      </c>
      <c r="C67" s="206" t="s">
        <v>517</v>
      </c>
      <c r="D67" s="206">
        <v>-73</v>
      </c>
      <c r="E67" s="206" t="s">
        <v>517</v>
      </c>
      <c r="F67" s="206" t="s">
        <v>517</v>
      </c>
      <c r="G67" s="206">
        <v>198</v>
      </c>
      <c r="H67" s="206">
        <v>277</v>
      </c>
      <c r="I67" s="206" t="s">
        <v>517</v>
      </c>
      <c r="J67" s="206" t="s">
        <v>517</v>
      </c>
      <c r="K67" s="206">
        <v>198</v>
      </c>
      <c r="L67" s="206">
        <v>204</v>
      </c>
      <c r="M67" s="242"/>
      <c r="N67" s="13"/>
      <c r="O67" s="262"/>
      <c r="P67" s="262"/>
      <c r="Q67" s="13"/>
    </row>
    <row r="68" spans="1:17" ht="18"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42"/>
      <c r="N68" s="13"/>
      <c r="O68" s="262"/>
      <c r="P68" s="262"/>
      <c r="Q68" s="13"/>
    </row>
    <row r="69" spans="1:17" ht="30" customHeight="1">
      <c r="A69" s="83" t="s">
        <v>623</v>
      </c>
      <c r="B69" s="228"/>
      <c r="C69" s="206">
        <v>8</v>
      </c>
      <c r="D69" s="206">
        <v>1764</v>
      </c>
      <c r="E69" s="206" t="s">
        <v>517</v>
      </c>
      <c r="F69" s="206" t="s">
        <v>517</v>
      </c>
      <c r="G69" s="206">
        <v>3</v>
      </c>
      <c r="H69" s="206">
        <v>170</v>
      </c>
      <c r="I69" s="206" t="s">
        <v>517</v>
      </c>
      <c r="J69" s="206">
        <v>40</v>
      </c>
      <c r="K69" s="206">
        <v>11</v>
      </c>
      <c r="L69" s="206">
        <v>1974</v>
      </c>
      <c r="M69" s="242"/>
      <c r="N69" s="13"/>
      <c r="O69" s="262"/>
      <c r="P69" s="262"/>
      <c r="Q69" s="13"/>
    </row>
    <row r="70" spans="1:17" ht="18"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42"/>
      <c r="N70" s="13"/>
      <c r="O70" s="262"/>
      <c r="P70" s="262"/>
      <c r="Q70" s="13"/>
    </row>
    <row r="71" spans="1:17" ht="18" customHeight="1">
      <c r="A71" s="83" t="s">
        <v>122</v>
      </c>
      <c r="B71" s="81" t="s">
        <v>122</v>
      </c>
      <c r="C71" s="208"/>
      <c r="D71" s="208"/>
      <c r="E71" s="208"/>
      <c r="F71" s="208"/>
      <c r="G71" s="208"/>
      <c r="H71" s="208"/>
      <c r="I71" s="208"/>
      <c r="J71" s="208"/>
      <c r="K71" s="208"/>
      <c r="L71" s="208"/>
      <c r="M71" s="243"/>
      <c r="N71" s="249"/>
      <c r="O71" s="248"/>
      <c r="Q71" s="13"/>
    </row>
    <row r="72" spans="1:17" ht="18" customHeight="1">
      <c r="A72" s="85" t="s">
        <v>59</v>
      </c>
      <c r="B72" s="87" t="s">
        <v>60</v>
      </c>
      <c r="C72" s="221">
        <f>SUM(C14:C70)</f>
        <v>6728</v>
      </c>
      <c r="D72" s="221">
        <f aca="true" t="shared" si="0" ref="D72:L72">SUM(D14:D70)</f>
        <v>317384</v>
      </c>
      <c r="E72" s="221">
        <f t="shared" si="0"/>
        <v>2804</v>
      </c>
      <c r="F72" s="221">
        <f t="shared" si="0"/>
        <v>13710</v>
      </c>
      <c r="G72" s="221">
        <f t="shared" si="0"/>
        <v>11332</v>
      </c>
      <c r="H72" s="221">
        <f t="shared" si="0"/>
        <v>212478</v>
      </c>
      <c r="I72" s="221">
        <f t="shared" si="0"/>
        <v>199</v>
      </c>
      <c r="J72" s="221">
        <f t="shared" si="0"/>
        <v>199</v>
      </c>
      <c r="K72" s="221">
        <f t="shared" si="0"/>
        <v>21063</v>
      </c>
      <c r="L72" s="221">
        <f t="shared" si="0"/>
        <v>543771</v>
      </c>
      <c r="M72" s="2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spans="1:111" s="13" customFormat="1" ht="15.75">
      <c r="A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row>
    <row r="98" spans="1:111" s="13" customFormat="1" ht="15.75">
      <c r="A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row>
    <row r="99" spans="1:111" s="13" customFormat="1" ht="15.75">
      <c r="A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row>
    <row r="100" spans="1:111" s="13" customFormat="1" ht="15.75">
      <c r="A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row>
    <row r="101" spans="1:111" s="13" customFormat="1" ht="15.75">
      <c r="A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row>
    <row r="102" spans="1:111" s="13" customFormat="1" ht="15.75">
      <c r="A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row>
    <row r="103" spans="1:111" s="13" customFormat="1" ht="15.75">
      <c r="A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row>
    <row r="104" spans="1:111" s="13" customFormat="1" ht="15.75">
      <c r="A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row>
    <row r="105" spans="1:111" s="13" customFormat="1" ht="15.75">
      <c r="A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row>
    <row r="106" spans="1:111" s="13" customFormat="1" ht="15.75">
      <c r="A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row>
    <row r="107" spans="1:111" s="13" customFormat="1" ht="15.75">
      <c r="A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row>
    <row r="108" spans="1:111" s="13" customFormat="1" ht="15.75">
      <c r="A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row>
    <row r="109" spans="1:111" s="13" customFormat="1" ht="15.75">
      <c r="A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row>
    <row r="110" spans="1:111" s="13" customFormat="1" ht="15.75">
      <c r="A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row>
    <row r="111" spans="1:111" s="13" customFormat="1" ht="15.75">
      <c r="A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row>
    <row r="112" spans="1:111" s="13" customFormat="1" ht="15.75">
      <c r="A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row>
    <row r="113" spans="1:111" s="13" customFormat="1" ht="15.75">
      <c r="A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row>
    <row r="114" spans="1:111" s="13" customFormat="1" ht="15.75">
      <c r="A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row>
    <row r="115" spans="1:111" s="13" customFormat="1" ht="15.75">
      <c r="A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row>
    <row r="116" spans="1:111" s="13" customFormat="1" ht="15.75">
      <c r="A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row>
    <row r="117" spans="1:111" s="13" customFormat="1" ht="15.75">
      <c r="A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row>
    <row r="118" spans="1:111" s="13" customFormat="1" ht="15.75">
      <c r="A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row>
    <row r="119" spans="1:111" s="13" customFormat="1" ht="15.75">
      <c r="A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s="13" customFormat="1" ht="15.75">
      <c r="A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s="13" customFormat="1" ht="15.75">
      <c r="A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1" s="13" customFormat="1" ht="15.75">
      <c r="A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row>
    <row r="123" spans="1:111" s="13" customFormat="1" ht="15.75">
      <c r="A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row>
    <row r="124" spans="1:111" s="13" customFormat="1" ht="15.75">
      <c r="A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row>
    <row r="125" spans="1:111" s="13" customFormat="1" ht="15.75">
      <c r="A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111" s="13" customFormat="1" ht="15.75">
      <c r="A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row>
    <row r="127" spans="1:111" s="13" customFormat="1" ht="15.75">
      <c r="A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row>
    <row r="128" spans="1:111" s="13" customFormat="1" ht="15.75">
      <c r="A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row>
    <row r="129" spans="1:111" s="13" customFormat="1" ht="15.75">
      <c r="A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row>
    <row r="130" spans="1:111" s="13" customFormat="1" ht="15.75">
      <c r="A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row>
    <row r="131" spans="1:111" s="13" customFormat="1" ht="15.75">
      <c r="A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row>
    <row r="132" spans="1:111" s="13" customFormat="1" ht="15.75">
      <c r="A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row>
    <row r="133" spans="1:111" s="13" customFormat="1" ht="15.75">
      <c r="A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row>
    <row r="134" spans="1:111" s="13" customFormat="1" ht="15.75">
      <c r="A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row>
    <row r="135" spans="1:111" s="13" customFormat="1" ht="15.75">
      <c r="A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row>
    <row r="136" spans="1:111" s="13" customFormat="1" ht="15.75">
      <c r="A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row>
    <row r="137" spans="1:111" s="13" customFormat="1" ht="15.75">
      <c r="A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row>
    <row r="138" spans="1:111" s="13" customFormat="1" ht="15.75">
      <c r="A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row>
    <row r="139" spans="1:111" s="13" customFormat="1" ht="15.75">
      <c r="A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row>
    <row r="140" spans="1:111" s="13" customFormat="1" ht="15.75">
      <c r="A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row>
    <row r="141" spans="1:111" s="13" customFormat="1" ht="15.75">
      <c r="A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row>
    <row r="142" spans="1:111" s="13" customFormat="1" ht="15.75">
      <c r="A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row>
    <row r="143" spans="1:111" s="13" customFormat="1" ht="15.75">
      <c r="A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row>
    <row r="144" spans="1:111" s="13" customFormat="1" ht="15.75">
      <c r="A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row>
    <row r="145" spans="1:111" s="13" customFormat="1" ht="15.75">
      <c r="A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row>
    <row r="146" spans="1:111" s="13" customFormat="1" ht="15.75">
      <c r="A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row>
    <row r="147" spans="1:111" s="13" customFormat="1" ht="15.75">
      <c r="A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row>
    <row r="148" spans="1:111" s="13" customFormat="1" ht="15.75">
      <c r="A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row>
    <row r="149" spans="1:111" s="13" customFormat="1" ht="15.75">
      <c r="A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row>
    <row r="150" spans="1:111" s="13" customFormat="1" ht="15.75">
      <c r="A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row>
    <row r="151" spans="1:111" s="13" customFormat="1" ht="15.75">
      <c r="A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row>
    <row r="152" spans="1:111" s="13" customFormat="1" ht="15.75">
      <c r="A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row>
    <row r="153" spans="1:111" s="13" customFormat="1" ht="15.75">
      <c r="A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row>
    <row r="154" spans="1:111" s="13" customFormat="1" ht="15.75">
      <c r="A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row>
    <row r="155" spans="1:111" s="13" customFormat="1" ht="15.75">
      <c r="A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row>
    <row r="156" spans="1:111" s="13" customFormat="1" ht="15.75">
      <c r="A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row>
    <row r="157" spans="1:111" s="13" customFormat="1" ht="15.75">
      <c r="A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row>
    <row r="158" spans="1:111" s="13" customFormat="1" ht="15.75">
      <c r="A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row>
    <row r="159" spans="1:111" s="13" customFormat="1" ht="15.75">
      <c r="A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row>
    <row r="160" spans="1:111" s="13" customFormat="1" ht="15.75">
      <c r="A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row>
    <row r="161" spans="1:111" s="13" customFormat="1" ht="15.75">
      <c r="A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row>
    <row r="162" spans="1:111" s="13" customFormat="1" ht="15.75">
      <c r="A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row>
    <row r="163" spans="1:111" s="13" customFormat="1" ht="15.75">
      <c r="A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row>
    <row r="164" spans="1:111" s="13" customFormat="1" ht="15.75">
      <c r="A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row>
    <row r="165" spans="1:111" s="13" customFormat="1" ht="15.75">
      <c r="A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row>
    <row r="166" spans="1:111" s="13" customFormat="1" ht="15.75">
      <c r="A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row>
    <row r="167" spans="1:111" s="13" customFormat="1" ht="15.75">
      <c r="A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row>
    <row r="168" spans="1:111" s="13" customFormat="1" ht="15.75">
      <c r="A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row>
    <row r="169" spans="1:111" s="13" customFormat="1" ht="15.75">
      <c r="A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row>
    <row r="170" spans="1:111" s="13" customFormat="1" ht="15.75">
      <c r="A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row>
    <row r="171" spans="1:111" s="13" customFormat="1" ht="15.75">
      <c r="A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row>
    <row r="172" spans="1:111" s="13" customFormat="1" ht="15.75">
      <c r="A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row>
    <row r="173" spans="1:111" s="13" customFormat="1" ht="15.75">
      <c r="A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row>
    <row r="174" spans="1:111" s="13" customFormat="1" ht="15.75">
      <c r="A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row>
    <row r="175" spans="1:111" s="13" customFormat="1" ht="15.75">
      <c r="A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row>
    <row r="176" spans="1:111" s="13" customFormat="1" ht="15.75">
      <c r="A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row>
    <row r="177" spans="1:111" s="13" customFormat="1" ht="15.75">
      <c r="A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row>
    <row r="178" spans="1:111" s="13" customFormat="1" ht="15.75">
      <c r="A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row>
    <row r="179" spans="1:111" s="13" customFormat="1" ht="15.75">
      <c r="A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row>
    <row r="180" spans="1:111" s="13" customFormat="1" ht="15.75">
      <c r="A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row>
    <row r="181" spans="1:111" s="13" customFormat="1" ht="15.75">
      <c r="A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row>
  </sheetData>
  <sheetProtection/>
  <mergeCells count="20">
    <mergeCell ref="A1:L1"/>
    <mergeCell ref="A2:L2"/>
    <mergeCell ref="A4:B4"/>
    <mergeCell ref="A5:B5"/>
    <mergeCell ref="C7:L7"/>
    <mergeCell ref="C8:D9"/>
    <mergeCell ref="E8:F9"/>
    <mergeCell ref="G8:H9"/>
    <mergeCell ref="I8:J9"/>
    <mergeCell ref="K8:L9"/>
    <mergeCell ref="I10:J10"/>
    <mergeCell ref="I11:J11"/>
    <mergeCell ref="K10:L10"/>
    <mergeCell ref="K11:L11"/>
    <mergeCell ref="C10:D10"/>
    <mergeCell ref="C11:D11"/>
    <mergeCell ref="E10:F10"/>
    <mergeCell ref="E11:F11"/>
    <mergeCell ref="G10:H10"/>
    <mergeCell ref="G11:H11"/>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5.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8" width="17.625" style="13" customWidth="1"/>
    <col min="9" max="9" width="10.625" style="43" bestFit="1" customWidth="1"/>
    <col min="10" max="11" width="9.00390625" style="249" customWidth="1"/>
    <col min="12" max="16384" width="9.00390625" style="43" customWidth="1"/>
  </cols>
  <sheetData>
    <row r="1" spans="1:11" s="232" customFormat="1" ht="45.75" customHeight="1">
      <c r="A1" s="322" t="s">
        <v>2</v>
      </c>
      <c r="B1" s="322"/>
      <c r="C1" s="323"/>
      <c r="D1" s="323"/>
      <c r="E1" s="323"/>
      <c r="F1" s="323"/>
      <c r="G1" s="323"/>
      <c r="H1" s="323"/>
      <c r="J1" s="266"/>
      <c r="K1" s="266"/>
    </row>
    <row r="2" spans="1:11" s="232" customFormat="1" ht="43.5" customHeight="1">
      <c r="A2" s="324" t="str">
        <f>'Form HKLQ1-1'!A3:H3</f>
        <v>二零一五年一月至六月
January to June 2015</v>
      </c>
      <c r="B2" s="324"/>
      <c r="C2" s="323"/>
      <c r="D2" s="323"/>
      <c r="E2" s="323"/>
      <c r="F2" s="323"/>
      <c r="G2" s="323"/>
      <c r="H2" s="323"/>
      <c r="J2" s="266"/>
      <c r="K2" s="266"/>
    </row>
    <row r="3" spans="1:11" s="13" customFormat="1" ht="7.5" customHeight="1">
      <c r="A3" s="20"/>
      <c r="B3" s="20"/>
      <c r="C3" s="21"/>
      <c r="J3" s="248"/>
      <c r="K3" s="248"/>
    </row>
    <row r="4" spans="1:11" s="21" customFormat="1" ht="37.5" customHeight="1">
      <c r="A4" s="325" t="s">
        <v>0</v>
      </c>
      <c r="B4" s="325"/>
      <c r="J4" s="267"/>
      <c r="K4" s="267"/>
    </row>
    <row r="5" spans="1:11" s="21" customFormat="1" ht="37.5" customHeight="1">
      <c r="A5" s="325" t="s">
        <v>1</v>
      </c>
      <c r="B5" s="325"/>
      <c r="J5" s="267"/>
      <c r="K5" s="267"/>
    </row>
    <row r="6" spans="10:11" s="13" customFormat="1" ht="12.75" customHeight="1">
      <c r="J6" s="248"/>
      <c r="K6" s="248"/>
    </row>
    <row r="7" spans="1:11" s="9" customFormat="1" ht="39.75" customHeight="1">
      <c r="A7" s="77"/>
      <c r="B7" s="79"/>
      <c r="C7" s="337" t="s">
        <v>30</v>
      </c>
      <c r="D7" s="329"/>
      <c r="E7" s="329"/>
      <c r="F7" s="329"/>
      <c r="G7" s="329"/>
      <c r="H7" s="327"/>
      <c r="J7" s="246"/>
      <c r="K7" s="246"/>
    </row>
    <row r="8" spans="1:11" s="9" customFormat="1" ht="33.75" customHeight="1">
      <c r="A8" s="78"/>
      <c r="B8" s="80"/>
      <c r="C8" s="338" t="s">
        <v>31</v>
      </c>
      <c r="D8" s="339"/>
      <c r="E8" s="338" t="s">
        <v>32</v>
      </c>
      <c r="F8" s="339"/>
      <c r="G8" s="338" t="s">
        <v>50</v>
      </c>
      <c r="H8" s="339"/>
      <c r="J8" s="246"/>
      <c r="K8" s="246"/>
    </row>
    <row r="9" spans="1:11" s="9" customFormat="1" ht="33.75" customHeight="1">
      <c r="A9" s="78"/>
      <c r="B9" s="80"/>
      <c r="C9" s="342"/>
      <c r="D9" s="343"/>
      <c r="E9" s="340"/>
      <c r="F9" s="341"/>
      <c r="G9" s="340"/>
      <c r="H9" s="341"/>
      <c r="J9" s="246"/>
      <c r="K9" s="246"/>
    </row>
    <row r="10" spans="1:11" s="9" customFormat="1" ht="33.75" customHeight="1">
      <c r="A10" s="78"/>
      <c r="B10" s="22"/>
      <c r="C10" s="346" t="s">
        <v>297</v>
      </c>
      <c r="D10" s="347"/>
      <c r="E10" s="346" t="s">
        <v>297</v>
      </c>
      <c r="F10" s="347"/>
      <c r="G10" s="346" t="s">
        <v>297</v>
      </c>
      <c r="H10" s="347"/>
      <c r="J10" s="246"/>
      <c r="K10" s="246"/>
    </row>
    <row r="11" spans="1:11" s="9" customFormat="1" ht="16.5" customHeight="1">
      <c r="A11" s="78"/>
      <c r="B11" s="22"/>
      <c r="C11" s="348" t="s">
        <v>118</v>
      </c>
      <c r="D11" s="349"/>
      <c r="E11" s="348" t="s">
        <v>118</v>
      </c>
      <c r="F11" s="349"/>
      <c r="G11" s="348" t="s">
        <v>118</v>
      </c>
      <c r="H11" s="349"/>
      <c r="J11" s="246"/>
      <c r="K11" s="246"/>
    </row>
    <row r="12" spans="1:11" s="9" customFormat="1" ht="33.75" customHeight="1">
      <c r="A12" s="78"/>
      <c r="B12" s="22"/>
      <c r="C12" s="88" t="s">
        <v>779</v>
      </c>
      <c r="D12" s="88" t="s">
        <v>780</v>
      </c>
      <c r="E12" s="88" t="s">
        <v>779</v>
      </c>
      <c r="F12" s="88" t="s">
        <v>780</v>
      </c>
      <c r="G12" s="88" t="s">
        <v>779</v>
      </c>
      <c r="H12" s="88" t="s">
        <v>780</v>
      </c>
      <c r="J12" s="246"/>
      <c r="K12" s="246"/>
    </row>
    <row r="13" spans="1:107" s="23" customFormat="1" ht="17.25" customHeight="1">
      <c r="A13" s="82" t="s">
        <v>57</v>
      </c>
      <c r="B13" s="86" t="s">
        <v>240</v>
      </c>
      <c r="C13" s="19" t="s">
        <v>56</v>
      </c>
      <c r="D13" s="19" t="s">
        <v>56</v>
      </c>
      <c r="E13" s="19" t="s">
        <v>56</v>
      </c>
      <c r="F13" s="19" t="s">
        <v>56</v>
      </c>
      <c r="G13" s="19" t="s">
        <v>56</v>
      </c>
      <c r="H13" s="19" t="s">
        <v>56</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646</v>
      </c>
      <c r="B14" s="250" t="s">
        <v>114</v>
      </c>
      <c r="C14" s="206">
        <v>73</v>
      </c>
      <c r="D14" s="206">
        <v>11854</v>
      </c>
      <c r="E14" s="206">
        <v>3</v>
      </c>
      <c r="F14" s="206">
        <v>615</v>
      </c>
      <c r="G14" s="206">
        <v>76</v>
      </c>
      <c r="H14" s="244">
        <v>12469</v>
      </c>
      <c r="I14" s="218"/>
      <c r="J14" s="262"/>
      <c r="K14" s="262"/>
    </row>
    <row r="15" spans="1:11" s="13" customFormat="1" ht="18" customHeight="1">
      <c r="A15" s="83" t="s">
        <v>647</v>
      </c>
      <c r="B15" s="250" t="s">
        <v>632</v>
      </c>
      <c r="C15" s="206">
        <v>156</v>
      </c>
      <c r="D15" s="206">
        <v>14082</v>
      </c>
      <c r="E15" s="206">
        <v>19</v>
      </c>
      <c r="F15" s="206">
        <v>1435</v>
      </c>
      <c r="G15" s="206">
        <v>175</v>
      </c>
      <c r="H15" s="206">
        <v>15517</v>
      </c>
      <c r="I15" s="218"/>
      <c r="J15" s="262"/>
      <c r="K15" s="262"/>
    </row>
    <row r="16" spans="1:11" s="13" customFormat="1" ht="18" customHeight="1">
      <c r="A16" s="83" t="s">
        <v>126</v>
      </c>
      <c r="B16" s="250" t="s">
        <v>679</v>
      </c>
      <c r="C16" s="206" t="s">
        <v>517</v>
      </c>
      <c r="D16" s="206">
        <v>2360</v>
      </c>
      <c r="E16" s="206" t="s">
        <v>517</v>
      </c>
      <c r="F16" s="206" t="s">
        <v>517</v>
      </c>
      <c r="G16" s="206" t="s">
        <v>517</v>
      </c>
      <c r="H16" s="206">
        <v>2360</v>
      </c>
      <c r="I16" s="218"/>
      <c r="J16" s="262"/>
      <c r="K16" s="262"/>
    </row>
    <row r="17" spans="1:11" s="13" customFormat="1" ht="18" customHeight="1">
      <c r="A17" s="83" t="s">
        <v>3</v>
      </c>
      <c r="B17" s="250" t="s">
        <v>4</v>
      </c>
      <c r="C17" s="206">
        <v>2426</v>
      </c>
      <c r="D17" s="206">
        <v>110313</v>
      </c>
      <c r="E17" s="206">
        <v>267</v>
      </c>
      <c r="F17" s="206">
        <v>22686</v>
      </c>
      <c r="G17" s="206">
        <v>2693</v>
      </c>
      <c r="H17" s="206">
        <v>132999</v>
      </c>
      <c r="I17" s="218"/>
      <c r="J17" s="262"/>
      <c r="K17" s="262"/>
    </row>
    <row r="18" spans="1:11" s="13" customFormat="1" ht="18" customHeight="1">
      <c r="A18" s="83" t="s">
        <v>125</v>
      </c>
      <c r="B18" s="250"/>
      <c r="C18" s="206" t="s">
        <v>517</v>
      </c>
      <c r="D18" s="206" t="s">
        <v>517</v>
      </c>
      <c r="E18" s="206" t="s">
        <v>517</v>
      </c>
      <c r="F18" s="206" t="s">
        <v>517</v>
      </c>
      <c r="G18" s="206" t="s">
        <v>517</v>
      </c>
      <c r="H18" s="206" t="s">
        <v>517</v>
      </c>
      <c r="I18" s="218"/>
      <c r="J18" s="262"/>
      <c r="K18" s="262"/>
    </row>
    <row r="19" spans="1:11" s="13" customFormat="1" ht="30" customHeight="1">
      <c r="A19" s="83" t="s">
        <v>127</v>
      </c>
      <c r="B19" s="250" t="s">
        <v>170</v>
      </c>
      <c r="C19" s="206" t="s">
        <v>517</v>
      </c>
      <c r="D19" s="206" t="s">
        <v>517</v>
      </c>
      <c r="E19" s="206" t="s">
        <v>517</v>
      </c>
      <c r="F19" s="206" t="s">
        <v>517</v>
      </c>
      <c r="G19" s="206" t="s">
        <v>517</v>
      </c>
      <c r="H19" s="206" t="s">
        <v>517</v>
      </c>
      <c r="I19" s="218"/>
      <c r="J19" s="262"/>
      <c r="K19" s="262"/>
    </row>
    <row r="20" spans="1:11" s="13" customFormat="1" ht="18" customHeight="1">
      <c r="A20" s="83" t="s">
        <v>128</v>
      </c>
      <c r="B20" s="250" t="s">
        <v>171</v>
      </c>
      <c r="C20" s="206">
        <v>33</v>
      </c>
      <c r="D20" s="206">
        <v>54</v>
      </c>
      <c r="E20" s="206" t="s">
        <v>517</v>
      </c>
      <c r="F20" s="206">
        <v>268</v>
      </c>
      <c r="G20" s="206">
        <v>33</v>
      </c>
      <c r="H20" s="206">
        <v>322</v>
      </c>
      <c r="I20" s="218"/>
      <c r="J20" s="262"/>
      <c r="K20" s="262"/>
    </row>
    <row r="21" spans="1:11" s="13" customFormat="1" ht="18" customHeight="1">
      <c r="A21" s="83" t="s">
        <v>608</v>
      </c>
      <c r="B21" s="250" t="s">
        <v>115</v>
      </c>
      <c r="C21" s="206" t="s">
        <v>517</v>
      </c>
      <c r="D21" s="206">
        <v>1545</v>
      </c>
      <c r="E21" s="206">
        <v>2</v>
      </c>
      <c r="F21" s="206">
        <v>67</v>
      </c>
      <c r="G21" s="206">
        <v>2</v>
      </c>
      <c r="H21" s="206">
        <v>1612</v>
      </c>
      <c r="I21" s="218"/>
      <c r="J21" s="262"/>
      <c r="K21" s="262"/>
    </row>
    <row r="22" spans="1:11" s="13" customFormat="1" ht="18" customHeight="1">
      <c r="A22" s="83" t="s">
        <v>129</v>
      </c>
      <c r="B22" s="250" t="s">
        <v>677</v>
      </c>
      <c r="C22" s="206">
        <v>250</v>
      </c>
      <c r="D22" s="206">
        <v>27392</v>
      </c>
      <c r="E22" s="206">
        <v>72</v>
      </c>
      <c r="F22" s="206">
        <v>20018</v>
      </c>
      <c r="G22" s="206">
        <v>322</v>
      </c>
      <c r="H22" s="206">
        <v>47410</v>
      </c>
      <c r="I22" s="218"/>
      <c r="J22" s="262"/>
      <c r="K22" s="262"/>
    </row>
    <row r="23" spans="1:11" s="13" customFormat="1" ht="18" customHeight="1">
      <c r="A23" s="83" t="s">
        <v>130</v>
      </c>
      <c r="B23" s="250" t="s">
        <v>659</v>
      </c>
      <c r="C23" s="206" t="s">
        <v>517</v>
      </c>
      <c r="D23" s="206" t="s">
        <v>517</v>
      </c>
      <c r="E23" s="206" t="s">
        <v>517</v>
      </c>
      <c r="F23" s="206" t="s">
        <v>517</v>
      </c>
      <c r="G23" s="206" t="s">
        <v>517</v>
      </c>
      <c r="H23" s="206" t="s">
        <v>517</v>
      </c>
      <c r="I23" s="218"/>
      <c r="J23" s="262"/>
      <c r="K23" s="262"/>
    </row>
    <row r="24" spans="1:11" s="13" customFormat="1" ht="30" customHeight="1">
      <c r="A24" s="83" t="s">
        <v>131</v>
      </c>
      <c r="B24" s="250"/>
      <c r="C24" s="206" t="s">
        <v>517</v>
      </c>
      <c r="D24" s="206" t="s">
        <v>517</v>
      </c>
      <c r="E24" s="206" t="s">
        <v>517</v>
      </c>
      <c r="F24" s="206" t="s">
        <v>517</v>
      </c>
      <c r="G24" s="206" t="s">
        <v>517</v>
      </c>
      <c r="H24" s="206" t="s">
        <v>517</v>
      </c>
      <c r="I24" s="218"/>
      <c r="J24" s="262"/>
      <c r="K24" s="262"/>
    </row>
    <row r="25" spans="1:11" s="13" customFormat="1" ht="18" customHeight="1">
      <c r="A25" s="83" t="s">
        <v>609</v>
      </c>
      <c r="B25" s="250" t="s">
        <v>629</v>
      </c>
      <c r="C25" s="206" t="s">
        <v>517</v>
      </c>
      <c r="D25" s="206">
        <v>6</v>
      </c>
      <c r="E25" s="206" t="s">
        <v>517</v>
      </c>
      <c r="F25" s="206" t="s">
        <v>517</v>
      </c>
      <c r="G25" s="206" t="s">
        <v>517</v>
      </c>
      <c r="H25" s="206">
        <v>6</v>
      </c>
      <c r="I25" s="218"/>
      <c r="J25" s="262"/>
      <c r="K25" s="262"/>
    </row>
    <row r="26" spans="1:11" s="13" customFormat="1" ht="18" customHeight="1">
      <c r="A26" s="83" t="s">
        <v>610</v>
      </c>
      <c r="B26" s="250" t="s">
        <v>598</v>
      </c>
      <c r="C26" s="206">
        <v>19</v>
      </c>
      <c r="D26" s="206">
        <v>4812</v>
      </c>
      <c r="E26" s="206" t="s">
        <v>517</v>
      </c>
      <c r="F26" s="206">
        <v>80</v>
      </c>
      <c r="G26" s="206">
        <v>19</v>
      </c>
      <c r="H26" s="206">
        <v>4892</v>
      </c>
      <c r="I26" s="218"/>
      <c r="J26" s="262"/>
      <c r="K26" s="262"/>
    </row>
    <row r="27" spans="1:11" s="13" customFormat="1" ht="18" customHeight="1">
      <c r="A27" s="83" t="s">
        <v>132</v>
      </c>
      <c r="B27" s="250" t="s">
        <v>175</v>
      </c>
      <c r="C27" s="206" t="s">
        <v>517</v>
      </c>
      <c r="D27" s="206" t="s">
        <v>517</v>
      </c>
      <c r="E27" s="206" t="s">
        <v>517</v>
      </c>
      <c r="F27" s="206" t="s">
        <v>517</v>
      </c>
      <c r="G27" s="206" t="s">
        <v>517</v>
      </c>
      <c r="H27" s="206" t="s">
        <v>517</v>
      </c>
      <c r="I27" s="218"/>
      <c r="J27" s="262"/>
      <c r="K27" s="262"/>
    </row>
    <row r="28" spans="1:11" s="13" customFormat="1" ht="18" customHeight="1">
      <c r="A28" s="83" t="s">
        <v>133</v>
      </c>
      <c r="B28" s="250" t="s">
        <v>177</v>
      </c>
      <c r="C28" s="206">
        <v>33</v>
      </c>
      <c r="D28" s="206">
        <v>28773</v>
      </c>
      <c r="E28" s="206">
        <v>2</v>
      </c>
      <c r="F28" s="206">
        <v>871</v>
      </c>
      <c r="G28" s="206">
        <v>35</v>
      </c>
      <c r="H28" s="206">
        <v>29644</v>
      </c>
      <c r="I28" s="218"/>
      <c r="J28" s="262"/>
      <c r="K28" s="262"/>
    </row>
    <row r="29" spans="1:11" s="13" customFormat="1" ht="30" customHeight="1">
      <c r="A29" s="83" t="s">
        <v>676</v>
      </c>
      <c r="B29" s="81"/>
      <c r="C29" s="206" t="s">
        <v>517</v>
      </c>
      <c r="D29" s="206" t="s">
        <v>517</v>
      </c>
      <c r="E29" s="206" t="s">
        <v>517</v>
      </c>
      <c r="F29" s="206" t="s">
        <v>517</v>
      </c>
      <c r="G29" s="206" t="s">
        <v>517</v>
      </c>
      <c r="H29" s="206" t="s">
        <v>517</v>
      </c>
      <c r="I29" s="218"/>
      <c r="J29" s="262"/>
      <c r="K29" s="262"/>
    </row>
    <row r="30" spans="1:11" s="13" customFormat="1" ht="17.25" customHeight="1">
      <c r="A30" s="83" t="s">
        <v>135</v>
      </c>
      <c r="B30" s="250" t="s">
        <v>630</v>
      </c>
      <c r="C30" s="206">
        <v>892</v>
      </c>
      <c r="D30" s="206">
        <v>35544</v>
      </c>
      <c r="E30" s="206">
        <v>24</v>
      </c>
      <c r="F30" s="206">
        <v>2357</v>
      </c>
      <c r="G30" s="206">
        <v>916</v>
      </c>
      <c r="H30" s="206">
        <v>37901</v>
      </c>
      <c r="I30" s="218"/>
      <c r="J30" s="262"/>
      <c r="K30" s="262"/>
    </row>
    <row r="31" spans="1:11" s="13" customFormat="1" ht="17.25" customHeight="1">
      <c r="A31" s="83" t="s">
        <v>611</v>
      </c>
      <c r="B31" s="250" t="s">
        <v>631</v>
      </c>
      <c r="C31" s="206" t="s">
        <v>517</v>
      </c>
      <c r="D31" s="206">
        <v>1123</v>
      </c>
      <c r="E31" s="206" t="s">
        <v>517</v>
      </c>
      <c r="F31" s="206">
        <v>130</v>
      </c>
      <c r="G31" s="206" t="s">
        <v>517</v>
      </c>
      <c r="H31" s="206">
        <v>1253</v>
      </c>
      <c r="I31" s="218"/>
      <c r="J31" s="262"/>
      <c r="K31" s="262"/>
    </row>
    <row r="32" spans="1:11" s="13" customFormat="1" ht="17.25" customHeight="1">
      <c r="A32" s="83" t="s">
        <v>181</v>
      </c>
      <c r="B32" s="81"/>
      <c r="C32" s="206" t="s">
        <v>517</v>
      </c>
      <c r="D32" s="206" t="s">
        <v>517</v>
      </c>
      <c r="E32" s="206" t="s">
        <v>517</v>
      </c>
      <c r="F32" s="206" t="s">
        <v>517</v>
      </c>
      <c r="G32" s="206" t="s">
        <v>517</v>
      </c>
      <c r="H32" s="206" t="s">
        <v>517</v>
      </c>
      <c r="I32" s="218"/>
      <c r="J32" s="262"/>
      <c r="K32" s="262"/>
    </row>
    <row r="33" spans="1:11" s="13" customFormat="1" ht="17.25" customHeight="1">
      <c r="A33" s="83" t="s">
        <v>136</v>
      </c>
      <c r="B33" s="81"/>
      <c r="C33" s="206" t="s">
        <v>517</v>
      </c>
      <c r="D33" s="206" t="s">
        <v>517</v>
      </c>
      <c r="E33" s="206" t="s">
        <v>517</v>
      </c>
      <c r="F33" s="206" t="s">
        <v>517</v>
      </c>
      <c r="G33" s="206" t="s">
        <v>517</v>
      </c>
      <c r="H33" s="206" t="s">
        <v>517</v>
      </c>
      <c r="I33" s="218"/>
      <c r="J33" s="262"/>
      <c r="K33" s="262"/>
    </row>
    <row r="34" spans="1:11" s="13" customFormat="1" ht="30" customHeight="1">
      <c r="A34" s="83" t="s">
        <v>137</v>
      </c>
      <c r="B34" s="250" t="s">
        <v>183</v>
      </c>
      <c r="C34" s="206">
        <v>1</v>
      </c>
      <c r="D34" s="206">
        <v>3072</v>
      </c>
      <c r="E34" s="206">
        <v>3</v>
      </c>
      <c r="F34" s="206">
        <v>261</v>
      </c>
      <c r="G34" s="206">
        <v>4</v>
      </c>
      <c r="H34" s="206">
        <v>3333</v>
      </c>
      <c r="I34" s="218"/>
      <c r="J34" s="262"/>
      <c r="K34" s="262"/>
    </row>
    <row r="35" spans="1:11" s="13" customFormat="1" ht="17.25" customHeight="1">
      <c r="A35" s="83" t="s">
        <v>612</v>
      </c>
      <c r="B35" s="250"/>
      <c r="C35" s="206" t="s">
        <v>517</v>
      </c>
      <c r="D35" s="206" t="s">
        <v>517</v>
      </c>
      <c r="E35" s="206" t="s">
        <v>517</v>
      </c>
      <c r="F35" s="206" t="s">
        <v>517</v>
      </c>
      <c r="G35" s="206" t="s">
        <v>517</v>
      </c>
      <c r="H35" s="206" t="s">
        <v>517</v>
      </c>
      <c r="I35" s="218"/>
      <c r="J35" s="262"/>
      <c r="K35" s="262"/>
    </row>
    <row r="36" spans="1:11" s="13" customFormat="1" ht="17.25" customHeight="1">
      <c r="A36" s="83" t="s">
        <v>613</v>
      </c>
      <c r="B36" s="250" t="s">
        <v>678</v>
      </c>
      <c r="C36" s="206">
        <v>69</v>
      </c>
      <c r="D36" s="206">
        <v>546</v>
      </c>
      <c r="E36" s="206">
        <v>6</v>
      </c>
      <c r="F36" s="206">
        <v>118</v>
      </c>
      <c r="G36" s="206">
        <v>75</v>
      </c>
      <c r="H36" s="206">
        <v>664</v>
      </c>
      <c r="I36" s="218"/>
      <c r="J36" s="262"/>
      <c r="K36" s="262"/>
    </row>
    <row r="37" spans="1:11" s="13" customFormat="1" ht="17.25" customHeight="1">
      <c r="A37" s="83" t="s">
        <v>803</v>
      </c>
      <c r="B37" s="230" t="s">
        <v>804</v>
      </c>
      <c r="C37" s="206">
        <v>123</v>
      </c>
      <c r="D37" s="206">
        <v>10003</v>
      </c>
      <c r="E37" s="206">
        <v>53</v>
      </c>
      <c r="F37" s="206">
        <v>4440</v>
      </c>
      <c r="G37" s="206">
        <v>176</v>
      </c>
      <c r="H37" s="206">
        <v>14443</v>
      </c>
      <c r="I37" s="218"/>
      <c r="J37" s="262"/>
      <c r="K37" s="262"/>
    </row>
    <row r="38" spans="1:14" ht="17.25" customHeight="1">
      <c r="A38" s="84" t="s">
        <v>648</v>
      </c>
      <c r="B38" s="251" t="s">
        <v>649</v>
      </c>
      <c r="C38" s="207" t="s">
        <v>517</v>
      </c>
      <c r="D38" s="207" t="s">
        <v>517</v>
      </c>
      <c r="E38" s="207" t="s">
        <v>517</v>
      </c>
      <c r="F38" s="207" t="s">
        <v>517</v>
      </c>
      <c r="G38" s="207" t="s">
        <v>517</v>
      </c>
      <c r="H38" s="207" t="s">
        <v>517</v>
      </c>
      <c r="I38" s="242"/>
      <c r="J38" s="262"/>
      <c r="K38" s="262"/>
      <c r="L38" s="13"/>
      <c r="M38" s="13"/>
      <c r="N38" s="13"/>
    </row>
    <row r="39" spans="1:14" ht="30" customHeight="1">
      <c r="A39" s="83" t="s">
        <v>138</v>
      </c>
      <c r="B39" s="250"/>
      <c r="C39" s="206">
        <v>15</v>
      </c>
      <c r="D39" s="206">
        <v>93</v>
      </c>
      <c r="E39" s="206">
        <v>13</v>
      </c>
      <c r="F39" s="206">
        <v>195</v>
      </c>
      <c r="G39" s="206">
        <v>28</v>
      </c>
      <c r="H39" s="244">
        <v>288</v>
      </c>
      <c r="I39" s="242"/>
      <c r="J39" s="262"/>
      <c r="K39" s="262"/>
      <c r="L39" s="13"/>
      <c r="M39" s="13"/>
      <c r="N39" s="13"/>
    </row>
    <row r="40" spans="1:14" ht="17.25" customHeight="1">
      <c r="A40" s="83" t="s">
        <v>614</v>
      </c>
      <c r="B40" s="250" t="s">
        <v>594</v>
      </c>
      <c r="C40" s="206">
        <v>2667</v>
      </c>
      <c r="D40" s="206">
        <v>25464</v>
      </c>
      <c r="E40" s="206">
        <v>120</v>
      </c>
      <c r="F40" s="206">
        <v>2377</v>
      </c>
      <c r="G40" s="206">
        <v>2787</v>
      </c>
      <c r="H40" s="206">
        <v>27841</v>
      </c>
      <c r="I40" s="242"/>
      <c r="J40" s="262"/>
      <c r="K40" s="262"/>
      <c r="L40" s="13"/>
      <c r="M40" s="13"/>
      <c r="N40" s="13"/>
    </row>
    <row r="41" spans="1:14" ht="17.25" customHeight="1">
      <c r="A41" s="83" t="s">
        <v>139</v>
      </c>
      <c r="B41" s="81"/>
      <c r="C41" s="206" t="s">
        <v>517</v>
      </c>
      <c r="D41" s="206" t="s">
        <v>517</v>
      </c>
      <c r="E41" s="206" t="s">
        <v>517</v>
      </c>
      <c r="F41" s="206" t="s">
        <v>517</v>
      </c>
      <c r="G41" s="206" t="s">
        <v>517</v>
      </c>
      <c r="H41" s="206" t="s">
        <v>517</v>
      </c>
      <c r="I41" s="242"/>
      <c r="J41" s="262"/>
      <c r="K41" s="262"/>
      <c r="L41" s="13"/>
      <c r="M41" s="13"/>
      <c r="N41" s="13"/>
    </row>
    <row r="42" spans="1:14" ht="17.25" customHeight="1">
      <c r="A42" s="83" t="s">
        <v>140</v>
      </c>
      <c r="B42" s="250" t="s">
        <v>185</v>
      </c>
      <c r="C42" s="206">
        <v>3810</v>
      </c>
      <c r="D42" s="206">
        <v>1889</v>
      </c>
      <c r="E42" s="206">
        <v>107</v>
      </c>
      <c r="F42" s="206">
        <v>68</v>
      </c>
      <c r="G42" s="206">
        <v>3917</v>
      </c>
      <c r="H42" s="206">
        <v>1957</v>
      </c>
      <c r="I42" s="242"/>
      <c r="J42" s="262"/>
      <c r="K42" s="262"/>
      <c r="L42" s="13"/>
      <c r="M42" s="13"/>
      <c r="N42" s="13"/>
    </row>
    <row r="43" spans="1:14" ht="17.25" customHeight="1">
      <c r="A43" s="83" t="s">
        <v>141</v>
      </c>
      <c r="B43" s="250" t="s">
        <v>188</v>
      </c>
      <c r="C43" s="206" t="s">
        <v>517</v>
      </c>
      <c r="D43" s="206" t="s">
        <v>517</v>
      </c>
      <c r="E43" s="206" t="s">
        <v>517</v>
      </c>
      <c r="F43" s="206" t="s">
        <v>517</v>
      </c>
      <c r="G43" s="206" t="s">
        <v>517</v>
      </c>
      <c r="H43" s="206" t="s">
        <v>517</v>
      </c>
      <c r="I43" s="242"/>
      <c r="J43" s="262"/>
      <c r="K43" s="262"/>
      <c r="L43" s="13"/>
      <c r="M43" s="13"/>
      <c r="N43" s="13"/>
    </row>
    <row r="44" spans="1:14" ht="30" customHeight="1">
      <c r="A44" s="83" t="s">
        <v>142</v>
      </c>
      <c r="B44" s="250" t="s">
        <v>190</v>
      </c>
      <c r="C44" s="206">
        <v>1797</v>
      </c>
      <c r="D44" s="206">
        <v>14332</v>
      </c>
      <c r="E44" s="206">
        <v>864</v>
      </c>
      <c r="F44" s="206">
        <v>4463</v>
      </c>
      <c r="G44" s="206">
        <v>2661</v>
      </c>
      <c r="H44" s="206">
        <v>18795</v>
      </c>
      <c r="I44" s="242"/>
      <c r="J44" s="262"/>
      <c r="K44" s="262"/>
      <c r="L44" s="13"/>
      <c r="M44" s="13"/>
      <c r="N44" s="13"/>
    </row>
    <row r="45" spans="1:14" ht="17.25" customHeight="1">
      <c r="A45" s="83" t="s">
        <v>143</v>
      </c>
      <c r="B45" s="250" t="s">
        <v>192</v>
      </c>
      <c r="C45" s="206" t="s">
        <v>517</v>
      </c>
      <c r="D45" s="206">
        <v>131</v>
      </c>
      <c r="E45" s="206" t="s">
        <v>517</v>
      </c>
      <c r="F45" s="206" t="s">
        <v>517</v>
      </c>
      <c r="G45" s="206" t="s">
        <v>517</v>
      </c>
      <c r="H45" s="206">
        <v>131</v>
      </c>
      <c r="I45" s="242"/>
      <c r="J45" s="262"/>
      <c r="K45" s="262"/>
      <c r="L45" s="13"/>
      <c r="M45" s="13"/>
      <c r="N45" s="13"/>
    </row>
    <row r="46" spans="1:14" ht="17.25" customHeight="1">
      <c r="A46" s="83" t="s">
        <v>146</v>
      </c>
      <c r="B46" s="250" t="s">
        <v>650</v>
      </c>
      <c r="C46" s="206">
        <v>927</v>
      </c>
      <c r="D46" s="206">
        <v>35230</v>
      </c>
      <c r="E46" s="206">
        <v>51</v>
      </c>
      <c r="F46" s="206">
        <v>5096</v>
      </c>
      <c r="G46" s="206">
        <v>978</v>
      </c>
      <c r="H46" s="206">
        <v>40326</v>
      </c>
      <c r="I46" s="242"/>
      <c r="J46" s="262"/>
      <c r="K46" s="262"/>
      <c r="L46" s="13"/>
      <c r="M46" s="13"/>
      <c r="N46" s="13"/>
    </row>
    <row r="47" spans="1:14" ht="17.25" customHeight="1">
      <c r="A47" s="83" t="s">
        <v>147</v>
      </c>
      <c r="B47" s="81"/>
      <c r="C47" s="206" t="s">
        <v>517</v>
      </c>
      <c r="D47" s="206" t="s">
        <v>517</v>
      </c>
      <c r="E47" s="206" t="s">
        <v>517</v>
      </c>
      <c r="F47" s="206" t="s">
        <v>517</v>
      </c>
      <c r="G47" s="206" t="s">
        <v>517</v>
      </c>
      <c r="H47" s="206" t="s">
        <v>517</v>
      </c>
      <c r="I47" s="242"/>
      <c r="J47" s="262"/>
      <c r="K47" s="262"/>
      <c r="L47" s="13"/>
      <c r="M47" s="13"/>
      <c r="N47" s="13"/>
    </row>
    <row r="48" spans="1:14" ht="17.25" customHeight="1">
      <c r="A48" s="83" t="s">
        <v>148</v>
      </c>
      <c r="B48" s="250" t="s">
        <v>651</v>
      </c>
      <c r="C48" s="206">
        <v>416</v>
      </c>
      <c r="D48" s="206">
        <v>15424</v>
      </c>
      <c r="E48" s="206">
        <v>47</v>
      </c>
      <c r="F48" s="206">
        <v>1156</v>
      </c>
      <c r="G48" s="206">
        <v>463</v>
      </c>
      <c r="H48" s="206">
        <v>16580</v>
      </c>
      <c r="I48" s="242"/>
      <c r="J48" s="262"/>
      <c r="K48" s="262"/>
      <c r="L48" s="13"/>
      <c r="M48" s="13"/>
      <c r="N48" s="13"/>
    </row>
    <row r="49" spans="1:14" ht="30" customHeight="1">
      <c r="A49" s="83" t="s">
        <v>615</v>
      </c>
      <c r="B49" s="250" t="s">
        <v>652</v>
      </c>
      <c r="C49" s="206" t="s">
        <v>517</v>
      </c>
      <c r="D49" s="206">
        <v>8268</v>
      </c>
      <c r="E49" s="206">
        <v>4</v>
      </c>
      <c r="F49" s="206">
        <v>100</v>
      </c>
      <c r="G49" s="206">
        <v>4</v>
      </c>
      <c r="H49" s="206">
        <v>8368</v>
      </c>
      <c r="I49" s="242"/>
      <c r="J49" s="262"/>
      <c r="K49" s="262"/>
      <c r="L49" s="13"/>
      <c r="M49" s="13"/>
      <c r="N49" s="13"/>
    </row>
    <row r="50" spans="1:14" ht="17.25" customHeight="1">
      <c r="A50" s="83" t="s">
        <v>149</v>
      </c>
      <c r="B50" s="250" t="s">
        <v>199</v>
      </c>
      <c r="C50" s="206" t="s">
        <v>517</v>
      </c>
      <c r="D50" s="206">
        <v>1026</v>
      </c>
      <c r="E50" s="206" t="s">
        <v>517</v>
      </c>
      <c r="F50" s="206">
        <v>74</v>
      </c>
      <c r="G50" s="206" t="s">
        <v>517</v>
      </c>
      <c r="H50" s="206">
        <v>1100</v>
      </c>
      <c r="I50" s="242"/>
      <c r="J50" s="262"/>
      <c r="K50" s="262"/>
      <c r="L50" s="13"/>
      <c r="M50" s="13"/>
      <c r="N50" s="13"/>
    </row>
    <row r="51" spans="1:14" ht="17.25" customHeight="1">
      <c r="A51" s="83" t="s">
        <v>616</v>
      </c>
      <c r="B51" s="81"/>
      <c r="C51" s="206" t="s">
        <v>517</v>
      </c>
      <c r="D51" s="206" t="s">
        <v>517</v>
      </c>
      <c r="E51" s="206" t="s">
        <v>517</v>
      </c>
      <c r="F51" s="206" t="s">
        <v>517</v>
      </c>
      <c r="G51" s="206" t="s">
        <v>517</v>
      </c>
      <c r="H51" s="206" t="s">
        <v>517</v>
      </c>
      <c r="I51" s="242"/>
      <c r="J51" s="262"/>
      <c r="K51" s="262"/>
      <c r="L51" s="13"/>
      <c r="M51" s="13"/>
      <c r="N51" s="13"/>
    </row>
    <row r="52" spans="1:14" ht="17.25" customHeight="1">
      <c r="A52" s="83" t="s">
        <v>797</v>
      </c>
      <c r="B52" s="250"/>
      <c r="C52" s="206">
        <v>80</v>
      </c>
      <c r="D52" s="206">
        <v>11</v>
      </c>
      <c r="E52" s="206">
        <v>195</v>
      </c>
      <c r="F52" s="206">
        <v>14</v>
      </c>
      <c r="G52" s="206">
        <v>275</v>
      </c>
      <c r="H52" s="206">
        <v>25</v>
      </c>
      <c r="I52" s="242"/>
      <c r="J52" s="262"/>
      <c r="K52" s="262"/>
      <c r="L52" s="13"/>
      <c r="M52" s="13"/>
      <c r="N52" s="13"/>
    </row>
    <row r="53" spans="1:14" ht="17.25" customHeight="1">
      <c r="A53" s="83" t="s">
        <v>150</v>
      </c>
      <c r="B53" s="250"/>
      <c r="C53" s="206" t="s">
        <v>517</v>
      </c>
      <c r="D53" s="206" t="s">
        <v>517</v>
      </c>
      <c r="E53" s="206" t="s">
        <v>517</v>
      </c>
      <c r="F53" s="206" t="s">
        <v>517</v>
      </c>
      <c r="G53" s="206" t="s">
        <v>517</v>
      </c>
      <c r="H53" s="206" t="s">
        <v>517</v>
      </c>
      <c r="I53" s="242"/>
      <c r="J53" s="262"/>
      <c r="K53" s="262"/>
      <c r="L53" s="13"/>
      <c r="M53" s="13"/>
      <c r="N53" s="13"/>
    </row>
    <row r="54" spans="1:14" ht="30" customHeight="1">
      <c r="A54" s="83" t="s">
        <v>151</v>
      </c>
      <c r="B54" s="270" t="s">
        <v>203</v>
      </c>
      <c r="C54" s="206" t="s">
        <v>517</v>
      </c>
      <c r="D54" s="206">
        <v>145</v>
      </c>
      <c r="E54" s="206" t="s">
        <v>517</v>
      </c>
      <c r="F54" s="206">
        <v>2</v>
      </c>
      <c r="G54" s="206" t="s">
        <v>517</v>
      </c>
      <c r="H54" s="206">
        <v>147</v>
      </c>
      <c r="I54" s="242"/>
      <c r="J54" s="262"/>
      <c r="K54" s="262"/>
      <c r="L54" s="13"/>
      <c r="M54" s="13"/>
      <c r="N54" s="13"/>
    </row>
    <row r="55" spans="1:14" ht="17.25" customHeight="1">
      <c r="A55" s="83" t="s">
        <v>802</v>
      </c>
      <c r="B55" s="250" t="s">
        <v>801</v>
      </c>
      <c r="C55" s="206" t="s">
        <v>517</v>
      </c>
      <c r="D55" s="206" t="s">
        <v>517</v>
      </c>
      <c r="E55" s="206" t="s">
        <v>517</v>
      </c>
      <c r="F55" s="206" t="s">
        <v>517</v>
      </c>
      <c r="G55" s="206" t="s">
        <v>517</v>
      </c>
      <c r="H55" s="206" t="s">
        <v>517</v>
      </c>
      <c r="I55" s="242"/>
      <c r="J55" s="262"/>
      <c r="K55" s="262"/>
      <c r="L55" s="13"/>
      <c r="M55" s="13"/>
      <c r="N55" s="13"/>
    </row>
    <row r="56" spans="1:14" ht="17.25" customHeight="1">
      <c r="A56" s="83" t="s">
        <v>617</v>
      </c>
      <c r="B56" s="250"/>
      <c r="C56" s="206" t="s">
        <v>517</v>
      </c>
      <c r="D56" s="206" t="s">
        <v>517</v>
      </c>
      <c r="E56" s="206" t="s">
        <v>517</v>
      </c>
      <c r="F56" s="206" t="s">
        <v>517</v>
      </c>
      <c r="G56" s="206" t="s">
        <v>517</v>
      </c>
      <c r="H56" s="206" t="s">
        <v>517</v>
      </c>
      <c r="I56" s="242"/>
      <c r="J56" s="262"/>
      <c r="K56" s="262"/>
      <c r="L56" s="13"/>
      <c r="M56" s="13"/>
      <c r="N56" s="13"/>
    </row>
    <row r="57" spans="1:14" ht="17.25" customHeight="1">
      <c r="A57" s="83" t="s">
        <v>152</v>
      </c>
      <c r="B57" s="230" t="s">
        <v>206</v>
      </c>
      <c r="C57" s="206" t="s">
        <v>517</v>
      </c>
      <c r="D57" s="206" t="s">
        <v>517</v>
      </c>
      <c r="E57" s="206" t="s">
        <v>517</v>
      </c>
      <c r="F57" s="206" t="s">
        <v>517</v>
      </c>
      <c r="G57" s="206" t="s">
        <v>517</v>
      </c>
      <c r="H57" s="206" t="s">
        <v>517</v>
      </c>
      <c r="I57" s="242"/>
      <c r="J57" s="262"/>
      <c r="K57" s="262"/>
      <c r="L57" s="13"/>
      <c r="M57" s="13"/>
      <c r="N57" s="13"/>
    </row>
    <row r="58" spans="1:14" ht="17.25" customHeight="1">
      <c r="A58" s="83" t="s">
        <v>761</v>
      </c>
      <c r="B58" s="250" t="s">
        <v>762</v>
      </c>
      <c r="C58" s="206">
        <v>3470</v>
      </c>
      <c r="D58" s="206">
        <v>61082</v>
      </c>
      <c r="E58" s="206">
        <v>967</v>
      </c>
      <c r="F58" s="206">
        <v>48825</v>
      </c>
      <c r="G58" s="206">
        <v>4437</v>
      </c>
      <c r="H58" s="206">
        <v>109907</v>
      </c>
      <c r="I58" s="242"/>
      <c r="J58" s="262"/>
      <c r="K58" s="262"/>
      <c r="L58" s="13"/>
      <c r="M58" s="13"/>
      <c r="N58" s="13"/>
    </row>
    <row r="59" spans="1:14" ht="30" customHeight="1">
      <c r="A59" s="83" t="s">
        <v>154</v>
      </c>
      <c r="B59" s="250"/>
      <c r="C59" s="206" t="s">
        <v>517</v>
      </c>
      <c r="D59" s="206" t="s">
        <v>517</v>
      </c>
      <c r="E59" s="206" t="s">
        <v>517</v>
      </c>
      <c r="F59" s="206" t="s">
        <v>517</v>
      </c>
      <c r="G59" s="206" t="s">
        <v>517</v>
      </c>
      <c r="H59" s="206" t="s">
        <v>517</v>
      </c>
      <c r="I59" s="242"/>
      <c r="J59" s="262"/>
      <c r="K59" s="262"/>
      <c r="L59" s="13"/>
      <c r="M59" s="13"/>
      <c r="N59" s="13"/>
    </row>
    <row r="60" spans="1:14" ht="17.25" customHeight="1">
      <c r="A60" s="83" t="s">
        <v>763</v>
      </c>
      <c r="B60" s="81"/>
      <c r="C60" s="206" t="s">
        <v>517</v>
      </c>
      <c r="D60" s="206" t="s">
        <v>517</v>
      </c>
      <c r="E60" s="206" t="s">
        <v>517</v>
      </c>
      <c r="F60" s="206" t="s">
        <v>517</v>
      </c>
      <c r="G60" s="206" t="s">
        <v>517</v>
      </c>
      <c r="H60" s="206" t="s">
        <v>517</v>
      </c>
      <c r="I60" s="242"/>
      <c r="J60" s="262"/>
      <c r="K60" s="262"/>
      <c r="L60" s="13"/>
      <c r="M60" s="13"/>
      <c r="N60" s="13"/>
    </row>
    <row r="61" spans="1:14" ht="17.25" customHeight="1">
      <c r="A61" s="83" t="s">
        <v>155</v>
      </c>
      <c r="B61" s="250" t="s">
        <v>209</v>
      </c>
      <c r="C61" s="206" t="s">
        <v>517</v>
      </c>
      <c r="D61" s="206" t="s">
        <v>517</v>
      </c>
      <c r="E61" s="206" t="s">
        <v>517</v>
      </c>
      <c r="F61" s="206" t="s">
        <v>517</v>
      </c>
      <c r="G61" s="206" t="s">
        <v>517</v>
      </c>
      <c r="H61" s="206" t="s">
        <v>517</v>
      </c>
      <c r="I61" s="242"/>
      <c r="J61" s="262"/>
      <c r="K61" s="262"/>
      <c r="L61" s="13"/>
      <c r="M61" s="13"/>
      <c r="N61" s="13"/>
    </row>
    <row r="62" spans="1:14" ht="17.25" customHeight="1">
      <c r="A62" s="83" t="s">
        <v>674</v>
      </c>
      <c r="B62" s="250" t="s">
        <v>667</v>
      </c>
      <c r="C62" s="206" t="s">
        <v>517</v>
      </c>
      <c r="D62" s="206" t="s">
        <v>517</v>
      </c>
      <c r="E62" s="206" t="s">
        <v>517</v>
      </c>
      <c r="F62" s="206" t="s">
        <v>517</v>
      </c>
      <c r="G62" s="206" t="s">
        <v>517</v>
      </c>
      <c r="H62" s="206" t="s">
        <v>517</v>
      </c>
      <c r="I62" s="242"/>
      <c r="J62" s="262"/>
      <c r="K62" s="262"/>
      <c r="L62" s="13"/>
      <c r="M62" s="13"/>
      <c r="N62" s="13"/>
    </row>
    <row r="63" spans="1:14" ht="17.25" customHeight="1">
      <c r="A63" s="84" t="s">
        <v>156</v>
      </c>
      <c r="B63" s="251" t="s">
        <v>211</v>
      </c>
      <c r="C63" s="207" t="s">
        <v>517</v>
      </c>
      <c r="D63" s="207" t="s">
        <v>517</v>
      </c>
      <c r="E63" s="207" t="s">
        <v>517</v>
      </c>
      <c r="F63" s="207" t="s">
        <v>517</v>
      </c>
      <c r="G63" s="207" t="s">
        <v>517</v>
      </c>
      <c r="H63" s="207" t="s">
        <v>517</v>
      </c>
      <c r="I63" s="242"/>
      <c r="J63" s="262"/>
      <c r="K63" s="262"/>
      <c r="L63" s="13"/>
      <c r="M63" s="13"/>
      <c r="N63" s="13"/>
    </row>
    <row r="64" spans="1:14" ht="30" customHeight="1">
      <c r="A64" s="260" t="s">
        <v>618</v>
      </c>
      <c r="B64" s="261" t="s">
        <v>653</v>
      </c>
      <c r="C64" s="244">
        <v>79</v>
      </c>
      <c r="D64" s="244">
        <v>4</v>
      </c>
      <c r="E64" s="244">
        <v>6</v>
      </c>
      <c r="F64" s="244">
        <v>-2</v>
      </c>
      <c r="G64" s="244">
        <v>85</v>
      </c>
      <c r="H64" s="244">
        <v>2</v>
      </c>
      <c r="I64" s="242"/>
      <c r="J64" s="262"/>
      <c r="K64" s="262"/>
      <c r="L64" s="13"/>
      <c r="M64" s="13"/>
      <c r="N64" s="13"/>
    </row>
    <row r="65" spans="1:14" ht="17.25" customHeight="1">
      <c r="A65" s="83" t="s">
        <v>619</v>
      </c>
      <c r="B65" s="250" t="s">
        <v>525</v>
      </c>
      <c r="C65" s="206">
        <v>626</v>
      </c>
      <c r="D65" s="206">
        <v>10745</v>
      </c>
      <c r="E65" s="206">
        <v>67</v>
      </c>
      <c r="F65" s="206">
        <v>556</v>
      </c>
      <c r="G65" s="206">
        <v>693</v>
      </c>
      <c r="H65" s="206">
        <v>11301</v>
      </c>
      <c r="I65" s="242"/>
      <c r="J65" s="262"/>
      <c r="K65" s="262"/>
      <c r="L65" s="13"/>
      <c r="M65" s="13"/>
      <c r="N65" s="13"/>
    </row>
    <row r="66" spans="1:14" ht="17.25" customHeight="1">
      <c r="A66" s="83" t="s">
        <v>620</v>
      </c>
      <c r="B66" s="250" t="s">
        <v>627</v>
      </c>
      <c r="C66" s="206" t="s">
        <v>517</v>
      </c>
      <c r="D66" s="206" t="s">
        <v>517</v>
      </c>
      <c r="E66" s="206" t="s">
        <v>517</v>
      </c>
      <c r="F66" s="206" t="s">
        <v>517</v>
      </c>
      <c r="G66" s="206" t="s">
        <v>517</v>
      </c>
      <c r="H66" s="206" t="s">
        <v>517</v>
      </c>
      <c r="I66" s="242"/>
      <c r="J66" s="262"/>
      <c r="K66" s="262"/>
      <c r="L66" s="13"/>
      <c r="M66" s="13"/>
      <c r="N66" s="13"/>
    </row>
    <row r="67" spans="1:14" ht="17.25" customHeight="1">
      <c r="A67" s="83" t="s">
        <v>621</v>
      </c>
      <c r="B67" s="250" t="s">
        <v>654</v>
      </c>
      <c r="C67" s="206">
        <v>88</v>
      </c>
      <c r="D67" s="206">
        <v>145</v>
      </c>
      <c r="E67" s="206">
        <v>110</v>
      </c>
      <c r="F67" s="206">
        <v>59</v>
      </c>
      <c r="G67" s="206">
        <v>198</v>
      </c>
      <c r="H67" s="206">
        <v>204</v>
      </c>
      <c r="I67" s="242"/>
      <c r="J67" s="262"/>
      <c r="K67" s="262"/>
      <c r="L67" s="13"/>
      <c r="M67" s="13"/>
      <c r="N67" s="13"/>
    </row>
    <row r="68" spans="1:14" ht="17.25" customHeight="1">
      <c r="A68" s="83" t="s">
        <v>622</v>
      </c>
      <c r="B68" s="250"/>
      <c r="C68" s="206" t="s">
        <v>517</v>
      </c>
      <c r="D68" s="206" t="s">
        <v>517</v>
      </c>
      <c r="E68" s="206" t="s">
        <v>517</v>
      </c>
      <c r="F68" s="206" t="s">
        <v>517</v>
      </c>
      <c r="G68" s="206" t="s">
        <v>517</v>
      </c>
      <c r="H68" s="206" t="s">
        <v>517</v>
      </c>
      <c r="I68" s="242"/>
      <c r="J68" s="262"/>
      <c r="K68" s="262"/>
      <c r="L68" s="13"/>
      <c r="M68" s="13"/>
      <c r="N68" s="13"/>
    </row>
    <row r="69" spans="1:14" ht="30" customHeight="1">
      <c r="A69" s="83" t="s">
        <v>623</v>
      </c>
      <c r="B69" s="228"/>
      <c r="C69" s="206">
        <v>7</v>
      </c>
      <c r="D69" s="206">
        <v>1461</v>
      </c>
      <c r="E69" s="206">
        <v>4</v>
      </c>
      <c r="F69" s="206">
        <v>513</v>
      </c>
      <c r="G69" s="206">
        <v>11</v>
      </c>
      <c r="H69" s="206">
        <v>1974</v>
      </c>
      <c r="I69" s="242"/>
      <c r="J69" s="262"/>
      <c r="K69" s="262"/>
      <c r="L69" s="13"/>
      <c r="M69" s="13"/>
      <c r="N69" s="13"/>
    </row>
    <row r="70" spans="1:14" ht="17.25" customHeight="1">
      <c r="A70" s="83" t="s">
        <v>213</v>
      </c>
      <c r="B70" s="250"/>
      <c r="C70" s="206" t="s">
        <v>517</v>
      </c>
      <c r="D70" s="206" t="s">
        <v>517</v>
      </c>
      <c r="E70" s="206" t="s">
        <v>517</v>
      </c>
      <c r="F70" s="206" t="s">
        <v>517</v>
      </c>
      <c r="G70" s="206" t="s">
        <v>517</v>
      </c>
      <c r="H70" s="206" t="s">
        <v>517</v>
      </c>
      <c r="I70" s="242"/>
      <c r="J70" s="262"/>
      <c r="K70" s="262"/>
      <c r="L70" s="13"/>
      <c r="M70" s="13"/>
      <c r="N70" s="13"/>
    </row>
    <row r="71" spans="1:13" ht="18" customHeight="1">
      <c r="A71" s="83" t="s">
        <v>122</v>
      </c>
      <c r="B71" s="81" t="s">
        <v>122</v>
      </c>
      <c r="C71" s="208"/>
      <c r="D71" s="208"/>
      <c r="E71" s="208"/>
      <c r="F71" s="208"/>
      <c r="G71" s="208"/>
      <c r="H71" s="208"/>
      <c r="I71" s="243"/>
      <c r="J71" s="262"/>
      <c r="M71" s="13"/>
    </row>
    <row r="72" spans="1:13" ht="18" customHeight="1">
      <c r="A72" s="85" t="s">
        <v>59</v>
      </c>
      <c r="B72" s="87" t="s">
        <v>60</v>
      </c>
      <c r="C72" s="221">
        <f aca="true" t="shared" si="0" ref="C72:H72">SUM(C14:C70)</f>
        <v>18057</v>
      </c>
      <c r="D72" s="221">
        <f t="shared" si="0"/>
        <v>426929</v>
      </c>
      <c r="E72" s="221">
        <f t="shared" si="0"/>
        <v>3006</v>
      </c>
      <c r="F72" s="221">
        <f t="shared" si="0"/>
        <v>116842</v>
      </c>
      <c r="G72" s="221">
        <f t="shared" si="0"/>
        <v>21063</v>
      </c>
      <c r="H72" s="221">
        <f t="shared" si="0"/>
        <v>543771</v>
      </c>
      <c r="I72" s="243"/>
      <c r="M72" s="13"/>
    </row>
    <row r="73" spans="1:11" s="13" customFormat="1" ht="11.25" customHeight="1">
      <c r="A73" s="8"/>
      <c r="B73" s="8"/>
      <c r="C73" s="8"/>
      <c r="D73" s="8"/>
      <c r="E73" s="8"/>
      <c r="F73" s="8"/>
      <c r="G73" s="8"/>
      <c r="H73" s="8"/>
      <c r="J73" s="248"/>
      <c r="K73" s="248"/>
    </row>
    <row r="74" spans="1:11" s="13" customFormat="1" ht="11.25" customHeight="1">
      <c r="A74" s="9"/>
      <c r="B74" s="8"/>
      <c r="C74" s="8"/>
      <c r="D74" s="8"/>
      <c r="E74" s="8"/>
      <c r="F74" s="8"/>
      <c r="G74" s="8"/>
      <c r="H74" s="10"/>
      <c r="J74" s="248"/>
      <c r="K74" s="248"/>
    </row>
    <row r="75" spans="1:11" s="8" customFormat="1" ht="27">
      <c r="A75" s="258" t="s">
        <v>19</v>
      </c>
      <c r="H75" s="11"/>
      <c r="J75" s="12"/>
      <c r="K75" s="12"/>
    </row>
    <row r="76" spans="1:11" s="8" customFormat="1" ht="27" customHeight="1">
      <c r="A76" s="289" t="s">
        <v>760</v>
      </c>
      <c r="B76" s="289"/>
      <c r="H76" s="12"/>
      <c r="J76" s="12"/>
      <c r="K76" s="12"/>
    </row>
    <row r="77" spans="10:11" s="8" customFormat="1" ht="11.25" customHeight="1">
      <c r="J77" s="12"/>
      <c r="K77" s="12"/>
    </row>
    <row r="78" spans="1:11" s="8" customFormat="1" ht="27" customHeight="1">
      <c r="A78" s="345" t="s">
        <v>20</v>
      </c>
      <c r="B78" s="345"/>
      <c r="J78" s="12"/>
      <c r="K78" s="12"/>
    </row>
    <row r="79" spans="1:11" s="8" customFormat="1" ht="27" customHeight="1">
      <c r="A79" s="344" t="s">
        <v>21</v>
      </c>
      <c r="B79" s="344"/>
      <c r="C79" s="344"/>
      <c r="J79" s="12"/>
      <c r="K79" s="12"/>
    </row>
    <row r="80" spans="10:11" s="8" customFormat="1" ht="11.25" customHeight="1">
      <c r="J80" s="12"/>
      <c r="K80" s="12"/>
    </row>
    <row r="81" spans="1:11" s="8" customFormat="1" ht="27" customHeight="1">
      <c r="A81" s="345" t="s">
        <v>22</v>
      </c>
      <c r="B81" s="345"/>
      <c r="J81" s="12"/>
      <c r="K81" s="12"/>
    </row>
    <row r="82" spans="1:11" s="8" customFormat="1" ht="27" customHeight="1">
      <c r="A82" s="344" t="s">
        <v>23</v>
      </c>
      <c r="B82" s="344"/>
      <c r="C82" s="344"/>
      <c r="D82" s="344"/>
      <c r="J82" s="12"/>
      <c r="K82" s="12"/>
    </row>
    <row r="83" spans="10:11" s="8" customFormat="1" ht="12.75">
      <c r="J83" s="12"/>
      <c r="K83" s="12"/>
    </row>
    <row r="84" spans="1:11" s="13" customFormat="1" ht="15.75">
      <c r="A84" s="8"/>
      <c r="B84" s="8"/>
      <c r="C84" s="8"/>
      <c r="D84" s="8"/>
      <c r="E84" s="8"/>
      <c r="F84" s="8"/>
      <c r="G84" s="8"/>
      <c r="H84" s="8"/>
      <c r="J84" s="248"/>
      <c r="K84" s="248"/>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spans="1:107" s="13" customFormat="1" ht="15.75">
      <c r="A97" s="43"/>
      <c r="I97" s="43"/>
      <c r="J97" s="249"/>
      <c r="K97" s="249"/>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row>
    <row r="98" spans="1:107" s="13" customFormat="1" ht="15.75">
      <c r="A98" s="43"/>
      <c r="I98" s="43"/>
      <c r="J98" s="249"/>
      <c r="K98" s="249"/>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row>
    <row r="99" spans="1:107" s="13" customFormat="1" ht="15.75">
      <c r="A99" s="43"/>
      <c r="I99" s="43"/>
      <c r="J99" s="249"/>
      <c r="K99" s="249"/>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9"/>
      <c r="K100" s="249"/>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9"/>
      <c r="K101" s="249"/>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9"/>
      <c r="K102" s="249"/>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9"/>
      <c r="K103" s="249"/>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9"/>
      <c r="K104" s="249"/>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9"/>
      <c r="K105" s="249"/>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9"/>
      <c r="K106" s="249"/>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9"/>
      <c r="K107" s="249"/>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9"/>
      <c r="K108" s="249"/>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9"/>
      <c r="K109" s="249"/>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9"/>
      <c r="K110" s="249"/>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9"/>
      <c r="K111" s="249"/>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9"/>
      <c r="K112" s="249"/>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9"/>
      <c r="K113" s="249"/>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9"/>
      <c r="K114" s="249"/>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9"/>
      <c r="K115" s="249"/>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9"/>
      <c r="K116" s="249"/>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9"/>
      <c r="K117" s="249"/>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9"/>
      <c r="K118" s="249"/>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9"/>
      <c r="K119" s="249"/>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9"/>
      <c r="K120" s="249"/>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9"/>
      <c r="K121" s="249"/>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9"/>
      <c r="K122" s="249"/>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9"/>
      <c r="K123" s="249"/>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9"/>
      <c r="K124" s="249"/>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9"/>
      <c r="K125" s="249"/>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9"/>
      <c r="K126" s="249"/>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9"/>
      <c r="K127" s="249"/>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9"/>
      <c r="K128" s="249"/>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9"/>
      <c r="K129" s="249"/>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9"/>
      <c r="K130" s="249"/>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9"/>
      <c r="K131" s="249"/>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9"/>
      <c r="K132" s="249"/>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9"/>
      <c r="K133" s="249"/>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9"/>
      <c r="K134" s="249"/>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9"/>
      <c r="K135" s="249"/>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9"/>
      <c r="K136" s="249"/>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9"/>
      <c r="K137" s="249"/>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9"/>
      <c r="K138" s="249"/>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9"/>
      <c r="K139" s="249"/>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9"/>
      <c r="K140" s="249"/>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9"/>
      <c r="K141" s="249"/>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9"/>
      <c r="K142" s="249"/>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9"/>
      <c r="K143" s="249"/>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9"/>
      <c r="K144" s="249"/>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9"/>
      <c r="K145" s="249"/>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9"/>
      <c r="K146" s="249"/>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9"/>
      <c r="K147" s="249"/>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9"/>
      <c r="K148" s="249"/>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9"/>
      <c r="K149" s="249"/>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9"/>
      <c r="K150" s="249"/>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9"/>
      <c r="K151" s="249"/>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9"/>
      <c r="K152" s="249"/>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9"/>
      <c r="K153" s="249"/>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9"/>
      <c r="K154" s="249"/>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9"/>
      <c r="K155" s="249"/>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9"/>
      <c r="K156" s="249"/>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9"/>
      <c r="K157" s="249"/>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9"/>
      <c r="K158" s="249"/>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9"/>
      <c r="K159" s="249"/>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9"/>
      <c r="K160" s="249"/>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9"/>
      <c r="K161" s="249"/>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9"/>
      <c r="K162" s="249"/>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9"/>
      <c r="K163" s="249"/>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9"/>
      <c r="K164" s="249"/>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9"/>
      <c r="K165" s="249"/>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9"/>
      <c r="K166" s="249"/>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9"/>
      <c r="K167" s="249"/>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9"/>
      <c r="K168" s="249"/>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9"/>
      <c r="K169" s="249"/>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9"/>
      <c r="K170" s="249"/>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9"/>
      <c r="K171" s="249"/>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9"/>
      <c r="K172" s="249"/>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9"/>
      <c r="K173" s="249"/>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9"/>
      <c r="K174" s="249"/>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9"/>
      <c r="K175" s="249"/>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9"/>
      <c r="K176" s="249"/>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9"/>
      <c r="K177" s="249"/>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9"/>
      <c r="K178" s="249"/>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9"/>
      <c r="K179" s="249"/>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9"/>
      <c r="K180" s="249"/>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9"/>
      <c r="K181" s="249"/>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sheetData>
  <sheetProtection/>
  <mergeCells count="19">
    <mergeCell ref="C11:D11"/>
    <mergeCell ref="E11:F11"/>
    <mergeCell ref="G11:H11"/>
    <mergeCell ref="E10:F10"/>
    <mergeCell ref="G10:H10"/>
    <mergeCell ref="C8:D9"/>
    <mergeCell ref="E8:F9"/>
    <mergeCell ref="G8:H9"/>
    <mergeCell ref="C10:D10"/>
    <mergeCell ref="A76:B76"/>
    <mergeCell ref="A78:B78"/>
    <mergeCell ref="A79:C79"/>
    <mergeCell ref="A81:B81"/>
    <mergeCell ref="A82:D82"/>
    <mergeCell ref="A1:H1"/>
    <mergeCell ref="A2:H2"/>
    <mergeCell ref="A4:B4"/>
    <mergeCell ref="A5:B5"/>
    <mergeCell ref="C7:H7"/>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26.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8" width="21.625" style="13" customWidth="1"/>
    <col min="9" max="9" width="10.625" style="43" bestFit="1" customWidth="1"/>
    <col min="10" max="10" width="9.00390625" style="249" customWidth="1"/>
    <col min="11" max="16384" width="9.00390625" style="43" customWidth="1"/>
  </cols>
  <sheetData>
    <row r="1" spans="1:10" s="232" customFormat="1" ht="45.75" customHeight="1">
      <c r="A1" s="322" t="s">
        <v>2</v>
      </c>
      <c r="B1" s="322"/>
      <c r="C1" s="323"/>
      <c r="D1" s="323"/>
      <c r="E1" s="323"/>
      <c r="F1" s="323"/>
      <c r="G1" s="323"/>
      <c r="H1" s="323"/>
      <c r="J1" s="266"/>
    </row>
    <row r="2" spans="1:10" s="232" customFormat="1" ht="43.5" customHeight="1">
      <c r="A2" s="324" t="str">
        <f>'Form HKLQ1-1'!A3:H3</f>
        <v>二零一五年一月至六月
January to June 2015</v>
      </c>
      <c r="B2" s="324"/>
      <c r="C2" s="323"/>
      <c r="D2" s="323"/>
      <c r="E2" s="323"/>
      <c r="F2" s="323"/>
      <c r="G2" s="323"/>
      <c r="H2" s="323"/>
      <c r="J2" s="266"/>
    </row>
    <row r="3" spans="1:10" s="13" customFormat="1" ht="7.5" customHeight="1">
      <c r="A3" s="20"/>
      <c r="B3" s="20"/>
      <c r="C3" s="21"/>
      <c r="J3" s="248"/>
    </row>
    <row r="4" spans="1:10" s="21" customFormat="1" ht="37.5" customHeight="1">
      <c r="A4" s="325" t="s">
        <v>0</v>
      </c>
      <c r="B4" s="325"/>
      <c r="J4" s="267"/>
    </row>
    <row r="5" spans="1:10" s="21" customFormat="1" ht="37.5" customHeight="1">
      <c r="A5" s="325" t="s">
        <v>1</v>
      </c>
      <c r="B5" s="325"/>
      <c r="J5" s="267"/>
    </row>
    <row r="6" s="13" customFormat="1" ht="12.75" customHeight="1">
      <c r="J6" s="248"/>
    </row>
    <row r="7" spans="1:10" s="9" customFormat="1" ht="39.75" customHeight="1">
      <c r="A7" s="77"/>
      <c r="B7" s="79"/>
      <c r="C7" s="337" t="s">
        <v>33</v>
      </c>
      <c r="D7" s="329"/>
      <c r="E7" s="329"/>
      <c r="F7" s="329"/>
      <c r="G7" s="329"/>
      <c r="H7" s="327"/>
      <c r="J7" s="246"/>
    </row>
    <row r="8" spans="1:10" s="9" customFormat="1" ht="33.75" customHeight="1">
      <c r="A8" s="78"/>
      <c r="B8" s="22"/>
      <c r="C8" s="88" t="s">
        <v>297</v>
      </c>
      <c r="D8" s="346" t="s">
        <v>297</v>
      </c>
      <c r="E8" s="350"/>
      <c r="F8" s="350"/>
      <c r="G8" s="347"/>
      <c r="H8" s="88" t="s">
        <v>297</v>
      </c>
      <c r="J8" s="246"/>
    </row>
    <row r="9" spans="1:10" s="9" customFormat="1" ht="16.5" customHeight="1">
      <c r="A9" s="78"/>
      <c r="B9" s="22"/>
      <c r="C9" s="19" t="s">
        <v>118</v>
      </c>
      <c r="D9" s="348" t="s">
        <v>118</v>
      </c>
      <c r="E9" s="351"/>
      <c r="F9" s="351"/>
      <c r="G9" s="349"/>
      <c r="H9" s="19" t="s">
        <v>118</v>
      </c>
      <c r="J9" s="246"/>
    </row>
    <row r="10" spans="1:10" s="9" customFormat="1" ht="33.75" customHeight="1">
      <c r="A10" s="78"/>
      <c r="B10" s="22"/>
      <c r="C10" s="256" t="s">
        <v>787</v>
      </c>
      <c r="D10" s="256" t="s">
        <v>792</v>
      </c>
      <c r="E10" s="256" t="s">
        <v>793</v>
      </c>
      <c r="F10" s="256" t="s">
        <v>794</v>
      </c>
      <c r="G10" s="256" t="s">
        <v>795</v>
      </c>
      <c r="H10" s="257" t="s">
        <v>796</v>
      </c>
      <c r="J10" s="246"/>
    </row>
    <row r="11" spans="1:11" s="9" customFormat="1" ht="16.5" customHeight="1">
      <c r="A11" s="78"/>
      <c r="B11" s="22"/>
      <c r="C11" s="17" t="s">
        <v>37</v>
      </c>
      <c r="D11" s="17" t="s">
        <v>786</v>
      </c>
      <c r="E11" s="17" t="s">
        <v>788</v>
      </c>
      <c r="F11" s="17" t="s">
        <v>789</v>
      </c>
      <c r="G11" s="17" t="s">
        <v>790</v>
      </c>
      <c r="H11" s="18" t="s">
        <v>791</v>
      </c>
      <c r="J11" s="246"/>
      <c r="K11" s="246"/>
    </row>
    <row r="12" spans="1:11" s="9" customFormat="1" ht="16.5" customHeight="1">
      <c r="A12" s="78"/>
      <c r="B12" s="22"/>
      <c r="C12" s="17" t="s">
        <v>56</v>
      </c>
      <c r="D12" s="17" t="s">
        <v>56</v>
      </c>
      <c r="E12" s="17" t="s">
        <v>56</v>
      </c>
      <c r="F12" s="17" t="s">
        <v>56</v>
      </c>
      <c r="G12" s="17" t="s">
        <v>56</v>
      </c>
      <c r="H12" s="18" t="s">
        <v>56</v>
      </c>
      <c r="J12" s="246"/>
      <c r="K12" s="246"/>
    </row>
    <row r="13" spans="1:107" s="23" customFormat="1" ht="17.25" customHeight="1">
      <c r="A13" s="82" t="s">
        <v>57</v>
      </c>
      <c r="B13" s="86" t="s">
        <v>240</v>
      </c>
      <c r="C13" s="19"/>
      <c r="D13" s="19" t="s">
        <v>781</v>
      </c>
      <c r="E13" s="19" t="s">
        <v>782</v>
      </c>
      <c r="F13" s="19" t="s">
        <v>783</v>
      </c>
      <c r="G13" s="19" t="s">
        <v>784</v>
      </c>
      <c r="H13" s="19" t="s">
        <v>785</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646</v>
      </c>
      <c r="B14" s="250" t="s">
        <v>114</v>
      </c>
      <c r="C14" s="206">
        <v>76</v>
      </c>
      <c r="D14" s="206">
        <v>88</v>
      </c>
      <c r="E14" s="206">
        <v>661</v>
      </c>
      <c r="F14" s="206">
        <v>8112</v>
      </c>
      <c r="G14" s="206">
        <v>3608</v>
      </c>
      <c r="H14" s="244">
        <v>12469</v>
      </c>
      <c r="I14" s="218"/>
      <c r="J14" s="262"/>
      <c r="K14" s="262"/>
    </row>
    <row r="15" spans="1:11" s="13" customFormat="1" ht="18" customHeight="1">
      <c r="A15" s="83" t="s">
        <v>647</v>
      </c>
      <c r="B15" s="250" t="s">
        <v>632</v>
      </c>
      <c r="C15" s="206">
        <v>175</v>
      </c>
      <c r="D15" s="206">
        <v>967</v>
      </c>
      <c r="E15" s="206">
        <v>1097</v>
      </c>
      <c r="F15" s="206">
        <v>7885</v>
      </c>
      <c r="G15" s="206">
        <v>5568</v>
      </c>
      <c r="H15" s="206">
        <v>15517</v>
      </c>
      <c r="I15" s="218"/>
      <c r="J15" s="262"/>
      <c r="K15" s="262"/>
    </row>
    <row r="16" spans="1:11" s="13" customFormat="1" ht="18" customHeight="1">
      <c r="A16" s="83" t="s">
        <v>126</v>
      </c>
      <c r="B16" s="250" t="s">
        <v>679</v>
      </c>
      <c r="C16" s="206" t="s">
        <v>517</v>
      </c>
      <c r="D16" s="206">
        <v>45</v>
      </c>
      <c r="E16" s="206">
        <v>281</v>
      </c>
      <c r="F16" s="206">
        <v>1406</v>
      </c>
      <c r="G16" s="206">
        <v>628</v>
      </c>
      <c r="H16" s="206">
        <v>2360</v>
      </c>
      <c r="I16" s="218"/>
      <c r="J16" s="262"/>
      <c r="K16" s="262"/>
    </row>
    <row r="17" spans="1:11" s="13" customFormat="1" ht="18" customHeight="1">
      <c r="A17" s="83" t="s">
        <v>3</v>
      </c>
      <c r="B17" s="250" t="s">
        <v>4</v>
      </c>
      <c r="C17" s="206">
        <v>2693</v>
      </c>
      <c r="D17" s="206">
        <v>237</v>
      </c>
      <c r="E17" s="206">
        <v>13762</v>
      </c>
      <c r="F17" s="206">
        <v>49707</v>
      </c>
      <c r="G17" s="206">
        <v>69293</v>
      </c>
      <c r="H17" s="206">
        <v>132999</v>
      </c>
      <c r="I17" s="218"/>
      <c r="J17" s="262"/>
      <c r="K17" s="262"/>
    </row>
    <row r="18" spans="1:11" s="13" customFormat="1" ht="18" customHeight="1">
      <c r="A18" s="83" t="s">
        <v>125</v>
      </c>
      <c r="B18" s="250"/>
      <c r="C18" s="206" t="s">
        <v>517</v>
      </c>
      <c r="D18" s="206" t="s">
        <v>517</v>
      </c>
      <c r="E18" s="206" t="s">
        <v>517</v>
      </c>
      <c r="F18" s="206" t="s">
        <v>517</v>
      </c>
      <c r="G18" s="206" t="s">
        <v>517</v>
      </c>
      <c r="H18" s="206" t="s">
        <v>517</v>
      </c>
      <c r="I18" s="218"/>
      <c r="J18" s="262"/>
      <c r="K18" s="262"/>
    </row>
    <row r="19" spans="1:11" s="13" customFormat="1" ht="30" customHeight="1">
      <c r="A19" s="83" t="s">
        <v>127</v>
      </c>
      <c r="B19" s="250" t="s">
        <v>170</v>
      </c>
      <c r="C19" s="206" t="s">
        <v>517</v>
      </c>
      <c r="D19" s="206" t="s">
        <v>517</v>
      </c>
      <c r="E19" s="206" t="s">
        <v>517</v>
      </c>
      <c r="F19" s="206" t="s">
        <v>517</v>
      </c>
      <c r="G19" s="206" t="s">
        <v>517</v>
      </c>
      <c r="H19" s="206" t="s">
        <v>517</v>
      </c>
      <c r="I19" s="218"/>
      <c r="J19" s="262"/>
      <c r="K19" s="262"/>
    </row>
    <row r="20" spans="1:11" s="13" customFormat="1" ht="18" customHeight="1">
      <c r="A20" s="83" t="s">
        <v>128</v>
      </c>
      <c r="B20" s="250" t="s">
        <v>171</v>
      </c>
      <c r="C20" s="206">
        <v>33</v>
      </c>
      <c r="D20" s="206">
        <v>5</v>
      </c>
      <c r="E20" s="206">
        <v>23</v>
      </c>
      <c r="F20" s="206">
        <v>290</v>
      </c>
      <c r="G20" s="206">
        <v>4</v>
      </c>
      <c r="H20" s="206">
        <v>322</v>
      </c>
      <c r="I20" s="218"/>
      <c r="J20" s="262"/>
      <c r="K20" s="262"/>
    </row>
    <row r="21" spans="1:11" s="13" customFormat="1" ht="18" customHeight="1">
      <c r="A21" s="83" t="s">
        <v>608</v>
      </c>
      <c r="B21" s="250" t="s">
        <v>115</v>
      </c>
      <c r="C21" s="206">
        <v>2</v>
      </c>
      <c r="D21" s="206">
        <v>655</v>
      </c>
      <c r="E21" s="206">
        <v>316</v>
      </c>
      <c r="F21" s="206">
        <v>639</v>
      </c>
      <c r="G21" s="206">
        <v>2</v>
      </c>
      <c r="H21" s="206">
        <v>1612</v>
      </c>
      <c r="I21" s="218"/>
      <c r="J21" s="262"/>
      <c r="K21" s="262"/>
    </row>
    <row r="22" spans="1:11" s="13" customFormat="1" ht="18" customHeight="1">
      <c r="A22" s="83" t="s">
        <v>129</v>
      </c>
      <c r="B22" s="250" t="s">
        <v>677</v>
      </c>
      <c r="C22" s="206">
        <v>322</v>
      </c>
      <c r="D22" s="206">
        <v>456</v>
      </c>
      <c r="E22" s="206">
        <v>1927</v>
      </c>
      <c r="F22" s="206">
        <v>27619</v>
      </c>
      <c r="G22" s="206">
        <v>17408</v>
      </c>
      <c r="H22" s="206">
        <v>47410</v>
      </c>
      <c r="I22" s="218"/>
      <c r="J22" s="262"/>
      <c r="K22" s="262"/>
    </row>
    <row r="23" spans="1:11" s="13" customFormat="1" ht="18" customHeight="1">
      <c r="A23" s="83" t="s">
        <v>130</v>
      </c>
      <c r="B23" s="250" t="s">
        <v>659</v>
      </c>
      <c r="C23" s="206" t="s">
        <v>517</v>
      </c>
      <c r="D23" s="206" t="s">
        <v>517</v>
      </c>
      <c r="E23" s="206" t="s">
        <v>517</v>
      </c>
      <c r="F23" s="206" t="s">
        <v>517</v>
      </c>
      <c r="G23" s="206" t="s">
        <v>517</v>
      </c>
      <c r="H23" s="206" t="s">
        <v>517</v>
      </c>
      <c r="I23" s="218"/>
      <c r="J23" s="262"/>
      <c r="K23" s="262"/>
    </row>
    <row r="24" spans="1:11" s="13" customFormat="1" ht="30" customHeight="1">
      <c r="A24" s="83" t="s">
        <v>131</v>
      </c>
      <c r="B24" s="250"/>
      <c r="C24" s="206" t="s">
        <v>517</v>
      </c>
      <c r="D24" s="206" t="s">
        <v>517</v>
      </c>
      <c r="E24" s="206" t="s">
        <v>517</v>
      </c>
      <c r="F24" s="206" t="s">
        <v>517</v>
      </c>
      <c r="G24" s="206" t="s">
        <v>517</v>
      </c>
      <c r="H24" s="206" t="s">
        <v>517</v>
      </c>
      <c r="I24" s="218"/>
      <c r="J24" s="262"/>
      <c r="K24" s="262"/>
    </row>
    <row r="25" spans="1:11" s="13" customFormat="1" ht="18" customHeight="1">
      <c r="A25" s="83" t="s">
        <v>609</v>
      </c>
      <c r="B25" s="250" t="s">
        <v>629</v>
      </c>
      <c r="C25" s="206" t="s">
        <v>517</v>
      </c>
      <c r="D25" s="206" t="s">
        <v>517</v>
      </c>
      <c r="E25" s="206">
        <v>6</v>
      </c>
      <c r="F25" s="206" t="s">
        <v>517</v>
      </c>
      <c r="G25" s="206" t="s">
        <v>517</v>
      </c>
      <c r="H25" s="206">
        <v>6</v>
      </c>
      <c r="I25" s="218"/>
      <c r="J25" s="262"/>
      <c r="K25" s="262"/>
    </row>
    <row r="26" spans="1:11" s="13" customFormat="1" ht="18" customHeight="1">
      <c r="A26" s="83" t="s">
        <v>610</v>
      </c>
      <c r="B26" s="250" t="s">
        <v>598</v>
      </c>
      <c r="C26" s="206">
        <v>19</v>
      </c>
      <c r="D26" s="206">
        <v>3822</v>
      </c>
      <c r="E26" s="206">
        <v>973</v>
      </c>
      <c r="F26" s="206">
        <v>70</v>
      </c>
      <c r="G26" s="206">
        <v>27</v>
      </c>
      <c r="H26" s="206">
        <v>4892</v>
      </c>
      <c r="I26" s="218"/>
      <c r="J26" s="262"/>
      <c r="K26" s="262"/>
    </row>
    <row r="27" spans="1:11" s="13" customFormat="1" ht="18" customHeight="1">
      <c r="A27" s="83" t="s">
        <v>132</v>
      </c>
      <c r="B27" s="250" t="s">
        <v>175</v>
      </c>
      <c r="C27" s="206" t="s">
        <v>517</v>
      </c>
      <c r="D27" s="206" t="s">
        <v>517</v>
      </c>
      <c r="E27" s="206" t="s">
        <v>517</v>
      </c>
      <c r="F27" s="206" t="s">
        <v>517</v>
      </c>
      <c r="G27" s="206" t="s">
        <v>517</v>
      </c>
      <c r="H27" s="206" t="s">
        <v>517</v>
      </c>
      <c r="I27" s="218"/>
      <c r="J27" s="262"/>
      <c r="K27" s="262"/>
    </row>
    <row r="28" spans="1:11" s="13" customFormat="1" ht="18" customHeight="1">
      <c r="A28" s="83" t="s">
        <v>133</v>
      </c>
      <c r="B28" s="250" t="s">
        <v>177</v>
      </c>
      <c r="C28" s="206">
        <v>35</v>
      </c>
      <c r="D28" s="206">
        <v>13968</v>
      </c>
      <c r="E28" s="206">
        <v>1432</v>
      </c>
      <c r="F28" s="206">
        <v>7011</v>
      </c>
      <c r="G28" s="206">
        <v>7233</v>
      </c>
      <c r="H28" s="206">
        <v>29644</v>
      </c>
      <c r="I28" s="218"/>
      <c r="J28" s="262"/>
      <c r="K28" s="262"/>
    </row>
    <row r="29" spans="1:11" s="13" customFormat="1" ht="30" customHeight="1">
      <c r="A29" s="83" t="s">
        <v>676</v>
      </c>
      <c r="B29" s="81"/>
      <c r="C29" s="206" t="s">
        <v>517</v>
      </c>
      <c r="D29" s="206" t="s">
        <v>517</v>
      </c>
      <c r="E29" s="206" t="s">
        <v>517</v>
      </c>
      <c r="F29" s="206" t="s">
        <v>517</v>
      </c>
      <c r="G29" s="206" t="s">
        <v>517</v>
      </c>
      <c r="H29" s="206" t="s">
        <v>517</v>
      </c>
      <c r="I29" s="218"/>
      <c r="J29" s="262"/>
      <c r="K29" s="262"/>
    </row>
    <row r="30" spans="1:11" s="13" customFormat="1" ht="17.25" customHeight="1">
      <c r="A30" s="83" t="s">
        <v>135</v>
      </c>
      <c r="B30" s="250" t="s">
        <v>630</v>
      </c>
      <c r="C30" s="206">
        <v>916</v>
      </c>
      <c r="D30" s="206">
        <v>24983</v>
      </c>
      <c r="E30" s="206">
        <v>5226</v>
      </c>
      <c r="F30" s="206">
        <v>6653</v>
      </c>
      <c r="G30" s="206">
        <v>1039</v>
      </c>
      <c r="H30" s="206">
        <v>37901</v>
      </c>
      <c r="I30" s="218"/>
      <c r="J30" s="262"/>
      <c r="K30" s="262"/>
    </row>
    <row r="31" spans="1:11" s="13" customFormat="1" ht="17.25" customHeight="1">
      <c r="A31" s="83" t="s">
        <v>611</v>
      </c>
      <c r="B31" s="250" t="s">
        <v>631</v>
      </c>
      <c r="C31" s="206" t="s">
        <v>517</v>
      </c>
      <c r="D31" s="206">
        <v>731</v>
      </c>
      <c r="E31" s="206">
        <v>194</v>
      </c>
      <c r="F31" s="206">
        <v>2</v>
      </c>
      <c r="G31" s="206">
        <v>326</v>
      </c>
      <c r="H31" s="206">
        <v>1253</v>
      </c>
      <c r="I31" s="218"/>
      <c r="J31" s="262"/>
      <c r="K31" s="262"/>
    </row>
    <row r="32" spans="1:11" s="13" customFormat="1" ht="17.25" customHeight="1">
      <c r="A32" s="83" t="s">
        <v>181</v>
      </c>
      <c r="B32" s="81"/>
      <c r="C32" s="206" t="s">
        <v>517</v>
      </c>
      <c r="D32" s="206" t="s">
        <v>517</v>
      </c>
      <c r="E32" s="206" t="s">
        <v>517</v>
      </c>
      <c r="F32" s="206" t="s">
        <v>517</v>
      </c>
      <c r="G32" s="206" t="s">
        <v>517</v>
      </c>
      <c r="H32" s="206" t="s">
        <v>517</v>
      </c>
      <c r="I32" s="218"/>
      <c r="J32" s="262"/>
      <c r="K32" s="262"/>
    </row>
    <row r="33" spans="1:11" s="13" customFormat="1" ht="17.25" customHeight="1">
      <c r="A33" s="83" t="s">
        <v>136</v>
      </c>
      <c r="B33" s="81"/>
      <c r="C33" s="206" t="s">
        <v>517</v>
      </c>
      <c r="D33" s="206" t="s">
        <v>517</v>
      </c>
      <c r="E33" s="206" t="s">
        <v>517</v>
      </c>
      <c r="F33" s="206" t="s">
        <v>517</v>
      </c>
      <c r="G33" s="206" t="s">
        <v>517</v>
      </c>
      <c r="H33" s="206" t="s">
        <v>517</v>
      </c>
      <c r="I33" s="218"/>
      <c r="J33" s="262"/>
      <c r="K33" s="262"/>
    </row>
    <row r="34" spans="1:11" s="13" customFormat="1" ht="30" customHeight="1">
      <c r="A34" s="83" t="s">
        <v>137</v>
      </c>
      <c r="B34" s="250" t="s">
        <v>183</v>
      </c>
      <c r="C34" s="206">
        <v>4</v>
      </c>
      <c r="D34" s="206">
        <v>130</v>
      </c>
      <c r="E34" s="206">
        <v>1700</v>
      </c>
      <c r="F34" s="206">
        <v>1303</v>
      </c>
      <c r="G34" s="206">
        <v>200</v>
      </c>
      <c r="H34" s="206">
        <v>3333</v>
      </c>
      <c r="I34" s="218"/>
      <c r="J34" s="262"/>
      <c r="K34" s="262"/>
    </row>
    <row r="35" spans="1:11" s="13" customFormat="1" ht="17.25" customHeight="1">
      <c r="A35" s="83" t="s">
        <v>612</v>
      </c>
      <c r="B35" s="250"/>
      <c r="C35" s="206" t="s">
        <v>517</v>
      </c>
      <c r="D35" s="206" t="s">
        <v>517</v>
      </c>
      <c r="E35" s="206" t="s">
        <v>517</v>
      </c>
      <c r="F35" s="206" t="s">
        <v>517</v>
      </c>
      <c r="G35" s="206" t="s">
        <v>517</v>
      </c>
      <c r="H35" s="206" t="s">
        <v>517</v>
      </c>
      <c r="I35" s="218"/>
      <c r="J35" s="262"/>
      <c r="K35" s="262"/>
    </row>
    <row r="36" spans="1:11" s="13" customFormat="1" ht="17.25" customHeight="1">
      <c r="A36" s="83" t="s">
        <v>613</v>
      </c>
      <c r="B36" s="250" t="s">
        <v>678</v>
      </c>
      <c r="C36" s="206">
        <v>75</v>
      </c>
      <c r="D36" s="206" t="s">
        <v>517</v>
      </c>
      <c r="E36" s="206">
        <v>18</v>
      </c>
      <c r="F36" s="206">
        <v>180</v>
      </c>
      <c r="G36" s="206">
        <v>466</v>
      </c>
      <c r="H36" s="206">
        <v>664</v>
      </c>
      <c r="I36" s="218"/>
      <c r="J36" s="262"/>
      <c r="K36" s="262"/>
    </row>
    <row r="37" spans="1:11" s="13" customFormat="1" ht="17.25" customHeight="1">
      <c r="A37" s="83" t="s">
        <v>803</v>
      </c>
      <c r="B37" s="230" t="s">
        <v>804</v>
      </c>
      <c r="C37" s="206">
        <v>176</v>
      </c>
      <c r="D37" s="206">
        <v>367</v>
      </c>
      <c r="E37" s="206">
        <v>124</v>
      </c>
      <c r="F37" s="206">
        <v>7293</v>
      </c>
      <c r="G37" s="206">
        <v>6659</v>
      </c>
      <c r="H37" s="206">
        <v>14443</v>
      </c>
      <c r="I37" s="218"/>
      <c r="J37" s="262"/>
      <c r="K37" s="262"/>
    </row>
    <row r="38" spans="1:13" ht="17.25" customHeight="1">
      <c r="A38" s="84" t="s">
        <v>648</v>
      </c>
      <c r="B38" s="251" t="s">
        <v>649</v>
      </c>
      <c r="C38" s="207" t="s">
        <v>517</v>
      </c>
      <c r="D38" s="207" t="s">
        <v>517</v>
      </c>
      <c r="E38" s="207" t="s">
        <v>517</v>
      </c>
      <c r="F38" s="207" t="s">
        <v>517</v>
      </c>
      <c r="G38" s="207" t="s">
        <v>517</v>
      </c>
      <c r="H38" s="207" t="s">
        <v>517</v>
      </c>
      <c r="I38" s="242"/>
      <c r="J38" s="262"/>
      <c r="K38" s="262"/>
      <c r="L38" s="13"/>
      <c r="M38" s="13"/>
    </row>
    <row r="39" spans="1:13" ht="30" customHeight="1">
      <c r="A39" s="83" t="s">
        <v>138</v>
      </c>
      <c r="B39" s="250"/>
      <c r="C39" s="206">
        <v>28</v>
      </c>
      <c r="D39" s="206" t="s">
        <v>517</v>
      </c>
      <c r="E39" s="206">
        <v>100</v>
      </c>
      <c r="F39" s="206">
        <v>135</v>
      </c>
      <c r="G39" s="206">
        <v>53</v>
      </c>
      <c r="H39" s="244">
        <v>288</v>
      </c>
      <c r="I39" s="242"/>
      <c r="J39" s="262"/>
      <c r="K39" s="262"/>
      <c r="L39" s="13"/>
      <c r="M39" s="13"/>
    </row>
    <row r="40" spans="1:13" ht="17.25" customHeight="1">
      <c r="A40" s="83" t="s">
        <v>614</v>
      </c>
      <c r="B40" s="250" t="s">
        <v>594</v>
      </c>
      <c r="C40" s="206">
        <v>2787</v>
      </c>
      <c r="D40" s="206">
        <v>7028</v>
      </c>
      <c r="E40" s="206">
        <v>8368</v>
      </c>
      <c r="F40" s="206">
        <v>10236</v>
      </c>
      <c r="G40" s="206">
        <v>2209</v>
      </c>
      <c r="H40" s="206">
        <v>27841</v>
      </c>
      <c r="I40" s="242"/>
      <c r="J40" s="262"/>
      <c r="K40" s="262"/>
      <c r="L40" s="13"/>
      <c r="M40" s="13"/>
    </row>
    <row r="41" spans="1:13" ht="17.25" customHeight="1">
      <c r="A41" s="83" t="s">
        <v>139</v>
      </c>
      <c r="B41" s="81"/>
      <c r="C41" s="206" t="s">
        <v>517</v>
      </c>
      <c r="D41" s="206" t="s">
        <v>517</v>
      </c>
      <c r="E41" s="206" t="s">
        <v>517</v>
      </c>
      <c r="F41" s="206" t="s">
        <v>517</v>
      </c>
      <c r="G41" s="206" t="s">
        <v>517</v>
      </c>
      <c r="H41" s="206" t="s">
        <v>517</v>
      </c>
      <c r="I41" s="242"/>
      <c r="J41" s="262"/>
      <c r="K41" s="262"/>
      <c r="L41" s="13"/>
      <c r="M41" s="13"/>
    </row>
    <row r="42" spans="1:13" ht="17.25" customHeight="1">
      <c r="A42" s="83" t="s">
        <v>140</v>
      </c>
      <c r="B42" s="250" t="s">
        <v>185</v>
      </c>
      <c r="C42" s="206">
        <v>3917</v>
      </c>
      <c r="D42" s="206">
        <v>1244</v>
      </c>
      <c r="E42" s="206">
        <v>224</v>
      </c>
      <c r="F42" s="206">
        <v>402</v>
      </c>
      <c r="G42" s="206">
        <v>87</v>
      </c>
      <c r="H42" s="206">
        <v>1957</v>
      </c>
      <c r="I42" s="242"/>
      <c r="J42" s="262"/>
      <c r="K42" s="262"/>
      <c r="L42" s="13"/>
      <c r="M42" s="13"/>
    </row>
    <row r="43" spans="1:13" ht="17.25" customHeight="1">
      <c r="A43" s="83" t="s">
        <v>141</v>
      </c>
      <c r="B43" s="250" t="s">
        <v>188</v>
      </c>
      <c r="C43" s="206" t="s">
        <v>517</v>
      </c>
      <c r="D43" s="206" t="s">
        <v>517</v>
      </c>
      <c r="E43" s="206" t="s">
        <v>517</v>
      </c>
      <c r="F43" s="206" t="s">
        <v>517</v>
      </c>
      <c r="G43" s="206" t="s">
        <v>517</v>
      </c>
      <c r="H43" s="206" t="s">
        <v>517</v>
      </c>
      <c r="I43" s="242"/>
      <c r="J43" s="262"/>
      <c r="K43" s="262"/>
      <c r="L43" s="13"/>
      <c r="M43" s="13"/>
    </row>
    <row r="44" spans="1:13" ht="30" customHeight="1">
      <c r="A44" s="83" t="s">
        <v>142</v>
      </c>
      <c r="B44" s="250" t="s">
        <v>190</v>
      </c>
      <c r="C44" s="206">
        <v>2661</v>
      </c>
      <c r="D44" s="206">
        <v>15893</v>
      </c>
      <c r="E44" s="206">
        <v>1739</v>
      </c>
      <c r="F44" s="206">
        <v>537</v>
      </c>
      <c r="G44" s="206">
        <v>626</v>
      </c>
      <c r="H44" s="206">
        <v>18795</v>
      </c>
      <c r="I44" s="242"/>
      <c r="J44" s="262"/>
      <c r="K44" s="262"/>
      <c r="L44" s="13"/>
      <c r="M44" s="13"/>
    </row>
    <row r="45" spans="1:13" ht="17.25" customHeight="1">
      <c r="A45" s="83" t="s">
        <v>143</v>
      </c>
      <c r="B45" s="250" t="s">
        <v>192</v>
      </c>
      <c r="C45" s="206" t="s">
        <v>517</v>
      </c>
      <c r="D45" s="206">
        <v>25</v>
      </c>
      <c r="E45" s="206">
        <v>20</v>
      </c>
      <c r="F45" s="206">
        <v>86</v>
      </c>
      <c r="G45" s="206" t="s">
        <v>517</v>
      </c>
      <c r="H45" s="206">
        <v>131</v>
      </c>
      <c r="I45" s="242"/>
      <c r="J45" s="262"/>
      <c r="K45" s="262"/>
      <c r="L45" s="13"/>
      <c r="M45" s="13"/>
    </row>
    <row r="46" spans="1:13" ht="17.25" customHeight="1">
      <c r="A46" s="83" t="s">
        <v>146</v>
      </c>
      <c r="B46" s="250" t="s">
        <v>650</v>
      </c>
      <c r="C46" s="206">
        <v>978</v>
      </c>
      <c r="D46" s="206">
        <v>88</v>
      </c>
      <c r="E46" s="206">
        <v>3564</v>
      </c>
      <c r="F46" s="206">
        <v>15282</v>
      </c>
      <c r="G46" s="206">
        <v>21392</v>
      </c>
      <c r="H46" s="206">
        <v>40326</v>
      </c>
      <c r="I46" s="242"/>
      <c r="J46" s="262"/>
      <c r="K46" s="262"/>
      <c r="L46" s="13"/>
      <c r="M46" s="13"/>
    </row>
    <row r="47" spans="1:13" ht="17.25" customHeight="1">
      <c r="A47" s="83" t="s">
        <v>147</v>
      </c>
      <c r="B47" s="81"/>
      <c r="C47" s="206" t="s">
        <v>517</v>
      </c>
      <c r="D47" s="206" t="s">
        <v>517</v>
      </c>
      <c r="E47" s="206" t="s">
        <v>517</v>
      </c>
      <c r="F47" s="206" t="s">
        <v>517</v>
      </c>
      <c r="G47" s="206" t="s">
        <v>517</v>
      </c>
      <c r="H47" s="206" t="s">
        <v>517</v>
      </c>
      <c r="I47" s="242"/>
      <c r="J47" s="262"/>
      <c r="K47" s="262"/>
      <c r="L47" s="13"/>
      <c r="M47" s="13"/>
    </row>
    <row r="48" spans="1:13" ht="17.25" customHeight="1">
      <c r="A48" s="83" t="s">
        <v>148</v>
      </c>
      <c r="B48" s="250" t="s">
        <v>651</v>
      </c>
      <c r="C48" s="206">
        <v>463</v>
      </c>
      <c r="D48" s="206" t="s">
        <v>517</v>
      </c>
      <c r="E48" s="206">
        <v>314</v>
      </c>
      <c r="F48" s="206">
        <v>6083</v>
      </c>
      <c r="G48" s="206">
        <v>10183</v>
      </c>
      <c r="H48" s="206">
        <v>16580</v>
      </c>
      <c r="I48" s="242"/>
      <c r="J48" s="262"/>
      <c r="K48" s="262"/>
      <c r="L48" s="13"/>
      <c r="M48" s="13"/>
    </row>
    <row r="49" spans="1:13" ht="30" customHeight="1">
      <c r="A49" s="83" t="s">
        <v>615</v>
      </c>
      <c r="B49" s="250" t="s">
        <v>652</v>
      </c>
      <c r="C49" s="206">
        <v>4</v>
      </c>
      <c r="D49" s="206">
        <v>197</v>
      </c>
      <c r="E49" s="206">
        <v>1960</v>
      </c>
      <c r="F49" s="206">
        <v>5996</v>
      </c>
      <c r="G49" s="206">
        <v>215</v>
      </c>
      <c r="H49" s="206">
        <v>8368</v>
      </c>
      <c r="I49" s="242"/>
      <c r="J49" s="262"/>
      <c r="K49" s="262"/>
      <c r="L49" s="13"/>
      <c r="M49" s="13"/>
    </row>
    <row r="50" spans="1:13" ht="17.25" customHeight="1">
      <c r="A50" s="83" t="s">
        <v>149</v>
      </c>
      <c r="B50" s="250" t="s">
        <v>199</v>
      </c>
      <c r="C50" s="206" t="s">
        <v>517</v>
      </c>
      <c r="D50" s="206" t="s">
        <v>517</v>
      </c>
      <c r="E50" s="206" t="s">
        <v>517</v>
      </c>
      <c r="F50" s="206">
        <v>1028</v>
      </c>
      <c r="G50" s="206">
        <v>72</v>
      </c>
      <c r="H50" s="206">
        <v>1100</v>
      </c>
      <c r="I50" s="242"/>
      <c r="J50" s="262"/>
      <c r="K50" s="262"/>
      <c r="L50" s="13"/>
      <c r="M50" s="13"/>
    </row>
    <row r="51" spans="1:13" ht="17.25" customHeight="1">
      <c r="A51" s="83" t="s">
        <v>616</v>
      </c>
      <c r="B51" s="81"/>
      <c r="C51" s="206" t="s">
        <v>517</v>
      </c>
      <c r="D51" s="206" t="s">
        <v>517</v>
      </c>
      <c r="E51" s="206" t="s">
        <v>517</v>
      </c>
      <c r="F51" s="206" t="s">
        <v>517</v>
      </c>
      <c r="G51" s="206" t="s">
        <v>517</v>
      </c>
      <c r="H51" s="206" t="s">
        <v>517</v>
      </c>
      <c r="I51" s="242"/>
      <c r="J51" s="262"/>
      <c r="K51" s="262"/>
      <c r="L51" s="13"/>
      <c r="M51" s="13"/>
    </row>
    <row r="52" spans="1:13" ht="17.25" customHeight="1">
      <c r="A52" s="83" t="s">
        <v>797</v>
      </c>
      <c r="B52" s="250"/>
      <c r="C52" s="206">
        <v>275</v>
      </c>
      <c r="D52" s="206" t="s">
        <v>517</v>
      </c>
      <c r="E52" s="206">
        <v>2</v>
      </c>
      <c r="F52" s="206">
        <v>19</v>
      </c>
      <c r="G52" s="206">
        <v>4</v>
      </c>
      <c r="H52" s="206">
        <v>25</v>
      </c>
      <c r="I52" s="242"/>
      <c r="J52" s="262"/>
      <c r="K52" s="262"/>
      <c r="L52" s="13"/>
      <c r="M52" s="13"/>
    </row>
    <row r="53" spans="1:13" ht="17.25" customHeight="1">
      <c r="A53" s="83" t="s">
        <v>150</v>
      </c>
      <c r="B53" s="250"/>
      <c r="C53" s="206" t="s">
        <v>517</v>
      </c>
      <c r="D53" s="206" t="s">
        <v>517</v>
      </c>
      <c r="E53" s="206" t="s">
        <v>517</v>
      </c>
      <c r="F53" s="206" t="s">
        <v>517</v>
      </c>
      <c r="G53" s="206" t="s">
        <v>517</v>
      </c>
      <c r="H53" s="206" t="s">
        <v>517</v>
      </c>
      <c r="I53" s="242"/>
      <c r="J53" s="262"/>
      <c r="K53" s="262"/>
      <c r="L53" s="13"/>
      <c r="M53" s="13"/>
    </row>
    <row r="54" spans="1:13" ht="30" customHeight="1">
      <c r="A54" s="83" t="s">
        <v>151</v>
      </c>
      <c r="B54" s="270" t="s">
        <v>203</v>
      </c>
      <c r="C54" s="206" t="s">
        <v>517</v>
      </c>
      <c r="D54" s="206" t="s">
        <v>517</v>
      </c>
      <c r="E54" s="206" t="s">
        <v>517</v>
      </c>
      <c r="F54" s="206">
        <v>5</v>
      </c>
      <c r="G54" s="206">
        <v>142</v>
      </c>
      <c r="H54" s="206">
        <v>147</v>
      </c>
      <c r="I54" s="242"/>
      <c r="J54" s="262"/>
      <c r="K54" s="262"/>
      <c r="L54" s="13"/>
      <c r="M54" s="13"/>
    </row>
    <row r="55" spans="1:13" ht="17.25" customHeight="1">
      <c r="A55" s="83" t="s">
        <v>802</v>
      </c>
      <c r="B55" s="250" t="s">
        <v>801</v>
      </c>
      <c r="C55" s="206" t="s">
        <v>517</v>
      </c>
      <c r="D55" s="206" t="s">
        <v>517</v>
      </c>
      <c r="E55" s="206" t="s">
        <v>517</v>
      </c>
      <c r="F55" s="206" t="s">
        <v>517</v>
      </c>
      <c r="G55" s="206" t="s">
        <v>517</v>
      </c>
      <c r="H55" s="206" t="s">
        <v>517</v>
      </c>
      <c r="I55" s="242"/>
      <c r="J55" s="262"/>
      <c r="K55" s="262"/>
      <c r="L55" s="13"/>
      <c r="M55" s="13"/>
    </row>
    <row r="56" spans="1:13" ht="17.25" customHeight="1">
      <c r="A56" s="83" t="s">
        <v>617</v>
      </c>
      <c r="B56" s="250"/>
      <c r="C56" s="206" t="s">
        <v>517</v>
      </c>
      <c r="D56" s="206" t="s">
        <v>517</v>
      </c>
      <c r="E56" s="206" t="s">
        <v>517</v>
      </c>
      <c r="F56" s="206" t="s">
        <v>517</v>
      </c>
      <c r="G56" s="206" t="s">
        <v>517</v>
      </c>
      <c r="H56" s="206" t="s">
        <v>517</v>
      </c>
      <c r="I56" s="242"/>
      <c r="J56" s="262"/>
      <c r="K56" s="262"/>
      <c r="L56" s="13"/>
      <c r="M56" s="13"/>
    </row>
    <row r="57" spans="1:13" ht="17.25" customHeight="1">
      <c r="A57" s="83" t="s">
        <v>152</v>
      </c>
      <c r="B57" s="230" t="s">
        <v>206</v>
      </c>
      <c r="C57" s="206" t="s">
        <v>517</v>
      </c>
      <c r="D57" s="206" t="s">
        <v>517</v>
      </c>
      <c r="E57" s="206" t="s">
        <v>517</v>
      </c>
      <c r="F57" s="206" t="s">
        <v>517</v>
      </c>
      <c r="G57" s="206" t="s">
        <v>517</v>
      </c>
      <c r="H57" s="206" t="s">
        <v>517</v>
      </c>
      <c r="I57" s="242"/>
      <c r="J57" s="262"/>
      <c r="K57" s="262"/>
      <c r="L57" s="13"/>
      <c r="M57" s="13"/>
    </row>
    <row r="58" spans="1:13" ht="17.25" customHeight="1">
      <c r="A58" s="83" t="s">
        <v>761</v>
      </c>
      <c r="B58" s="250" t="s">
        <v>762</v>
      </c>
      <c r="C58" s="206">
        <v>4437</v>
      </c>
      <c r="D58" s="206">
        <v>2510</v>
      </c>
      <c r="E58" s="206">
        <v>36197</v>
      </c>
      <c r="F58" s="206">
        <v>60296</v>
      </c>
      <c r="G58" s="206">
        <v>10904</v>
      </c>
      <c r="H58" s="206">
        <v>109907</v>
      </c>
      <c r="I58" s="242"/>
      <c r="J58" s="262"/>
      <c r="K58" s="262"/>
      <c r="L58" s="13"/>
      <c r="M58" s="13"/>
    </row>
    <row r="59" spans="1:13" ht="30" customHeight="1">
      <c r="A59" s="83" t="s">
        <v>154</v>
      </c>
      <c r="B59" s="250"/>
      <c r="C59" s="206" t="s">
        <v>517</v>
      </c>
      <c r="D59" s="206" t="s">
        <v>517</v>
      </c>
      <c r="E59" s="206" t="s">
        <v>517</v>
      </c>
      <c r="F59" s="206" t="s">
        <v>517</v>
      </c>
      <c r="G59" s="206" t="s">
        <v>517</v>
      </c>
      <c r="H59" s="206" t="s">
        <v>517</v>
      </c>
      <c r="I59" s="242"/>
      <c r="J59" s="262"/>
      <c r="K59" s="262"/>
      <c r="L59" s="13"/>
      <c r="M59" s="13"/>
    </row>
    <row r="60" spans="1:13" ht="17.25" customHeight="1">
      <c r="A60" s="83" t="s">
        <v>763</v>
      </c>
      <c r="B60" s="81"/>
      <c r="C60" s="206" t="s">
        <v>517</v>
      </c>
      <c r="D60" s="206" t="s">
        <v>517</v>
      </c>
      <c r="E60" s="206" t="s">
        <v>517</v>
      </c>
      <c r="F60" s="206" t="s">
        <v>517</v>
      </c>
      <c r="G60" s="206" t="s">
        <v>517</v>
      </c>
      <c r="H60" s="206" t="s">
        <v>517</v>
      </c>
      <c r="I60" s="242"/>
      <c r="J60" s="262"/>
      <c r="K60" s="262"/>
      <c r="L60" s="13"/>
      <c r="M60" s="13"/>
    </row>
    <row r="61" spans="1:13" ht="17.25" customHeight="1">
      <c r="A61" s="83" t="s">
        <v>155</v>
      </c>
      <c r="B61" s="250" t="s">
        <v>209</v>
      </c>
      <c r="C61" s="206" t="s">
        <v>517</v>
      </c>
      <c r="D61" s="206" t="s">
        <v>517</v>
      </c>
      <c r="E61" s="206" t="s">
        <v>517</v>
      </c>
      <c r="F61" s="206" t="s">
        <v>517</v>
      </c>
      <c r="G61" s="206" t="s">
        <v>517</v>
      </c>
      <c r="H61" s="206" t="s">
        <v>517</v>
      </c>
      <c r="I61" s="242"/>
      <c r="J61" s="262"/>
      <c r="K61" s="262"/>
      <c r="L61" s="13"/>
      <c r="M61" s="13"/>
    </row>
    <row r="62" spans="1:13" ht="17.25" customHeight="1">
      <c r="A62" s="83" t="s">
        <v>674</v>
      </c>
      <c r="B62" s="250" t="s">
        <v>667</v>
      </c>
      <c r="C62" s="206" t="s">
        <v>517</v>
      </c>
      <c r="D62" s="206" t="s">
        <v>517</v>
      </c>
      <c r="E62" s="206" t="s">
        <v>517</v>
      </c>
      <c r="F62" s="206" t="s">
        <v>517</v>
      </c>
      <c r="G62" s="206" t="s">
        <v>517</v>
      </c>
      <c r="H62" s="206" t="s">
        <v>517</v>
      </c>
      <c r="I62" s="242"/>
      <c r="J62" s="262"/>
      <c r="K62" s="262"/>
      <c r="L62" s="13"/>
      <c r="M62" s="13"/>
    </row>
    <row r="63" spans="1:13" ht="17.25" customHeight="1">
      <c r="A63" s="84" t="s">
        <v>156</v>
      </c>
      <c r="B63" s="251" t="s">
        <v>211</v>
      </c>
      <c r="C63" s="207" t="s">
        <v>517</v>
      </c>
      <c r="D63" s="207" t="s">
        <v>517</v>
      </c>
      <c r="E63" s="207" t="s">
        <v>517</v>
      </c>
      <c r="F63" s="207" t="s">
        <v>517</v>
      </c>
      <c r="G63" s="207" t="s">
        <v>517</v>
      </c>
      <c r="H63" s="207" t="s">
        <v>517</v>
      </c>
      <c r="I63" s="242"/>
      <c r="J63" s="262"/>
      <c r="K63" s="262"/>
      <c r="L63" s="13"/>
      <c r="M63" s="13"/>
    </row>
    <row r="64" spans="1:13" ht="30" customHeight="1">
      <c r="A64" s="260" t="s">
        <v>618</v>
      </c>
      <c r="B64" s="261" t="s">
        <v>653</v>
      </c>
      <c r="C64" s="244">
        <v>85</v>
      </c>
      <c r="D64" s="244" t="s">
        <v>517</v>
      </c>
      <c r="E64" s="244" t="s">
        <v>517</v>
      </c>
      <c r="F64" s="244">
        <v>1</v>
      </c>
      <c r="G64" s="244">
        <v>1</v>
      </c>
      <c r="H64" s="244">
        <v>2</v>
      </c>
      <c r="I64" s="242"/>
      <c r="J64" s="262"/>
      <c r="K64" s="262"/>
      <c r="L64" s="13"/>
      <c r="M64" s="13"/>
    </row>
    <row r="65" spans="1:13" ht="17.25" customHeight="1">
      <c r="A65" s="83" t="s">
        <v>619</v>
      </c>
      <c r="B65" s="250" t="s">
        <v>525</v>
      </c>
      <c r="C65" s="206">
        <v>693</v>
      </c>
      <c r="D65" s="206">
        <v>1369</v>
      </c>
      <c r="E65" s="206">
        <v>1166</v>
      </c>
      <c r="F65" s="206">
        <v>6994</v>
      </c>
      <c r="G65" s="206">
        <v>1772</v>
      </c>
      <c r="H65" s="206">
        <v>11301</v>
      </c>
      <c r="I65" s="242"/>
      <c r="J65" s="262"/>
      <c r="K65" s="262"/>
      <c r="L65" s="13"/>
      <c r="M65" s="13"/>
    </row>
    <row r="66" spans="1:13" ht="17.25" customHeight="1">
      <c r="A66" s="83" t="s">
        <v>620</v>
      </c>
      <c r="B66" s="250" t="s">
        <v>627</v>
      </c>
      <c r="C66" s="206" t="s">
        <v>517</v>
      </c>
      <c r="D66" s="206" t="s">
        <v>517</v>
      </c>
      <c r="E66" s="206" t="s">
        <v>517</v>
      </c>
      <c r="F66" s="206" t="s">
        <v>517</v>
      </c>
      <c r="G66" s="206" t="s">
        <v>517</v>
      </c>
      <c r="H66" s="206" t="s">
        <v>517</v>
      </c>
      <c r="I66" s="242"/>
      <c r="J66" s="262"/>
      <c r="K66" s="262"/>
      <c r="L66" s="13"/>
      <c r="M66" s="13"/>
    </row>
    <row r="67" spans="1:13" ht="17.25" customHeight="1">
      <c r="A67" s="83" t="s">
        <v>621</v>
      </c>
      <c r="B67" s="250" t="s">
        <v>654</v>
      </c>
      <c r="C67" s="206">
        <v>198</v>
      </c>
      <c r="D67" s="206">
        <v>4</v>
      </c>
      <c r="E67" s="206">
        <v>7</v>
      </c>
      <c r="F67" s="206">
        <v>78</v>
      </c>
      <c r="G67" s="206">
        <v>115</v>
      </c>
      <c r="H67" s="206">
        <v>204</v>
      </c>
      <c r="I67" s="242"/>
      <c r="J67" s="262"/>
      <c r="K67" s="262"/>
      <c r="L67" s="13"/>
      <c r="M67" s="13"/>
    </row>
    <row r="68" spans="1:13" ht="16.5">
      <c r="A68" s="83" t="s">
        <v>622</v>
      </c>
      <c r="B68" s="250"/>
      <c r="C68" s="206" t="s">
        <v>517</v>
      </c>
      <c r="D68" s="206" t="s">
        <v>517</v>
      </c>
      <c r="E68" s="206" t="s">
        <v>517</v>
      </c>
      <c r="F68" s="206" t="s">
        <v>517</v>
      </c>
      <c r="G68" s="206" t="s">
        <v>517</v>
      </c>
      <c r="H68" s="206" t="s">
        <v>517</v>
      </c>
      <c r="I68" s="242"/>
      <c r="J68" s="262"/>
      <c r="K68" s="262"/>
      <c r="L68" s="13"/>
      <c r="M68" s="13"/>
    </row>
    <row r="69" spans="1:13" ht="30" customHeight="1">
      <c r="A69" s="83" t="s">
        <v>623</v>
      </c>
      <c r="B69" s="228"/>
      <c r="C69" s="206">
        <v>11</v>
      </c>
      <c r="D69" s="206" t="s">
        <v>517</v>
      </c>
      <c r="E69" s="206">
        <v>21</v>
      </c>
      <c r="F69" s="206">
        <v>556</v>
      </c>
      <c r="G69" s="206">
        <v>1397</v>
      </c>
      <c r="H69" s="206">
        <v>1974</v>
      </c>
      <c r="I69" s="242"/>
      <c r="J69" s="262"/>
      <c r="K69" s="262"/>
      <c r="L69" s="13"/>
      <c r="M69" s="13"/>
    </row>
    <row r="70" spans="1:13" ht="16.5">
      <c r="A70" s="83" t="s">
        <v>213</v>
      </c>
      <c r="B70" s="250"/>
      <c r="C70" s="206" t="s">
        <v>517</v>
      </c>
      <c r="D70" s="206" t="s">
        <v>517</v>
      </c>
      <c r="E70" s="206" t="s">
        <v>517</v>
      </c>
      <c r="F70" s="206" t="s">
        <v>517</v>
      </c>
      <c r="G70" s="206" t="s">
        <v>517</v>
      </c>
      <c r="H70" s="206" t="s">
        <v>517</v>
      </c>
      <c r="I70" s="242"/>
      <c r="J70" s="262"/>
      <c r="K70" s="262"/>
      <c r="L70" s="13"/>
      <c r="M70" s="13"/>
    </row>
    <row r="71" spans="1:13" ht="18" customHeight="1">
      <c r="A71" s="83" t="s">
        <v>122</v>
      </c>
      <c r="B71" s="81" t="s">
        <v>122</v>
      </c>
      <c r="C71" s="208"/>
      <c r="D71" s="208"/>
      <c r="E71" s="208"/>
      <c r="F71" s="208"/>
      <c r="G71" s="208"/>
      <c r="H71" s="208"/>
      <c r="I71" s="243"/>
      <c r="K71" s="249"/>
      <c r="M71" s="13"/>
    </row>
    <row r="72" spans="1:13" ht="18" customHeight="1">
      <c r="A72" s="85" t="s">
        <v>59</v>
      </c>
      <c r="B72" s="87" t="s">
        <v>60</v>
      </c>
      <c r="C72" s="221">
        <f aca="true" t="shared" si="0" ref="C72:H72">SUM(C14:C70)</f>
        <v>21063</v>
      </c>
      <c r="D72" s="221">
        <f t="shared" si="0"/>
        <v>74812</v>
      </c>
      <c r="E72" s="221">
        <f t="shared" si="0"/>
        <v>81422</v>
      </c>
      <c r="F72" s="221">
        <f t="shared" si="0"/>
        <v>225904</v>
      </c>
      <c r="G72" s="221">
        <f t="shared" si="0"/>
        <v>161633</v>
      </c>
      <c r="H72" s="221">
        <f t="shared" si="0"/>
        <v>543771</v>
      </c>
      <c r="I72" s="2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spans="1:13" ht="15.75">
      <c r="A84" s="43"/>
      <c r="M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spans="1:107" s="13" customFormat="1" ht="15.75">
      <c r="A98" s="43"/>
      <c r="I98" s="43"/>
      <c r="J98" s="249"/>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row>
    <row r="99" spans="1:107" s="13" customFormat="1" ht="15.75">
      <c r="A99" s="43"/>
      <c r="I99" s="43"/>
      <c r="J99" s="249"/>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9"/>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9"/>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9"/>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9"/>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9"/>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9"/>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9"/>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9"/>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9"/>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9"/>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9"/>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9"/>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9"/>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9"/>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9"/>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9"/>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9"/>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9"/>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9"/>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9"/>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9"/>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9"/>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9"/>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9"/>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9"/>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9"/>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9"/>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9"/>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9"/>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9"/>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9"/>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9"/>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9"/>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9"/>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9"/>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9"/>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9"/>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9"/>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9"/>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9"/>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9"/>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9"/>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9"/>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9"/>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9"/>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9"/>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9"/>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9"/>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9"/>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9"/>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9"/>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9"/>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9"/>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9"/>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9"/>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9"/>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9"/>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9"/>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9"/>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9"/>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9"/>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9"/>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9"/>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9"/>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9"/>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9"/>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9"/>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9"/>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9"/>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9"/>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9"/>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9"/>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9"/>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9"/>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9"/>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9"/>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9"/>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9"/>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9"/>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9"/>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9"/>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9"/>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255" man="1"/>
  </rowBreaks>
</worksheet>
</file>

<file path=xl/worksheets/sheet27.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2" customFormat="1" ht="45.75" customHeight="1">
      <c r="A1" s="322" t="s">
        <v>2</v>
      </c>
      <c r="B1" s="322"/>
      <c r="C1" s="323"/>
      <c r="D1" s="323"/>
      <c r="E1" s="323"/>
      <c r="F1" s="323"/>
      <c r="G1" s="323"/>
      <c r="H1" s="323"/>
      <c r="I1" s="323"/>
      <c r="J1" s="323"/>
      <c r="K1" s="323"/>
      <c r="L1" s="323"/>
      <c r="M1" s="323"/>
      <c r="N1" s="323"/>
    </row>
    <row r="2" spans="1:14" s="232" customFormat="1" ht="43.5" customHeight="1">
      <c r="A2" s="324" t="str">
        <f>'Form HKLQ1-1'!A3:H3</f>
        <v>二零一五年一月至六月
January to June 2015</v>
      </c>
      <c r="B2" s="324"/>
      <c r="C2" s="323"/>
      <c r="D2" s="323"/>
      <c r="E2" s="323"/>
      <c r="F2" s="323"/>
      <c r="G2" s="323"/>
      <c r="H2" s="323"/>
      <c r="I2" s="323"/>
      <c r="J2" s="323"/>
      <c r="K2" s="323"/>
      <c r="L2" s="323"/>
      <c r="M2" s="323"/>
      <c r="N2" s="323"/>
    </row>
    <row r="3" spans="1:3" s="13" customFormat="1" ht="7.5" customHeight="1">
      <c r="A3" s="20"/>
      <c r="B3" s="20"/>
      <c r="C3" s="21"/>
    </row>
    <row r="4" spans="1:2" s="21" customFormat="1" ht="37.5" customHeight="1">
      <c r="A4" s="325" t="s">
        <v>0</v>
      </c>
      <c r="B4" s="325"/>
    </row>
    <row r="5" spans="1:2" s="21" customFormat="1" ht="37.5" customHeight="1">
      <c r="A5" s="325" t="s">
        <v>1</v>
      </c>
      <c r="B5" s="325"/>
    </row>
    <row r="6" s="13" customFormat="1" ht="12.75" customHeight="1"/>
    <row r="7" spans="1:14" s="9" customFormat="1" ht="39.75" customHeight="1">
      <c r="A7" s="77"/>
      <c r="B7" s="79"/>
      <c r="C7" s="337" t="s">
        <v>61</v>
      </c>
      <c r="D7" s="329"/>
      <c r="E7" s="329"/>
      <c r="F7" s="329"/>
      <c r="G7" s="329"/>
      <c r="H7" s="329"/>
      <c r="I7" s="329"/>
      <c r="J7" s="329"/>
      <c r="K7" s="329"/>
      <c r="L7" s="329"/>
      <c r="M7" s="329"/>
      <c r="N7" s="327"/>
    </row>
    <row r="8" spans="1:14" s="9" customFormat="1" ht="33.75" customHeight="1">
      <c r="A8" s="78"/>
      <c r="B8" s="80"/>
      <c r="C8" s="338" t="s">
        <v>62</v>
      </c>
      <c r="D8" s="339"/>
      <c r="E8" s="338" t="s">
        <v>63</v>
      </c>
      <c r="F8" s="339"/>
      <c r="G8" s="338" t="s">
        <v>64</v>
      </c>
      <c r="H8" s="339"/>
      <c r="I8" s="338" t="s">
        <v>65</v>
      </c>
      <c r="J8" s="339"/>
      <c r="K8" s="338" t="s">
        <v>66</v>
      </c>
      <c r="L8" s="339"/>
      <c r="M8" s="338" t="s">
        <v>67</v>
      </c>
      <c r="N8" s="339"/>
    </row>
    <row r="9" spans="1:14" s="9" customFormat="1" ht="33.75" customHeight="1">
      <c r="A9" s="78"/>
      <c r="B9" s="80"/>
      <c r="C9" s="342"/>
      <c r="D9" s="343"/>
      <c r="E9" s="340"/>
      <c r="F9" s="341"/>
      <c r="G9" s="342"/>
      <c r="H9" s="343"/>
      <c r="I9" s="340"/>
      <c r="J9" s="341"/>
      <c r="K9" s="340"/>
      <c r="L9" s="341"/>
      <c r="M9" s="340"/>
      <c r="N9" s="341"/>
    </row>
    <row r="10" spans="1:14" s="9" customFormat="1" ht="33.75" customHeight="1">
      <c r="A10" s="78"/>
      <c r="B10" s="22"/>
      <c r="C10" s="346" t="s">
        <v>297</v>
      </c>
      <c r="D10" s="347"/>
      <c r="E10" s="346" t="s">
        <v>297</v>
      </c>
      <c r="F10" s="347"/>
      <c r="G10" s="346" t="s">
        <v>297</v>
      </c>
      <c r="H10" s="347"/>
      <c r="I10" s="346" t="s">
        <v>297</v>
      </c>
      <c r="J10" s="347"/>
      <c r="K10" s="346" t="s">
        <v>297</v>
      </c>
      <c r="L10" s="347"/>
      <c r="M10" s="346" t="s">
        <v>297</v>
      </c>
      <c r="N10" s="347"/>
    </row>
    <row r="11" spans="1:14" s="9" customFormat="1" ht="16.5" customHeight="1">
      <c r="A11" s="78"/>
      <c r="B11" s="22"/>
      <c r="C11" s="348" t="s">
        <v>118</v>
      </c>
      <c r="D11" s="349"/>
      <c r="E11" s="348" t="s">
        <v>118</v>
      </c>
      <c r="F11" s="349"/>
      <c r="G11" s="348" t="s">
        <v>118</v>
      </c>
      <c r="H11" s="349"/>
      <c r="I11" s="348" t="s">
        <v>118</v>
      </c>
      <c r="J11" s="349"/>
      <c r="K11" s="348" t="s">
        <v>118</v>
      </c>
      <c r="L11" s="349"/>
      <c r="M11" s="348" t="s">
        <v>118</v>
      </c>
      <c r="N11" s="349"/>
    </row>
    <row r="12" spans="1:17" s="9" customFormat="1" ht="33.75" customHeight="1">
      <c r="A12" s="78"/>
      <c r="B12" s="22"/>
      <c r="C12" s="88" t="s">
        <v>779</v>
      </c>
      <c r="D12" s="88" t="s">
        <v>780</v>
      </c>
      <c r="E12" s="88" t="s">
        <v>779</v>
      </c>
      <c r="F12" s="88" t="s">
        <v>780</v>
      </c>
      <c r="G12" s="88" t="s">
        <v>779</v>
      </c>
      <c r="H12" s="88" t="s">
        <v>780</v>
      </c>
      <c r="I12" s="88" t="s">
        <v>779</v>
      </c>
      <c r="J12" s="88" t="s">
        <v>780</v>
      </c>
      <c r="K12" s="88" t="s">
        <v>779</v>
      </c>
      <c r="L12" s="88" t="s">
        <v>780</v>
      </c>
      <c r="M12" s="88" t="s">
        <v>779</v>
      </c>
      <c r="N12" s="88" t="s">
        <v>780</v>
      </c>
      <c r="P12" s="246"/>
      <c r="Q12" s="246"/>
    </row>
    <row r="13" spans="1:113" s="23" customFormat="1" ht="17.25" customHeight="1">
      <c r="A13" s="82" t="s">
        <v>57</v>
      </c>
      <c r="B13" s="86" t="s">
        <v>240</v>
      </c>
      <c r="C13" s="19" t="s">
        <v>56</v>
      </c>
      <c r="D13" s="19" t="s">
        <v>56</v>
      </c>
      <c r="E13" s="19" t="s">
        <v>56</v>
      </c>
      <c r="F13" s="19" t="s">
        <v>56</v>
      </c>
      <c r="G13" s="19" t="s">
        <v>56</v>
      </c>
      <c r="H13" s="19" t="s">
        <v>56</v>
      </c>
      <c r="I13" s="19" t="s">
        <v>56</v>
      </c>
      <c r="J13" s="19" t="s">
        <v>56</v>
      </c>
      <c r="K13" s="19" t="s">
        <v>56</v>
      </c>
      <c r="L13" s="19" t="s">
        <v>56</v>
      </c>
      <c r="M13" s="19" t="s">
        <v>56</v>
      </c>
      <c r="N13" s="19" t="s">
        <v>56</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9" t="s">
        <v>646</v>
      </c>
      <c r="B14" s="250" t="s">
        <v>114</v>
      </c>
      <c r="C14" s="206">
        <v>76</v>
      </c>
      <c r="D14" s="206">
        <v>9326</v>
      </c>
      <c r="E14" s="206" t="s">
        <v>517</v>
      </c>
      <c r="F14" s="206" t="s">
        <v>517</v>
      </c>
      <c r="G14" s="206" t="s">
        <v>517</v>
      </c>
      <c r="H14" s="206">
        <v>3127</v>
      </c>
      <c r="I14" s="206" t="s">
        <v>517</v>
      </c>
      <c r="J14" s="206">
        <v>16</v>
      </c>
      <c r="K14" s="206" t="s">
        <v>517</v>
      </c>
      <c r="L14" s="206" t="s">
        <v>517</v>
      </c>
      <c r="M14" s="206">
        <v>76</v>
      </c>
      <c r="N14" s="244">
        <v>12469</v>
      </c>
      <c r="O14" s="218"/>
      <c r="P14" s="248"/>
      <c r="Q14" s="248"/>
    </row>
    <row r="15" spans="1:17" s="13" customFormat="1" ht="18" customHeight="1">
      <c r="A15" s="83" t="s">
        <v>647</v>
      </c>
      <c r="B15" s="250" t="s">
        <v>632</v>
      </c>
      <c r="C15" s="206">
        <v>166</v>
      </c>
      <c r="D15" s="206">
        <v>15083</v>
      </c>
      <c r="E15" s="206" t="s">
        <v>517</v>
      </c>
      <c r="F15" s="206" t="s">
        <v>517</v>
      </c>
      <c r="G15" s="206">
        <v>9</v>
      </c>
      <c r="H15" s="206">
        <v>434</v>
      </c>
      <c r="I15" s="206" t="s">
        <v>517</v>
      </c>
      <c r="J15" s="206" t="s">
        <v>517</v>
      </c>
      <c r="K15" s="206" t="s">
        <v>517</v>
      </c>
      <c r="L15" s="206" t="s">
        <v>517</v>
      </c>
      <c r="M15" s="206">
        <v>175</v>
      </c>
      <c r="N15" s="206">
        <v>15517</v>
      </c>
      <c r="O15" s="218"/>
      <c r="P15" s="248"/>
      <c r="Q15" s="248"/>
    </row>
    <row r="16" spans="1:17" s="13" customFormat="1" ht="18" customHeight="1">
      <c r="A16" s="83" t="s">
        <v>126</v>
      </c>
      <c r="B16" s="250" t="s">
        <v>679</v>
      </c>
      <c r="C16" s="206" t="s">
        <v>517</v>
      </c>
      <c r="D16" s="206">
        <v>2334</v>
      </c>
      <c r="E16" s="206" t="s">
        <v>517</v>
      </c>
      <c r="F16" s="206" t="s">
        <v>517</v>
      </c>
      <c r="G16" s="206" t="s">
        <v>517</v>
      </c>
      <c r="H16" s="206">
        <v>26</v>
      </c>
      <c r="I16" s="206" t="s">
        <v>517</v>
      </c>
      <c r="J16" s="206" t="s">
        <v>517</v>
      </c>
      <c r="K16" s="206" t="s">
        <v>517</v>
      </c>
      <c r="L16" s="206" t="s">
        <v>517</v>
      </c>
      <c r="M16" s="206" t="s">
        <v>517</v>
      </c>
      <c r="N16" s="206">
        <v>2360</v>
      </c>
      <c r="O16" s="218"/>
      <c r="P16" s="248"/>
      <c r="Q16" s="248"/>
    </row>
    <row r="17" spans="1:17" s="13" customFormat="1" ht="18" customHeight="1">
      <c r="A17" s="83" t="s">
        <v>3</v>
      </c>
      <c r="B17" s="250" t="s">
        <v>4</v>
      </c>
      <c r="C17" s="206">
        <v>2162</v>
      </c>
      <c r="D17" s="206">
        <v>122155</v>
      </c>
      <c r="E17" s="206">
        <v>510</v>
      </c>
      <c r="F17" s="206">
        <v>1698</v>
      </c>
      <c r="G17" s="206">
        <v>21</v>
      </c>
      <c r="H17" s="206">
        <v>9146</v>
      </c>
      <c r="I17" s="206" t="s">
        <v>517</v>
      </c>
      <c r="J17" s="206" t="s">
        <v>517</v>
      </c>
      <c r="K17" s="206" t="s">
        <v>517</v>
      </c>
      <c r="L17" s="206" t="s">
        <v>517</v>
      </c>
      <c r="M17" s="206">
        <v>2693</v>
      </c>
      <c r="N17" s="206">
        <v>132999</v>
      </c>
      <c r="O17" s="218"/>
      <c r="P17" s="248"/>
      <c r="Q17" s="248"/>
    </row>
    <row r="18" spans="1:17"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06" t="s">
        <v>517</v>
      </c>
      <c r="N18" s="206" t="s">
        <v>517</v>
      </c>
      <c r="O18" s="218"/>
      <c r="P18" s="248"/>
      <c r="Q18" s="248"/>
    </row>
    <row r="19" spans="1:17"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06" t="s">
        <v>517</v>
      </c>
      <c r="N19" s="206" t="s">
        <v>517</v>
      </c>
      <c r="O19" s="218"/>
      <c r="P19" s="248"/>
      <c r="Q19" s="248"/>
    </row>
    <row r="20" spans="1:17" s="13" customFormat="1" ht="18" customHeight="1">
      <c r="A20" s="83" t="s">
        <v>128</v>
      </c>
      <c r="B20" s="250" t="s">
        <v>171</v>
      </c>
      <c r="C20" s="206" t="s">
        <v>517</v>
      </c>
      <c r="D20" s="206" t="s">
        <v>517</v>
      </c>
      <c r="E20" s="206" t="s">
        <v>517</v>
      </c>
      <c r="F20" s="206" t="s">
        <v>517</v>
      </c>
      <c r="G20" s="206">
        <v>33</v>
      </c>
      <c r="H20" s="206">
        <v>322</v>
      </c>
      <c r="I20" s="206" t="s">
        <v>517</v>
      </c>
      <c r="J20" s="206" t="s">
        <v>517</v>
      </c>
      <c r="K20" s="206" t="s">
        <v>517</v>
      </c>
      <c r="L20" s="206" t="s">
        <v>517</v>
      </c>
      <c r="M20" s="206">
        <v>33</v>
      </c>
      <c r="N20" s="206">
        <v>322</v>
      </c>
      <c r="O20" s="218"/>
      <c r="P20" s="248"/>
      <c r="Q20" s="248"/>
    </row>
    <row r="21" spans="1:17" s="13" customFormat="1" ht="18" customHeight="1">
      <c r="A21" s="83" t="s">
        <v>608</v>
      </c>
      <c r="B21" s="250" t="s">
        <v>115</v>
      </c>
      <c r="C21" s="206" t="s">
        <v>517</v>
      </c>
      <c r="D21" s="206">
        <v>20</v>
      </c>
      <c r="E21" s="206" t="s">
        <v>517</v>
      </c>
      <c r="F21" s="206">
        <v>1539</v>
      </c>
      <c r="G21" s="206">
        <v>2</v>
      </c>
      <c r="H21" s="206">
        <v>53</v>
      </c>
      <c r="I21" s="206" t="s">
        <v>517</v>
      </c>
      <c r="J21" s="206" t="s">
        <v>517</v>
      </c>
      <c r="K21" s="206" t="s">
        <v>517</v>
      </c>
      <c r="L21" s="206" t="s">
        <v>517</v>
      </c>
      <c r="M21" s="206">
        <v>2</v>
      </c>
      <c r="N21" s="206">
        <v>1612</v>
      </c>
      <c r="O21" s="218"/>
      <c r="P21" s="248"/>
      <c r="Q21" s="248"/>
    </row>
    <row r="22" spans="1:17" s="13" customFormat="1" ht="18" customHeight="1">
      <c r="A22" s="83" t="s">
        <v>129</v>
      </c>
      <c r="B22" s="250" t="s">
        <v>677</v>
      </c>
      <c r="C22" s="206">
        <v>267</v>
      </c>
      <c r="D22" s="206">
        <v>42045</v>
      </c>
      <c r="E22" s="206" t="s">
        <v>517</v>
      </c>
      <c r="F22" s="206">
        <v>67</v>
      </c>
      <c r="G22" s="206">
        <v>55</v>
      </c>
      <c r="H22" s="206">
        <v>5298</v>
      </c>
      <c r="I22" s="206" t="s">
        <v>517</v>
      </c>
      <c r="J22" s="206" t="s">
        <v>517</v>
      </c>
      <c r="K22" s="206" t="s">
        <v>517</v>
      </c>
      <c r="L22" s="206" t="s">
        <v>517</v>
      </c>
      <c r="M22" s="206">
        <v>322</v>
      </c>
      <c r="N22" s="206">
        <v>47410</v>
      </c>
      <c r="O22" s="218"/>
      <c r="P22" s="248"/>
      <c r="Q22" s="248"/>
    </row>
    <row r="23" spans="1:17" s="13" customFormat="1" ht="18" customHeight="1">
      <c r="A23" s="83" t="s">
        <v>130</v>
      </c>
      <c r="B23" s="250" t="s">
        <v>659</v>
      </c>
      <c r="C23" s="206" t="s">
        <v>517</v>
      </c>
      <c r="D23" s="206" t="s">
        <v>517</v>
      </c>
      <c r="E23" s="206" t="s">
        <v>517</v>
      </c>
      <c r="F23" s="206" t="s">
        <v>517</v>
      </c>
      <c r="G23" s="206" t="s">
        <v>517</v>
      </c>
      <c r="H23" s="206" t="s">
        <v>517</v>
      </c>
      <c r="I23" s="206" t="s">
        <v>517</v>
      </c>
      <c r="J23" s="206" t="s">
        <v>517</v>
      </c>
      <c r="K23" s="206" t="s">
        <v>517</v>
      </c>
      <c r="L23" s="206" t="s">
        <v>517</v>
      </c>
      <c r="M23" s="206" t="s">
        <v>517</v>
      </c>
      <c r="N23" s="206" t="s">
        <v>517</v>
      </c>
      <c r="O23" s="218"/>
      <c r="P23" s="248"/>
      <c r="Q23" s="248"/>
    </row>
    <row r="24" spans="1:17"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06" t="s">
        <v>517</v>
      </c>
      <c r="N24" s="206" t="s">
        <v>517</v>
      </c>
      <c r="O24" s="218"/>
      <c r="P24" s="248"/>
      <c r="Q24" s="248"/>
    </row>
    <row r="25" spans="1:17" s="13" customFormat="1" ht="18" customHeight="1">
      <c r="A25" s="83" t="s">
        <v>609</v>
      </c>
      <c r="B25" s="250" t="s">
        <v>629</v>
      </c>
      <c r="C25" s="206" t="s">
        <v>517</v>
      </c>
      <c r="D25" s="206">
        <v>6</v>
      </c>
      <c r="E25" s="206" t="s">
        <v>517</v>
      </c>
      <c r="F25" s="206" t="s">
        <v>517</v>
      </c>
      <c r="G25" s="206" t="s">
        <v>517</v>
      </c>
      <c r="H25" s="206" t="s">
        <v>517</v>
      </c>
      <c r="I25" s="206" t="s">
        <v>517</v>
      </c>
      <c r="J25" s="206" t="s">
        <v>517</v>
      </c>
      <c r="K25" s="206" t="s">
        <v>517</v>
      </c>
      <c r="L25" s="206" t="s">
        <v>517</v>
      </c>
      <c r="M25" s="206" t="s">
        <v>517</v>
      </c>
      <c r="N25" s="206">
        <v>6</v>
      </c>
      <c r="O25" s="218"/>
      <c r="P25" s="248"/>
      <c r="Q25" s="248"/>
    </row>
    <row r="26" spans="1:17" s="13" customFormat="1" ht="18" customHeight="1">
      <c r="A26" s="83" t="s">
        <v>610</v>
      </c>
      <c r="B26" s="250" t="s">
        <v>598</v>
      </c>
      <c r="C26" s="206" t="s">
        <v>517</v>
      </c>
      <c r="D26" s="206" t="s">
        <v>517</v>
      </c>
      <c r="E26" s="206">
        <v>19</v>
      </c>
      <c r="F26" s="206">
        <v>4892</v>
      </c>
      <c r="G26" s="206" t="s">
        <v>517</v>
      </c>
      <c r="H26" s="206" t="s">
        <v>517</v>
      </c>
      <c r="I26" s="206" t="s">
        <v>517</v>
      </c>
      <c r="J26" s="206" t="s">
        <v>517</v>
      </c>
      <c r="K26" s="206" t="s">
        <v>517</v>
      </c>
      <c r="L26" s="206" t="s">
        <v>517</v>
      </c>
      <c r="M26" s="206">
        <v>19</v>
      </c>
      <c r="N26" s="206">
        <v>4892</v>
      </c>
      <c r="O26" s="218"/>
      <c r="P26" s="248"/>
      <c r="Q26" s="248"/>
    </row>
    <row r="27" spans="1:17"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06" t="s">
        <v>517</v>
      </c>
      <c r="N27" s="206" t="s">
        <v>517</v>
      </c>
      <c r="O27" s="218"/>
      <c r="P27" s="248"/>
      <c r="Q27" s="248"/>
    </row>
    <row r="28" spans="1:17" s="13" customFormat="1" ht="18" customHeight="1">
      <c r="A28" s="83" t="s">
        <v>133</v>
      </c>
      <c r="B28" s="250" t="s">
        <v>177</v>
      </c>
      <c r="C28" s="206" t="s">
        <v>517</v>
      </c>
      <c r="D28" s="206">
        <v>210</v>
      </c>
      <c r="E28" s="206">
        <v>30</v>
      </c>
      <c r="F28" s="206">
        <v>24692</v>
      </c>
      <c r="G28" s="206">
        <v>5</v>
      </c>
      <c r="H28" s="206">
        <v>7</v>
      </c>
      <c r="I28" s="206" t="s">
        <v>517</v>
      </c>
      <c r="J28" s="206">
        <v>4735</v>
      </c>
      <c r="K28" s="206" t="s">
        <v>517</v>
      </c>
      <c r="L28" s="206" t="s">
        <v>517</v>
      </c>
      <c r="M28" s="206">
        <v>35</v>
      </c>
      <c r="N28" s="206">
        <v>29644</v>
      </c>
      <c r="O28" s="218"/>
      <c r="P28" s="248"/>
      <c r="Q28" s="248"/>
    </row>
    <row r="29" spans="1:17"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06" t="s">
        <v>517</v>
      </c>
      <c r="N29" s="206" t="s">
        <v>517</v>
      </c>
      <c r="O29" s="218"/>
      <c r="P29" s="248"/>
      <c r="Q29" s="248"/>
    </row>
    <row r="30" spans="1:17" s="13" customFormat="1" ht="17.25" customHeight="1">
      <c r="A30" s="83" t="s">
        <v>135</v>
      </c>
      <c r="B30" s="250" t="s">
        <v>630</v>
      </c>
      <c r="C30" s="206">
        <v>42</v>
      </c>
      <c r="D30" s="206">
        <v>10374</v>
      </c>
      <c r="E30" s="206">
        <v>861</v>
      </c>
      <c r="F30" s="206">
        <v>26577</v>
      </c>
      <c r="G30" s="206">
        <v>13</v>
      </c>
      <c r="H30" s="206">
        <v>771</v>
      </c>
      <c r="I30" s="206" t="s">
        <v>517</v>
      </c>
      <c r="J30" s="206">
        <v>179</v>
      </c>
      <c r="K30" s="206" t="s">
        <v>517</v>
      </c>
      <c r="L30" s="206" t="s">
        <v>517</v>
      </c>
      <c r="M30" s="206">
        <v>916</v>
      </c>
      <c r="N30" s="206">
        <v>37901</v>
      </c>
      <c r="O30" s="218"/>
      <c r="P30" s="248"/>
      <c r="Q30" s="248"/>
    </row>
    <row r="31" spans="1:17" s="13" customFormat="1" ht="17.25" customHeight="1">
      <c r="A31" s="83" t="s">
        <v>611</v>
      </c>
      <c r="B31" s="250" t="s">
        <v>631</v>
      </c>
      <c r="C31" s="206" t="s">
        <v>517</v>
      </c>
      <c r="D31" s="206" t="s">
        <v>517</v>
      </c>
      <c r="E31" s="206" t="s">
        <v>517</v>
      </c>
      <c r="F31" s="206" t="s">
        <v>517</v>
      </c>
      <c r="G31" s="206" t="s">
        <v>517</v>
      </c>
      <c r="H31" s="206">
        <v>740</v>
      </c>
      <c r="I31" s="206" t="s">
        <v>517</v>
      </c>
      <c r="J31" s="206">
        <v>513</v>
      </c>
      <c r="K31" s="206" t="s">
        <v>517</v>
      </c>
      <c r="L31" s="206" t="s">
        <v>517</v>
      </c>
      <c r="M31" s="206" t="s">
        <v>517</v>
      </c>
      <c r="N31" s="206">
        <v>1253</v>
      </c>
      <c r="O31" s="218"/>
      <c r="P31" s="248"/>
      <c r="Q31" s="248"/>
    </row>
    <row r="32" spans="1:17" s="13" customFormat="1" ht="17.25"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06" t="s">
        <v>517</v>
      </c>
      <c r="N32" s="206" t="s">
        <v>517</v>
      </c>
      <c r="O32" s="218"/>
      <c r="P32" s="248"/>
      <c r="Q32" s="248"/>
    </row>
    <row r="33" spans="1:17" s="13" customFormat="1" ht="17.25"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06" t="s">
        <v>517</v>
      </c>
      <c r="N33" s="206" t="s">
        <v>517</v>
      </c>
      <c r="O33" s="218"/>
      <c r="P33" s="248"/>
      <c r="Q33" s="248"/>
    </row>
    <row r="34" spans="1:17" s="13" customFormat="1" ht="30" customHeight="1">
      <c r="A34" s="83" t="s">
        <v>137</v>
      </c>
      <c r="B34" s="250" t="s">
        <v>183</v>
      </c>
      <c r="C34" s="206">
        <v>4</v>
      </c>
      <c r="D34" s="206">
        <v>1241</v>
      </c>
      <c r="E34" s="206" t="s">
        <v>517</v>
      </c>
      <c r="F34" s="206">
        <v>2092</v>
      </c>
      <c r="G34" s="206" t="s">
        <v>517</v>
      </c>
      <c r="H34" s="206">
        <v>1</v>
      </c>
      <c r="I34" s="206" t="s">
        <v>517</v>
      </c>
      <c r="J34" s="206">
        <v>-1</v>
      </c>
      <c r="K34" s="206" t="s">
        <v>517</v>
      </c>
      <c r="L34" s="206" t="s">
        <v>517</v>
      </c>
      <c r="M34" s="206">
        <v>4</v>
      </c>
      <c r="N34" s="206">
        <v>3333</v>
      </c>
      <c r="O34" s="218"/>
      <c r="P34" s="248"/>
      <c r="Q34" s="248"/>
    </row>
    <row r="35" spans="1:17" s="13" customFormat="1" ht="17.25"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06" t="s">
        <v>517</v>
      </c>
      <c r="N35" s="206" t="s">
        <v>517</v>
      </c>
      <c r="O35" s="218"/>
      <c r="P35" s="248"/>
      <c r="Q35" s="248"/>
    </row>
    <row r="36" spans="1:17" s="13" customFormat="1" ht="17.25" customHeight="1">
      <c r="A36" s="83" t="s">
        <v>613</v>
      </c>
      <c r="B36" s="250" t="s">
        <v>678</v>
      </c>
      <c r="C36" s="206" t="s">
        <v>517</v>
      </c>
      <c r="D36" s="206" t="s">
        <v>517</v>
      </c>
      <c r="E36" s="206" t="s">
        <v>517</v>
      </c>
      <c r="F36" s="206" t="s">
        <v>517</v>
      </c>
      <c r="G36" s="206">
        <v>75</v>
      </c>
      <c r="H36" s="206">
        <v>664</v>
      </c>
      <c r="I36" s="206" t="s">
        <v>517</v>
      </c>
      <c r="J36" s="206" t="s">
        <v>517</v>
      </c>
      <c r="K36" s="206" t="s">
        <v>517</v>
      </c>
      <c r="L36" s="206" t="s">
        <v>517</v>
      </c>
      <c r="M36" s="206">
        <v>75</v>
      </c>
      <c r="N36" s="206">
        <v>664</v>
      </c>
      <c r="O36" s="218"/>
      <c r="P36" s="248"/>
      <c r="Q36" s="248"/>
    </row>
    <row r="37" spans="1:17" s="13" customFormat="1" ht="17.25" customHeight="1">
      <c r="A37" s="83" t="s">
        <v>803</v>
      </c>
      <c r="B37" s="230" t="s">
        <v>804</v>
      </c>
      <c r="C37" s="206">
        <v>15</v>
      </c>
      <c r="D37" s="206">
        <v>11498</v>
      </c>
      <c r="E37" s="206">
        <v>139</v>
      </c>
      <c r="F37" s="206">
        <v>1715</v>
      </c>
      <c r="G37" s="206">
        <v>22</v>
      </c>
      <c r="H37" s="206">
        <v>1160</v>
      </c>
      <c r="I37" s="206" t="s">
        <v>517</v>
      </c>
      <c r="J37" s="206" t="s">
        <v>517</v>
      </c>
      <c r="K37" s="206" t="s">
        <v>517</v>
      </c>
      <c r="L37" s="206">
        <v>70</v>
      </c>
      <c r="M37" s="206">
        <v>176</v>
      </c>
      <c r="N37" s="206">
        <v>14443</v>
      </c>
      <c r="O37" s="218"/>
      <c r="P37" s="248"/>
      <c r="Q37" s="248"/>
    </row>
    <row r="38" spans="1:19" ht="17.25"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07" t="s">
        <v>517</v>
      </c>
      <c r="N38" s="207" t="s">
        <v>517</v>
      </c>
      <c r="O38" s="242"/>
      <c r="P38" s="248"/>
      <c r="Q38" s="248"/>
      <c r="R38" s="13"/>
      <c r="S38" s="13"/>
    </row>
    <row r="39" spans="1:19" ht="30" customHeight="1">
      <c r="A39" s="83" t="s">
        <v>138</v>
      </c>
      <c r="B39" s="250"/>
      <c r="C39" s="206" t="s">
        <v>517</v>
      </c>
      <c r="D39" s="206" t="s">
        <v>517</v>
      </c>
      <c r="E39" s="206" t="s">
        <v>517</v>
      </c>
      <c r="F39" s="206" t="s">
        <v>517</v>
      </c>
      <c r="G39" s="206">
        <v>28</v>
      </c>
      <c r="H39" s="206">
        <v>288</v>
      </c>
      <c r="I39" s="206" t="s">
        <v>517</v>
      </c>
      <c r="J39" s="206" t="s">
        <v>517</v>
      </c>
      <c r="K39" s="206" t="s">
        <v>517</v>
      </c>
      <c r="L39" s="206" t="s">
        <v>517</v>
      </c>
      <c r="M39" s="206">
        <v>28</v>
      </c>
      <c r="N39" s="244">
        <v>288</v>
      </c>
      <c r="O39" s="242"/>
      <c r="P39" s="248"/>
      <c r="Q39" s="248"/>
      <c r="R39" s="13"/>
      <c r="S39" s="13"/>
    </row>
    <row r="40" spans="1:19" ht="17.25" customHeight="1">
      <c r="A40" s="83" t="s">
        <v>614</v>
      </c>
      <c r="B40" s="250" t="s">
        <v>594</v>
      </c>
      <c r="C40" s="206" t="s">
        <v>517</v>
      </c>
      <c r="D40" s="206" t="s">
        <v>517</v>
      </c>
      <c r="E40" s="206">
        <v>2787</v>
      </c>
      <c r="F40" s="206">
        <v>23518</v>
      </c>
      <c r="G40" s="206" t="s">
        <v>517</v>
      </c>
      <c r="H40" s="206" t="s">
        <v>517</v>
      </c>
      <c r="I40" s="206" t="s">
        <v>517</v>
      </c>
      <c r="J40" s="206">
        <v>4323</v>
      </c>
      <c r="K40" s="206" t="s">
        <v>517</v>
      </c>
      <c r="L40" s="206" t="s">
        <v>517</v>
      </c>
      <c r="M40" s="206">
        <v>2787</v>
      </c>
      <c r="N40" s="206">
        <v>27841</v>
      </c>
      <c r="O40" s="242"/>
      <c r="P40" s="248"/>
      <c r="Q40" s="248"/>
      <c r="R40" s="13"/>
      <c r="S40" s="13"/>
    </row>
    <row r="41" spans="1:19" ht="17.25"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06" t="s">
        <v>517</v>
      </c>
      <c r="N41" s="206" t="s">
        <v>517</v>
      </c>
      <c r="O41" s="242"/>
      <c r="P41" s="248"/>
      <c r="Q41" s="248"/>
      <c r="R41" s="13"/>
      <c r="S41" s="13"/>
    </row>
    <row r="42" spans="1:19" ht="17.25" customHeight="1">
      <c r="A42" s="83" t="s">
        <v>140</v>
      </c>
      <c r="B42" s="250" t="s">
        <v>185</v>
      </c>
      <c r="C42" s="206" t="s">
        <v>517</v>
      </c>
      <c r="D42" s="206" t="s">
        <v>517</v>
      </c>
      <c r="E42" s="206">
        <v>3917</v>
      </c>
      <c r="F42" s="206">
        <v>1957</v>
      </c>
      <c r="G42" s="206" t="s">
        <v>517</v>
      </c>
      <c r="H42" s="206" t="s">
        <v>517</v>
      </c>
      <c r="I42" s="206" t="s">
        <v>517</v>
      </c>
      <c r="J42" s="206" t="s">
        <v>517</v>
      </c>
      <c r="K42" s="206" t="s">
        <v>517</v>
      </c>
      <c r="L42" s="206" t="s">
        <v>517</v>
      </c>
      <c r="M42" s="206">
        <v>3917</v>
      </c>
      <c r="N42" s="206">
        <v>1957</v>
      </c>
      <c r="O42" s="242"/>
      <c r="P42" s="248"/>
      <c r="Q42" s="248"/>
      <c r="R42" s="13"/>
      <c r="S42" s="13"/>
    </row>
    <row r="43" spans="1:19" ht="17.25"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06" t="s">
        <v>517</v>
      </c>
      <c r="N43" s="206" t="s">
        <v>517</v>
      </c>
      <c r="O43" s="242"/>
      <c r="P43" s="248"/>
      <c r="Q43" s="248"/>
      <c r="R43" s="13"/>
      <c r="S43" s="13"/>
    </row>
    <row r="44" spans="1:19" ht="30" customHeight="1">
      <c r="A44" s="83" t="s">
        <v>142</v>
      </c>
      <c r="B44" s="250" t="s">
        <v>190</v>
      </c>
      <c r="C44" s="206" t="s">
        <v>517</v>
      </c>
      <c r="D44" s="206" t="s">
        <v>517</v>
      </c>
      <c r="E44" s="206">
        <v>2622</v>
      </c>
      <c r="F44" s="206">
        <v>18794</v>
      </c>
      <c r="G44" s="206">
        <v>39</v>
      </c>
      <c r="H44" s="206">
        <v>1</v>
      </c>
      <c r="I44" s="206" t="s">
        <v>517</v>
      </c>
      <c r="J44" s="206" t="s">
        <v>517</v>
      </c>
      <c r="K44" s="206" t="s">
        <v>517</v>
      </c>
      <c r="L44" s="206" t="s">
        <v>517</v>
      </c>
      <c r="M44" s="206">
        <v>2661</v>
      </c>
      <c r="N44" s="206">
        <v>18795</v>
      </c>
      <c r="O44" s="242"/>
      <c r="P44" s="248"/>
      <c r="Q44" s="248"/>
      <c r="R44" s="13"/>
      <c r="S44" s="13"/>
    </row>
    <row r="45" spans="1:19" ht="17.25" customHeight="1">
      <c r="A45" s="83" t="s">
        <v>143</v>
      </c>
      <c r="B45" s="250" t="s">
        <v>192</v>
      </c>
      <c r="C45" s="206" t="s">
        <v>517</v>
      </c>
      <c r="D45" s="206">
        <v>6</v>
      </c>
      <c r="E45" s="206" t="s">
        <v>517</v>
      </c>
      <c r="F45" s="206" t="s">
        <v>517</v>
      </c>
      <c r="G45" s="206" t="s">
        <v>517</v>
      </c>
      <c r="H45" s="206">
        <v>122</v>
      </c>
      <c r="I45" s="206" t="s">
        <v>517</v>
      </c>
      <c r="J45" s="206">
        <v>3</v>
      </c>
      <c r="K45" s="206" t="s">
        <v>517</v>
      </c>
      <c r="L45" s="206" t="s">
        <v>517</v>
      </c>
      <c r="M45" s="206" t="s">
        <v>517</v>
      </c>
      <c r="N45" s="206">
        <v>131</v>
      </c>
      <c r="O45" s="242"/>
      <c r="P45" s="248"/>
      <c r="Q45" s="248"/>
      <c r="R45" s="13"/>
      <c r="S45" s="13"/>
    </row>
    <row r="46" spans="1:19" ht="17.25" customHeight="1">
      <c r="A46" s="83" t="s">
        <v>146</v>
      </c>
      <c r="B46" s="250" t="s">
        <v>650</v>
      </c>
      <c r="C46" s="206">
        <v>959</v>
      </c>
      <c r="D46" s="206">
        <v>37094</v>
      </c>
      <c r="E46" s="206">
        <v>4</v>
      </c>
      <c r="F46" s="206">
        <v>1515</v>
      </c>
      <c r="G46" s="206">
        <v>15</v>
      </c>
      <c r="H46" s="206">
        <v>1717</v>
      </c>
      <c r="I46" s="206" t="s">
        <v>517</v>
      </c>
      <c r="J46" s="206" t="s">
        <v>517</v>
      </c>
      <c r="K46" s="206" t="s">
        <v>517</v>
      </c>
      <c r="L46" s="206" t="s">
        <v>517</v>
      </c>
      <c r="M46" s="206">
        <v>978</v>
      </c>
      <c r="N46" s="206">
        <v>40326</v>
      </c>
      <c r="O46" s="242"/>
      <c r="P46" s="248"/>
      <c r="Q46" s="248"/>
      <c r="R46" s="13"/>
      <c r="S46" s="13"/>
    </row>
    <row r="47" spans="1:19" ht="17.25"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06" t="s">
        <v>517</v>
      </c>
      <c r="N47" s="206" t="s">
        <v>517</v>
      </c>
      <c r="O47" s="242"/>
      <c r="P47" s="248"/>
      <c r="Q47" s="248"/>
      <c r="R47" s="13"/>
      <c r="S47" s="13"/>
    </row>
    <row r="48" spans="1:19" ht="17.25" customHeight="1">
      <c r="A48" s="83" t="s">
        <v>148</v>
      </c>
      <c r="B48" s="250" t="s">
        <v>651</v>
      </c>
      <c r="C48" s="206">
        <v>396</v>
      </c>
      <c r="D48" s="206">
        <v>15150</v>
      </c>
      <c r="E48" s="206">
        <v>3</v>
      </c>
      <c r="F48" s="206">
        <v>4</v>
      </c>
      <c r="G48" s="206">
        <v>64</v>
      </c>
      <c r="H48" s="206">
        <v>1418</v>
      </c>
      <c r="I48" s="206" t="s">
        <v>517</v>
      </c>
      <c r="J48" s="206" t="s">
        <v>517</v>
      </c>
      <c r="K48" s="206" t="s">
        <v>517</v>
      </c>
      <c r="L48" s="206">
        <v>8</v>
      </c>
      <c r="M48" s="206">
        <v>463</v>
      </c>
      <c r="N48" s="206">
        <v>16580</v>
      </c>
      <c r="O48" s="242"/>
      <c r="P48" s="248"/>
      <c r="Q48" s="248"/>
      <c r="R48" s="13"/>
      <c r="S48" s="13"/>
    </row>
    <row r="49" spans="1:19" ht="30" customHeight="1">
      <c r="A49" s="83" t="s">
        <v>615</v>
      </c>
      <c r="B49" s="250" t="s">
        <v>652</v>
      </c>
      <c r="C49" s="206" t="s">
        <v>517</v>
      </c>
      <c r="D49" s="206">
        <v>457</v>
      </c>
      <c r="E49" s="206" t="s">
        <v>517</v>
      </c>
      <c r="F49" s="206">
        <v>4301</v>
      </c>
      <c r="G49" s="206">
        <v>4</v>
      </c>
      <c r="H49" s="206">
        <v>85</v>
      </c>
      <c r="I49" s="206" t="s">
        <v>517</v>
      </c>
      <c r="J49" s="206">
        <v>3525</v>
      </c>
      <c r="K49" s="206" t="s">
        <v>517</v>
      </c>
      <c r="L49" s="206" t="s">
        <v>517</v>
      </c>
      <c r="M49" s="206">
        <v>4</v>
      </c>
      <c r="N49" s="206">
        <v>8368</v>
      </c>
      <c r="O49" s="242"/>
      <c r="P49" s="248"/>
      <c r="Q49" s="248"/>
      <c r="R49" s="13"/>
      <c r="S49" s="13"/>
    </row>
    <row r="50" spans="1:19" ht="17.25" customHeight="1">
      <c r="A50" s="83" t="s">
        <v>149</v>
      </c>
      <c r="B50" s="250" t="s">
        <v>199</v>
      </c>
      <c r="C50" s="206" t="s">
        <v>517</v>
      </c>
      <c r="D50" s="206">
        <v>22</v>
      </c>
      <c r="E50" s="206" t="s">
        <v>517</v>
      </c>
      <c r="F50" s="206" t="s">
        <v>517</v>
      </c>
      <c r="G50" s="206" t="s">
        <v>517</v>
      </c>
      <c r="H50" s="206">
        <v>93</v>
      </c>
      <c r="I50" s="206" t="s">
        <v>517</v>
      </c>
      <c r="J50" s="206">
        <v>985</v>
      </c>
      <c r="K50" s="206" t="s">
        <v>517</v>
      </c>
      <c r="L50" s="206" t="s">
        <v>517</v>
      </c>
      <c r="M50" s="206" t="s">
        <v>517</v>
      </c>
      <c r="N50" s="206">
        <v>1100</v>
      </c>
      <c r="O50" s="242"/>
      <c r="P50" s="248"/>
      <c r="Q50" s="248"/>
      <c r="R50" s="13"/>
      <c r="S50" s="13"/>
    </row>
    <row r="51" spans="1:19" ht="17.25"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06" t="s">
        <v>517</v>
      </c>
      <c r="N51" s="206" t="s">
        <v>517</v>
      </c>
      <c r="O51" s="242"/>
      <c r="P51" s="248"/>
      <c r="Q51" s="248"/>
      <c r="R51" s="13"/>
      <c r="S51" s="13"/>
    </row>
    <row r="52" spans="1:19" ht="17.25" customHeight="1">
      <c r="A52" s="83" t="s">
        <v>797</v>
      </c>
      <c r="B52" s="250"/>
      <c r="C52" s="206" t="s">
        <v>517</v>
      </c>
      <c r="D52" s="206" t="s">
        <v>517</v>
      </c>
      <c r="E52" s="206" t="s">
        <v>517</v>
      </c>
      <c r="F52" s="206" t="s">
        <v>517</v>
      </c>
      <c r="G52" s="206">
        <v>275</v>
      </c>
      <c r="H52" s="206">
        <v>25</v>
      </c>
      <c r="I52" s="206" t="s">
        <v>517</v>
      </c>
      <c r="J52" s="206" t="s">
        <v>517</v>
      </c>
      <c r="K52" s="206" t="s">
        <v>517</v>
      </c>
      <c r="L52" s="206" t="s">
        <v>517</v>
      </c>
      <c r="M52" s="206">
        <v>275</v>
      </c>
      <c r="N52" s="206">
        <v>25</v>
      </c>
      <c r="O52" s="242"/>
      <c r="P52" s="248"/>
      <c r="Q52" s="248"/>
      <c r="R52" s="13"/>
      <c r="S52" s="13"/>
    </row>
    <row r="53" spans="1:19" ht="17.25"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06" t="s">
        <v>517</v>
      </c>
      <c r="N53" s="206" t="s">
        <v>517</v>
      </c>
      <c r="O53" s="242"/>
      <c r="P53" s="248"/>
      <c r="Q53" s="248"/>
      <c r="R53" s="13"/>
      <c r="S53" s="13"/>
    </row>
    <row r="54" spans="1:19" ht="30" customHeight="1">
      <c r="A54" s="83" t="s">
        <v>151</v>
      </c>
      <c r="B54" s="270" t="s">
        <v>203</v>
      </c>
      <c r="C54" s="206" t="s">
        <v>517</v>
      </c>
      <c r="D54" s="206">
        <v>30</v>
      </c>
      <c r="E54" s="206" t="s">
        <v>517</v>
      </c>
      <c r="F54" s="206" t="s">
        <v>517</v>
      </c>
      <c r="G54" s="206" t="s">
        <v>517</v>
      </c>
      <c r="H54" s="206">
        <v>117</v>
      </c>
      <c r="I54" s="206" t="s">
        <v>517</v>
      </c>
      <c r="J54" s="206" t="s">
        <v>517</v>
      </c>
      <c r="K54" s="206" t="s">
        <v>517</v>
      </c>
      <c r="L54" s="206" t="s">
        <v>517</v>
      </c>
      <c r="M54" s="206" t="s">
        <v>517</v>
      </c>
      <c r="N54" s="206">
        <v>147</v>
      </c>
      <c r="O54" s="242"/>
      <c r="P54" s="248"/>
      <c r="Q54" s="248"/>
      <c r="R54" s="13"/>
      <c r="S54" s="13"/>
    </row>
    <row r="55" spans="1:19" ht="17.25"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06" t="s">
        <v>517</v>
      </c>
      <c r="N55" s="206" t="s">
        <v>517</v>
      </c>
      <c r="O55" s="242"/>
      <c r="P55" s="248"/>
      <c r="Q55" s="248"/>
      <c r="R55" s="13"/>
      <c r="S55" s="13"/>
    </row>
    <row r="56" spans="1:19" ht="17.25"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06" t="s">
        <v>517</v>
      </c>
      <c r="N56" s="206" t="s">
        <v>517</v>
      </c>
      <c r="O56" s="242"/>
      <c r="P56" s="248"/>
      <c r="Q56" s="248"/>
      <c r="R56" s="13"/>
      <c r="S56" s="13"/>
    </row>
    <row r="57" spans="1:19" ht="17.25"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06" t="s">
        <v>517</v>
      </c>
      <c r="N57" s="206" t="s">
        <v>517</v>
      </c>
      <c r="O57" s="242"/>
      <c r="P57" s="248"/>
      <c r="Q57" s="248"/>
      <c r="R57" s="13"/>
      <c r="S57" s="13"/>
    </row>
    <row r="58" spans="1:19" ht="17.25" customHeight="1">
      <c r="A58" s="83" t="s">
        <v>761</v>
      </c>
      <c r="B58" s="250" t="s">
        <v>762</v>
      </c>
      <c r="C58" s="206">
        <v>2780</v>
      </c>
      <c r="D58" s="206">
        <v>87852</v>
      </c>
      <c r="E58" s="206">
        <v>1108</v>
      </c>
      <c r="F58" s="206">
        <v>10804</v>
      </c>
      <c r="G58" s="206">
        <v>549</v>
      </c>
      <c r="H58" s="206">
        <v>8496</v>
      </c>
      <c r="I58" s="206" t="s">
        <v>517</v>
      </c>
      <c r="J58" s="206">
        <v>2755</v>
      </c>
      <c r="K58" s="206" t="s">
        <v>517</v>
      </c>
      <c r="L58" s="206" t="s">
        <v>517</v>
      </c>
      <c r="M58" s="206">
        <v>4437</v>
      </c>
      <c r="N58" s="206">
        <v>109907</v>
      </c>
      <c r="O58" s="242"/>
      <c r="P58" s="248"/>
      <c r="Q58" s="248"/>
      <c r="R58" s="13"/>
      <c r="S58" s="13"/>
    </row>
    <row r="59" spans="1:19"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06" t="s">
        <v>517</v>
      </c>
      <c r="N59" s="206" t="s">
        <v>517</v>
      </c>
      <c r="O59" s="242"/>
      <c r="P59" s="248"/>
      <c r="Q59" s="248"/>
      <c r="R59" s="13"/>
      <c r="S59" s="13"/>
    </row>
    <row r="60" spans="1:19" ht="17.25"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06" t="s">
        <v>517</v>
      </c>
      <c r="N60" s="206" t="s">
        <v>517</v>
      </c>
      <c r="O60" s="242"/>
      <c r="P60" s="248"/>
      <c r="Q60" s="248"/>
      <c r="R60" s="13"/>
      <c r="S60" s="13"/>
    </row>
    <row r="61" spans="1:19" ht="17.25"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06" t="s">
        <v>517</v>
      </c>
      <c r="N61" s="206" t="s">
        <v>517</v>
      </c>
      <c r="O61" s="242"/>
      <c r="P61" s="248"/>
      <c r="Q61" s="248"/>
      <c r="R61" s="13"/>
      <c r="S61" s="13"/>
    </row>
    <row r="62" spans="1:19" ht="17.25"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06" t="s">
        <v>517</v>
      </c>
      <c r="N62" s="206" t="s">
        <v>517</v>
      </c>
      <c r="O62" s="242"/>
      <c r="P62" s="248"/>
      <c r="Q62" s="248"/>
      <c r="R62" s="13"/>
      <c r="S62" s="13"/>
    </row>
    <row r="63" spans="1:19" ht="17.25"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07" t="s">
        <v>517</v>
      </c>
      <c r="N63" s="207" t="s">
        <v>517</v>
      </c>
      <c r="O63" s="242"/>
      <c r="P63" s="248"/>
      <c r="Q63" s="248"/>
      <c r="R63" s="13"/>
      <c r="S63" s="13"/>
    </row>
    <row r="64" spans="1:19" ht="30" customHeight="1">
      <c r="A64" s="260" t="s">
        <v>618</v>
      </c>
      <c r="B64" s="261" t="s">
        <v>653</v>
      </c>
      <c r="C64" s="244" t="s">
        <v>517</v>
      </c>
      <c r="D64" s="244" t="s">
        <v>517</v>
      </c>
      <c r="E64" s="244" t="s">
        <v>517</v>
      </c>
      <c r="F64" s="244" t="s">
        <v>517</v>
      </c>
      <c r="G64" s="244">
        <v>85</v>
      </c>
      <c r="H64" s="244">
        <v>2</v>
      </c>
      <c r="I64" s="244" t="s">
        <v>517</v>
      </c>
      <c r="J64" s="244" t="s">
        <v>517</v>
      </c>
      <c r="K64" s="244" t="s">
        <v>517</v>
      </c>
      <c r="L64" s="244" t="s">
        <v>517</v>
      </c>
      <c r="M64" s="244">
        <v>85</v>
      </c>
      <c r="N64" s="244">
        <v>2</v>
      </c>
      <c r="O64" s="242"/>
      <c r="P64" s="248"/>
      <c r="Q64" s="248"/>
      <c r="R64" s="13"/>
      <c r="S64" s="13"/>
    </row>
    <row r="65" spans="1:19" ht="17.25" customHeight="1">
      <c r="A65" s="83" t="s">
        <v>619</v>
      </c>
      <c r="B65" s="250" t="s">
        <v>525</v>
      </c>
      <c r="C65" s="206">
        <v>582</v>
      </c>
      <c r="D65" s="206">
        <v>10232</v>
      </c>
      <c r="E65" s="206" t="s">
        <v>517</v>
      </c>
      <c r="F65" s="206" t="s">
        <v>517</v>
      </c>
      <c r="G65" s="206">
        <v>111</v>
      </c>
      <c r="H65" s="206">
        <v>1069</v>
      </c>
      <c r="I65" s="206" t="s">
        <v>517</v>
      </c>
      <c r="J65" s="206" t="s">
        <v>517</v>
      </c>
      <c r="K65" s="206" t="s">
        <v>517</v>
      </c>
      <c r="L65" s="206" t="s">
        <v>517</v>
      </c>
      <c r="M65" s="206">
        <v>693</v>
      </c>
      <c r="N65" s="206">
        <v>11301</v>
      </c>
      <c r="O65" s="242"/>
      <c r="P65" s="248"/>
      <c r="Q65" s="248"/>
      <c r="R65" s="13"/>
      <c r="S65" s="13"/>
    </row>
    <row r="66" spans="1:19" ht="17.25"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06" t="s">
        <v>517</v>
      </c>
      <c r="N66" s="206" t="s">
        <v>517</v>
      </c>
      <c r="O66" s="242"/>
      <c r="P66" s="248"/>
      <c r="Q66" s="248"/>
      <c r="R66" s="13"/>
      <c r="S66" s="13"/>
    </row>
    <row r="67" spans="1:19" ht="17.25" customHeight="1">
      <c r="A67" s="83" t="s">
        <v>621</v>
      </c>
      <c r="B67" s="250" t="s">
        <v>654</v>
      </c>
      <c r="C67" s="206" t="s">
        <v>517</v>
      </c>
      <c r="D67" s="206" t="s">
        <v>517</v>
      </c>
      <c r="E67" s="206" t="s">
        <v>517</v>
      </c>
      <c r="F67" s="206">
        <v>5</v>
      </c>
      <c r="G67" s="206">
        <v>198</v>
      </c>
      <c r="H67" s="206">
        <v>199</v>
      </c>
      <c r="I67" s="206" t="s">
        <v>517</v>
      </c>
      <c r="J67" s="206" t="s">
        <v>517</v>
      </c>
      <c r="K67" s="206" t="s">
        <v>517</v>
      </c>
      <c r="L67" s="206" t="s">
        <v>517</v>
      </c>
      <c r="M67" s="206">
        <v>198</v>
      </c>
      <c r="N67" s="206">
        <v>204</v>
      </c>
      <c r="O67" s="242"/>
      <c r="P67" s="248"/>
      <c r="Q67" s="248"/>
      <c r="R67" s="13"/>
      <c r="S67" s="13"/>
    </row>
    <row r="68" spans="1:19" ht="17.25"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06" t="s">
        <v>517</v>
      </c>
      <c r="N68" s="206" t="s">
        <v>517</v>
      </c>
      <c r="O68" s="242"/>
      <c r="P68" s="248"/>
      <c r="Q68" s="248"/>
      <c r="R68" s="13"/>
      <c r="S68" s="13"/>
    </row>
    <row r="69" spans="1:19" ht="30" customHeight="1">
      <c r="A69" s="83" t="s">
        <v>623</v>
      </c>
      <c r="B69" s="228"/>
      <c r="C69" s="206" t="s">
        <v>517</v>
      </c>
      <c r="D69" s="206" t="s">
        <v>517</v>
      </c>
      <c r="E69" s="206" t="s">
        <v>517</v>
      </c>
      <c r="F69" s="206">
        <v>13</v>
      </c>
      <c r="G69" s="206">
        <v>11</v>
      </c>
      <c r="H69" s="206">
        <v>1961</v>
      </c>
      <c r="I69" s="206" t="s">
        <v>517</v>
      </c>
      <c r="J69" s="206" t="s">
        <v>517</v>
      </c>
      <c r="K69" s="206" t="s">
        <v>517</v>
      </c>
      <c r="L69" s="206" t="s">
        <v>517</v>
      </c>
      <c r="M69" s="206">
        <v>11</v>
      </c>
      <c r="N69" s="206">
        <v>1974</v>
      </c>
      <c r="O69" s="242"/>
      <c r="P69" s="248"/>
      <c r="Q69" s="248"/>
      <c r="R69" s="13"/>
      <c r="S69" s="13"/>
    </row>
    <row r="70" spans="1:19" ht="17.25"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06" t="s">
        <v>517</v>
      </c>
      <c r="N70" s="206" t="s">
        <v>517</v>
      </c>
      <c r="O70" s="242"/>
      <c r="P70" s="248"/>
      <c r="Q70" s="248"/>
      <c r="R70" s="13"/>
      <c r="S70" s="13"/>
    </row>
    <row r="71" spans="1:19" ht="18" customHeight="1">
      <c r="A71" s="83" t="s">
        <v>122</v>
      </c>
      <c r="B71" s="81" t="s">
        <v>122</v>
      </c>
      <c r="C71" s="208"/>
      <c r="D71" s="208"/>
      <c r="E71" s="208"/>
      <c r="F71" s="208"/>
      <c r="G71" s="208"/>
      <c r="H71" s="208"/>
      <c r="I71" s="208"/>
      <c r="J71" s="208"/>
      <c r="K71" s="208"/>
      <c r="L71" s="208"/>
      <c r="M71" s="208"/>
      <c r="N71" s="208"/>
      <c r="O71" s="243"/>
      <c r="P71" s="248"/>
      <c r="Q71" s="248"/>
      <c r="S71" s="13"/>
    </row>
    <row r="72" spans="1:19" ht="18" customHeight="1">
      <c r="A72" s="85" t="s">
        <v>59</v>
      </c>
      <c r="B72" s="87" t="s">
        <v>60</v>
      </c>
      <c r="C72" s="221">
        <f>SUM(C14:C70)</f>
        <v>7449</v>
      </c>
      <c r="D72" s="221">
        <f aca="true" t="shared" si="0" ref="D72:N72">SUM(D14:D70)</f>
        <v>365135</v>
      </c>
      <c r="E72" s="221">
        <f t="shared" si="0"/>
        <v>12000</v>
      </c>
      <c r="F72" s="221">
        <f t="shared" si="0"/>
        <v>124183</v>
      </c>
      <c r="G72" s="221">
        <f t="shared" si="0"/>
        <v>1614</v>
      </c>
      <c r="H72" s="221">
        <f t="shared" si="0"/>
        <v>37342</v>
      </c>
      <c r="I72" s="221">
        <f t="shared" si="0"/>
        <v>0</v>
      </c>
      <c r="J72" s="221">
        <f t="shared" si="0"/>
        <v>17033</v>
      </c>
      <c r="K72" s="221">
        <f t="shared" si="0"/>
        <v>0</v>
      </c>
      <c r="L72" s="221">
        <f t="shared" si="0"/>
        <v>78</v>
      </c>
      <c r="M72" s="221">
        <f t="shared" si="0"/>
        <v>21063</v>
      </c>
      <c r="N72" s="221">
        <f t="shared" si="0"/>
        <v>543771</v>
      </c>
      <c r="O72" s="243"/>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58" t="s">
        <v>24</v>
      </c>
      <c r="N75" s="11"/>
    </row>
    <row r="76" spans="1:14" s="8" customFormat="1" ht="27" customHeight="1">
      <c r="A76" s="344" t="s">
        <v>25</v>
      </c>
      <c r="B76" s="344"/>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24">
    <mergeCell ref="A76:B76"/>
    <mergeCell ref="C10:D10"/>
    <mergeCell ref="C11:D11"/>
    <mergeCell ref="E10:F10"/>
    <mergeCell ref="E11:F11"/>
    <mergeCell ref="G10:H10"/>
    <mergeCell ref="G11:H11"/>
    <mergeCell ref="M10:N10"/>
    <mergeCell ref="M11:N11"/>
    <mergeCell ref="M8:N9"/>
    <mergeCell ref="I10:J10"/>
    <mergeCell ref="I11:J11"/>
    <mergeCell ref="K10:L10"/>
    <mergeCell ref="K11:L11"/>
    <mergeCell ref="A1:N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8.xml><?xml version="1.0" encoding="utf-8"?>
<worksheet xmlns="http://schemas.openxmlformats.org/spreadsheetml/2006/main" xmlns:r="http://schemas.openxmlformats.org/officeDocument/2006/relationships">
  <dimension ref="A1:M68"/>
  <sheetViews>
    <sheetView zoomScale="75" zoomScaleNormal="75" zoomScaleSheetLayoutView="75" zoomScalePageLayoutView="0" workbookViewId="0" topLeftCell="A1">
      <selection activeCell="A1" sqref="A1:F1"/>
    </sheetView>
  </sheetViews>
  <sheetFormatPr defaultColWidth="9.00390625" defaultRowHeight="16.5"/>
  <cols>
    <col min="1" max="1" width="27.125" style="13" customWidth="1"/>
    <col min="2" max="2" width="21.625" style="13" customWidth="1"/>
    <col min="3" max="6" width="26.625" style="13" customWidth="1"/>
    <col min="7" max="16384" width="9.00390625" style="13" customWidth="1"/>
  </cols>
  <sheetData>
    <row r="1" spans="1:6" ht="45.75" customHeight="1">
      <c r="A1" s="322" t="s">
        <v>294</v>
      </c>
      <c r="B1" s="322"/>
      <c r="C1" s="323"/>
      <c r="D1" s="323"/>
      <c r="E1" s="323"/>
      <c r="F1" s="323"/>
    </row>
    <row r="2" spans="1:6" ht="44.25" customHeight="1">
      <c r="A2" s="324" t="str">
        <f>'Form HKLQ1-1'!A3:H3</f>
        <v>二零一五年一月至六月
January to June 2015</v>
      </c>
      <c r="B2" s="324"/>
      <c r="C2" s="323"/>
      <c r="D2" s="323"/>
      <c r="E2" s="323"/>
      <c r="F2" s="323"/>
    </row>
    <row r="3" spans="1:2" ht="8.25" customHeight="1">
      <c r="A3" s="14"/>
      <c r="B3" s="14"/>
    </row>
    <row r="4" spans="1:2" ht="38.25" customHeight="1">
      <c r="A4" s="104" t="s">
        <v>295</v>
      </c>
      <c r="B4" s="104"/>
    </row>
    <row r="5" spans="1:3" ht="38.25" customHeight="1">
      <c r="A5" s="325" t="s">
        <v>296</v>
      </c>
      <c r="B5" s="325"/>
      <c r="C5" s="325"/>
    </row>
    <row r="6" spans="1:3" ht="12.75" customHeight="1">
      <c r="A6" s="222"/>
      <c r="B6" s="222"/>
      <c r="C6" s="222"/>
    </row>
    <row r="7" spans="1:6" ht="33.75" customHeight="1">
      <c r="A7" s="77"/>
      <c r="B7" s="105"/>
      <c r="C7" s="88" t="s">
        <v>297</v>
      </c>
      <c r="D7" s="88" t="s">
        <v>298</v>
      </c>
      <c r="E7" s="88" t="s">
        <v>247</v>
      </c>
      <c r="F7" s="106" t="s">
        <v>299</v>
      </c>
    </row>
    <row r="8" spans="1:6" ht="17.25" customHeight="1">
      <c r="A8" s="78"/>
      <c r="B8" s="22"/>
      <c r="C8" s="17" t="s">
        <v>118</v>
      </c>
      <c r="D8" s="17" t="s">
        <v>119</v>
      </c>
      <c r="E8" s="17" t="s">
        <v>157</v>
      </c>
      <c r="F8" s="18" t="s">
        <v>120</v>
      </c>
    </row>
    <row r="9" spans="1:6" ht="33.75" customHeight="1">
      <c r="A9" s="82" t="s">
        <v>121</v>
      </c>
      <c r="B9" s="86" t="s">
        <v>240</v>
      </c>
      <c r="C9" s="19"/>
      <c r="D9" s="19"/>
      <c r="E9" s="89" t="s">
        <v>300</v>
      </c>
      <c r="F9" s="107" t="s">
        <v>300</v>
      </c>
    </row>
    <row r="10" spans="1:6" ht="30" customHeight="1">
      <c r="A10" s="229" t="s">
        <v>646</v>
      </c>
      <c r="B10" s="250" t="s">
        <v>114</v>
      </c>
      <c r="C10" s="209" t="s">
        <v>517</v>
      </c>
      <c r="D10" s="209" t="s">
        <v>517</v>
      </c>
      <c r="E10" s="209" t="s">
        <v>517</v>
      </c>
      <c r="F10" s="209" t="s">
        <v>517</v>
      </c>
    </row>
    <row r="11" spans="1:6" ht="18" customHeight="1">
      <c r="A11" s="83" t="s">
        <v>647</v>
      </c>
      <c r="B11" s="250" t="s">
        <v>632</v>
      </c>
      <c r="C11" s="209" t="s">
        <v>517</v>
      </c>
      <c r="D11" s="209" t="s">
        <v>517</v>
      </c>
      <c r="E11" s="209" t="s">
        <v>517</v>
      </c>
      <c r="F11" s="209" t="s">
        <v>517</v>
      </c>
    </row>
    <row r="12" spans="1:6" ht="18" customHeight="1">
      <c r="A12" s="83" t="s">
        <v>126</v>
      </c>
      <c r="B12" s="250" t="s">
        <v>679</v>
      </c>
      <c r="C12" s="209" t="s">
        <v>517</v>
      </c>
      <c r="D12" s="209" t="s">
        <v>517</v>
      </c>
      <c r="E12" s="209" t="s">
        <v>517</v>
      </c>
      <c r="F12" s="209" t="s">
        <v>517</v>
      </c>
    </row>
    <row r="13" spans="1:6" ht="18" customHeight="1">
      <c r="A13" s="83" t="s">
        <v>3</v>
      </c>
      <c r="B13" s="230" t="s">
        <v>4</v>
      </c>
      <c r="C13" s="209">
        <v>564</v>
      </c>
      <c r="D13" s="209">
        <v>28301</v>
      </c>
      <c r="E13" s="209" t="s">
        <v>517</v>
      </c>
      <c r="F13" s="209">
        <v>93485</v>
      </c>
    </row>
    <row r="14" spans="1:6" ht="18" customHeight="1">
      <c r="A14" s="83" t="s">
        <v>125</v>
      </c>
      <c r="B14" s="250"/>
      <c r="C14" s="209" t="s">
        <v>517</v>
      </c>
      <c r="D14" s="209" t="s">
        <v>517</v>
      </c>
      <c r="E14" s="209" t="s">
        <v>517</v>
      </c>
      <c r="F14" s="209" t="s">
        <v>517</v>
      </c>
    </row>
    <row r="15" spans="1:6" ht="30" customHeight="1">
      <c r="A15" s="83" t="s">
        <v>127</v>
      </c>
      <c r="B15" s="250" t="s">
        <v>170</v>
      </c>
      <c r="C15" s="209">
        <v>28</v>
      </c>
      <c r="D15" s="209">
        <v>40750</v>
      </c>
      <c r="E15" s="209" t="s">
        <v>517</v>
      </c>
      <c r="F15" s="209">
        <v>8532</v>
      </c>
    </row>
    <row r="16" spans="1:6" ht="18" customHeight="1">
      <c r="A16" s="83" t="s">
        <v>128</v>
      </c>
      <c r="B16" s="250" t="s">
        <v>171</v>
      </c>
      <c r="C16" s="209">
        <v>15</v>
      </c>
      <c r="D16" s="209">
        <v>1949</v>
      </c>
      <c r="E16" s="209" t="s">
        <v>517</v>
      </c>
      <c r="F16" s="209">
        <v>2073</v>
      </c>
    </row>
    <row r="17" spans="1:6" ht="18" customHeight="1">
      <c r="A17" s="83" t="s">
        <v>608</v>
      </c>
      <c r="B17" s="250" t="s">
        <v>115</v>
      </c>
      <c r="C17" s="209" t="s">
        <v>517</v>
      </c>
      <c r="D17" s="209" t="s">
        <v>517</v>
      </c>
      <c r="E17" s="209" t="s">
        <v>517</v>
      </c>
      <c r="F17" s="209" t="s">
        <v>517</v>
      </c>
    </row>
    <row r="18" spans="1:6" ht="18" customHeight="1">
      <c r="A18" s="83" t="s">
        <v>129</v>
      </c>
      <c r="B18" s="250" t="s">
        <v>677</v>
      </c>
      <c r="C18" s="209" t="s">
        <v>517</v>
      </c>
      <c r="D18" s="209" t="s">
        <v>517</v>
      </c>
      <c r="E18" s="209" t="s">
        <v>517</v>
      </c>
      <c r="F18" s="209" t="s">
        <v>517</v>
      </c>
    </row>
    <row r="19" spans="1:6" ht="18" customHeight="1">
      <c r="A19" s="83" t="s">
        <v>130</v>
      </c>
      <c r="B19" s="250" t="s">
        <v>659</v>
      </c>
      <c r="C19" s="209">
        <v>80</v>
      </c>
      <c r="D19" s="209">
        <v>5643</v>
      </c>
      <c r="E19" s="209" t="s">
        <v>517</v>
      </c>
      <c r="F19" s="209">
        <v>13194</v>
      </c>
    </row>
    <row r="20" spans="1:6" ht="30" customHeight="1">
      <c r="A20" s="83" t="s">
        <v>131</v>
      </c>
      <c r="B20" s="230"/>
      <c r="C20" s="209" t="s">
        <v>517</v>
      </c>
      <c r="D20" s="209" t="s">
        <v>517</v>
      </c>
      <c r="E20" s="209" t="s">
        <v>517</v>
      </c>
      <c r="F20" s="209" t="s">
        <v>517</v>
      </c>
    </row>
    <row r="21" spans="1:6" ht="18" customHeight="1">
      <c r="A21" s="83" t="s">
        <v>609</v>
      </c>
      <c r="B21" s="250" t="s">
        <v>629</v>
      </c>
      <c r="C21" s="209" t="s">
        <v>517</v>
      </c>
      <c r="D21" s="209" t="s">
        <v>517</v>
      </c>
      <c r="E21" s="209" t="s">
        <v>517</v>
      </c>
      <c r="F21" s="209" t="s">
        <v>517</v>
      </c>
    </row>
    <row r="22" spans="1:6" ht="18" customHeight="1">
      <c r="A22" s="83" t="s">
        <v>610</v>
      </c>
      <c r="B22" s="250" t="s">
        <v>598</v>
      </c>
      <c r="C22" s="209">
        <v>3</v>
      </c>
      <c r="D22" s="209">
        <v>400</v>
      </c>
      <c r="E22" s="209" t="s">
        <v>517</v>
      </c>
      <c r="F22" s="209">
        <v>64</v>
      </c>
    </row>
    <row r="23" spans="1:6" ht="18" customHeight="1">
      <c r="A23" s="83" t="s">
        <v>132</v>
      </c>
      <c r="B23" s="250" t="s">
        <v>175</v>
      </c>
      <c r="C23" s="209" t="s">
        <v>517</v>
      </c>
      <c r="D23" s="209" t="s">
        <v>517</v>
      </c>
      <c r="E23" s="209" t="s">
        <v>517</v>
      </c>
      <c r="F23" s="209" t="s">
        <v>517</v>
      </c>
    </row>
    <row r="24" spans="1:6" ht="18" customHeight="1">
      <c r="A24" s="83" t="s">
        <v>133</v>
      </c>
      <c r="B24" s="250" t="s">
        <v>177</v>
      </c>
      <c r="C24" s="209">
        <v>2</v>
      </c>
      <c r="D24" s="209">
        <v>136</v>
      </c>
      <c r="E24" s="209" t="s">
        <v>517</v>
      </c>
      <c r="F24" s="209">
        <v>47</v>
      </c>
    </row>
    <row r="25" spans="1:6" ht="30" customHeight="1">
      <c r="A25" s="83" t="s">
        <v>676</v>
      </c>
      <c r="B25" s="81"/>
      <c r="C25" s="209" t="s">
        <v>517</v>
      </c>
      <c r="D25" s="209" t="s">
        <v>517</v>
      </c>
      <c r="E25" s="209" t="s">
        <v>517</v>
      </c>
      <c r="F25" s="209" t="s">
        <v>517</v>
      </c>
    </row>
    <row r="26" spans="1:6" ht="18" customHeight="1">
      <c r="A26" s="83" t="s">
        <v>135</v>
      </c>
      <c r="B26" s="250" t="s">
        <v>630</v>
      </c>
      <c r="C26" s="209">
        <v>79</v>
      </c>
      <c r="D26" s="209">
        <v>3122</v>
      </c>
      <c r="E26" s="209" t="s">
        <v>517</v>
      </c>
      <c r="F26" s="209">
        <v>9487</v>
      </c>
    </row>
    <row r="27" spans="1:6" ht="18" customHeight="1">
      <c r="A27" s="83" t="s">
        <v>611</v>
      </c>
      <c r="B27" s="250" t="s">
        <v>631</v>
      </c>
      <c r="C27" s="209">
        <v>11</v>
      </c>
      <c r="D27" s="209">
        <v>228</v>
      </c>
      <c r="E27" s="209" t="s">
        <v>517</v>
      </c>
      <c r="F27" s="209">
        <v>23958</v>
      </c>
    </row>
    <row r="28" spans="1:6" ht="18" customHeight="1">
      <c r="A28" s="83" t="s">
        <v>181</v>
      </c>
      <c r="B28" s="81"/>
      <c r="C28" s="209" t="s">
        <v>517</v>
      </c>
      <c r="D28" s="209" t="s">
        <v>517</v>
      </c>
      <c r="E28" s="209" t="s">
        <v>517</v>
      </c>
      <c r="F28" s="209" t="s">
        <v>517</v>
      </c>
    </row>
    <row r="29" spans="1:6" ht="18" customHeight="1">
      <c r="A29" s="83" t="s">
        <v>136</v>
      </c>
      <c r="B29" s="81"/>
      <c r="C29" s="209" t="s">
        <v>517</v>
      </c>
      <c r="D29" s="209" t="s">
        <v>517</v>
      </c>
      <c r="E29" s="209" t="s">
        <v>517</v>
      </c>
      <c r="F29" s="209" t="s">
        <v>517</v>
      </c>
    </row>
    <row r="30" spans="1:6" ht="30" customHeight="1">
      <c r="A30" s="83" t="s">
        <v>137</v>
      </c>
      <c r="B30" s="250" t="s">
        <v>183</v>
      </c>
      <c r="C30" s="209" t="s">
        <v>517</v>
      </c>
      <c r="D30" s="209" t="s">
        <v>517</v>
      </c>
      <c r="E30" s="209" t="s">
        <v>517</v>
      </c>
      <c r="F30" s="209" t="s">
        <v>517</v>
      </c>
    </row>
    <row r="31" spans="1:6" ht="18" customHeight="1">
      <c r="A31" s="83" t="s">
        <v>612</v>
      </c>
      <c r="B31" s="230"/>
      <c r="C31" s="209" t="s">
        <v>517</v>
      </c>
      <c r="D31" s="209" t="s">
        <v>517</v>
      </c>
      <c r="E31" s="209" t="s">
        <v>517</v>
      </c>
      <c r="F31" s="209" t="s">
        <v>517</v>
      </c>
    </row>
    <row r="32" spans="1:13" s="43" customFormat="1" ht="18" customHeight="1">
      <c r="A32" s="83" t="s">
        <v>613</v>
      </c>
      <c r="B32" s="250" t="s">
        <v>678</v>
      </c>
      <c r="C32" s="209" t="s">
        <v>517</v>
      </c>
      <c r="D32" s="209" t="s">
        <v>517</v>
      </c>
      <c r="E32" s="209" t="s">
        <v>517</v>
      </c>
      <c r="F32" s="209" t="s">
        <v>517</v>
      </c>
      <c r="H32" s="13"/>
      <c r="I32" s="13"/>
      <c r="J32" s="13"/>
      <c r="M32" s="13"/>
    </row>
    <row r="33" spans="1:13" s="43" customFormat="1" ht="18" customHeight="1">
      <c r="A33" s="83" t="s">
        <v>803</v>
      </c>
      <c r="B33" s="230" t="s">
        <v>804</v>
      </c>
      <c r="C33" s="209">
        <v>20</v>
      </c>
      <c r="D33" s="209">
        <v>3236</v>
      </c>
      <c r="E33" s="209" t="s">
        <v>517</v>
      </c>
      <c r="F33" s="209">
        <v>2033</v>
      </c>
      <c r="H33" s="13"/>
      <c r="I33" s="13"/>
      <c r="J33" s="13"/>
      <c r="M33" s="13"/>
    </row>
    <row r="34" spans="1:13" s="43" customFormat="1" ht="18" customHeight="1">
      <c r="A34" s="84" t="s">
        <v>648</v>
      </c>
      <c r="B34" s="251" t="s">
        <v>649</v>
      </c>
      <c r="C34" s="210" t="s">
        <v>517</v>
      </c>
      <c r="D34" s="210" t="s">
        <v>517</v>
      </c>
      <c r="E34" s="210" t="s">
        <v>517</v>
      </c>
      <c r="F34" s="210" t="s">
        <v>517</v>
      </c>
      <c r="H34" s="13"/>
      <c r="I34" s="13"/>
      <c r="J34" s="13"/>
      <c r="M34" s="13"/>
    </row>
    <row r="35" spans="1:13" s="43" customFormat="1" ht="30" customHeight="1">
      <c r="A35" s="83" t="s">
        <v>138</v>
      </c>
      <c r="B35" s="250"/>
      <c r="C35" s="209" t="s">
        <v>517</v>
      </c>
      <c r="D35" s="209" t="s">
        <v>517</v>
      </c>
      <c r="E35" s="209" t="s">
        <v>517</v>
      </c>
      <c r="F35" s="209" t="s">
        <v>517</v>
      </c>
      <c r="H35" s="13"/>
      <c r="I35" s="13"/>
      <c r="J35" s="13"/>
      <c r="M35" s="13"/>
    </row>
    <row r="36" spans="1:13" s="43" customFormat="1" ht="18" customHeight="1">
      <c r="A36" s="83" t="s">
        <v>614</v>
      </c>
      <c r="B36" s="250" t="s">
        <v>594</v>
      </c>
      <c r="C36" s="209" t="s">
        <v>517</v>
      </c>
      <c r="D36" s="209" t="s">
        <v>517</v>
      </c>
      <c r="E36" s="209" t="s">
        <v>517</v>
      </c>
      <c r="F36" s="209" t="s">
        <v>517</v>
      </c>
      <c r="H36" s="13"/>
      <c r="I36" s="13"/>
      <c r="J36" s="13"/>
      <c r="M36" s="13"/>
    </row>
    <row r="37" spans="1:13" s="43" customFormat="1" ht="18" customHeight="1">
      <c r="A37" s="83" t="s">
        <v>139</v>
      </c>
      <c r="B37" s="81"/>
      <c r="C37" s="209" t="s">
        <v>517</v>
      </c>
      <c r="D37" s="209" t="s">
        <v>517</v>
      </c>
      <c r="E37" s="209" t="s">
        <v>517</v>
      </c>
      <c r="F37" s="209" t="s">
        <v>517</v>
      </c>
      <c r="H37" s="13"/>
      <c r="I37" s="13"/>
      <c r="J37" s="13"/>
      <c r="M37" s="13"/>
    </row>
    <row r="38" spans="1:6" ht="18" customHeight="1">
      <c r="A38" s="83" t="s">
        <v>140</v>
      </c>
      <c r="B38" s="250" t="s">
        <v>185</v>
      </c>
      <c r="C38" s="209">
        <v>3</v>
      </c>
      <c r="D38" s="209">
        <v>297</v>
      </c>
      <c r="E38" s="209" t="s">
        <v>517</v>
      </c>
      <c r="F38" s="209">
        <v>807</v>
      </c>
    </row>
    <row r="39" spans="1:6" ht="18" customHeight="1">
      <c r="A39" s="83" t="s">
        <v>141</v>
      </c>
      <c r="B39" s="250" t="s">
        <v>188</v>
      </c>
      <c r="C39" s="209" t="s">
        <v>517</v>
      </c>
      <c r="D39" s="209" t="s">
        <v>517</v>
      </c>
      <c r="E39" s="209" t="s">
        <v>517</v>
      </c>
      <c r="F39" s="209" t="s">
        <v>517</v>
      </c>
    </row>
    <row r="40" spans="1:6" ht="30" customHeight="1">
      <c r="A40" s="83" t="s">
        <v>142</v>
      </c>
      <c r="B40" s="250" t="s">
        <v>190</v>
      </c>
      <c r="C40" s="209" t="s">
        <v>517</v>
      </c>
      <c r="D40" s="209" t="s">
        <v>517</v>
      </c>
      <c r="E40" s="209" t="s">
        <v>517</v>
      </c>
      <c r="F40" s="209" t="s">
        <v>517</v>
      </c>
    </row>
    <row r="41" spans="1:6" ht="18" customHeight="1">
      <c r="A41" s="83" t="s">
        <v>143</v>
      </c>
      <c r="B41" s="250" t="s">
        <v>192</v>
      </c>
      <c r="C41" s="209">
        <v>90</v>
      </c>
      <c r="D41" s="209">
        <v>1257</v>
      </c>
      <c r="E41" s="209" t="s">
        <v>517</v>
      </c>
      <c r="F41" s="209">
        <v>1292</v>
      </c>
    </row>
    <row r="42" spans="1:6" ht="18" customHeight="1">
      <c r="A42" s="83" t="s">
        <v>146</v>
      </c>
      <c r="B42" s="250" t="s">
        <v>650</v>
      </c>
      <c r="C42" s="209">
        <v>452</v>
      </c>
      <c r="D42" s="209">
        <v>9044</v>
      </c>
      <c r="E42" s="209" t="s">
        <v>517</v>
      </c>
      <c r="F42" s="209">
        <v>28806</v>
      </c>
    </row>
    <row r="43" spans="1:6" ht="18" customHeight="1">
      <c r="A43" s="83" t="s">
        <v>147</v>
      </c>
      <c r="B43" s="81"/>
      <c r="C43" s="209" t="s">
        <v>517</v>
      </c>
      <c r="D43" s="209" t="s">
        <v>517</v>
      </c>
      <c r="E43" s="209" t="s">
        <v>517</v>
      </c>
      <c r="F43" s="209" t="s">
        <v>517</v>
      </c>
    </row>
    <row r="44" spans="1:6" ht="18" customHeight="1">
      <c r="A44" s="83" t="s">
        <v>148</v>
      </c>
      <c r="B44" s="250" t="s">
        <v>651</v>
      </c>
      <c r="C44" s="209">
        <v>94</v>
      </c>
      <c r="D44" s="209">
        <v>1455</v>
      </c>
      <c r="E44" s="209" t="s">
        <v>517</v>
      </c>
      <c r="F44" s="209">
        <v>4008</v>
      </c>
    </row>
    <row r="45" spans="1:6" ht="30" customHeight="1">
      <c r="A45" s="83" t="s">
        <v>615</v>
      </c>
      <c r="B45" s="250" t="s">
        <v>652</v>
      </c>
      <c r="C45" s="209" t="s">
        <v>517</v>
      </c>
      <c r="D45" s="209" t="s">
        <v>517</v>
      </c>
      <c r="E45" s="209" t="s">
        <v>517</v>
      </c>
      <c r="F45" s="209" t="s">
        <v>517</v>
      </c>
    </row>
    <row r="46" spans="1:6" ht="18" customHeight="1">
      <c r="A46" s="83" t="s">
        <v>149</v>
      </c>
      <c r="B46" s="250" t="s">
        <v>199</v>
      </c>
      <c r="C46" s="209" t="s">
        <v>517</v>
      </c>
      <c r="D46" s="209" t="s">
        <v>517</v>
      </c>
      <c r="E46" s="209" t="s">
        <v>517</v>
      </c>
      <c r="F46" s="209" t="s">
        <v>517</v>
      </c>
    </row>
    <row r="47" spans="1:6" ht="18" customHeight="1">
      <c r="A47" s="83" t="s">
        <v>616</v>
      </c>
      <c r="B47" s="81"/>
      <c r="C47" s="209" t="s">
        <v>517</v>
      </c>
      <c r="D47" s="209" t="s">
        <v>517</v>
      </c>
      <c r="E47" s="209" t="s">
        <v>517</v>
      </c>
      <c r="F47" s="209" t="s">
        <v>517</v>
      </c>
    </row>
    <row r="48" spans="1:6" ht="18" customHeight="1">
      <c r="A48" s="83" t="s">
        <v>797</v>
      </c>
      <c r="B48" s="230"/>
      <c r="C48" s="209" t="s">
        <v>517</v>
      </c>
      <c r="D48" s="209" t="s">
        <v>517</v>
      </c>
      <c r="E48" s="209" t="s">
        <v>517</v>
      </c>
      <c r="F48" s="209" t="s">
        <v>517</v>
      </c>
    </row>
    <row r="49" spans="1:6" ht="18" customHeight="1">
      <c r="A49" s="83" t="s">
        <v>150</v>
      </c>
      <c r="B49" s="250"/>
      <c r="C49" s="209" t="s">
        <v>517</v>
      </c>
      <c r="D49" s="209" t="s">
        <v>517</v>
      </c>
      <c r="E49" s="209" t="s">
        <v>517</v>
      </c>
      <c r="F49" s="209" t="s">
        <v>517</v>
      </c>
    </row>
    <row r="50" spans="1:6" ht="30" customHeight="1">
      <c r="A50" s="83" t="s">
        <v>151</v>
      </c>
      <c r="B50" s="270" t="s">
        <v>203</v>
      </c>
      <c r="C50" s="209" t="s">
        <v>517</v>
      </c>
      <c r="D50" s="209" t="s">
        <v>517</v>
      </c>
      <c r="E50" s="209" t="s">
        <v>517</v>
      </c>
      <c r="F50" s="209" t="s">
        <v>517</v>
      </c>
    </row>
    <row r="51" spans="1:6" ht="18" customHeight="1">
      <c r="A51" s="83" t="s">
        <v>802</v>
      </c>
      <c r="B51" s="250" t="s">
        <v>801</v>
      </c>
      <c r="C51" s="209" t="s">
        <v>517</v>
      </c>
      <c r="D51" s="209" t="s">
        <v>517</v>
      </c>
      <c r="E51" s="209" t="s">
        <v>517</v>
      </c>
      <c r="F51" s="209" t="s">
        <v>517</v>
      </c>
    </row>
    <row r="52" spans="1:13" s="43" customFormat="1" ht="18" customHeight="1">
      <c r="A52" s="83" t="s">
        <v>617</v>
      </c>
      <c r="B52" s="250"/>
      <c r="C52" s="209" t="s">
        <v>517</v>
      </c>
      <c r="D52" s="209" t="s">
        <v>517</v>
      </c>
      <c r="E52" s="209" t="s">
        <v>517</v>
      </c>
      <c r="F52" s="209" t="s">
        <v>517</v>
      </c>
      <c r="H52" s="13"/>
      <c r="I52" s="13"/>
      <c r="J52" s="13"/>
      <c r="M52" s="13"/>
    </row>
    <row r="53" spans="1:13" s="43" customFormat="1" ht="18" customHeight="1">
      <c r="A53" s="83" t="s">
        <v>152</v>
      </c>
      <c r="B53" s="230" t="s">
        <v>206</v>
      </c>
      <c r="C53" s="209" t="s">
        <v>517</v>
      </c>
      <c r="D53" s="209" t="s">
        <v>517</v>
      </c>
      <c r="E53" s="209" t="s">
        <v>517</v>
      </c>
      <c r="F53" s="209" t="s">
        <v>517</v>
      </c>
      <c r="H53" s="13"/>
      <c r="I53" s="13"/>
      <c r="J53" s="13"/>
      <c r="M53" s="13"/>
    </row>
    <row r="54" spans="1:6" ht="18" customHeight="1">
      <c r="A54" s="83" t="s">
        <v>761</v>
      </c>
      <c r="B54" s="250" t="s">
        <v>762</v>
      </c>
      <c r="C54" s="209">
        <v>24</v>
      </c>
      <c r="D54" s="209">
        <v>472</v>
      </c>
      <c r="E54" s="209" t="s">
        <v>517</v>
      </c>
      <c r="F54" s="209">
        <v>344</v>
      </c>
    </row>
    <row r="55" spans="1:6" ht="30" customHeight="1">
      <c r="A55" s="83" t="s">
        <v>154</v>
      </c>
      <c r="B55" s="250"/>
      <c r="C55" s="209" t="s">
        <v>517</v>
      </c>
      <c r="D55" s="209" t="s">
        <v>517</v>
      </c>
      <c r="E55" s="209" t="s">
        <v>517</v>
      </c>
      <c r="F55" s="209" t="s">
        <v>517</v>
      </c>
    </row>
    <row r="56" spans="1:6" ht="18" customHeight="1">
      <c r="A56" s="83" t="s">
        <v>763</v>
      </c>
      <c r="B56" s="81"/>
      <c r="C56" s="209" t="s">
        <v>517</v>
      </c>
      <c r="D56" s="209" t="s">
        <v>517</v>
      </c>
      <c r="E56" s="209" t="s">
        <v>517</v>
      </c>
      <c r="F56" s="209" t="s">
        <v>517</v>
      </c>
    </row>
    <row r="57" spans="1:6" ht="18" customHeight="1">
      <c r="A57" s="83" t="s">
        <v>155</v>
      </c>
      <c r="B57" s="250" t="s">
        <v>209</v>
      </c>
      <c r="C57" s="209" t="s">
        <v>517</v>
      </c>
      <c r="D57" s="209" t="s">
        <v>517</v>
      </c>
      <c r="E57" s="209" t="s">
        <v>517</v>
      </c>
      <c r="F57" s="209" t="s">
        <v>517</v>
      </c>
    </row>
    <row r="58" spans="1:13" s="43" customFormat="1" ht="18" customHeight="1">
      <c r="A58" s="83" t="s">
        <v>674</v>
      </c>
      <c r="B58" s="250" t="s">
        <v>667</v>
      </c>
      <c r="C58" s="209" t="s">
        <v>517</v>
      </c>
      <c r="D58" s="209" t="s">
        <v>517</v>
      </c>
      <c r="E58" s="209" t="s">
        <v>517</v>
      </c>
      <c r="F58" s="209" t="s">
        <v>517</v>
      </c>
      <c r="H58" s="13"/>
      <c r="I58" s="13"/>
      <c r="J58" s="13"/>
      <c r="M58" s="13"/>
    </row>
    <row r="59" spans="1:13" s="43" customFormat="1" ht="18" customHeight="1">
      <c r="A59" s="84" t="s">
        <v>156</v>
      </c>
      <c r="B59" s="251" t="s">
        <v>211</v>
      </c>
      <c r="C59" s="210" t="s">
        <v>517</v>
      </c>
      <c r="D59" s="210" t="s">
        <v>517</v>
      </c>
      <c r="E59" s="210" t="s">
        <v>517</v>
      </c>
      <c r="F59" s="210" t="s">
        <v>517</v>
      </c>
      <c r="H59" s="13"/>
      <c r="I59" s="13"/>
      <c r="J59" s="13"/>
      <c r="M59" s="13"/>
    </row>
    <row r="60" spans="1:6" ht="30" customHeight="1">
      <c r="A60" s="260" t="s">
        <v>618</v>
      </c>
      <c r="B60" s="261" t="s">
        <v>653</v>
      </c>
      <c r="C60" s="268" t="s">
        <v>517</v>
      </c>
      <c r="D60" s="268" t="s">
        <v>517</v>
      </c>
      <c r="E60" s="268" t="s">
        <v>517</v>
      </c>
      <c r="F60" s="268" t="s">
        <v>517</v>
      </c>
    </row>
    <row r="61" spans="1:6" ht="18" customHeight="1">
      <c r="A61" s="83" t="s">
        <v>619</v>
      </c>
      <c r="B61" s="250" t="s">
        <v>525</v>
      </c>
      <c r="C61" s="209">
        <v>75</v>
      </c>
      <c r="D61" s="209">
        <v>2908</v>
      </c>
      <c r="E61" s="209" t="s">
        <v>517</v>
      </c>
      <c r="F61" s="209">
        <v>4960</v>
      </c>
    </row>
    <row r="62" spans="1:6" ht="18" customHeight="1">
      <c r="A62" s="83" t="s">
        <v>620</v>
      </c>
      <c r="B62" s="250" t="s">
        <v>627</v>
      </c>
      <c r="C62" s="209" t="s">
        <v>517</v>
      </c>
      <c r="D62" s="209" t="s">
        <v>517</v>
      </c>
      <c r="E62" s="209" t="s">
        <v>517</v>
      </c>
      <c r="F62" s="209" t="s">
        <v>517</v>
      </c>
    </row>
    <row r="63" spans="1:6" ht="18" customHeight="1">
      <c r="A63" s="83" t="s">
        <v>621</v>
      </c>
      <c r="B63" s="250" t="s">
        <v>654</v>
      </c>
      <c r="C63" s="209" t="s">
        <v>517</v>
      </c>
      <c r="D63" s="209" t="s">
        <v>517</v>
      </c>
      <c r="E63" s="209" t="s">
        <v>517</v>
      </c>
      <c r="F63" s="209" t="s">
        <v>517</v>
      </c>
    </row>
    <row r="64" spans="1:6" ht="18" customHeight="1">
      <c r="A64" s="83" t="s">
        <v>622</v>
      </c>
      <c r="B64" s="250"/>
      <c r="C64" s="209" t="s">
        <v>517</v>
      </c>
      <c r="D64" s="209" t="s">
        <v>517</v>
      </c>
      <c r="E64" s="209" t="s">
        <v>517</v>
      </c>
      <c r="F64" s="209" t="s">
        <v>517</v>
      </c>
    </row>
    <row r="65" spans="1:6" ht="30" customHeight="1">
      <c r="A65" s="83" t="s">
        <v>623</v>
      </c>
      <c r="B65" s="228"/>
      <c r="C65" s="209" t="s">
        <v>517</v>
      </c>
      <c r="D65" s="209" t="s">
        <v>517</v>
      </c>
      <c r="E65" s="209" t="s">
        <v>517</v>
      </c>
      <c r="F65" s="209" t="s">
        <v>517</v>
      </c>
    </row>
    <row r="66" spans="1:6" ht="18" customHeight="1">
      <c r="A66" s="83" t="s">
        <v>213</v>
      </c>
      <c r="B66" s="250"/>
      <c r="C66" s="209">
        <v>26</v>
      </c>
      <c r="D66" s="209">
        <v>5083</v>
      </c>
      <c r="E66" s="209" t="s">
        <v>517</v>
      </c>
      <c r="F66" s="209">
        <v>8067</v>
      </c>
    </row>
    <row r="67" spans="1:6" ht="16.5" customHeight="1">
      <c r="A67" s="83" t="s">
        <v>122</v>
      </c>
      <c r="B67" s="81" t="s">
        <v>122</v>
      </c>
      <c r="C67" s="234"/>
      <c r="D67" s="234"/>
      <c r="E67" s="234"/>
      <c r="F67" s="233"/>
    </row>
    <row r="68" spans="1:6" ht="16.5">
      <c r="A68" s="85" t="s">
        <v>542</v>
      </c>
      <c r="B68" s="87" t="s">
        <v>241</v>
      </c>
      <c r="C68" s="239">
        <f>SUM(C10:C66)</f>
        <v>1566</v>
      </c>
      <c r="D68" s="239">
        <f>SUM(D10:D66)</f>
        <v>104281</v>
      </c>
      <c r="E68" s="239">
        <f>SUM(E10:E66)</f>
        <v>0</v>
      </c>
      <c r="F68" s="239">
        <f>SUM(F10:F66)</f>
        <v>201157</v>
      </c>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68" customFormat="1" ht="42" customHeight="1">
      <c r="A1" s="322" t="s">
        <v>543</v>
      </c>
      <c r="B1" s="323"/>
      <c r="C1" s="323"/>
      <c r="D1" s="323"/>
      <c r="E1" s="323"/>
      <c r="F1" s="323"/>
      <c r="G1" s="323"/>
      <c r="H1" s="323"/>
      <c r="I1" s="323"/>
      <c r="J1" s="323"/>
    </row>
    <row r="2" spans="1:10" s="168" customFormat="1" ht="36" customHeight="1">
      <c r="A2" s="324" t="str">
        <f>'Form HKLQ1-1'!A3:H3</f>
        <v>二零一五年一月至六月
January to June 2015</v>
      </c>
      <c r="B2" s="323"/>
      <c r="C2" s="323"/>
      <c r="D2" s="323"/>
      <c r="E2" s="323"/>
      <c r="F2" s="323"/>
      <c r="G2" s="323"/>
      <c r="H2" s="323"/>
      <c r="I2" s="323"/>
      <c r="J2" s="323"/>
    </row>
    <row r="3" ht="3" customHeight="1"/>
    <row r="4" spans="1:3" ht="3" customHeight="1">
      <c r="A4" s="14"/>
      <c r="B4" s="14"/>
      <c r="C4" s="14"/>
    </row>
    <row r="5" spans="1:3" ht="31.5" customHeight="1">
      <c r="A5" s="325" t="s">
        <v>544</v>
      </c>
      <c r="B5" s="325"/>
      <c r="C5" s="14"/>
    </row>
    <row r="6" spans="1:3" ht="33.75" customHeight="1">
      <c r="A6" s="325" t="s">
        <v>545</v>
      </c>
      <c r="B6" s="325"/>
      <c r="C6" s="325"/>
    </row>
    <row r="7" spans="1:3" ht="3" customHeight="1">
      <c r="A7" s="14"/>
      <c r="B7" s="14"/>
      <c r="C7" s="14"/>
    </row>
    <row r="8" spans="1:10" ht="31.5" customHeight="1">
      <c r="A8" s="77"/>
      <c r="B8" s="105"/>
      <c r="C8" s="352" t="s">
        <v>546</v>
      </c>
      <c r="D8" s="353"/>
      <c r="E8" s="353"/>
      <c r="F8" s="354"/>
      <c r="G8" s="355" t="s">
        <v>547</v>
      </c>
      <c r="H8" s="353"/>
      <c r="I8" s="353"/>
      <c r="J8" s="354"/>
    </row>
    <row r="9" spans="1:10" ht="31.5" customHeight="1">
      <c r="A9" s="78"/>
      <c r="B9" s="22"/>
      <c r="C9" s="88" t="s">
        <v>548</v>
      </c>
      <c r="D9" s="169" t="s">
        <v>549</v>
      </c>
      <c r="E9" s="88" t="s">
        <v>550</v>
      </c>
      <c r="F9" s="169" t="s">
        <v>551</v>
      </c>
      <c r="G9" s="88" t="s">
        <v>548</v>
      </c>
      <c r="H9" s="88" t="s">
        <v>549</v>
      </c>
      <c r="I9" s="106" t="s">
        <v>552</v>
      </c>
      <c r="J9" s="106" t="s">
        <v>551</v>
      </c>
    </row>
    <row r="10" spans="1:10" s="171" customFormat="1" ht="15.75" customHeight="1">
      <c r="A10" s="78"/>
      <c r="B10" s="22"/>
      <c r="C10" s="17" t="s">
        <v>553</v>
      </c>
      <c r="D10" s="170" t="s">
        <v>554</v>
      </c>
      <c r="E10" s="17" t="s">
        <v>555</v>
      </c>
      <c r="F10" s="18" t="s">
        <v>555</v>
      </c>
      <c r="G10" s="17" t="s">
        <v>553</v>
      </c>
      <c r="H10" s="17" t="s">
        <v>554</v>
      </c>
      <c r="I10" s="18" t="s">
        <v>555</v>
      </c>
      <c r="J10" s="17" t="s">
        <v>555</v>
      </c>
    </row>
    <row r="11" spans="1:10" ht="31.5" customHeight="1">
      <c r="A11" s="82" t="s">
        <v>556</v>
      </c>
      <c r="B11" s="86" t="s">
        <v>240</v>
      </c>
      <c r="C11" s="19"/>
      <c r="D11" s="89" t="s">
        <v>557</v>
      </c>
      <c r="E11" s="89" t="s">
        <v>557</v>
      </c>
      <c r="F11" s="107" t="s">
        <v>557</v>
      </c>
      <c r="G11" s="19"/>
      <c r="H11" s="89" t="s">
        <v>557</v>
      </c>
      <c r="I11" s="107" t="s">
        <v>557</v>
      </c>
      <c r="J11" s="89" t="s">
        <v>557</v>
      </c>
    </row>
    <row r="12" spans="1:10" ht="30" customHeight="1">
      <c r="A12" s="229" t="s">
        <v>646</v>
      </c>
      <c r="B12" s="250" t="s">
        <v>114</v>
      </c>
      <c r="C12" s="206">
        <v>143111</v>
      </c>
      <c r="D12" s="206">
        <v>73522461</v>
      </c>
      <c r="E12" s="206">
        <v>41544</v>
      </c>
      <c r="F12" s="206">
        <v>915215</v>
      </c>
      <c r="G12" s="206">
        <v>26017</v>
      </c>
      <c r="H12" s="206">
        <v>9448897</v>
      </c>
      <c r="I12" s="206">
        <v>20250</v>
      </c>
      <c r="J12" s="206">
        <v>188974</v>
      </c>
    </row>
    <row r="13" spans="1:10" ht="18" customHeight="1">
      <c r="A13" s="83" t="s">
        <v>647</v>
      </c>
      <c r="B13" s="250" t="s">
        <v>632</v>
      </c>
      <c r="C13" s="206">
        <v>377486</v>
      </c>
      <c r="D13" s="206">
        <v>154542056</v>
      </c>
      <c r="E13" s="206">
        <v>13663</v>
      </c>
      <c r="F13" s="206">
        <v>1539593</v>
      </c>
      <c r="G13" s="206">
        <v>65736</v>
      </c>
      <c r="H13" s="206">
        <v>15841597</v>
      </c>
      <c r="I13" s="206">
        <v>146975</v>
      </c>
      <c r="J13" s="206">
        <v>627304</v>
      </c>
    </row>
    <row r="14" spans="1:10" ht="18" customHeight="1">
      <c r="A14" s="83" t="s">
        <v>126</v>
      </c>
      <c r="B14" s="250" t="s">
        <v>679</v>
      </c>
      <c r="C14" s="206">
        <v>200008</v>
      </c>
      <c r="D14" s="206">
        <v>585103</v>
      </c>
      <c r="E14" s="206" t="s">
        <v>517</v>
      </c>
      <c r="F14" s="206">
        <v>127313</v>
      </c>
      <c r="G14" s="206" t="s">
        <v>517</v>
      </c>
      <c r="H14" s="206" t="s">
        <v>517</v>
      </c>
      <c r="I14" s="206" t="s">
        <v>517</v>
      </c>
      <c r="J14" s="206" t="s">
        <v>517</v>
      </c>
    </row>
    <row r="15" spans="1:10" ht="18" customHeight="1">
      <c r="A15" s="83" t="s">
        <v>3</v>
      </c>
      <c r="B15" s="230" t="s">
        <v>4</v>
      </c>
      <c r="C15" s="206">
        <v>2183152</v>
      </c>
      <c r="D15" s="206">
        <v>762175096</v>
      </c>
      <c r="E15" s="206">
        <v>4305933</v>
      </c>
      <c r="F15" s="206">
        <v>12282154</v>
      </c>
      <c r="G15" s="206">
        <v>427038</v>
      </c>
      <c r="H15" s="206">
        <v>173802210</v>
      </c>
      <c r="I15" s="206">
        <v>499561</v>
      </c>
      <c r="J15" s="206">
        <v>2250264</v>
      </c>
    </row>
    <row r="16" spans="1:10" ht="18" customHeight="1">
      <c r="A16" s="83" t="s">
        <v>125</v>
      </c>
      <c r="B16" s="250"/>
      <c r="C16" s="206" t="s">
        <v>517</v>
      </c>
      <c r="D16" s="206" t="s">
        <v>517</v>
      </c>
      <c r="E16" s="206" t="s">
        <v>517</v>
      </c>
      <c r="F16" s="206" t="s">
        <v>517</v>
      </c>
      <c r="G16" s="206" t="s">
        <v>517</v>
      </c>
      <c r="H16" s="206" t="s">
        <v>517</v>
      </c>
      <c r="I16" s="206" t="s">
        <v>517</v>
      </c>
      <c r="J16" s="206" t="s">
        <v>517</v>
      </c>
    </row>
    <row r="17" spans="1:10" ht="30" customHeight="1">
      <c r="A17" s="83" t="s">
        <v>127</v>
      </c>
      <c r="B17" s="250" t="s">
        <v>170</v>
      </c>
      <c r="C17" s="206">
        <v>18</v>
      </c>
      <c r="D17" s="206">
        <v>19085</v>
      </c>
      <c r="E17" s="206" t="s">
        <v>517</v>
      </c>
      <c r="F17" s="206">
        <v>27</v>
      </c>
      <c r="G17" s="206" t="s">
        <v>517</v>
      </c>
      <c r="H17" s="206" t="s">
        <v>517</v>
      </c>
      <c r="I17" s="206" t="s">
        <v>517</v>
      </c>
      <c r="J17" s="206" t="s">
        <v>517</v>
      </c>
    </row>
    <row r="18" spans="1:10" ht="18" customHeight="1">
      <c r="A18" s="83" t="s">
        <v>128</v>
      </c>
      <c r="B18" s="250" t="s">
        <v>171</v>
      </c>
      <c r="C18" s="206">
        <v>2167</v>
      </c>
      <c r="D18" s="206">
        <v>2874043</v>
      </c>
      <c r="E18" s="206">
        <v>60</v>
      </c>
      <c r="F18" s="206">
        <v>4079</v>
      </c>
      <c r="G18" s="206" t="s">
        <v>517</v>
      </c>
      <c r="H18" s="206" t="s">
        <v>517</v>
      </c>
      <c r="I18" s="206" t="s">
        <v>517</v>
      </c>
      <c r="J18" s="206" t="s">
        <v>517</v>
      </c>
    </row>
    <row r="19" spans="1:10" ht="18" customHeight="1">
      <c r="A19" s="83" t="s">
        <v>608</v>
      </c>
      <c r="B19" s="250" t="s">
        <v>115</v>
      </c>
      <c r="C19" s="206">
        <v>19480</v>
      </c>
      <c r="D19" s="206">
        <v>5758811</v>
      </c>
      <c r="E19" s="206" t="s">
        <v>517</v>
      </c>
      <c r="F19" s="206">
        <v>354823</v>
      </c>
      <c r="G19" s="206">
        <v>25857</v>
      </c>
      <c r="H19" s="206">
        <v>6074825</v>
      </c>
      <c r="I19" s="206">
        <v>300</v>
      </c>
      <c r="J19" s="206">
        <v>213736</v>
      </c>
    </row>
    <row r="20" spans="1:10" ht="18" customHeight="1">
      <c r="A20" s="83" t="s">
        <v>129</v>
      </c>
      <c r="B20" s="250" t="s">
        <v>677</v>
      </c>
      <c r="C20" s="206">
        <v>611802</v>
      </c>
      <c r="D20" s="206">
        <v>280143677</v>
      </c>
      <c r="E20" s="206">
        <v>277</v>
      </c>
      <c r="F20" s="206">
        <v>4051832</v>
      </c>
      <c r="G20" s="206">
        <v>126548</v>
      </c>
      <c r="H20" s="206">
        <v>49283339</v>
      </c>
      <c r="I20" s="206">
        <v>3023332</v>
      </c>
      <c r="J20" s="206">
        <v>2001554</v>
      </c>
    </row>
    <row r="21" spans="1:10" ht="18" customHeight="1">
      <c r="A21" s="83" t="s">
        <v>130</v>
      </c>
      <c r="B21" s="250" t="s">
        <v>659</v>
      </c>
      <c r="C21" s="206">
        <v>419421</v>
      </c>
      <c r="D21" s="206">
        <v>160267744</v>
      </c>
      <c r="E21" s="206" t="s">
        <v>517</v>
      </c>
      <c r="F21" s="206">
        <v>2429937</v>
      </c>
      <c r="G21" s="206" t="s">
        <v>517</v>
      </c>
      <c r="H21" s="206" t="s">
        <v>517</v>
      </c>
      <c r="I21" s="206" t="s">
        <v>517</v>
      </c>
      <c r="J21" s="206" t="s">
        <v>517</v>
      </c>
    </row>
    <row r="22" spans="1:10" ht="30" customHeight="1">
      <c r="A22" s="83" t="s">
        <v>131</v>
      </c>
      <c r="B22" s="230"/>
      <c r="C22" s="206">
        <v>5</v>
      </c>
      <c r="D22" s="206">
        <v>811</v>
      </c>
      <c r="E22" s="206" t="s">
        <v>517</v>
      </c>
      <c r="F22" s="206">
        <v>3</v>
      </c>
      <c r="G22" s="206" t="s">
        <v>517</v>
      </c>
      <c r="H22" s="206" t="s">
        <v>517</v>
      </c>
      <c r="I22" s="206" t="s">
        <v>517</v>
      </c>
      <c r="J22" s="206" t="s">
        <v>517</v>
      </c>
    </row>
    <row r="23" spans="1:10" ht="18" customHeight="1">
      <c r="A23" s="83" t="s">
        <v>609</v>
      </c>
      <c r="B23" s="250" t="s">
        <v>629</v>
      </c>
      <c r="C23" s="206">
        <v>1015</v>
      </c>
      <c r="D23" s="206">
        <v>967991</v>
      </c>
      <c r="E23" s="206" t="s">
        <v>517</v>
      </c>
      <c r="F23" s="206">
        <v>2976</v>
      </c>
      <c r="G23" s="206">
        <v>41456</v>
      </c>
      <c r="H23" s="206">
        <v>21132480</v>
      </c>
      <c r="I23" s="206">
        <v>11193</v>
      </c>
      <c r="J23" s="206">
        <v>405857</v>
      </c>
    </row>
    <row r="24" spans="1:10" ht="18" customHeight="1">
      <c r="A24" s="83" t="s">
        <v>610</v>
      </c>
      <c r="B24" s="250" t="s">
        <v>598</v>
      </c>
      <c r="C24" s="206">
        <v>41706</v>
      </c>
      <c r="D24" s="206">
        <v>10233357</v>
      </c>
      <c r="E24" s="206">
        <v>1886</v>
      </c>
      <c r="F24" s="206">
        <v>1334362</v>
      </c>
      <c r="G24" s="206">
        <v>505</v>
      </c>
      <c r="H24" s="206">
        <v>94403</v>
      </c>
      <c r="I24" s="206" t="s">
        <v>517</v>
      </c>
      <c r="J24" s="206">
        <v>168</v>
      </c>
    </row>
    <row r="25" spans="1:10" ht="18" customHeight="1">
      <c r="A25" s="83" t="s">
        <v>132</v>
      </c>
      <c r="B25" s="250" t="s">
        <v>175</v>
      </c>
      <c r="C25" s="206">
        <v>16668</v>
      </c>
      <c r="D25" s="206">
        <v>2551298</v>
      </c>
      <c r="E25" s="206" t="s">
        <v>517</v>
      </c>
      <c r="F25" s="206">
        <v>29431</v>
      </c>
      <c r="G25" s="206" t="s">
        <v>517</v>
      </c>
      <c r="H25" s="206" t="s">
        <v>517</v>
      </c>
      <c r="I25" s="206" t="s">
        <v>517</v>
      </c>
      <c r="J25" s="206" t="s">
        <v>517</v>
      </c>
    </row>
    <row r="26" spans="1:10" ht="18" customHeight="1">
      <c r="A26" s="83" t="s">
        <v>133</v>
      </c>
      <c r="B26" s="250" t="s">
        <v>177</v>
      </c>
      <c r="C26" s="206">
        <v>385699</v>
      </c>
      <c r="D26" s="206">
        <v>119530382</v>
      </c>
      <c r="E26" s="206">
        <v>8679029</v>
      </c>
      <c r="F26" s="206">
        <v>6788816</v>
      </c>
      <c r="G26" s="206">
        <v>2333</v>
      </c>
      <c r="H26" s="206">
        <v>1107234</v>
      </c>
      <c r="I26" s="206">
        <v>27</v>
      </c>
      <c r="J26" s="206">
        <v>20792</v>
      </c>
    </row>
    <row r="27" spans="1:10" ht="30" customHeight="1">
      <c r="A27" s="83" t="s">
        <v>676</v>
      </c>
      <c r="B27" s="81"/>
      <c r="C27" s="206">
        <v>12225</v>
      </c>
      <c r="D27" s="206">
        <v>9039537</v>
      </c>
      <c r="E27" s="206">
        <v>21560</v>
      </c>
      <c r="F27" s="206">
        <v>34534</v>
      </c>
      <c r="G27" s="206" t="s">
        <v>517</v>
      </c>
      <c r="H27" s="206" t="s">
        <v>517</v>
      </c>
      <c r="I27" s="206" t="s">
        <v>517</v>
      </c>
      <c r="J27" s="206" t="s">
        <v>517</v>
      </c>
    </row>
    <row r="28" spans="1:10" ht="18" customHeight="1">
      <c r="A28" s="83" t="s">
        <v>135</v>
      </c>
      <c r="B28" s="250" t="s">
        <v>630</v>
      </c>
      <c r="C28" s="206">
        <v>381752</v>
      </c>
      <c r="D28" s="206">
        <v>131727058</v>
      </c>
      <c r="E28" s="206">
        <v>355185</v>
      </c>
      <c r="F28" s="206">
        <v>16374933</v>
      </c>
      <c r="G28" s="206">
        <v>122</v>
      </c>
      <c r="H28" s="206">
        <v>63297</v>
      </c>
      <c r="I28" s="206" t="s">
        <v>517</v>
      </c>
      <c r="J28" s="206">
        <v>557</v>
      </c>
    </row>
    <row r="29" spans="1:10" ht="18" customHeight="1">
      <c r="A29" s="83" t="s">
        <v>611</v>
      </c>
      <c r="B29" s="250" t="s">
        <v>631</v>
      </c>
      <c r="C29" s="206">
        <v>64702</v>
      </c>
      <c r="D29" s="206">
        <v>2193140</v>
      </c>
      <c r="E29" s="206" t="s">
        <v>517</v>
      </c>
      <c r="F29" s="206">
        <v>143615</v>
      </c>
      <c r="G29" s="206">
        <v>34713</v>
      </c>
      <c r="H29" s="206">
        <v>29557768</v>
      </c>
      <c r="I29" s="206">
        <v>169</v>
      </c>
      <c r="J29" s="206">
        <v>247645</v>
      </c>
    </row>
    <row r="30" spans="1:10" ht="18" customHeight="1">
      <c r="A30" s="83" t="s">
        <v>181</v>
      </c>
      <c r="B30" s="81"/>
      <c r="C30" s="206">
        <v>461</v>
      </c>
      <c r="D30" s="206">
        <v>258731</v>
      </c>
      <c r="E30" s="206" t="s">
        <v>517</v>
      </c>
      <c r="F30" s="206">
        <v>2189</v>
      </c>
      <c r="G30" s="206">
        <v>1810</v>
      </c>
      <c r="H30" s="206">
        <v>1719445</v>
      </c>
      <c r="I30" s="206" t="s">
        <v>517</v>
      </c>
      <c r="J30" s="206">
        <v>3414</v>
      </c>
    </row>
    <row r="31" spans="1:10" ht="18" customHeight="1">
      <c r="A31" s="83" t="s">
        <v>136</v>
      </c>
      <c r="B31" s="81"/>
      <c r="C31" s="206">
        <v>2</v>
      </c>
      <c r="D31" s="206">
        <v>72</v>
      </c>
      <c r="E31" s="206" t="s">
        <v>517</v>
      </c>
      <c r="F31" s="206" t="s">
        <v>517</v>
      </c>
      <c r="G31" s="206">
        <v>1207</v>
      </c>
      <c r="H31" s="206">
        <v>1565959</v>
      </c>
      <c r="I31" s="206">
        <v>30</v>
      </c>
      <c r="J31" s="206">
        <v>3272</v>
      </c>
    </row>
    <row r="32" spans="1:10" ht="30" customHeight="1">
      <c r="A32" s="83" t="s">
        <v>137</v>
      </c>
      <c r="B32" s="250" t="s">
        <v>183</v>
      </c>
      <c r="C32" s="206">
        <v>120263</v>
      </c>
      <c r="D32" s="206">
        <v>27218052</v>
      </c>
      <c r="E32" s="206">
        <v>160</v>
      </c>
      <c r="F32" s="206">
        <v>757166</v>
      </c>
      <c r="G32" s="206">
        <v>758</v>
      </c>
      <c r="H32" s="206">
        <v>468273</v>
      </c>
      <c r="I32" s="206">
        <v>32397</v>
      </c>
      <c r="J32" s="206">
        <v>8851</v>
      </c>
    </row>
    <row r="33" spans="1:10" ht="18" customHeight="1">
      <c r="A33" s="83" t="s">
        <v>612</v>
      </c>
      <c r="B33" s="230"/>
      <c r="C33" s="206">
        <v>3069</v>
      </c>
      <c r="D33" s="206">
        <v>1804181</v>
      </c>
      <c r="E33" s="206" t="s">
        <v>517</v>
      </c>
      <c r="F33" s="206">
        <v>11631</v>
      </c>
      <c r="G33" s="206" t="s">
        <v>517</v>
      </c>
      <c r="H33" s="206" t="s">
        <v>517</v>
      </c>
      <c r="I33" s="206" t="s">
        <v>517</v>
      </c>
      <c r="J33" s="206" t="s">
        <v>517</v>
      </c>
    </row>
    <row r="34" spans="1:15" s="117" customFormat="1" ht="18" customHeight="1">
      <c r="A34" s="83" t="s">
        <v>613</v>
      </c>
      <c r="B34" s="250" t="s">
        <v>678</v>
      </c>
      <c r="C34" s="206">
        <v>4582</v>
      </c>
      <c r="D34" s="206">
        <v>11417186</v>
      </c>
      <c r="E34" s="206" t="s">
        <v>517</v>
      </c>
      <c r="F34" s="206">
        <v>19288</v>
      </c>
      <c r="G34" s="206">
        <v>68096</v>
      </c>
      <c r="H34" s="206">
        <v>29417713</v>
      </c>
      <c r="I34" s="206">
        <v>144597</v>
      </c>
      <c r="J34" s="206">
        <v>989557</v>
      </c>
      <c r="L34"/>
      <c r="M34"/>
      <c r="N34"/>
      <c r="O34"/>
    </row>
    <row r="35" spans="1:15" s="117" customFormat="1" ht="18" customHeight="1">
      <c r="A35" s="83" t="s">
        <v>803</v>
      </c>
      <c r="B35" s="230" t="s">
        <v>804</v>
      </c>
      <c r="C35" s="206">
        <v>277109</v>
      </c>
      <c r="D35" s="206">
        <v>139663208</v>
      </c>
      <c r="E35" s="206">
        <v>2193080</v>
      </c>
      <c r="F35" s="206">
        <v>1871975</v>
      </c>
      <c r="G35" s="206">
        <v>23347</v>
      </c>
      <c r="H35" s="206">
        <v>8269943</v>
      </c>
      <c r="I35" s="206">
        <v>253028</v>
      </c>
      <c r="J35" s="206">
        <v>269143</v>
      </c>
      <c r="L35"/>
      <c r="M35"/>
      <c r="N35"/>
      <c r="O35"/>
    </row>
    <row r="36" spans="1:15" s="117" customFormat="1" ht="18" customHeight="1">
      <c r="A36" s="84" t="s">
        <v>648</v>
      </c>
      <c r="B36" s="251" t="s">
        <v>649</v>
      </c>
      <c r="C36" s="207" t="s">
        <v>517</v>
      </c>
      <c r="D36" s="207" t="s">
        <v>517</v>
      </c>
      <c r="E36" s="207" t="s">
        <v>517</v>
      </c>
      <c r="F36" s="207" t="s">
        <v>517</v>
      </c>
      <c r="G36" s="207" t="s">
        <v>517</v>
      </c>
      <c r="H36" s="207" t="s">
        <v>517</v>
      </c>
      <c r="I36" s="207" t="s">
        <v>517</v>
      </c>
      <c r="J36" s="207" t="s">
        <v>517</v>
      </c>
      <c r="L36"/>
      <c r="M36"/>
      <c r="N36"/>
      <c r="O36"/>
    </row>
    <row r="37" spans="1:15" s="117" customFormat="1" ht="30" customHeight="1">
      <c r="A37" s="83" t="s">
        <v>138</v>
      </c>
      <c r="B37" s="250"/>
      <c r="C37" s="206" t="s">
        <v>517</v>
      </c>
      <c r="D37" s="206" t="s">
        <v>517</v>
      </c>
      <c r="E37" s="206" t="s">
        <v>517</v>
      </c>
      <c r="F37" s="206" t="s">
        <v>517</v>
      </c>
      <c r="G37" s="206">
        <v>33168</v>
      </c>
      <c r="H37" s="206">
        <v>15248977</v>
      </c>
      <c r="I37" s="206">
        <v>70819</v>
      </c>
      <c r="J37" s="206">
        <v>721181</v>
      </c>
      <c r="L37"/>
      <c r="M37"/>
      <c r="N37"/>
      <c r="O37"/>
    </row>
    <row r="38" spans="1:15" s="117" customFormat="1" ht="18" customHeight="1">
      <c r="A38" s="83" t="s">
        <v>614</v>
      </c>
      <c r="B38" s="250" t="s">
        <v>594</v>
      </c>
      <c r="C38" s="206">
        <v>670628</v>
      </c>
      <c r="D38" s="206">
        <v>159383265</v>
      </c>
      <c r="E38" s="206">
        <v>1656361</v>
      </c>
      <c r="F38" s="206">
        <v>5567022</v>
      </c>
      <c r="G38" s="206">
        <v>492</v>
      </c>
      <c r="H38" s="206">
        <v>155653</v>
      </c>
      <c r="I38" s="206" t="s">
        <v>517</v>
      </c>
      <c r="J38" s="206">
        <v>2620</v>
      </c>
      <c r="L38"/>
      <c r="M38"/>
      <c r="N38"/>
      <c r="O38"/>
    </row>
    <row r="39" spans="1:10" ht="18" customHeight="1">
      <c r="A39" s="83" t="s">
        <v>139</v>
      </c>
      <c r="B39" s="81"/>
      <c r="C39" s="206" t="s">
        <v>517</v>
      </c>
      <c r="D39" s="206" t="s">
        <v>517</v>
      </c>
      <c r="E39" s="206" t="s">
        <v>517</v>
      </c>
      <c r="F39" s="206" t="s">
        <v>517</v>
      </c>
      <c r="G39" s="206" t="s">
        <v>517</v>
      </c>
      <c r="H39" s="206" t="s">
        <v>517</v>
      </c>
      <c r="I39" s="206" t="s">
        <v>517</v>
      </c>
      <c r="J39" s="206" t="s">
        <v>517</v>
      </c>
    </row>
    <row r="40" spans="1:10" ht="18" customHeight="1">
      <c r="A40" s="83" t="s">
        <v>140</v>
      </c>
      <c r="B40" s="250" t="s">
        <v>185</v>
      </c>
      <c r="C40" s="206">
        <v>76525</v>
      </c>
      <c r="D40" s="206">
        <v>22616625</v>
      </c>
      <c r="E40" s="206">
        <v>1198111</v>
      </c>
      <c r="F40" s="206">
        <v>576610</v>
      </c>
      <c r="G40" s="206">
        <v>107</v>
      </c>
      <c r="H40" s="206">
        <v>36115</v>
      </c>
      <c r="I40" s="206" t="s">
        <v>517</v>
      </c>
      <c r="J40" s="206">
        <v>473</v>
      </c>
    </row>
    <row r="41" spans="1:10" ht="18" customHeight="1">
      <c r="A41" s="83" t="s">
        <v>141</v>
      </c>
      <c r="B41" s="250" t="s">
        <v>188</v>
      </c>
      <c r="C41" s="206">
        <v>1657</v>
      </c>
      <c r="D41" s="206">
        <v>1221350</v>
      </c>
      <c r="E41" s="206" t="s">
        <v>517</v>
      </c>
      <c r="F41" s="206">
        <v>5211</v>
      </c>
      <c r="G41" s="206" t="s">
        <v>517</v>
      </c>
      <c r="H41" s="206" t="s">
        <v>517</v>
      </c>
      <c r="I41" s="206" t="s">
        <v>517</v>
      </c>
      <c r="J41" s="206" t="s">
        <v>517</v>
      </c>
    </row>
    <row r="42" spans="1:10" ht="30" customHeight="1">
      <c r="A42" s="83" t="s">
        <v>142</v>
      </c>
      <c r="B42" s="250" t="s">
        <v>190</v>
      </c>
      <c r="C42" s="206">
        <v>396786</v>
      </c>
      <c r="D42" s="206">
        <v>340609262</v>
      </c>
      <c r="E42" s="206">
        <v>4835150</v>
      </c>
      <c r="F42" s="206">
        <v>11755601</v>
      </c>
      <c r="G42" s="206">
        <v>72610</v>
      </c>
      <c r="H42" s="206">
        <v>47821991</v>
      </c>
      <c r="I42" s="206" t="s">
        <v>517</v>
      </c>
      <c r="J42" s="206">
        <v>2219946</v>
      </c>
    </row>
    <row r="43" spans="1:10" ht="18" customHeight="1">
      <c r="A43" s="83" t="s">
        <v>143</v>
      </c>
      <c r="B43" s="250" t="s">
        <v>192</v>
      </c>
      <c r="C43" s="206">
        <v>1087</v>
      </c>
      <c r="D43" s="206">
        <v>2448302</v>
      </c>
      <c r="E43" s="206" t="s">
        <v>517</v>
      </c>
      <c r="F43" s="206">
        <v>6644</v>
      </c>
      <c r="G43" s="206" t="s">
        <v>517</v>
      </c>
      <c r="H43" s="206" t="s">
        <v>517</v>
      </c>
      <c r="I43" s="206" t="s">
        <v>517</v>
      </c>
      <c r="J43" s="206" t="s">
        <v>517</v>
      </c>
    </row>
    <row r="44" spans="1:10" ht="18" customHeight="1">
      <c r="A44" s="83" t="s">
        <v>146</v>
      </c>
      <c r="B44" s="250" t="s">
        <v>650</v>
      </c>
      <c r="C44" s="206">
        <v>985695</v>
      </c>
      <c r="D44" s="206">
        <v>462978173</v>
      </c>
      <c r="E44" s="206">
        <v>144939</v>
      </c>
      <c r="F44" s="206">
        <v>6959165</v>
      </c>
      <c r="G44" s="206">
        <v>168206</v>
      </c>
      <c r="H44" s="206">
        <v>58985534</v>
      </c>
      <c r="I44" s="206">
        <v>626066</v>
      </c>
      <c r="J44" s="206">
        <v>1136759</v>
      </c>
    </row>
    <row r="45" spans="1:10" ht="18" customHeight="1">
      <c r="A45" s="83" t="s">
        <v>147</v>
      </c>
      <c r="B45" s="81"/>
      <c r="C45" s="206">
        <v>153</v>
      </c>
      <c r="D45" s="206">
        <v>193250</v>
      </c>
      <c r="E45" s="206" t="s">
        <v>517</v>
      </c>
      <c r="F45" s="206">
        <v>2829</v>
      </c>
      <c r="G45" s="206" t="s">
        <v>517</v>
      </c>
      <c r="H45" s="206" t="s">
        <v>517</v>
      </c>
      <c r="I45" s="206" t="s">
        <v>517</v>
      </c>
      <c r="J45" s="206" t="s">
        <v>517</v>
      </c>
    </row>
    <row r="46" spans="1:10" ht="18" customHeight="1">
      <c r="A46" s="83" t="s">
        <v>148</v>
      </c>
      <c r="B46" s="250" t="s">
        <v>651</v>
      </c>
      <c r="C46" s="206">
        <v>281478</v>
      </c>
      <c r="D46" s="206">
        <v>129795851</v>
      </c>
      <c r="E46" s="206">
        <v>245470</v>
      </c>
      <c r="F46" s="206">
        <v>1613086</v>
      </c>
      <c r="G46" s="206">
        <v>46057</v>
      </c>
      <c r="H46" s="206">
        <v>10992408</v>
      </c>
      <c r="I46" s="206">
        <v>14262</v>
      </c>
      <c r="J46" s="206">
        <v>387583</v>
      </c>
    </row>
    <row r="47" spans="1:10" ht="30" customHeight="1">
      <c r="A47" s="83" t="s">
        <v>615</v>
      </c>
      <c r="B47" s="250" t="s">
        <v>652</v>
      </c>
      <c r="C47" s="206">
        <v>119034</v>
      </c>
      <c r="D47" s="206">
        <v>11359173</v>
      </c>
      <c r="E47" s="206">
        <v>44272</v>
      </c>
      <c r="F47" s="206">
        <v>502540</v>
      </c>
      <c r="G47" s="206">
        <v>3329</v>
      </c>
      <c r="H47" s="206">
        <v>2883944</v>
      </c>
      <c r="I47" s="206">
        <v>178</v>
      </c>
      <c r="J47" s="206">
        <v>80030</v>
      </c>
    </row>
    <row r="48" spans="1:10" ht="18" customHeight="1">
      <c r="A48" s="83" t="s">
        <v>149</v>
      </c>
      <c r="B48" s="250" t="s">
        <v>199</v>
      </c>
      <c r="C48" s="206">
        <v>86406</v>
      </c>
      <c r="D48" s="206">
        <v>7552884</v>
      </c>
      <c r="E48" s="206">
        <v>77</v>
      </c>
      <c r="F48" s="206">
        <v>210996</v>
      </c>
      <c r="G48" s="206" t="s">
        <v>517</v>
      </c>
      <c r="H48" s="206" t="s">
        <v>517</v>
      </c>
      <c r="I48" s="206" t="s">
        <v>517</v>
      </c>
      <c r="J48" s="206" t="s">
        <v>517</v>
      </c>
    </row>
    <row r="49" spans="1:10" ht="18" customHeight="1">
      <c r="A49" s="83" t="s">
        <v>616</v>
      </c>
      <c r="B49" s="250"/>
      <c r="C49" s="206" t="s">
        <v>517</v>
      </c>
      <c r="D49" s="206" t="s">
        <v>517</v>
      </c>
      <c r="E49" s="206" t="s">
        <v>517</v>
      </c>
      <c r="F49" s="206" t="s">
        <v>517</v>
      </c>
      <c r="G49" s="206" t="s">
        <v>517</v>
      </c>
      <c r="H49" s="206" t="s">
        <v>517</v>
      </c>
      <c r="I49" s="206" t="s">
        <v>517</v>
      </c>
      <c r="J49" s="206" t="s">
        <v>517</v>
      </c>
    </row>
    <row r="50" spans="1:10" ht="18" customHeight="1">
      <c r="A50" s="83" t="s">
        <v>797</v>
      </c>
      <c r="B50" s="230"/>
      <c r="C50" s="206" t="s">
        <v>517</v>
      </c>
      <c r="D50" s="206" t="s">
        <v>517</v>
      </c>
      <c r="E50" s="206" t="s">
        <v>517</v>
      </c>
      <c r="F50" s="206" t="s">
        <v>517</v>
      </c>
      <c r="G50" s="206">
        <v>17979</v>
      </c>
      <c r="H50" s="206">
        <v>21455736</v>
      </c>
      <c r="I50" s="206">
        <v>1098986</v>
      </c>
      <c r="J50" s="206">
        <v>247776</v>
      </c>
    </row>
    <row r="51" spans="1:10" ht="18" customHeight="1">
      <c r="A51" s="83" t="s">
        <v>150</v>
      </c>
      <c r="B51" s="250"/>
      <c r="C51" s="206" t="s">
        <v>517</v>
      </c>
      <c r="D51" s="206" t="s">
        <v>517</v>
      </c>
      <c r="E51" s="206" t="s">
        <v>517</v>
      </c>
      <c r="F51" s="206" t="s">
        <v>517</v>
      </c>
      <c r="G51" s="206">
        <v>162</v>
      </c>
      <c r="H51" s="206">
        <v>393</v>
      </c>
      <c r="I51" s="206" t="s">
        <v>517</v>
      </c>
      <c r="J51" s="206">
        <v>268</v>
      </c>
    </row>
    <row r="52" spans="1:10" ht="30" customHeight="1">
      <c r="A52" s="83" t="s">
        <v>151</v>
      </c>
      <c r="B52" s="270" t="s">
        <v>203</v>
      </c>
      <c r="C52" s="206">
        <v>5840</v>
      </c>
      <c r="D52" s="206">
        <v>7341644</v>
      </c>
      <c r="E52" s="206" t="s">
        <v>517</v>
      </c>
      <c r="F52" s="206">
        <v>14994</v>
      </c>
      <c r="G52" s="206" t="s">
        <v>517</v>
      </c>
      <c r="H52" s="206" t="s">
        <v>517</v>
      </c>
      <c r="I52" s="206" t="s">
        <v>517</v>
      </c>
      <c r="J52" s="206" t="s">
        <v>517</v>
      </c>
    </row>
    <row r="53" spans="1:15" s="117" customFormat="1" ht="18" customHeight="1">
      <c r="A53" s="83" t="s">
        <v>802</v>
      </c>
      <c r="B53" s="250" t="s">
        <v>801</v>
      </c>
      <c r="C53" s="206" t="s">
        <v>517</v>
      </c>
      <c r="D53" s="206" t="s">
        <v>517</v>
      </c>
      <c r="E53" s="206" t="s">
        <v>517</v>
      </c>
      <c r="F53" s="206" t="s">
        <v>517</v>
      </c>
      <c r="G53" s="206" t="s">
        <v>517</v>
      </c>
      <c r="H53" s="206" t="s">
        <v>517</v>
      </c>
      <c r="I53" s="206" t="s">
        <v>517</v>
      </c>
      <c r="J53" s="206" t="s">
        <v>517</v>
      </c>
      <c r="L53"/>
      <c r="M53"/>
      <c r="N53"/>
      <c r="O53"/>
    </row>
    <row r="54" spans="1:15" s="117" customFormat="1" ht="18" customHeight="1">
      <c r="A54" s="83" t="s">
        <v>617</v>
      </c>
      <c r="B54" s="250"/>
      <c r="C54" s="206">
        <v>68</v>
      </c>
      <c r="D54" s="206">
        <v>80120</v>
      </c>
      <c r="E54" s="206" t="s">
        <v>517</v>
      </c>
      <c r="F54" s="206">
        <v>136</v>
      </c>
      <c r="G54" s="206" t="s">
        <v>517</v>
      </c>
      <c r="H54" s="206" t="s">
        <v>517</v>
      </c>
      <c r="I54" s="206" t="s">
        <v>517</v>
      </c>
      <c r="J54" s="206" t="s">
        <v>517</v>
      </c>
      <c r="L54"/>
      <c r="M54"/>
      <c r="N54"/>
      <c r="O54"/>
    </row>
    <row r="55" spans="1:15" s="117" customFormat="1" ht="18" customHeight="1">
      <c r="A55" s="83" t="s">
        <v>152</v>
      </c>
      <c r="B55" s="230" t="s">
        <v>206</v>
      </c>
      <c r="C55" s="206" t="s">
        <v>517</v>
      </c>
      <c r="D55" s="206" t="s">
        <v>517</v>
      </c>
      <c r="E55" s="206" t="s">
        <v>517</v>
      </c>
      <c r="F55" s="206" t="s">
        <v>517</v>
      </c>
      <c r="G55" s="206" t="s">
        <v>517</v>
      </c>
      <c r="H55" s="206" t="s">
        <v>517</v>
      </c>
      <c r="I55" s="206" t="s">
        <v>517</v>
      </c>
      <c r="J55" s="206" t="s">
        <v>517</v>
      </c>
      <c r="L55"/>
      <c r="M55"/>
      <c r="N55"/>
      <c r="O55"/>
    </row>
    <row r="56" spans="1:10" ht="18" customHeight="1">
      <c r="A56" s="83" t="s">
        <v>761</v>
      </c>
      <c r="B56" s="230" t="s">
        <v>762</v>
      </c>
      <c r="C56" s="206">
        <v>1193087</v>
      </c>
      <c r="D56" s="206">
        <v>674543042</v>
      </c>
      <c r="E56" s="206">
        <v>2652005</v>
      </c>
      <c r="F56" s="206">
        <v>15882889</v>
      </c>
      <c r="G56" s="206">
        <v>202871</v>
      </c>
      <c r="H56" s="206">
        <v>86212786</v>
      </c>
      <c r="I56" s="206">
        <v>201765</v>
      </c>
      <c r="J56" s="206">
        <v>1426849</v>
      </c>
    </row>
    <row r="57" spans="1:10" ht="30" customHeight="1">
      <c r="A57" s="83" t="s">
        <v>154</v>
      </c>
      <c r="B57" s="230"/>
      <c r="C57" s="206" t="s">
        <v>517</v>
      </c>
      <c r="D57" s="206" t="s">
        <v>517</v>
      </c>
      <c r="E57" s="206" t="s">
        <v>517</v>
      </c>
      <c r="F57" s="206" t="s">
        <v>517</v>
      </c>
      <c r="G57" s="206" t="s">
        <v>517</v>
      </c>
      <c r="H57" s="206" t="s">
        <v>517</v>
      </c>
      <c r="I57" s="206" t="s">
        <v>517</v>
      </c>
      <c r="J57" s="206" t="s">
        <v>517</v>
      </c>
    </row>
    <row r="58" spans="1:10" ht="18" customHeight="1">
      <c r="A58" s="83" t="s">
        <v>763</v>
      </c>
      <c r="B58" s="81"/>
      <c r="C58" s="206" t="s">
        <v>517</v>
      </c>
      <c r="D58" s="206" t="s">
        <v>517</v>
      </c>
      <c r="E58" s="206" t="s">
        <v>517</v>
      </c>
      <c r="F58" s="206" t="s">
        <v>517</v>
      </c>
      <c r="G58" s="206">
        <v>1058</v>
      </c>
      <c r="H58" s="206">
        <v>539880</v>
      </c>
      <c r="I58" s="206" t="s">
        <v>517</v>
      </c>
      <c r="J58" s="206">
        <v>3376</v>
      </c>
    </row>
    <row r="59" spans="1:15" s="117" customFormat="1" ht="18" customHeight="1">
      <c r="A59" s="83" t="s">
        <v>155</v>
      </c>
      <c r="B59" s="250" t="s">
        <v>209</v>
      </c>
      <c r="C59" s="206" t="s">
        <v>517</v>
      </c>
      <c r="D59" s="206" t="s">
        <v>517</v>
      </c>
      <c r="E59" s="206" t="s">
        <v>517</v>
      </c>
      <c r="F59" s="206" t="s">
        <v>517</v>
      </c>
      <c r="G59" s="206" t="s">
        <v>517</v>
      </c>
      <c r="H59" s="206" t="s">
        <v>517</v>
      </c>
      <c r="I59" s="206" t="s">
        <v>517</v>
      </c>
      <c r="J59" s="206" t="s">
        <v>517</v>
      </c>
      <c r="L59"/>
      <c r="M59"/>
      <c r="N59"/>
      <c r="O59"/>
    </row>
    <row r="60" spans="1:15" s="117" customFormat="1" ht="18" customHeight="1">
      <c r="A60" s="83" t="s">
        <v>674</v>
      </c>
      <c r="B60" s="250" t="s">
        <v>667</v>
      </c>
      <c r="C60" s="206" t="s">
        <v>517</v>
      </c>
      <c r="D60" s="206" t="s">
        <v>517</v>
      </c>
      <c r="E60" s="206" t="s">
        <v>517</v>
      </c>
      <c r="F60" s="206" t="s">
        <v>517</v>
      </c>
      <c r="G60" s="206" t="s">
        <v>517</v>
      </c>
      <c r="H60" s="206" t="s">
        <v>517</v>
      </c>
      <c r="I60" s="206" t="s">
        <v>517</v>
      </c>
      <c r="J60" s="206" t="s">
        <v>517</v>
      </c>
      <c r="L60"/>
      <c r="M60"/>
      <c r="N60"/>
      <c r="O60"/>
    </row>
    <row r="61" spans="1:15" s="117" customFormat="1" ht="18" customHeight="1">
      <c r="A61" s="84" t="s">
        <v>156</v>
      </c>
      <c r="B61" s="251" t="s">
        <v>211</v>
      </c>
      <c r="C61" s="207">
        <v>31</v>
      </c>
      <c r="D61" s="207">
        <v>108</v>
      </c>
      <c r="E61" s="207" t="s">
        <v>517</v>
      </c>
      <c r="F61" s="207" t="s">
        <v>517</v>
      </c>
      <c r="G61" s="207" t="s">
        <v>517</v>
      </c>
      <c r="H61" s="207" t="s">
        <v>517</v>
      </c>
      <c r="I61" s="207" t="s">
        <v>517</v>
      </c>
      <c r="J61" s="207" t="s">
        <v>517</v>
      </c>
      <c r="L61"/>
      <c r="M61"/>
      <c r="N61"/>
      <c r="O61"/>
    </row>
    <row r="62" spans="1:10" ht="30" customHeight="1">
      <c r="A62" s="260" t="s">
        <v>618</v>
      </c>
      <c r="B62" s="261" t="s">
        <v>653</v>
      </c>
      <c r="C62" s="244">
        <v>2459</v>
      </c>
      <c r="D62" s="244">
        <v>2453601</v>
      </c>
      <c r="E62" s="244" t="s">
        <v>517</v>
      </c>
      <c r="F62" s="244">
        <v>11624</v>
      </c>
      <c r="G62" s="244">
        <v>49980</v>
      </c>
      <c r="H62" s="244">
        <v>10937295</v>
      </c>
      <c r="I62" s="244">
        <v>51898</v>
      </c>
      <c r="J62" s="244">
        <v>802717</v>
      </c>
    </row>
    <row r="63" spans="1:10" ht="18" customHeight="1">
      <c r="A63" s="83" t="s">
        <v>619</v>
      </c>
      <c r="B63" s="250" t="s">
        <v>525</v>
      </c>
      <c r="C63" s="206">
        <v>309588</v>
      </c>
      <c r="D63" s="206">
        <v>129155439</v>
      </c>
      <c r="E63" s="206">
        <v>526013</v>
      </c>
      <c r="F63" s="206">
        <v>1413709</v>
      </c>
      <c r="G63" s="206">
        <v>69661</v>
      </c>
      <c r="H63" s="206">
        <v>18118279</v>
      </c>
      <c r="I63" s="206">
        <v>426997</v>
      </c>
      <c r="J63" s="206">
        <v>414412</v>
      </c>
    </row>
    <row r="64" spans="1:10" ht="18" customHeight="1">
      <c r="A64" s="83" t="s">
        <v>620</v>
      </c>
      <c r="B64" s="250" t="s">
        <v>627</v>
      </c>
      <c r="C64" s="206" t="s">
        <v>517</v>
      </c>
      <c r="D64" s="206" t="s">
        <v>517</v>
      </c>
      <c r="E64" s="206" t="s">
        <v>517</v>
      </c>
      <c r="F64" s="206" t="s">
        <v>517</v>
      </c>
      <c r="G64" s="206" t="s">
        <v>517</v>
      </c>
      <c r="H64" s="206" t="s">
        <v>517</v>
      </c>
      <c r="I64" s="206" t="s">
        <v>517</v>
      </c>
      <c r="J64" s="206" t="s">
        <v>517</v>
      </c>
    </row>
    <row r="65" spans="1:10" ht="18" customHeight="1">
      <c r="A65" s="83" t="s">
        <v>621</v>
      </c>
      <c r="B65" s="250" t="s">
        <v>654</v>
      </c>
      <c r="C65" s="206">
        <v>33702</v>
      </c>
      <c r="D65" s="206">
        <v>162427152</v>
      </c>
      <c r="E65" s="206">
        <v>3675373</v>
      </c>
      <c r="F65" s="206">
        <v>655898</v>
      </c>
      <c r="G65" s="206">
        <v>52</v>
      </c>
      <c r="H65" s="206">
        <v>63164</v>
      </c>
      <c r="I65" s="206" t="s">
        <v>517</v>
      </c>
      <c r="J65" s="206">
        <v>248</v>
      </c>
    </row>
    <row r="66" spans="1:10" ht="18" customHeight="1">
      <c r="A66" s="83" t="s">
        <v>622</v>
      </c>
      <c r="B66" s="250"/>
      <c r="C66" s="206">
        <v>52548</v>
      </c>
      <c r="D66" s="206">
        <v>27644278</v>
      </c>
      <c r="E66" s="206" t="s">
        <v>517</v>
      </c>
      <c r="F66" s="206">
        <v>159392</v>
      </c>
      <c r="G66" s="206">
        <v>2181</v>
      </c>
      <c r="H66" s="206">
        <v>808113</v>
      </c>
      <c r="I66" s="206" t="s">
        <v>517</v>
      </c>
      <c r="J66" s="206">
        <v>7771</v>
      </c>
    </row>
    <row r="67" spans="1:10" ht="30" customHeight="1">
      <c r="A67" s="83" t="s">
        <v>623</v>
      </c>
      <c r="B67" s="228"/>
      <c r="C67" s="206">
        <v>4052</v>
      </c>
      <c r="D67" s="206">
        <v>13641748</v>
      </c>
      <c r="E67" s="206" t="s">
        <v>517</v>
      </c>
      <c r="F67" s="206">
        <v>19494</v>
      </c>
      <c r="G67" s="206">
        <v>71914</v>
      </c>
      <c r="H67" s="206">
        <v>32321768</v>
      </c>
      <c r="I67" s="206">
        <v>28641</v>
      </c>
      <c r="J67" s="206">
        <v>1477968</v>
      </c>
    </row>
    <row r="68" spans="1:10" ht="18" customHeight="1">
      <c r="A68" s="83" t="s">
        <v>213</v>
      </c>
      <c r="B68" s="250"/>
      <c r="C68" s="206">
        <v>36429</v>
      </c>
      <c r="D68" s="206">
        <v>10879994</v>
      </c>
      <c r="E68" s="206" t="s">
        <v>517</v>
      </c>
      <c r="F68" s="206">
        <v>122525</v>
      </c>
      <c r="G68" s="206">
        <v>24851</v>
      </c>
      <c r="H68" s="206">
        <v>6561525</v>
      </c>
      <c r="I68" s="206" t="s">
        <v>517</v>
      </c>
      <c r="J68" s="206">
        <v>97014</v>
      </c>
    </row>
    <row r="69" spans="1:14" s="117" customFormat="1" ht="18" customHeight="1">
      <c r="A69" s="83" t="s">
        <v>122</v>
      </c>
      <c r="B69" s="81" t="s">
        <v>122</v>
      </c>
      <c r="C69" s="235"/>
      <c r="D69" s="235"/>
      <c r="E69" s="235"/>
      <c r="F69" s="235"/>
      <c r="G69" s="235"/>
      <c r="H69" s="235"/>
      <c r="I69" s="235"/>
      <c r="J69" s="236"/>
      <c r="L69"/>
      <c r="M69"/>
      <c r="N69"/>
    </row>
    <row r="70" spans="1:10" ht="13.5" customHeight="1">
      <c r="A70" s="85" t="s">
        <v>542</v>
      </c>
      <c r="B70" s="87" t="s">
        <v>241</v>
      </c>
      <c r="C70" s="240">
        <f>SUM(C12:C68)</f>
        <v>9523156</v>
      </c>
      <c r="D70" s="240">
        <f aca="true" t="shared" si="0" ref="D70:J70">SUM(D12:D68)</f>
        <v>4062818341</v>
      </c>
      <c r="E70" s="240">
        <f t="shared" si="0"/>
        <v>30590148</v>
      </c>
      <c r="F70" s="240">
        <f t="shared" si="0"/>
        <v>94556257</v>
      </c>
      <c r="G70" s="240">
        <f t="shared" si="0"/>
        <v>1610221</v>
      </c>
      <c r="H70" s="240">
        <f t="shared" si="0"/>
        <v>660990944</v>
      </c>
      <c r="I70" s="240">
        <f t="shared" si="0"/>
        <v>6651471</v>
      </c>
      <c r="J70" s="240">
        <f t="shared" si="0"/>
        <v>16258079</v>
      </c>
    </row>
    <row r="71" spans="3:10" ht="13.5" customHeight="1">
      <c r="C71" s="172"/>
      <c r="D71" s="172"/>
      <c r="E71" s="172"/>
      <c r="F71" s="172"/>
      <c r="G71" s="172"/>
      <c r="H71" s="172"/>
      <c r="I71" s="172"/>
      <c r="J71" s="172"/>
    </row>
    <row r="72" spans="3:10" ht="13.5" customHeight="1">
      <c r="C72" s="172"/>
      <c r="D72" s="172"/>
      <c r="E72" s="172"/>
      <c r="F72" s="172"/>
      <c r="G72" s="172"/>
      <c r="H72" s="172"/>
      <c r="I72" s="172"/>
      <c r="J72" s="172"/>
    </row>
    <row r="73" spans="3:10" ht="13.5" customHeight="1">
      <c r="C73" s="172"/>
      <c r="D73" s="172"/>
      <c r="E73" s="172"/>
      <c r="F73" s="172"/>
      <c r="G73" s="172"/>
      <c r="H73" s="172"/>
      <c r="I73" s="172"/>
      <c r="J73" s="172"/>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V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74" t="s">
        <v>238</v>
      </c>
      <c r="B2" s="274"/>
      <c r="C2" s="274"/>
      <c r="D2" s="274"/>
      <c r="E2" s="274"/>
      <c r="F2" s="274"/>
      <c r="G2" s="274"/>
      <c r="H2" s="108" t="s">
        <v>718</v>
      </c>
    </row>
    <row r="3" spans="1:8" s="8" customFormat="1" ht="25.5" customHeight="1">
      <c r="A3" s="283" t="str">
        <f>'Form HKLQ1-1'!A3:H3</f>
        <v>二零一五年一月至六月
January to June 2015</v>
      </c>
      <c r="B3" s="283"/>
      <c r="C3" s="283"/>
      <c r="D3" s="283"/>
      <c r="E3" s="283"/>
      <c r="F3" s="283"/>
      <c r="G3" s="283"/>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80"/>
      <c r="B6" s="280"/>
      <c r="C6" s="73"/>
      <c r="D6" s="73"/>
      <c r="E6" s="73"/>
      <c r="F6" s="73"/>
      <c r="G6" s="75"/>
      <c r="H6" s="75"/>
    </row>
    <row r="7" spans="1:8" s="44" customFormat="1" ht="27.75" customHeight="1">
      <c r="A7" s="280" t="s">
        <v>714</v>
      </c>
      <c r="B7" s="280"/>
      <c r="C7" s="280"/>
      <c r="D7" s="280"/>
      <c r="E7" s="280"/>
      <c r="F7" s="280"/>
      <c r="G7" s="75"/>
      <c r="H7" s="75"/>
    </row>
    <row r="8" spans="1:8" ht="6" customHeight="1">
      <c r="A8" s="7"/>
      <c r="B8" s="1"/>
      <c r="C8" s="5"/>
      <c r="D8" s="5"/>
      <c r="E8" s="5"/>
      <c r="F8" s="5"/>
      <c r="G8" s="1"/>
      <c r="H8" s="1"/>
    </row>
    <row r="9" spans="1:8" s="46" customFormat="1" ht="21" customHeight="1">
      <c r="A9" s="45"/>
      <c r="B9" s="45"/>
      <c r="C9" s="275" t="s">
        <v>719</v>
      </c>
      <c r="D9" s="276"/>
      <c r="E9" s="276"/>
      <c r="F9" s="276"/>
      <c r="G9" s="276"/>
      <c r="H9" s="277"/>
    </row>
    <row r="10" spans="1:8" s="46" customFormat="1" ht="21" customHeight="1">
      <c r="A10" s="47"/>
      <c r="B10" s="48"/>
      <c r="C10" s="281" t="s">
        <v>721</v>
      </c>
      <c r="D10" s="279"/>
      <c r="E10" s="284" t="s">
        <v>720</v>
      </c>
      <c r="F10" s="286"/>
      <c r="G10" s="278" t="s">
        <v>722</v>
      </c>
      <c r="H10" s="282"/>
    </row>
    <row r="11" spans="1:8" s="46" customFormat="1" ht="54" customHeight="1">
      <c r="A11" s="50" t="s">
        <v>326</v>
      </c>
      <c r="B11" s="51" t="s">
        <v>327</v>
      </c>
      <c r="C11" s="51" t="s">
        <v>715</v>
      </c>
      <c r="D11" s="51" t="s">
        <v>716</v>
      </c>
      <c r="E11" s="51" t="s">
        <v>715</v>
      </c>
      <c r="F11" s="51" t="s">
        <v>716</v>
      </c>
      <c r="G11" s="51" t="s">
        <v>715</v>
      </c>
      <c r="H11" s="51" t="s">
        <v>716</v>
      </c>
    </row>
    <row r="12" spans="1:11" s="46" customFormat="1" ht="21" customHeight="1">
      <c r="A12" s="54" t="s">
        <v>333</v>
      </c>
      <c r="B12" s="55" t="s">
        <v>334</v>
      </c>
      <c r="C12" s="58" t="s">
        <v>307</v>
      </c>
      <c r="D12" s="58" t="s">
        <v>307</v>
      </c>
      <c r="E12" s="58" t="s">
        <v>307</v>
      </c>
      <c r="F12" s="58" t="s">
        <v>307</v>
      </c>
      <c r="G12" s="58" t="s">
        <v>307</v>
      </c>
      <c r="H12" s="58" t="s">
        <v>307</v>
      </c>
      <c r="J12" s="96"/>
      <c r="K12" s="96"/>
    </row>
    <row r="13" spans="1:22" s="46" customFormat="1" ht="21" customHeight="1">
      <c r="A13" s="59"/>
      <c r="B13" s="60" t="s">
        <v>335</v>
      </c>
      <c r="C13" s="212">
        <v>19973484</v>
      </c>
      <c r="D13" s="212">
        <v>20146636</v>
      </c>
      <c r="E13" s="212">
        <v>10326046</v>
      </c>
      <c r="F13" s="212">
        <v>8717217</v>
      </c>
      <c r="G13" s="212">
        <v>30299530</v>
      </c>
      <c r="H13" s="212">
        <v>28863853</v>
      </c>
      <c r="I13" s="259"/>
      <c r="J13" s="259"/>
      <c r="K13" s="259"/>
      <c r="Q13" s="259"/>
      <c r="R13" s="259"/>
      <c r="S13" s="259"/>
      <c r="T13" s="259"/>
      <c r="U13" s="259"/>
      <c r="V13" s="259"/>
    </row>
    <row r="14" spans="1:22" s="46" customFormat="1" ht="43.5" customHeight="1">
      <c r="A14" s="59"/>
      <c r="B14" s="62" t="s">
        <v>336</v>
      </c>
      <c r="C14" s="212">
        <v>0</v>
      </c>
      <c r="D14" s="212">
        <v>421827</v>
      </c>
      <c r="E14" s="212">
        <v>0</v>
      </c>
      <c r="F14" s="212">
        <v>97418</v>
      </c>
      <c r="G14" s="212">
        <v>0</v>
      </c>
      <c r="H14" s="212">
        <v>519245</v>
      </c>
      <c r="I14" s="259"/>
      <c r="J14" s="259"/>
      <c r="K14" s="259"/>
      <c r="Q14" s="259"/>
      <c r="R14" s="259"/>
      <c r="S14" s="259"/>
      <c r="T14" s="259"/>
      <c r="U14" s="259"/>
      <c r="V14" s="259"/>
    </row>
    <row r="15" spans="1:22" s="46" customFormat="1" ht="21" customHeight="1">
      <c r="A15" s="59"/>
      <c r="B15" s="62" t="s">
        <v>337</v>
      </c>
      <c r="C15" s="212">
        <v>0</v>
      </c>
      <c r="D15" s="212">
        <v>124586</v>
      </c>
      <c r="E15" s="212">
        <v>180</v>
      </c>
      <c r="F15" s="212">
        <v>51097</v>
      </c>
      <c r="G15" s="212">
        <v>180</v>
      </c>
      <c r="H15" s="212">
        <v>175683</v>
      </c>
      <c r="I15" s="259"/>
      <c r="J15" s="259"/>
      <c r="K15" s="259"/>
      <c r="Q15" s="259"/>
      <c r="R15" s="259"/>
      <c r="S15" s="259"/>
      <c r="T15" s="259"/>
      <c r="U15" s="259"/>
      <c r="V15" s="259"/>
    </row>
    <row r="16" spans="1:22" s="46" customFormat="1" ht="21" customHeight="1">
      <c r="A16" s="59"/>
      <c r="B16" s="62" t="s">
        <v>338</v>
      </c>
      <c r="C16" s="212">
        <v>20427</v>
      </c>
      <c r="D16" s="212">
        <v>97250</v>
      </c>
      <c r="E16" s="212">
        <v>3496</v>
      </c>
      <c r="F16" s="212">
        <v>3826</v>
      </c>
      <c r="G16" s="212">
        <v>23923</v>
      </c>
      <c r="H16" s="212">
        <v>101076</v>
      </c>
      <c r="I16" s="259"/>
      <c r="J16" s="259"/>
      <c r="K16" s="259"/>
      <c r="Q16" s="259"/>
      <c r="R16" s="259"/>
      <c r="S16" s="259"/>
      <c r="T16" s="259"/>
      <c r="U16" s="259"/>
      <c r="V16" s="259"/>
    </row>
    <row r="17" spans="1:22" s="46" customFormat="1" ht="21" customHeight="1">
      <c r="A17" s="59"/>
      <c r="B17" s="65" t="s">
        <v>339</v>
      </c>
      <c r="C17" s="212">
        <v>153949</v>
      </c>
      <c r="D17" s="212">
        <v>630597</v>
      </c>
      <c r="E17" s="212">
        <v>61060</v>
      </c>
      <c r="F17" s="212">
        <v>140245</v>
      </c>
      <c r="G17" s="212">
        <v>215009</v>
      </c>
      <c r="H17" s="212">
        <v>770842</v>
      </c>
      <c r="I17" s="259"/>
      <c r="J17" s="259"/>
      <c r="K17" s="259"/>
      <c r="Q17" s="259"/>
      <c r="R17" s="259"/>
      <c r="S17" s="259"/>
      <c r="T17" s="259"/>
      <c r="U17" s="259"/>
      <c r="V17" s="259"/>
    </row>
    <row r="18" spans="1:22" s="46" customFormat="1" ht="21" customHeight="1">
      <c r="A18" s="66"/>
      <c r="B18" s="67" t="s">
        <v>340</v>
      </c>
      <c r="C18" s="212">
        <v>20147860</v>
      </c>
      <c r="D18" s="212">
        <v>21420896</v>
      </c>
      <c r="E18" s="212">
        <v>10390782</v>
      </c>
      <c r="F18" s="212">
        <v>9009803</v>
      </c>
      <c r="G18" s="212">
        <v>30538642</v>
      </c>
      <c r="H18" s="212">
        <v>30430699</v>
      </c>
      <c r="I18" s="259"/>
      <c r="J18" s="259"/>
      <c r="K18" s="259"/>
      <c r="Q18" s="259"/>
      <c r="R18" s="259"/>
      <c r="S18" s="259"/>
      <c r="T18" s="259"/>
      <c r="U18" s="259"/>
      <c r="V18" s="259"/>
    </row>
    <row r="19" spans="1:22" s="46" customFormat="1" ht="21" customHeight="1">
      <c r="A19" s="69" t="s">
        <v>347</v>
      </c>
      <c r="B19" s="70" t="s">
        <v>341</v>
      </c>
      <c r="C19" s="212">
        <v>0</v>
      </c>
      <c r="D19" s="212">
        <v>0</v>
      </c>
      <c r="E19" s="212">
        <v>0</v>
      </c>
      <c r="F19" s="212">
        <v>0</v>
      </c>
      <c r="G19" s="212">
        <v>0</v>
      </c>
      <c r="H19" s="212">
        <v>0</v>
      </c>
      <c r="I19" s="259"/>
      <c r="J19" s="259"/>
      <c r="K19" s="259"/>
      <c r="Q19" s="259"/>
      <c r="R19" s="259"/>
      <c r="S19" s="259"/>
      <c r="T19" s="259"/>
      <c r="U19" s="259"/>
      <c r="V19" s="259"/>
    </row>
    <row r="20" spans="1:22" s="46" customFormat="1" ht="43.5" customHeight="1">
      <c r="A20" s="71" t="s">
        <v>348</v>
      </c>
      <c r="B20" s="70" t="s">
        <v>342</v>
      </c>
      <c r="C20" s="212">
        <v>1455922</v>
      </c>
      <c r="D20" s="212">
        <v>363879</v>
      </c>
      <c r="E20" s="212">
        <v>5132442</v>
      </c>
      <c r="F20" s="212">
        <v>492640</v>
      </c>
      <c r="G20" s="212">
        <v>6588364</v>
      </c>
      <c r="H20" s="212">
        <v>856519</v>
      </c>
      <c r="I20" s="259"/>
      <c r="J20" s="259"/>
      <c r="K20" s="259"/>
      <c r="Q20" s="259"/>
      <c r="R20" s="259"/>
      <c r="S20" s="259"/>
      <c r="T20" s="259"/>
      <c r="U20" s="259"/>
      <c r="V20" s="259"/>
    </row>
    <row r="21" spans="1:22" s="46" customFormat="1" ht="43.5" customHeight="1">
      <c r="A21" s="59"/>
      <c r="B21" s="62" t="s">
        <v>717</v>
      </c>
      <c r="C21" s="212">
        <v>0</v>
      </c>
      <c r="D21" s="212">
        <v>9975</v>
      </c>
      <c r="E21" s="212">
        <v>0</v>
      </c>
      <c r="F21" s="212">
        <v>222</v>
      </c>
      <c r="G21" s="212">
        <v>0</v>
      </c>
      <c r="H21" s="212">
        <v>10197</v>
      </c>
      <c r="I21" s="259"/>
      <c r="J21" s="259"/>
      <c r="K21" s="259"/>
      <c r="Q21" s="259"/>
      <c r="R21" s="259"/>
      <c r="S21" s="259"/>
      <c r="T21" s="259"/>
      <c r="U21" s="259"/>
      <c r="V21" s="259"/>
    </row>
    <row r="22" spans="1:22" s="46" customFormat="1" ht="21" customHeight="1">
      <c r="A22" s="59"/>
      <c r="B22" s="62" t="s">
        <v>337</v>
      </c>
      <c r="C22" s="212">
        <v>0</v>
      </c>
      <c r="D22" s="212">
        <v>1796</v>
      </c>
      <c r="E22" s="212">
        <v>0</v>
      </c>
      <c r="F22" s="212">
        <v>130</v>
      </c>
      <c r="G22" s="212">
        <v>0</v>
      </c>
      <c r="H22" s="212">
        <v>1926</v>
      </c>
      <c r="I22" s="259"/>
      <c r="J22" s="259"/>
      <c r="K22" s="259"/>
      <c r="Q22" s="259"/>
      <c r="R22" s="259"/>
      <c r="S22" s="259"/>
      <c r="T22" s="259"/>
      <c r="U22" s="259"/>
      <c r="V22" s="259"/>
    </row>
    <row r="23" spans="1:22" s="46" customFormat="1" ht="21" customHeight="1">
      <c r="A23" s="59"/>
      <c r="B23" s="62" t="s">
        <v>338</v>
      </c>
      <c r="C23" s="212">
        <v>0</v>
      </c>
      <c r="D23" s="212">
        <v>1594</v>
      </c>
      <c r="E23" s="212">
        <v>0</v>
      </c>
      <c r="F23" s="212">
        <v>40</v>
      </c>
      <c r="G23" s="212">
        <v>0</v>
      </c>
      <c r="H23" s="212">
        <v>1634</v>
      </c>
      <c r="I23" s="259"/>
      <c r="J23" s="259"/>
      <c r="K23" s="259"/>
      <c r="Q23" s="259"/>
      <c r="R23" s="259"/>
      <c r="S23" s="259"/>
      <c r="T23" s="259"/>
      <c r="U23" s="259"/>
      <c r="V23" s="259"/>
    </row>
    <row r="24" spans="1:22" s="46" customFormat="1" ht="21" customHeight="1">
      <c r="A24" s="66"/>
      <c r="B24" s="67" t="s">
        <v>349</v>
      </c>
      <c r="C24" s="212">
        <v>1455922</v>
      </c>
      <c r="D24" s="212">
        <v>377244</v>
      </c>
      <c r="E24" s="212">
        <v>5132442</v>
      </c>
      <c r="F24" s="212">
        <v>493032</v>
      </c>
      <c r="G24" s="212">
        <v>6588364</v>
      </c>
      <c r="H24" s="212">
        <v>870276</v>
      </c>
      <c r="I24" s="259"/>
      <c r="J24" s="259"/>
      <c r="K24" s="259"/>
      <c r="Q24" s="259"/>
      <c r="R24" s="259"/>
      <c r="S24" s="259"/>
      <c r="T24" s="259"/>
      <c r="U24" s="259"/>
      <c r="V24" s="259"/>
    </row>
    <row r="25" spans="1:22" s="46" customFormat="1" ht="21" customHeight="1">
      <c r="A25" s="69" t="s">
        <v>350</v>
      </c>
      <c r="B25" s="70" t="s">
        <v>351</v>
      </c>
      <c r="C25" s="212">
        <v>0</v>
      </c>
      <c r="D25" s="212">
        <v>87582</v>
      </c>
      <c r="E25" s="212">
        <v>0</v>
      </c>
      <c r="F25" s="212">
        <v>6573</v>
      </c>
      <c r="G25" s="212">
        <v>0</v>
      </c>
      <c r="H25" s="212">
        <v>94155</v>
      </c>
      <c r="I25" s="259"/>
      <c r="J25" s="259"/>
      <c r="K25" s="259"/>
      <c r="Q25" s="259"/>
      <c r="R25" s="259"/>
      <c r="S25" s="259"/>
      <c r="T25" s="259"/>
      <c r="U25" s="259"/>
      <c r="V25" s="259"/>
    </row>
    <row r="26" spans="1:22" s="46" customFormat="1" ht="21" customHeight="1">
      <c r="A26" s="69" t="s">
        <v>352</v>
      </c>
      <c r="B26" s="70" t="s">
        <v>353</v>
      </c>
      <c r="C26" s="212">
        <v>0</v>
      </c>
      <c r="D26" s="212">
        <v>0</v>
      </c>
      <c r="E26" s="212">
        <v>0</v>
      </c>
      <c r="F26" s="212">
        <v>0</v>
      </c>
      <c r="G26" s="212">
        <v>0</v>
      </c>
      <c r="H26" s="212">
        <v>0</v>
      </c>
      <c r="I26" s="259"/>
      <c r="J26" s="259"/>
      <c r="K26" s="259"/>
      <c r="Q26" s="259"/>
      <c r="R26" s="259"/>
      <c r="S26" s="259"/>
      <c r="T26" s="259"/>
      <c r="U26" s="259"/>
      <c r="V26" s="259"/>
    </row>
    <row r="27" spans="1:22" s="46" customFormat="1" ht="21" customHeight="1">
      <c r="A27" s="69" t="s">
        <v>354</v>
      </c>
      <c r="B27" s="70" t="s">
        <v>355</v>
      </c>
      <c r="C27" s="212">
        <v>0</v>
      </c>
      <c r="D27" s="212">
        <v>0</v>
      </c>
      <c r="E27" s="212">
        <v>0</v>
      </c>
      <c r="F27" s="212">
        <v>0</v>
      </c>
      <c r="G27" s="212">
        <v>0</v>
      </c>
      <c r="H27" s="212">
        <v>0</v>
      </c>
      <c r="I27" s="259"/>
      <c r="J27" s="259"/>
      <c r="K27" s="259"/>
      <c r="Q27" s="259"/>
      <c r="R27" s="259"/>
      <c r="S27" s="259"/>
      <c r="T27" s="259"/>
      <c r="U27" s="259"/>
      <c r="V27" s="259"/>
    </row>
    <row r="28" spans="1:22" s="46" customFormat="1" ht="21" customHeight="1">
      <c r="A28" s="72"/>
      <c r="B28" s="67" t="s">
        <v>356</v>
      </c>
      <c r="C28" s="68">
        <f aca="true" t="shared" si="0" ref="C28:H28">C18+C19+C24+C25+C26+C27</f>
        <v>21603782</v>
      </c>
      <c r="D28" s="68">
        <f t="shared" si="0"/>
        <v>21885722</v>
      </c>
      <c r="E28" s="68">
        <f t="shared" si="0"/>
        <v>15523224</v>
      </c>
      <c r="F28" s="68">
        <f t="shared" si="0"/>
        <v>9509408</v>
      </c>
      <c r="G28" s="68">
        <f t="shared" si="0"/>
        <v>37127006</v>
      </c>
      <c r="H28" s="68">
        <f t="shared" si="0"/>
        <v>31395130</v>
      </c>
      <c r="I28" s="259"/>
      <c r="J28" s="259"/>
      <c r="K28" s="259"/>
      <c r="Q28" s="259"/>
      <c r="R28" s="259"/>
      <c r="S28" s="259"/>
      <c r="T28" s="259"/>
      <c r="U28" s="259"/>
      <c r="V28" s="259"/>
    </row>
    <row r="29" spans="9:11" ht="11.25" customHeight="1">
      <c r="I29" s="259"/>
      <c r="J29" s="259"/>
      <c r="K29" s="259"/>
    </row>
    <row r="30" spans="1:11" ht="11.25" customHeight="1">
      <c r="A30" s="9"/>
      <c r="H30" s="10"/>
      <c r="I30" s="259"/>
      <c r="J30" s="259"/>
      <c r="K30" s="259"/>
    </row>
    <row r="31" spans="1:11" ht="22.5">
      <c r="A31" s="255" t="s">
        <v>730</v>
      </c>
      <c r="H31" s="11"/>
      <c r="I31" s="259"/>
      <c r="J31" s="259"/>
      <c r="K31" s="259"/>
    </row>
    <row r="32" spans="1:10" ht="22.5" customHeight="1">
      <c r="A32" s="288" t="s">
        <v>759</v>
      </c>
      <c r="B32" s="289"/>
      <c r="H32" s="12"/>
      <c r="I32" s="259"/>
      <c r="J32" s="259"/>
    </row>
    <row r="33" ht="11.25" customHeight="1"/>
    <row r="34" spans="1:2" ht="22.5" customHeight="1">
      <c r="A34" s="290" t="s">
        <v>731</v>
      </c>
      <c r="B34" s="290"/>
    </row>
    <row r="35" spans="1:3" ht="22.5" customHeight="1">
      <c r="A35" s="287" t="s">
        <v>732</v>
      </c>
      <c r="B35" s="287"/>
      <c r="C35" s="287"/>
    </row>
    <row r="36" ht="11.25" customHeight="1"/>
    <row r="37" spans="1:2" ht="22.5" customHeight="1">
      <c r="A37" s="290" t="s">
        <v>733</v>
      </c>
      <c r="B37" s="290"/>
    </row>
    <row r="38" spans="1:4" ht="22.5" customHeight="1">
      <c r="A38" s="287" t="s">
        <v>734</v>
      </c>
      <c r="B38" s="287"/>
      <c r="C38" s="287"/>
      <c r="D38" s="287"/>
    </row>
  </sheetData>
  <sheetProtection/>
  <mergeCells count="13">
    <mergeCell ref="A2:G2"/>
    <mergeCell ref="A3:G3"/>
    <mergeCell ref="C9:H9"/>
    <mergeCell ref="C10:D10"/>
    <mergeCell ref="A6:B6"/>
    <mergeCell ref="A7:F7"/>
    <mergeCell ref="G10:H10"/>
    <mergeCell ref="E10:F10"/>
    <mergeCell ref="A38:D38"/>
    <mergeCell ref="A32:B32"/>
    <mergeCell ref="A34:B34"/>
    <mergeCell ref="A35:C35"/>
    <mergeCell ref="A37:B37"/>
  </mergeCells>
  <dataValidations count="3">
    <dataValidation type="whole" allowBlank="1" showInputMessage="1" showErrorMessage="1" errorTitle="No Decimal" error="No Decimal is allowed" sqref="H30">
      <formula1>-999999999999</formula1>
      <formula2>999999999999</formula2>
    </dataValidation>
    <dataValidation type="custom" showInputMessage="1" showErrorMessage="1" errorTitle="NO INPUT is allowed" sqref="C14:F15 C21:F22">
      <formula1>" "</formula1>
    </dataValidation>
    <dataValidation type="custom" allowBlank="1" showInputMessage="1" showErrorMessage="1" errorTitle="NO INPUT is allowed" sqref="C23:F23 C16:F16">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O187"/>
  <sheetViews>
    <sheetView zoomScale="75" zoomScaleNormal="75" zoomScalePageLayoutView="0" workbookViewId="0" topLeftCell="A1">
      <selection activeCell="A1" sqref="A1:I1"/>
    </sheetView>
  </sheetViews>
  <sheetFormatPr defaultColWidth="9.00390625" defaultRowHeight="16.5"/>
  <cols>
    <col min="1" max="1" width="27.25390625" style="13" customWidth="1"/>
    <col min="2" max="2" width="21.625" style="13" customWidth="1"/>
    <col min="3" max="9" width="18.125" style="13" customWidth="1"/>
  </cols>
  <sheetData>
    <row r="1" spans="1:9" s="168" customFormat="1" ht="42" customHeight="1">
      <c r="A1" s="322" t="s">
        <v>558</v>
      </c>
      <c r="B1" s="322"/>
      <c r="C1" s="322"/>
      <c r="D1" s="322"/>
      <c r="E1" s="322"/>
      <c r="F1" s="322"/>
      <c r="G1" s="322"/>
      <c r="H1" s="322"/>
      <c r="I1" s="322"/>
    </row>
    <row r="2" spans="1:9" s="168" customFormat="1" ht="36" customHeight="1">
      <c r="A2" s="324" t="str">
        <f>'Form HKLQ1-1'!A3:H3</f>
        <v>二零一五年一月至六月
January to June 2015</v>
      </c>
      <c r="B2" s="324"/>
      <c r="C2" s="324"/>
      <c r="D2" s="324"/>
      <c r="E2" s="324"/>
      <c r="F2" s="324"/>
      <c r="G2" s="324"/>
      <c r="H2" s="324"/>
      <c r="I2" s="324"/>
    </row>
    <row r="3" ht="3" customHeight="1"/>
    <row r="4" spans="1:5" ht="3" customHeight="1">
      <c r="A4" s="14"/>
      <c r="B4" s="14"/>
      <c r="C4" s="14"/>
      <c r="D4" s="14"/>
      <c r="E4" s="14"/>
    </row>
    <row r="5" spans="1:5" ht="31.5" customHeight="1">
      <c r="A5" s="325" t="s">
        <v>559</v>
      </c>
      <c r="B5" s="325"/>
      <c r="C5" s="325"/>
      <c r="D5" s="325"/>
      <c r="E5" s="14"/>
    </row>
    <row r="6" spans="1:5" ht="33.75" customHeight="1">
      <c r="A6" s="325" t="s">
        <v>560</v>
      </c>
      <c r="B6" s="325"/>
      <c r="C6" s="325"/>
      <c r="D6" s="325"/>
      <c r="E6" s="14"/>
    </row>
    <row r="7" ht="3" customHeight="1"/>
    <row r="8" spans="1:9" ht="31.5" customHeight="1">
      <c r="A8" s="77"/>
      <c r="B8" s="105"/>
      <c r="C8" s="355" t="s">
        <v>561</v>
      </c>
      <c r="D8" s="352"/>
      <c r="E8" s="356"/>
      <c r="F8" s="357" t="s">
        <v>562</v>
      </c>
      <c r="G8" s="358"/>
      <c r="H8" s="358"/>
      <c r="I8" s="359"/>
    </row>
    <row r="9" spans="1:9" ht="31.5" customHeight="1">
      <c r="A9" s="78"/>
      <c r="B9" s="22"/>
      <c r="C9" s="92" t="s">
        <v>563</v>
      </c>
      <c r="D9" s="92" t="s">
        <v>564</v>
      </c>
      <c r="E9" s="92" t="s">
        <v>565</v>
      </c>
      <c r="F9" s="92" t="s">
        <v>563</v>
      </c>
      <c r="G9" s="92" t="s">
        <v>566</v>
      </c>
      <c r="H9" s="92" t="s">
        <v>564</v>
      </c>
      <c r="I9" s="92" t="s">
        <v>565</v>
      </c>
    </row>
    <row r="10" spans="1:9" s="171" customFormat="1" ht="15.75" customHeight="1">
      <c r="A10" s="173"/>
      <c r="B10" s="22"/>
      <c r="C10" s="174" t="s">
        <v>567</v>
      </c>
      <c r="D10" s="174" t="s">
        <v>568</v>
      </c>
      <c r="E10" s="174" t="s">
        <v>568</v>
      </c>
      <c r="F10" s="174" t="s">
        <v>567</v>
      </c>
      <c r="G10" s="174" t="s">
        <v>569</v>
      </c>
      <c r="H10" s="174" t="s">
        <v>568</v>
      </c>
      <c r="I10" s="174" t="s">
        <v>568</v>
      </c>
    </row>
    <row r="11" spans="1:9" ht="31.5" customHeight="1">
      <c r="A11" s="82" t="s">
        <v>570</v>
      </c>
      <c r="B11" s="86" t="s">
        <v>240</v>
      </c>
      <c r="C11" s="19"/>
      <c r="D11" s="89" t="s">
        <v>571</v>
      </c>
      <c r="E11" s="89" t="s">
        <v>571</v>
      </c>
      <c r="F11" s="19"/>
      <c r="G11" s="89" t="s">
        <v>571</v>
      </c>
      <c r="H11" s="89" t="s">
        <v>571</v>
      </c>
      <c r="I11" s="89" t="s">
        <v>571</v>
      </c>
    </row>
    <row r="12" spans="1:9" ht="30" customHeight="1">
      <c r="A12" s="229" t="s">
        <v>646</v>
      </c>
      <c r="B12" s="250" t="s">
        <v>114</v>
      </c>
      <c r="C12" s="209">
        <v>457</v>
      </c>
      <c r="D12" s="209" t="s">
        <v>517</v>
      </c>
      <c r="E12" s="209">
        <v>936</v>
      </c>
      <c r="F12" s="209">
        <v>169585</v>
      </c>
      <c r="G12" s="209">
        <v>82971358</v>
      </c>
      <c r="H12" s="209">
        <v>61794</v>
      </c>
      <c r="I12" s="209">
        <v>1105125</v>
      </c>
    </row>
    <row r="13" spans="1:9" ht="18" customHeight="1">
      <c r="A13" s="83" t="s">
        <v>647</v>
      </c>
      <c r="B13" s="250" t="s">
        <v>632</v>
      </c>
      <c r="C13" s="209" t="s">
        <v>517</v>
      </c>
      <c r="D13" s="209" t="s">
        <v>517</v>
      </c>
      <c r="E13" s="209" t="s">
        <v>517</v>
      </c>
      <c r="F13" s="209">
        <v>443222</v>
      </c>
      <c r="G13" s="209">
        <v>170383653</v>
      </c>
      <c r="H13" s="209">
        <v>160638</v>
      </c>
      <c r="I13" s="209">
        <v>2166897</v>
      </c>
    </row>
    <row r="14" spans="1:9" ht="18" customHeight="1">
      <c r="A14" s="83" t="s">
        <v>126</v>
      </c>
      <c r="B14" s="250" t="s">
        <v>679</v>
      </c>
      <c r="C14" s="209">
        <v>3046</v>
      </c>
      <c r="D14" s="209" t="s">
        <v>517</v>
      </c>
      <c r="E14" s="209">
        <v>1880</v>
      </c>
      <c r="F14" s="209">
        <v>203054</v>
      </c>
      <c r="G14" s="209">
        <v>585103</v>
      </c>
      <c r="H14" s="209" t="s">
        <v>517</v>
      </c>
      <c r="I14" s="209">
        <v>129193</v>
      </c>
    </row>
    <row r="15" spans="1:9" ht="18" customHeight="1">
      <c r="A15" s="83" t="s">
        <v>3</v>
      </c>
      <c r="B15" s="230" t="s">
        <v>4</v>
      </c>
      <c r="C15" s="209">
        <v>4644</v>
      </c>
      <c r="D15" s="209" t="s">
        <v>517</v>
      </c>
      <c r="E15" s="209">
        <v>21161</v>
      </c>
      <c r="F15" s="209">
        <v>2614834</v>
      </c>
      <c r="G15" s="209">
        <v>935977306</v>
      </c>
      <c r="H15" s="209">
        <v>4805494</v>
      </c>
      <c r="I15" s="209">
        <v>14553579</v>
      </c>
    </row>
    <row r="16" spans="1:9" ht="18" customHeight="1">
      <c r="A16" s="83" t="s">
        <v>125</v>
      </c>
      <c r="B16" s="250"/>
      <c r="C16" s="209">
        <v>856</v>
      </c>
      <c r="D16" s="209" t="s">
        <v>517</v>
      </c>
      <c r="E16" s="209">
        <v>291</v>
      </c>
      <c r="F16" s="209">
        <v>856</v>
      </c>
      <c r="G16" s="209" t="s">
        <v>517</v>
      </c>
      <c r="H16" s="209" t="s">
        <v>517</v>
      </c>
      <c r="I16" s="209">
        <v>291</v>
      </c>
    </row>
    <row r="17" spans="1:9" ht="30" customHeight="1">
      <c r="A17" s="83" t="s">
        <v>127</v>
      </c>
      <c r="B17" s="250" t="s">
        <v>170</v>
      </c>
      <c r="C17" s="209" t="s">
        <v>517</v>
      </c>
      <c r="D17" s="209" t="s">
        <v>517</v>
      </c>
      <c r="E17" s="209" t="s">
        <v>517</v>
      </c>
      <c r="F17" s="209">
        <v>18</v>
      </c>
      <c r="G17" s="209">
        <v>19085</v>
      </c>
      <c r="H17" s="209" t="s">
        <v>517</v>
      </c>
      <c r="I17" s="209">
        <v>27</v>
      </c>
    </row>
    <row r="18" spans="1:9" ht="18" customHeight="1">
      <c r="A18" s="83" t="s">
        <v>128</v>
      </c>
      <c r="B18" s="250" t="s">
        <v>171</v>
      </c>
      <c r="C18" s="209" t="s">
        <v>517</v>
      </c>
      <c r="D18" s="209" t="s">
        <v>517</v>
      </c>
      <c r="E18" s="209" t="s">
        <v>517</v>
      </c>
      <c r="F18" s="209">
        <v>2167</v>
      </c>
      <c r="G18" s="209">
        <v>2874043</v>
      </c>
      <c r="H18" s="209">
        <v>60</v>
      </c>
      <c r="I18" s="209">
        <v>4079</v>
      </c>
    </row>
    <row r="19" spans="1:9" ht="18" customHeight="1">
      <c r="A19" s="83" t="s">
        <v>608</v>
      </c>
      <c r="B19" s="250" t="s">
        <v>115</v>
      </c>
      <c r="C19" s="209" t="s">
        <v>517</v>
      </c>
      <c r="D19" s="209" t="s">
        <v>517</v>
      </c>
      <c r="E19" s="209" t="s">
        <v>517</v>
      </c>
      <c r="F19" s="209">
        <v>45337</v>
      </c>
      <c r="G19" s="209">
        <v>11833636</v>
      </c>
      <c r="H19" s="209">
        <v>300</v>
      </c>
      <c r="I19" s="209">
        <v>568559</v>
      </c>
    </row>
    <row r="20" spans="1:9" ht="18" customHeight="1">
      <c r="A20" s="83" t="s">
        <v>129</v>
      </c>
      <c r="B20" s="250" t="s">
        <v>677</v>
      </c>
      <c r="C20" s="209" t="s">
        <v>517</v>
      </c>
      <c r="D20" s="209" t="s">
        <v>517</v>
      </c>
      <c r="E20" s="209" t="s">
        <v>517</v>
      </c>
      <c r="F20" s="209">
        <v>738350</v>
      </c>
      <c r="G20" s="209">
        <v>329427016</v>
      </c>
      <c r="H20" s="209">
        <v>3023609</v>
      </c>
      <c r="I20" s="209">
        <v>6053386</v>
      </c>
    </row>
    <row r="21" spans="1:9" ht="18" customHeight="1">
      <c r="A21" s="83" t="s">
        <v>130</v>
      </c>
      <c r="B21" s="250" t="s">
        <v>659</v>
      </c>
      <c r="C21" s="209" t="s">
        <v>517</v>
      </c>
      <c r="D21" s="209" t="s">
        <v>517</v>
      </c>
      <c r="E21" s="209" t="s">
        <v>517</v>
      </c>
      <c r="F21" s="209">
        <v>419421</v>
      </c>
      <c r="G21" s="209">
        <v>160267744</v>
      </c>
      <c r="H21" s="209" t="s">
        <v>517</v>
      </c>
      <c r="I21" s="209">
        <v>2429937</v>
      </c>
    </row>
    <row r="22" spans="1:9" ht="30" customHeight="1">
      <c r="A22" s="83" t="s">
        <v>131</v>
      </c>
      <c r="B22" s="230"/>
      <c r="C22" s="209" t="s">
        <v>517</v>
      </c>
      <c r="D22" s="209" t="s">
        <v>517</v>
      </c>
      <c r="E22" s="209" t="s">
        <v>517</v>
      </c>
      <c r="F22" s="209">
        <v>5</v>
      </c>
      <c r="G22" s="209">
        <v>811</v>
      </c>
      <c r="H22" s="209" t="s">
        <v>517</v>
      </c>
      <c r="I22" s="209">
        <v>3</v>
      </c>
    </row>
    <row r="23" spans="1:9" ht="18" customHeight="1">
      <c r="A23" s="83" t="s">
        <v>609</v>
      </c>
      <c r="B23" s="250" t="s">
        <v>629</v>
      </c>
      <c r="C23" s="209" t="s">
        <v>517</v>
      </c>
      <c r="D23" s="209" t="s">
        <v>517</v>
      </c>
      <c r="E23" s="209" t="s">
        <v>517</v>
      </c>
      <c r="F23" s="209">
        <v>42471</v>
      </c>
      <c r="G23" s="209">
        <v>22100471</v>
      </c>
      <c r="H23" s="209">
        <v>11193</v>
      </c>
      <c r="I23" s="209">
        <v>408833</v>
      </c>
    </row>
    <row r="24" spans="1:9" ht="18" customHeight="1">
      <c r="A24" s="83" t="s">
        <v>610</v>
      </c>
      <c r="B24" s="250" t="s">
        <v>598</v>
      </c>
      <c r="C24" s="209">
        <v>2819</v>
      </c>
      <c r="D24" s="209" t="s">
        <v>517</v>
      </c>
      <c r="E24" s="209">
        <v>11752</v>
      </c>
      <c r="F24" s="209">
        <v>45030</v>
      </c>
      <c r="G24" s="209">
        <v>10327760</v>
      </c>
      <c r="H24" s="209">
        <v>1886</v>
      </c>
      <c r="I24" s="209">
        <v>1346282</v>
      </c>
    </row>
    <row r="25" spans="1:9" ht="18" customHeight="1">
      <c r="A25" s="83" t="s">
        <v>132</v>
      </c>
      <c r="B25" s="250" t="s">
        <v>175</v>
      </c>
      <c r="C25" s="209">
        <v>1</v>
      </c>
      <c r="D25" s="209" t="s">
        <v>517</v>
      </c>
      <c r="E25" s="209" t="s">
        <v>517</v>
      </c>
      <c r="F25" s="209">
        <v>16669</v>
      </c>
      <c r="G25" s="209">
        <v>2551298</v>
      </c>
      <c r="H25" s="209" t="s">
        <v>517</v>
      </c>
      <c r="I25" s="209">
        <v>29431</v>
      </c>
    </row>
    <row r="26" spans="1:9" ht="18" customHeight="1">
      <c r="A26" s="83" t="s">
        <v>133</v>
      </c>
      <c r="B26" s="250" t="s">
        <v>177</v>
      </c>
      <c r="C26" s="209" t="s">
        <v>517</v>
      </c>
      <c r="D26" s="209" t="s">
        <v>517</v>
      </c>
      <c r="E26" s="209" t="s">
        <v>517</v>
      </c>
      <c r="F26" s="209">
        <v>388032</v>
      </c>
      <c r="G26" s="209">
        <v>120637616</v>
      </c>
      <c r="H26" s="209">
        <v>8679056</v>
      </c>
      <c r="I26" s="209">
        <v>6809608</v>
      </c>
    </row>
    <row r="27" spans="1:9" ht="30" customHeight="1">
      <c r="A27" s="83" t="s">
        <v>676</v>
      </c>
      <c r="B27" s="81"/>
      <c r="C27" s="209" t="s">
        <v>517</v>
      </c>
      <c r="D27" s="209" t="s">
        <v>517</v>
      </c>
      <c r="E27" s="209" t="s">
        <v>517</v>
      </c>
      <c r="F27" s="209">
        <v>12225</v>
      </c>
      <c r="G27" s="209">
        <v>9039537</v>
      </c>
      <c r="H27" s="209">
        <v>21560</v>
      </c>
      <c r="I27" s="209">
        <v>34534</v>
      </c>
    </row>
    <row r="28" spans="1:9" ht="18" customHeight="1">
      <c r="A28" s="83" t="s">
        <v>135</v>
      </c>
      <c r="B28" s="250" t="s">
        <v>630</v>
      </c>
      <c r="C28" s="209" t="s">
        <v>517</v>
      </c>
      <c r="D28" s="209" t="s">
        <v>517</v>
      </c>
      <c r="E28" s="209" t="s">
        <v>517</v>
      </c>
      <c r="F28" s="209">
        <v>381874</v>
      </c>
      <c r="G28" s="209">
        <v>131790355</v>
      </c>
      <c r="H28" s="209">
        <v>355185</v>
      </c>
      <c r="I28" s="209">
        <v>16375490</v>
      </c>
    </row>
    <row r="29" spans="1:9" ht="18" customHeight="1">
      <c r="A29" s="83" t="s">
        <v>611</v>
      </c>
      <c r="B29" s="250" t="s">
        <v>631</v>
      </c>
      <c r="C29" s="209">
        <v>12926</v>
      </c>
      <c r="D29" s="209" t="s">
        <v>517</v>
      </c>
      <c r="E29" s="209">
        <v>34028</v>
      </c>
      <c r="F29" s="209">
        <v>112341</v>
      </c>
      <c r="G29" s="209">
        <v>31750908</v>
      </c>
      <c r="H29" s="209">
        <v>169</v>
      </c>
      <c r="I29" s="209">
        <v>425288</v>
      </c>
    </row>
    <row r="30" spans="1:9" ht="18" customHeight="1">
      <c r="A30" s="83" t="s">
        <v>181</v>
      </c>
      <c r="B30" s="81"/>
      <c r="C30" s="209">
        <v>5</v>
      </c>
      <c r="D30" s="209" t="s">
        <v>517</v>
      </c>
      <c r="E30" s="209">
        <v>3</v>
      </c>
      <c r="F30" s="209">
        <v>2276</v>
      </c>
      <c r="G30" s="209">
        <v>1978176</v>
      </c>
      <c r="H30" s="209" t="s">
        <v>517</v>
      </c>
      <c r="I30" s="209">
        <v>5606</v>
      </c>
    </row>
    <row r="31" spans="1:9" ht="18" customHeight="1">
      <c r="A31" s="83" t="s">
        <v>136</v>
      </c>
      <c r="B31" s="81"/>
      <c r="C31" s="209" t="s">
        <v>517</v>
      </c>
      <c r="D31" s="209" t="s">
        <v>517</v>
      </c>
      <c r="E31" s="209" t="s">
        <v>517</v>
      </c>
      <c r="F31" s="209">
        <v>1209</v>
      </c>
      <c r="G31" s="209">
        <v>1566031</v>
      </c>
      <c r="H31" s="209">
        <v>30</v>
      </c>
      <c r="I31" s="209">
        <v>3272</v>
      </c>
    </row>
    <row r="32" spans="1:9" ht="30" customHeight="1">
      <c r="A32" s="83" t="s">
        <v>137</v>
      </c>
      <c r="B32" s="250" t="s">
        <v>183</v>
      </c>
      <c r="C32" s="209" t="s">
        <v>517</v>
      </c>
      <c r="D32" s="209" t="s">
        <v>517</v>
      </c>
      <c r="E32" s="209" t="s">
        <v>517</v>
      </c>
      <c r="F32" s="209">
        <v>121021</v>
      </c>
      <c r="G32" s="209">
        <v>27686325</v>
      </c>
      <c r="H32" s="209">
        <v>32557</v>
      </c>
      <c r="I32" s="209">
        <v>766017</v>
      </c>
    </row>
    <row r="33" spans="1:9" ht="18" customHeight="1">
      <c r="A33" s="83" t="s">
        <v>612</v>
      </c>
      <c r="B33" s="230"/>
      <c r="C33" s="209" t="s">
        <v>517</v>
      </c>
      <c r="D33" s="209" t="s">
        <v>517</v>
      </c>
      <c r="E33" s="209" t="s">
        <v>517</v>
      </c>
      <c r="F33" s="209">
        <v>3069</v>
      </c>
      <c r="G33" s="209">
        <v>1804181</v>
      </c>
      <c r="H33" s="209" t="s">
        <v>517</v>
      </c>
      <c r="I33" s="209">
        <v>11631</v>
      </c>
    </row>
    <row r="34" spans="1:15" s="117" customFormat="1" ht="18" customHeight="1">
      <c r="A34" s="83" t="s">
        <v>613</v>
      </c>
      <c r="B34" s="250" t="s">
        <v>678</v>
      </c>
      <c r="C34" s="209" t="s">
        <v>517</v>
      </c>
      <c r="D34" s="209" t="s">
        <v>517</v>
      </c>
      <c r="E34" s="209" t="s">
        <v>517</v>
      </c>
      <c r="F34" s="209">
        <v>72678</v>
      </c>
      <c r="G34" s="209">
        <v>40834899</v>
      </c>
      <c r="H34" s="209">
        <v>144597</v>
      </c>
      <c r="I34" s="209">
        <v>1008845</v>
      </c>
      <c r="K34"/>
      <c r="L34"/>
      <c r="M34"/>
      <c r="O34"/>
    </row>
    <row r="35" spans="1:15" s="117" customFormat="1" ht="18" customHeight="1">
      <c r="A35" s="83" t="s">
        <v>803</v>
      </c>
      <c r="B35" s="230" t="s">
        <v>804</v>
      </c>
      <c r="C35" s="209">
        <v>2802</v>
      </c>
      <c r="D35" s="209" t="s">
        <v>517</v>
      </c>
      <c r="E35" s="209">
        <v>9705</v>
      </c>
      <c r="F35" s="209">
        <v>303258</v>
      </c>
      <c r="G35" s="209">
        <v>147933151</v>
      </c>
      <c r="H35" s="209">
        <v>2446108</v>
      </c>
      <c r="I35" s="209">
        <v>2150823</v>
      </c>
      <c r="K35"/>
      <c r="L35"/>
      <c r="M35"/>
      <c r="O35"/>
    </row>
    <row r="36" spans="1:15" s="117" customFormat="1" ht="18" customHeight="1">
      <c r="A36" s="84" t="s">
        <v>648</v>
      </c>
      <c r="B36" s="251" t="s">
        <v>649</v>
      </c>
      <c r="C36" s="210" t="s">
        <v>517</v>
      </c>
      <c r="D36" s="210" t="s">
        <v>517</v>
      </c>
      <c r="E36" s="210" t="s">
        <v>517</v>
      </c>
      <c r="F36" s="210" t="s">
        <v>517</v>
      </c>
      <c r="G36" s="210" t="s">
        <v>517</v>
      </c>
      <c r="H36" s="210" t="s">
        <v>517</v>
      </c>
      <c r="I36" s="210" t="s">
        <v>517</v>
      </c>
      <c r="K36"/>
      <c r="L36"/>
      <c r="M36"/>
      <c r="O36"/>
    </row>
    <row r="37" spans="1:15" s="117" customFormat="1" ht="30" customHeight="1">
      <c r="A37" s="83" t="s">
        <v>138</v>
      </c>
      <c r="B37" s="250"/>
      <c r="C37" s="209" t="s">
        <v>517</v>
      </c>
      <c r="D37" s="209" t="s">
        <v>517</v>
      </c>
      <c r="E37" s="209" t="s">
        <v>517</v>
      </c>
      <c r="F37" s="209">
        <v>33168</v>
      </c>
      <c r="G37" s="209">
        <v>15248977</v>
      </c>
      <c r="H37" s="209">
        <v>70819</v>
      </c>
      <c r="I37" s="209">
        <v>721181</v>
      </c>
      <c r="K37"/>
      <c r="L37"/>
      <c r="M37"/>
      <c r="O37"/>
    </row>
    <row r="38" spans="1:15" s="117" customFormat="1" ht="18" customHeight="1">
      <c r="A38" s="83" t="s">
        <v>614</v>
      </c>
      <c r="B38" s="250" t="s">
        <v>594</v>
      </c>
      <c r="C38" s="209" t="s">
        <v>517</v>
      </c>
      <c r="D38" s="209" t="s">
        <v>517</v>
      </c>
      <c r="E38" s="209" t="s">
        <v>517</v>
      </c>
      <c r="F38" s="209">
        <v>671120</v>
      </c>
      <c r="G38" s="209">
        <v>159538918</v>
      </c>
      <c r="H38" s="209">
        <v>1656361</v>
      </c>
      <c r="I38" s="209">
        <v>5569642</v>
      </c>
      <c r="K38"/>
      <c r="L38"/>
      <c r="M38"/>
      <c r="O38"/>
    </row>
    <row r="39" spans="1:15" s="117" customFormat="1" ht="18" customHeight="1">
      <c r="A39" s="83" t="s">
        <v>139</v>
      </c>
      <c r="B39" s="81"/>
      <c r="C39" s="209" t="s">
        <v>517</v>
      </c>
      <c r="D39" s="209" t="s">
        <v>517</v>
      </c>
      <c r="E39" s="209" t="s">
        <v>517</v>
      </c>
      <c r="F39" s="209" t="s">
        <v>517</v>
      </c>
      <c r="G39" s="209" t="s">
        <v>517</v>
      </c>
      <c r="H39" s="209" t="s">
        <v>517</v>
      </c>
      <c r="I39" s="209" t="s">
        <v>517</v>
      </c>
      <c r="K39"/>
      <c r="L39"/>
      <c r="M39"/>
      <c r="O39"/>
    </row>
    <row r="40" spans="1:9" ht="18" customHeight="1">
      <c r="A40" s="83" t="s">
        <v>140</v>
      </c>
      <c r="B40" s="250" t="s">
        <v>185</v>
      </c>
      <c r="C40" s="209" t="s">
        <v>517</v>
      </c>
      <c r="D40" s="209" t="s">
        <v>517</v>
      </c>
      <c r="E40" s="209" t="s">
        <v>517</v>
      </c>
      <c r="F40" s="209">
        <v>76632</v>
      </c>
      <c r="G40" s="209">
        <v>22652740</v>
      </c>
      <c r="H40" s="209">
        <v>1198111</v>
      </c>
      <c r="I40" s="209">
        <v>577083</v>
      </c>
    </row>
    <row r="41" spans="1:9" ht="18" customHeight="1">
      <c r="A41" s="83" t="s">
        <v>141</v>
      </c>
      <c r="B41" s="250" t="s">
        <v>188</v>
      </c>
      <c r="C41" s="209" t="s">
        <v>517</v>
      </c>
      <c r="D41" s="209" t="s">
        <v>517</v>
      </c>
      <c r="E41" s="209" t="s">
        <v>517</v>
      </c>
      <c r="F41" s="209">
        <v>1657</v>
      </c>
      <c r="G41" s="209">
        <v>1221350</v>
      </c>
      <c r="H41" s="209" t="s">
        <v>517</v>
      </c>
      <c r="I41" s="209">
        <v>5211</v>
      </c>
    </row>
    <row r="42" spans="1:9" ht="30" customHeight="1">
      <c r="A42" s="83" t="s">
        <v>142</v>
      </c>
      <c r="B42" s="250" t="s">
        <v>190</v>
      </c>
      <c r="C42" s="209" t="s">
        <v>517</v>
      </c>
      <c r="D42" s="209" t="s">
        <v>517</v>
      </c>
      <c r="E42" s="209" t="s">
        <v>517</v>
      </c>
      <c r="F42" s="209">
        <v>469396</v>
      </c>
      <c r="G42" s="209">
        <v>388431253</v>
      </c>
      <c r="H42" s="209">
        <v>4835150</v>
      </c>
      <c r="I42" s="209">
        <v>13975547</v>
      </c>
    </row>
    <row r="43" spans="1:9" ht="18" customHeight="1">
      <c r="A43" s="83" t="s">
        <v>143</v>
      </c>
      <c r="B43" s="250" t="s">
        <v>192</v>
      </c>
      <c r="C43" s="209" t="s">
        <v>517</v>
      </c>
      <c r="D43" s="209" t="s">
        <v>517</v>
      </c>
      <c r="E43" s="209" t="s">
        <v>517</v>
      </c>
      <c r="F43" s="209">
        <v>1087</v>
      </c>
      <c r="G43" s="209">
        <v>2448302</v>
      </c>
      <c r="H43" s="209" t="s">
        <v>517</v>
      </c>
      <c r="I43" s="209">
        <v>6644</v>
      </c>
    </row>
    <row r="44" spans="1:9" ht="18" customHeight="1">
      <c r="A44" s="83" t="s">
        <v>146</v>
      </c>
      <c r="B44" s="250" t="s">
        <v>650</v>
      </c>
      <c r="C44" s="209">
        <v>533</v>
      </c>
      <c r="D44" s="209" t="s">
        <v>517</v>
      </c>
      <c r="E44" s="209">
        <v>3058</v>
      </c>
      <c r="F44" s="209">
        <v>1154434</v>
      </c>
      <c r="G44" s="209">
        <v>521963707</v>
      </c>
      <c r="H44" s="209">
        <v>771005</v>
      </c>
      <c r="I44" s="209">
        <v>8098982</v>
      </c>
    </row>
    <row r="45" spans="1:9" ht="18" customHeight="1">
      <c r="A45" s="83" t="s">
        <v>147</v>
      </c>
      <c r="B45" s="81"/>
      <c r="C45" s="209" t="s">
        <v>517</v>
      </c>
      <c r="D45" s="209" t="s">
        <v>517</v>
      </c>
      <c r="E45" s="209" t="s">
        <v>517</v>
      </c>
      <c r="F45" s="209">
        <v>153</v>
      </c>
      <c r="G45" s="209">
        <v>193250</v>
      </c>
      <c r="H45" s="209" t="s">
        <v>517</v>
      </c>
      <c r="I45" s="209">
        <v>2829</v>
      </c>
    </row>
    <row r="46" spans="1:9" ht="18" customHeight="1">
      <c r="A46" s="83" t="s">
        <v>148</v>
      </c>
      <c r="B46" s="250" t="s">
        <v>651</v>
      </c>
      <c r="C46" s="209">
        <v>4474</v>
      </c>
      <c r="D46" s="209" t="s">
        <v>517</v>
      </c>
      <c r="E46" s="209">
        <v>3749</v>
      </c>
      <c r="F46" s="209">
        <v>332009</v>
      </c>
      <c r="G46" s="209">
        <v>140788259</v>
      </c>
      <c r="H46" s="209">
        <v>259732</v>
      </c>
      <c r="I46" s="209">
        <v>2004418</v>
      </c>
    </row>
    <row r="47" spans="1:9" ht="30" customHeight="1">
      <c r="A47" s="83" t="s">
        <v>615</v>
      </c>
      <c r="B47" s="250" t="s">
        <v>652</v>
      </c>
      <c r="C47" s="209">
        <v>22633</v>
      </c>
      <c r="D47" s="209" t="s">
        <v>517</v>
      </c>
      <c r="E47" s="209">
        <v>94906</v>
      </c>
      <c r="F47" s="209">
        <v>144996</v>
      </c>
      <c r="G47" s="209">
        <v>14243117</v>
      </c>
      <c r="H47" s="209">
        <v>44450</v>
      </c>
      <c r="I47" s="209">
        <v>677476</v>
      </c>
    </row>
    <row r="48" spans="1:9" ht="18" customHeight="1">
      <c r="A48" s="83" t="s">
        <v>149</v>
      </c>
      <c r="B48" s="250" t="s">
        <v>199</v>
      </c>
      <c r="C48" s="209" t="s">
        <v>517</v>
      </c>
      <c r="D48" s="209" t="s">
        <v>517</v>
      </c>
      <c r="E48" s="209" t="s">
        <v>517</v>
      </c>
      <c r="F48" s="209">
        <v>86406</v>
      </c>
      <c r="G48" s="209">
        <v>7552884</v>
      </c>
      <c r="H48" s="209">
        <v>77</v>
      </c>
      <c r="I48" s="209">
        <v>210996</v>
      </c>
    </row>
    <row r="49" spans="1:9" ht="18" customHeight="1">
      <c r="A49" s="83" t="s">
        <v>616</v>
      </c>
      <c r="B49" s="81"/>
      <c r="C49" s="209" t="s">
        <v>517</v>
      </c>
      <c r="D49" s="209" t="s">
        <v>517</v>
      </c>
      <c r="E49" s="209" t="s">
        <v>517</v>
      </c>
      <c r="F49" s="209" t="s">
        <v>517</v>
      </c>
      <c r="G49" s="209" t="s">
        <v>517</v>
      </c>
      <c r="H49" s="209" t="s">
        <v>517</v>
      </c>
      <c r="I49" s="209" t="s">
        <v>517</v>
      </c>
    </row>
    <row r="50" spans="1:9" ht="18" customHeight="1">
      <c r="A50" s="83" t="s">
        <v>797</v>
      </c>
      <c r="B50" s="230"/>
      <c r="C50" s="209">
        <v>6</v>
      </c>
      <c r="D50" s="209" t="s">
        <v>517</v>
      </c>
      <c r="E50" s="209">
        <v>6</v>
      </c>
      <c r="F50" s="209">
        <v>17985</v>
      </c>
      <c r="G50" s="209">
        <v>21455736</v>
      </c>
      <c r="H50" s="209">
        <v>1098986</v>
      </c>
      <c r="I50" s="209">
        <v>247782</v>
      </c>
    </row>
    <row r="51" spans="1:9" ht="18" customHeight="1">
      <c r="A51" s="83" t="s">
        <v>150</v>
      </c>
      <c r="B51" s="250"/>
      <c r="C51" s="209" t="s">
        <v>517</v>
      </c>
      <c r="D51" s="209" t="s">
        <v>517</v>
      </c>
      <c r="E51" s="209" t="s">
        <v>517</v>
      </c>
      <c r="F51" s="209">
        <v>162</v>
      </c>
      <c r="G51" s="209">
        <v>393</v>
      </c>
      <c r="H51" s="209" t="s">
        <v>517</v>
      </c>
      <c r="I51" s="209">
        <v>268</v>
      </c>
    </row>
    <row r="52" spans="1:9" ht="30" customHeight="1">
      <c r="A52" s="83" t="s">
        <v>151</v>
      </c>
      <c r="B52" s="270" t="s">
        <v>203</v>
      </c>
      <c r="C52" s="209" t="s">
        <v>517</v>
      </c>
      <c r="D52" s="209" t="s">
        <v>517</v>
      </c>
      <c r="E52" s="209" t="s">
        <v>517</v>
      </c>
      <c r="F52" s="209">
        <v>5840</v>
      </c>
      <c r="G52" s="209">
        <v>7341644</v>
      </c>
      <c r="H52" s="209" t="s">
        <v>517</v>
      </c>
      <c r="I52" s="209">
        <v>14994</v>
      </c>
    </row>
    <row r="53" spans="1:9" ht="18" customHeight="1">
      <c r="A53" s="83" t="s">
        <v>802</v>
      </c>
      <c r="B53" s="250" t="s">
        <v>801</v>
      </c>
      <c r="C53" s="209" t="s">
        <v>517</v>
      </c>
      <c r="D53" s="209" t="s">
        <v>517</v>
      </c>
      <c r="E53" s="209" t="s">
        <v>517</v>
      </c>
      <c r="F53" s="209" t="s">
        <v>517</v>
      </c>
      <c r="G53" s="209" t="s">
        <v>517</v>
      </c>
      <c r="H53" s="209" t="s">
        <v>517</v>
      </c>
      <c r="I53" s="209" t="s">
        <v>517</v>
      </c>
    </row>
    <row r="54" spans="1:15" s="117" customFormat="1" ht="18" customHeight="1">
      <c r="A54" s="83" t="s">
        <v>617</v>
      </c>
      <c r="B54" s="250"/>
      <c r="C54" s="209" t="s">
        <v>517</v>
      </c>
      <c r="D54" s="209" t="s">
        <v>517</v>
      </c>
      <c r="E54" s="209" t="s">
        <v>517</v>
      </c>
      <c r="F54" s="209">
        <v>68</v>
      </c>
      <c r="G54" s="209">
        <v>80120</v>
      </c>
      <c r="H54" s="209" t="s">
        <v>517</v>
      </c>
      <c r="I54" s="209">
        <v>136</v>
      </c>
      <c r="K54"/>
      <c r="L54"/>
      <c r="M54"/>
      <c r="O54"/>
    </row>
    <row r="55" spans="1:15" s="117" customFormat="1" ht="18" customHeight="1">
      <c r="A55" s="83" t="s">
        <v>152</v>
      </c>
      <c r="B55" s="230" t="s">
        <v>206</v>
      </c>
      <c r="C55" s="209" t="s">
        <v>517</v>
      </c>
      <c r="D55" s="209" t="s">
        <v>517</v>
      </c>
      <c r="E55" s="209" t="s">
        <v>517</v>
      </c>
      <c r="F55" s="209" t="s">
        <v>517</v>
      </c>
      <c r="G55" s="209" t="s">
        <v>517</v>
      </c>
      <c r="H55" s="209" t="s">
        <v>517</v>
      </c>
      <c r="I55" s="209" t="s">
        <v>517</v>
      </c>
      <c r="K55"/>
      <c r="L55"/>
      <c r="M55"/>
      <c r="O55"/>
    </row>
    <row r="56" spans="1:9" ht="18" customHeight="1">
      <c r="A56" s="83" t="s">
        <v>761</v>
      </c>
      <c r="B56" s="230" t="s">
        <v>762</v>
      </c>
      <c r="C56" s="209">
        <v>128745</v>
      </c>
      <c r="D56" s="209" t="s">
        <v>517</v>
      </c>
      <c r="E56" s="209">
        <v>349741</v>
      </c>
      <c r="F56" s="209">
        <v>1524703</v>
      </c>
      <c r="G56" s="209">
        <v>760755828</v>
      </c>
      <c r="H56" s="209">
        <v>2853770</v>
      </c>
      <c r="I56" s="209">
        <v>17659479</v>
      </c>
    </row>
    <row r="57" spans="1:9" ht="30" customHeight="1">
      <c r="A57" s="83" t="s">
        <v>154</v>
      </c>
      <c r="B57" s="230"/>
      <c r="C57" s="209" t="s">
        <v>517</v>
      </c>
      <c r="D57" s="209" t="s">
        <v>517</v>
      </c>
      <c r="E57" s="209" t="s">
        <v>517</v>
      </c>
      <c r="F57" s="209" t="s">
        <v>517</v>
      </c>
      <c r="G57" s="209" t="s">
        <v>517</v>
      </c>
      <c r="H57" s="209" t="s">
        <v>517</v>
      </c>
      <c r="I57" s="209" t="s">
        <v>517</v>
      </c>
    </row>
    <row r="58" spans="1:9" ht="18" customHeight="1">
      <c r="A58" s="83" t="s">
        <v>763</v>
      </c>
      <c r="B58" s="81"/>
      <c r="C58" s="209" t="s">
        <v>517</v>
      </c>
      <c r="D58" s="209" t="s">
        <v>517</v>
      </c>
      <c r="E58" s="209" t="s">
        <v>517</v>
      </c>
      <c r="F58" s="209">
        <v>1058</v>
      </c>
      <c r="G58" s="209">
        <v>539880</v>
      </c>
      <c r="H58" s="209" t="s">
        <v>517</v>
      </c>
      <c r="I58" s="209">
        <v>3376</v>
      </c>
    </row>
    <row r="59" spans="1:9" ht="18" customHeight="1">
      <c r="A59" s="83" t="s">
        <v>155</v>
      </c>
      <c r="B59" s="250" t="s">
        <v>209</v>
      </c>
      <c r="C59" s="209" t="s">
        <v>517</v>
      </c>
      <c r="D59" s="209" t="s">
        <v>517</v>
      </c>
      <c r="E59" s="209" t="s">
        <v>517</v>
      </c>
      <c r="F59" s="209" t="s">
        <v>517</v>
      </c>
      <c r="G59" s="209" t="s">
        <v>517</v>
      </c>
      <c r="H59" s="209" t="s">
        <v>517</v>
      </c>
      <c r="I59" s="209" t="s">
        <v>517</v>
      </c>
    </row>
    <row r="60" spans="1:15" s="117" customFormat="1" ht="18" customHeight="1">
      <c r="A60" s="83" t="s">
        <v>674</v>
      </c>
      <c r="B60" s="250" t="s">
        <v>667</v>
      </c>
      <c r="C60" s="209" t="s">
        <v>517</v>
      </c>
      <c r="D60" s="209" t="s">
        <v>517</v>
      </c>
      <c r="E60" s="209" t="s">
        <v>517</v>
      </c>
      <c r="F60" s="209" t="s">
        <v>517</v>
      </c>
      <c r="G60" s="209" t="s">
        <v>517</v>
      </c>
      <c r="H60" s="209" t="s">
        <v>517</v>
      </c>
      <c r="I60" s="209" t="s">
        <v>517</v>
      </c>
      <c r="K60"/>
      <c r="L60"/>
      <c r="M60"/>
      <c r="O60"/>
    </row>
    <row r="61" spans="1:15" s="117" customFormat="1" ht="18" customHeight="1">
      <c r="A61" s="84" t="s">
        <v>156</v>
      </c>
      <c r="B61" s="251" t="s">
        <v>211</v>
      </c>
      <c r="C61" s="210" t="s">
        <v>517</v>
      </c>
      <c r="D61" s="210" t="s">
        <v>517</v>
      </c>
      <c r="E61" s="210" t="s">
        <v>517</v>
      </c>
      <c r="F61" s="210">
        <v>31</v>
      </c>
      <c r="G61" s="210">
        <v>108</v>
      </c>
      <c r="H61" s="210" t="s">
        <v>517</v>
      </c>
      <c r="I61" s="210" t="s">
        <v>517</v>
      </c>
      <c r="K61"/>
      <c r="L61"/>
      <c r="M61"/>
      <c r="O61"/>
    </row>
    <row r="62" spans="1:9" ht="30" customHeight="1">
      <c r="A62" s="260" t="s">
        <v>618</v>
      </c>
      <c r="B62" s="261" t="s">
        <v>653</v>
      </c>
      <c r="C62" s="268" t="s">
        <v>517</v>
      </c>
      <c r="D62" s="268" t="s">
        <v>517</v>
      </c>
      <c r="E62" s="268" t="s">
        <v>517</v>
      </c>
      <c r="F62" s="268">
        <v>52439</v>
      </c>
      <c r="G62" s="268">
        <v>13390896</v>
      </c>
      <c r="H62" s="268">
        <v>51898</v>
      </c>
      <c r="I62" s="268">
        <v>814341</v>
      </c>
    </row>
    <row r="63" spans="1:9" ht="18" customHeight="1">
      <c r="A63" s="83" t="s">
        <v>619</v>
      </c>
      <c r="B63" s="250" t="s">
        <v>525</v>
      </c>
      <c r="C63" s="209" t="s">
        <v>517</v>
      </c>
      <c r="D63" s="209" t="s">
        <v>517</v>
      </c>
      <c r="E63" s="209" t="s">
        <v>517</v>
      </c>
      <c r="F63" s="209">
        <v>379249</v>
      </c>
      <c r="G63" s="209">
        <v>147273718</v>
      </c>
      <c r="H63" s="209">
        <v>953010</v>
      </c>
      <c r="I63" s="209">
        <v>1828121</v>
      </c>
    </row>
    <row r="64" spans="1:9" ht="18" customHeight="1">
      <c r="A64" s="83" t="s">
        <v>620</v>
      </c>
      <c r="B64" s="250" t="s">
        <v>627</v>
      </c>
      <c r="C64" s="209" t="s">
        <v>517</v>
      </c>
      <c r="D64" s="209" t="s">
        <v>517</v>
      </c>
      <c r="E64" s="209" t="s">
        <v>517</v>
      </c>
      <c r="F64" s="209" t="s">
        <v>517</v>
      </c>
      <c r="G64" s="209" t="s">
        <v>517</v>
      </c>
      <c r="H64" s="209" t="s">
        <v>517</v>
      </c>
      <c r="I64" s="209" t="s">
        <v>517</v>
      </c>
    </row>
    <row r="65" spans="1:9" ht="18" customHeight="1">
      <c r="A65" s="83" t="s">
        <v>621</v>
      </c>
      <c r="B65" s="250" t="s">
        <v>654</v>
      </c>
      <c r="C65" s="209" t="s">
        <v>517</v>
      </c>
      <c r="D65" s="209" t="s">
        <v>517</v>
      </c>
      <c r="E65" s="209" t="s">
        <v>517</v>
      </c>
      <c r="F65" s="209">
        <v>33754</v>
      </c>
      <c r="G65" s="209">
        <v>162490316</v>
      </c>
      <c r="H65" s="209">
        <v>3675373</v>
      </c>
      <c r="I65" s="209">
        <v>656146</v>
      </c>
    </row>
    <row r="66" spans="1:9" ht="18" customHeight="1">
      <c r="A66" s="83" t="s">
        <v>622</v>
      </c>
      <c r="B66" s="250"/>
      <c r="C66" s="209" t="s">
        <v>517</v>
      </c>
      <c r="D66" s="209" t="s">
        <v>517</v>
      </c>
      <c r="E66" s="209" t="s">
        <v>517</v>
      </c>
      <c r="F66" s="209">
        <v>54729</v>
      </c>
      <c r="G66" s="209">
        <v>28452391</v>
      </c>
      <c r="H66" s="209" t="s">
        <v>517</v>
      </c>
      <c r="I66" s="209">
        <v>167163</v>
      </c>
    </row>
    <row r="67" spans="1:9" ht="30" customHeight="1">
      <c r="A67" s="83" t="s">
        <v>623</v>
      </c>
      <c r="B67" s="228"/>
      <c r="C67" s="209" t="s">
        <v>517</v>
      </c>
      <c r="D67" s="209" t="s">
        <v>517</v>
      </c>
      <c r="E67" s="209" t="s">
        <v>517</v>
      </c>
      <c r="F67" s="209">
        <v>75966</v>
      </c>
      <c r="G67" s="209">
        <v>45963516</v>
      </c>
      <c r="H67" s="209">
        <v>28641</v>
      </c>
      <c r="I67" s="209">
        <v>1497462</v>
      </c>
    </row>
    <row r="68" spans="1:9" ht="18" customHeight="1">
      <c r="A68" s="83" t="s">
        <v>213</v>
      </c>
      <c r="B68" s="250"/>
      <c r="C68" s="209" t="s">
        <v>517</v>
      </c>
      <c r="D68" s="209" t="s">
        <v>517</v>
      </c>
      <c r="E68" s="209" t="s">
        <v>517</v>
      </c>
      <c r="F68" s="209">
        <v>61280</v>
      </c>
      <c r="G68" s="209">
        <v>17441519</v>
      </c>
      <c r="H68" s="209" t="s">
        <v>517</v>
      </c>
      <c r="I68" s="209">
        <v>219539</v>
      </c>
    </row>
    <row r="69" spans="1:12" s="117" customFormat="1" ht="18" customHeight="1">
      <c r="A69" s="83" t="s">
        <v>122</v>
      </c>
      <c r="B69" s="81" t="s">
        <v>122</v>
      </c>
      <c r="C69" s="237"/>
      <c r="D69" s="237"/>
      <c r="E69" s="237"/>
      <c r="F69" s="237"/>
      <c r="G69" s="237"/>
      <c r="H69" s="237"/>
      <c r="I69" s="237"/>
      <c r="K69"/>
      <c r="L69"/>
    </row>
    <row r="70" spans="1:9" ht="15.75" customHeight="1">
      <c r="A70" s="85" t="s">
        <v>542</v>
      </c>
      <c r="B70" s="87" t="s">
        <v>241</v>
      </c>
      <c r="C70" s="239">
        <f>SUM(C12:C68)</f>
        <v>183947</v>
      </c>
      <c r="D70" s="239">
        <f aca="true" t="shared" si="0" ref="D70:I70">SUM(D12:D68)</f>
        <v>0</v>
      </c>
      <c r="E70" s="239">
        <f t="shared" si="0"/>
        <v>531216</v>
      </c>
      <c r="F70" s="239">
        <f t="shared" si="0"/>
        <v>11317324</v>
      </c>
      <c r="G70" s="239">
        <f t="shared" si="0"/>
        <v>4723809285</v>
      </c>
      <c r="H70" s="239">
        <f t="shared" si="0"/>
        <v>37241619</v>
      </c>
      <c r="I70" s="239">
        <f t="shared" si="0"/>
        <v>111345552</v>
      </c>
    </row>
    <row r="71" ht="15.75" customHeight="1">
      <c r="A71" s="43"/>
    </row>
    <row r="72" ht="15.75" customHeight="1">
      <c r="A72" s="43"/>
    </row>
    <row r="73" ht="15.75" customHeight="1">
      <c r="A73" s="43"/>
    </row>
    <row r="74" spans="1:9" ht="15.75" customHeight="1">
      <c r="A74" s="43"/>
      <c r="C74" s="172"/>
      <c r="D74" s="172"/>
      <c r="E74" s="172"/>
      <c r="F74" s="172"/>
      <c r="G74" s="172"/>
      <c r="H74" s="172"/>
      <c r="I74" s="172"/>
    </row>
    <row r="75" spans="1:9" ht="15.75" customHeight="1">
      <c r="A75" s="43"/>
      <c r="C75" s="172"/>
      <c r="D75" s="172"/>
      <c r="E75" s="172"/>
      <c r="F75" s="172"/>
      <c r="G75" s="172"/>
      <c r="H75" s="172"/>
      <c r="I75" s="172"/>
    </row>
    <row r="76" spans="1:9" ht="15.75" customHeight="1">
      <c r="A76" s="43"/>
      <c r="C76" s="172"/>
      <c r="D76" s="172"/>
      <c r="E76" s="172"/>
      <c r="F76" s="172"/>
      <c r="G76" s="172"/>
      <c r="H76" s="172"/>
      <c r="I76" s="172"/>
    </row>
    <row r="77" spans="1:9" ht="15.75" customHeight="1">
      <c r="A77" s="43"/>
      <c r="C77" s="172"/>
      <c r="D77" s="172"/>
      <c r="E77" s="172"/>
      <c r="F77" s="172"/>
      <c r="G77" s="172"/>
      <c r="H77" s="172"/>
      <c r="I77" s="172"/>
    </row>
    <row r="78" ht="15.75" customHeight="1">
      <c r="A78" s="43"/>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10" width="18.125" style="13" customWidth="1"/>
  </cols>
  <sheetData>
    <row r="1" spans="1:10" s="168" customFormat="1" ht="42" customHeight="1">
      <c r="A1" s="322" t="s">
        <v>572</v>
      </c>
      <c r="B1" s="322"/>
      <c r="C1" s="323"/>
      <c r="D1" s="323"/>
      <c r="E1" s="323"/>
      <c r="F1" s="323"/>
      <c r="G1" s="323"/>
      <c r="H1" s="323"/>
      <c r="I1" s="323"/>
      <c r="J1" s="323"/>
    </row>
    <row r="2" spans="1:10" s="168" customFormat="1" ht="36" customHeight="1">
      <c r="A2" s="324" t="str">
        <f>'Form HKLQ1-1'!A3:H3</f>
        <v>二零一五年一月至六月
January to June 2015</v>
      </c>
      <c r="B2" s="324"/>
      <c r="C2" s="323"/>
      <c r="D2" s="323"/>
      <c r="E2" s="323"/>
      <c r="F2" s="323"/>
      <c r="G2" s="323"/>
      <c r="H2" s="323"/>
      <c r="I2" s="323"/>
      <c r="J2" s="323"/>
    </row>
    <row r="3" ht="3" customHeight="1"/>
    <row r="4" spans="1:3" ht="3" customHeight="1">
      <c r="A4" s="14"/>
      <c r="B4" s="14"/>
      <c r="C4" s="14"/>
    </row>
    <row r="5" spans="1:3" ht="32.25" customHeight="1">
      <c r="A5" s="325" t="s">
        <v>675</v>
      </c>
      <c r="B5" s="325"/>
      <c r="C5" s="325"/>
    </row>
    <row r="6" spans="1:3" ht="33.75" customHeight="1">
      <c r="A6" s="325" t="s">
        <v>573</v>
      </c>
      <c r="B6" s="325"/>
      <c r="C6" s="325"/>
    </row>
    <row r="7" ht="3" customHeight="1"/>
    <row r="8" spans="1:10" ht="32.25" customHeight="1">
      <c r="A8" s="77"/>
      <c r="B8" s="105"/>
      <c r="C8" s="357" t="s">
        <v>574</v>
      </c>
      <c r="D8" s="353"/>
      <c r="E8" s="353"/>
      <c r="F8" s="354"/>
      <c r="G8" s="357" t="s">
        <v>575</v>
      </c>
      <c r="H8" s="353"/>
      <c r="I8" s="353"/>
      <c r="J8" s="354"/>
    </row>
    <row r="9" spans="1:10" ht="32.25" customHeight="1">
      <c r="A9" s="78"/>
      <c r="B9" s="22"/>
      <c r="C9" s="88" t="s">
        <v>563</v>
      </c>
      <c r="D9" s="88" t="s">
        <v>576</v>
      </c>
      <c r="E9" s="88" t="s">
        <v>577</v>
      </c>
      <c r="F9" s="88" t="s">
        <v>565</v>
      </c>
      <c r="G9" s="88" t="s">
        <v>578</v>
      </c>
      <c r="H9" s="88" t="s">
        <v>579</v>
      </c>
      <c r="I9" s="88" t="s">
        <v>580</v>
      </c>
      <c r="J9" s="88" t="s">
        <v>581</v>
      </c>
    </row>
    <row r="10" spans="1:10" s="171" customFormat="1" ht="15.75" customHeight="1">
      <c r="A10" s="173"/>
      <c r="B10" s="22"/>
      <c r="C10" s="174" t="s">
        <v>567</v>
      </c>
      <c r="D10" s="174" t="s">
        <v>582</v>
      </c>
      <c r="E10" s="174" t="s">
        <v>583</v>
      </c>
      <c r="F10" s="174" t="s">
        <v>584</v>
      </c>
      <c r="G10" s="174" t="s">
        <v>585</v>
      </c>
      <c r="H10" s="174" t="s">
        <v>586</v>
      </c>
      <c r="I10" s="174" t="s">
        <v>587</v>
      </c>
      <c r="J10" s="174" t="s">
        <v>584</v>
      </c>
    </row>
    <row r="11" spans="1:10" s="171" customFormat="1" ht="15.75" customHeight="1">
      <c r="A11" s="173"/>
      <c r="B11" s="22"/>
      <c r="C11" s="174"/>
      <c r="D11" s="174"/>
      <c r="E11" s="174"/>
      <c r="F11" s="174" t="s">
        <v>588</v>
      </c>
      <c r="G11" s="174"/>
      <c r="H11" s="174"/>
      <c r="I11" s="174"/>
      <c r="J11" s="174" t="s">
        <v>589</v>
      </c>
    </row>
    <row r="12" spans="1:10" ht="32.25" customHeight="1">
      <c r="A12" s="82" t="s">
        <v>570</v>
      </c>
      <c r="B12" s="86" t="s">
        <v>240</v>
      </c>
      <c r="C12" s="19"/>
      <c r="D12" s="19"/>
      <c r="E12" s="89" t="s">
        <v>571</v>
      </c>
      <c r="F12" s="89" t="s">
        <v>571</v>
      </c>
      <c r="G12" s="19"/>
      <c r="H12" s="89" t="s">
        <v>590</v>
      </c>
      <c r="I12" s="89" t="s">
        <v>571</v>
      </c>
      <c r="J12" s="89" t="s">
        <v>571</v>
      </c>
    </row>
    <row r="13" spans="1:10" ht="30" customHeight="1">
      <c r="A13" s="229" t="s">
        <v>646</v>
      </c>
      <c r="B13" s="250" t="s">
        <v>114</v>
      </c>
      <c r="C13" s="209" t="s">
        <v>517</v>
      </c>
      <c r="D13" s="209" t="s">
        <v>517</v>
      </c>
      <c r="E13" s="209" t="s">
        <v>517</v>
      </c>
      <c r="F13" s="209" t="s">
        <v>517</v>
      </c>
      <c r="G13" s="209" t="s">
        <v>517</v>
      </c>
      <c r="H13" s="209" t="s">
        <v>517</v>
      </c>
      <c r="I13" s="209" t="s">
        <v>517</v>
      </c>
      <c r="J13" s="209" t="s">
        <v>517</v>
      </c>
    </row>
    <row r="14" spans="1:10" ht="18" customHeight="1">
      <c r="A14" s="83" t="s">
        <v>647</v>
      </c>
      <c r="B14" s="250" t="s">
        <v>632</v>
      </c>
      <c r="C14" s="209">
        <v>50</v>
      </c>
      <c r="D14" s="209">
        <v>1325</v>
      </c>
      <c r="E14" s="209" t="s">
        <v>517</v>
      </c>
      <c r="F14" s="209">
        <v>2302</v>
      </c>
      <c r="G14" s="209" t="s">
        <v>517</v>
      </c>
      <c r="H14" s="209" t="s">
        <v>517</v>
      </c>
      <c r="I14" s="209" t="s">
        <v>517</v>
      </c>
      <c r="J14" s="209" t="s">
        <v>517</v>
      </c>
    </row>
    <row r="15" spans="1:10" ht="18" customHeight="1">
      <c r="A15" s="83" t="s">
        <v>126</v>
      </c>
      <c r="B15" s="250" t="s">
        <v>679</v>
      </c>
      <c r="C15" s="209">
        <v>5</v>
      </c>
      <c r="D15" s="209">
        <v>16</v>
      </c>
      <c r="E15" s="209" t="s">
        <v>517</v>
      </c>
      <c r="F15" s="209">
        <v>10</v>
      </c>
      <c r="G15" s="209">
        <v>93</v>
      </c>
      <c r="H15" s="209">
        <v>8598606</v>
      </c>
      <c r="I15" s="209">
        <v>2850054</v>
      </c>
      <c r="J15" s="209">
        <v>404061</v>
      </c>
    </row>
    <row r="16" spans="1:10" ht="18" customHeight="1">
      <c r="A16" s="83" t="s">
        <v>3</v>
      </c>
      <c r="B16" s="230" t="s">
        <v>4</v>
      </c>
      <c r="C16" s="209">
        <v>5071</v>
      </c>
      <c r="D16" s="209">
        <v>406917</v>
      </c>
      <c r="E16" s="209" t="s">
        <v>517</v>
      </c>
      <c r="F16" s="209">
        <v>830892</v>
      </c>
      <c r="G16" s="209">
        <v>3</v>
      </c>
      <c r="H16" s="209">
        <v>21042</v>
      </c>
      <c r="I16" s="209" t="s">
        <v>517</v>
      </c>
      <c r="J16" s="209">
        <v>474</v>
      </c>
    </row>
    <row r="17" spans="1:10" ht="18" customHeight="1">
      <c r="A17" s="83" t="s">
        <v>125</v>
      </c>
      <c r="B17" s="250"/>
      <c r="C17" s="209" t="s">
        <v>517</v>
      </c>
      <c r="D17" s="209" t="s">
        <v>517</v>
      </c>
      <c r="E17" s="209" t="s">
        <v>517</v>
      </c>
      <c r="F17" s="209" t="s">
        <v>517</v>
      </c>
      <c r="G17" s="209" t="s">
        <v>517</v>
      </c>
      <c r="H17" s="209" t="s">
        <v>517</v>
      </c>
      <c r="I17" s="209" t="s">
        <v>517</v>
      </c>
      <c r="J17" s="209" t="s">
        <v>517</v>
      </c>
    </row>
    <row r="18" spans="1:10" ht="30" customHeight="1">
      <c r="A18" s="83" t="s">
        <v>127</v>
      </c>
      <c r="B18" s="250" t="s">
        <v>170</v>
      </c>
      <c r="C18" s="209">
        <v>227</v>
      </c>
      <c r="D18" s="209">
        <v>59519</v>
      </c>
      <c r="E18" s="209" t="s">
        <v>517</v>
      </c>
      <c r="F18" s="209">
        <v>16715</v>
      </c>
      <c r="G18" s="209" t="s">
        <v>517</v>
      </c>
      <c r="H18" s="209" t="s">
        <v>517</v>
      </c>
      <c r="I18" s="209" t="s">
        <v>517</v>
      </c>
      <c r="J18" s="209" t="s">
        <v>517</v>
      </c>
    </row>
    <row r="19" spans="1:10" ht="18" customHeight="1">
      <c r="A19" s="83" t="s">
        <v>128</v>
      </c>
      <c r="B19" s="250" t="s">
        <v>171</v>
      </c>
      <c r="C19" s="209">
        <v>360</v>
      </c>
      <c r="D19" s="209">
        <v>123447</v>
      </c>
      <c r="E19" s="209" t="s">
        <v>517</v>
      </c>
      <c r="F19" s="209">
        <v>77362</v>
      </c>
      <c r="G19" s="209" t="s">
        <v>517</v>
      </c>
      <c r="H19" s="209" t="s">
        <v>517</v>
      </c>
      <c r="I19" s="209" t="s">
        <v>517</v>
      </c>
      <c r="J19" s="209" t="s">
        <v>517</v>
      </c>
    </row>
    <row r="20" spans="1:10" ht="18" customHeight="1">
      <c r="A20" s="83" t="s">
        <v>608</v>
      </c>
      <c r="B20" s="250" t="s">
        <v>115</v>
      </c>
      <c r="C20" s="209">
        <v>1</v>
      </c>
      <c r="D20" s="209">
        <v>5949</v>
      </c>
      <c r="E20" s="209" t="s">
        <v>517</v>
      </c>
      <c r="F20" s="209">
        <v>453</v>
      </c>
      <c r="G20" s="209" t="s">
        <v>517</v>
      </c>
      <c r="H20" s="209" t="s">
        <v>517</v>
      </c>
      <c r="I20" s="209" t="s">
        <v>517</v>
      </c>
      <c r="J20" s="209" t="s">
        <v>517</v>
      </c>
    </row>
    <row r="21" spans="1:10" ht="18" customHeight="1">
      <c r="A21" s="83" t="s">
        <v>129</v>
      </c>
      <c r="B21" s="250" t="s">
        <v>677</v>
      </c>
      <c r="C21" s="209">
        <v>1</v>
      </c>
      <c r="D21" s="209">
        <v>49</v>
      </c>
      <c r="E21" s="209" t="s">
        <v>517</v>
      </c>
      <c r="F21" s="209" t="s">
        <v>517</v>
      </c>
      <c r="G21" s="209">
        <v>29984</v>
      </c>
      <c r="H21" s="209">
        <v>8981983</v>
      </c>
      <c r="I21" s="209">
        <v>177404</v>
      </c>
      <c r="J21" s="209">
        <v>316582</v>
      </c>
    </row>
    <row r="22" spans="1:10" ht="18" customHeight="1">
      <c r="A22" s="83" t="s">
        <v>130</v>
      </c>
      <c r="B22" s="250" t="s">
        <v>659</v>
      </c>
      <c r="C22" s="209">
        <v>941</v>
      </c>
      <c r="D22" s="209">
        <v>89086</v>
      </c>
      <c r="E22" s="209" t="s">
        <v>517</v>
      </c>
      <c r="F22" s="209">
        <v>107516</v>
      </c>
      <c r="G22" s="209" t="s">
        <v>517</v>
      </c>
      <c r="H22" s="209" t="s">
        <v>517</v>
      </c>
      <c r="I22" s="209" t="s">
        <v>517</v>
      </c>
      <c r="J22" s="209" t="s">
        <v>517</v>
      </c>
    </row>
    <row r="23" spans="1:10" ht="30" customHeight="1">
      <c r="A23" s="83" t="s">
        <v>131</v>
      </c>
      <c r="B23" s="230"/>
      <c r="C23" s="209">
        <v>1</v>
      </c>
      <c r="D23" s="209">
        <v>4</v>
      </c>
      <c r="E23" s="209" t="s">
        <v>517</v>
      </c>
      <c r="F23" s="209" t="s">
        <v>517</v>
      </c>
      <c r="G23" s="209" t="s">
        <v>517</v>
      </c>
      <c r="H23" s="209" t="s">
        <v>517</v>
      </c>
      <c r="I23" s="209" t="s">
        <v>517</v>
      </c>
      <c r="J23" s="209" t="s">
        <v>517</v>
      </c>
    </row>
    <row r="24" spans="1:10" ht="18" customHeight="1">
      <c r="A24" s="83" t="s">
        <v>609</v>
      </c>
      <c r="B24" s="250" t="s">
        <v>629</v>
      </c>
      <c r="C24" s="209" t="s">
        <v>517</v>
      </c>
      <c r="D24" s="209" t="s">
        <v>517</v>
      </c>
      <c r="E24" s="209" t="s">
        <v>517</v>
      </c>
      <c r="F24" s="209" t="s">
        <v>517</v>
      </c>
      <c r="G24" s="209" t="s">
        <v>517</v>
      </c>
      <c r="H24" s="209" t="s">
        <v>517</v>
      </c>
      <c r="I24" s="209" t="s">
        <v>517</v>
      </c>
      <c r="J24" s="209" t="s">
        <v>517</v>
      </c>
    </row>
    <row r="25" spans="1:10" ht="18" customHeight="1">
      <c r="A25" s="83" t="s">
        <v>610</v>
      </c>
      <c r="B25" s="250" t="s">
        <v>598</v>
      </c>
      <c r="C25" s="209">
        <v>80</v>
      </c>
      <c r="D25" s="209">
        <v>11049</v>
      </c>
      <c r="E25" s="209" t="s">
        <v>517</v>
      </c>
      <c r="F25" s="209">
        <v>11139</v>
      </c>
      <c r="G25" s="209" t="s">
        <v>517</v>
      </c>
      <c r="H25" s="209" t="s">
        <v>517</v>
      </c>
      <c r="I25" s="209" t="s">
        <v>517</v>
      </c>
      <c r="J25" s="209" t="s">
        <v>517</v>
      </c>
    </row>
    <row r="26" spans="1:10" ht="18" customHeight="1">
      <c r="A26" s="83" t="s">
        <v>132</v>
      </c>
      <c r="B26" s="250" t="s">
        <v>175</v>
      </c>
      <c r="C26" s="209" t="s">
        <v>517</v>
      </c>
      <c r="D26" s="209" t="s">
        <v>517</v>
      </c>
      <c r="E26" s="209" t="s">
        <v>517</v>
      </c>
      <c r="F26" s="209" t="s">
        <v>517</v>
      </c>
      <c r="G26" s="209" t="s">
        <v>517</v>
      </c>
      <c r="H26" s="209" t="s">
        <v>517</v>
      </c>
      <c r="I26" s="209" t="s">
        <v>517</v>
      </c>
      <c r="J26" s="209" t="s">
        <v>517</v>
      </c>
    </row>
    <row r="27" spans="1:10" ht="18" customHeight="1">
      <c r="A27" s="83" t="s">
        <v>133</v>
      </c>
      <c r="B27" s="250" t="s">
        <v>177</v>
      </c>
      <c r="C27" s="209">
        <v>49</v>
      </c>
      <c r="D27" s="209">
        <v>15551</v>
      </c>
      <c r="E27" s="209" t="s">
        <v>517</v>
      </c>
      <c r="F27" s="209">
        <v>20456</v>
      </c>
      <c r="G27" s="209">
        <v>1</v>
      </c>
      <c r="H27" s="209">
        <v>6837</v>
      </c>
      <c r="I27" s="209" t="s">
        <v>517</v>
      </c>
      <c r="J27" s="209">
        <v>7133</v>
      </c>
    </row>
    <row r="28" spans="1:10" ht="30" customHeight="1">
      <c r="A28" s="83" t="s">
        <v>676</v>
      </c>
      <c r="B28" s="81"/>
      <c r="C28" s="209" t="s">
        <v>517</v>
      </c>
      <c r="D28" s="209" t="s">
        <v>517</v>
      </c>
      <c r="E28" s="209" t="s">
        <v>517</v>
      </c>
      <c r="F28" s="209" t="s">
        <v>517</v>
      </c>
      <c r="G28" s="209" t="s">
        <v>517</v>
      </c>
      <c r="H28" s="209" t="s">
        <v>517</v>
      </c>
      <c r="I28" s="209" t="s">
        <v>517</v>
      </c>
      <c r="J28" s="209" t="s">
        <v>517</v>
      </c>
    </row>
    <row r="29" spans="1:10" ht="18" customHeight="1">
      <c r="A29" s="83" t="s">
        <v>135</v>
      </c>
      <c r="B29" s="250" t="s">
        <v>630</v>
      </c>
      <c r="C29" s="209">
        <v>130</v>
      </c>
      <c r="D29" s="209">
        <v>7657</v>
      </c>
      <c r="E29" s="209" t="s">
        <v>517</v>
      </c>
      <c r="F29" s="209">
        <v>9603</v>
      </c>
      <c r="G29" s="209">
        <v>4072</v>
      </c>
      <c r="H29" s="209">
        <v>4069740</v>
      </c>
      <c r="I29" s="209">
        <v>369141</v>
      </c>
      <c r="J29" s="209">
        <v>121786</v>
      </c>
    </row>
    <row r="30" spans="1:10" ht="18" customHeight="1">
      <c r="A30" s="83" t="s">
        <v>611</v>
      </c>
      <c r="B30" s="250" t="s">
        <v>631</v>
      </c>
      <c r="C30" s="209">
        <v>140</v>
      </c>
      <c r="D30" s="209">
        <v>14046</v>
      </c>
      <c r="E30" s="209" t="s">
        <v>517</v>
      </c>
      <c r="F30" s="209">
        <v>92474</v>
      </c>
      <c r="G30" s="209" t="s">
        <v>517</v>
      </c>
      <c r="H30" s="209" t="s">
        <v>517</v>
      </c>
      <c r="I30" s="209" t="s">
        <v>517</v>
      </c>
      <c r="J30" s="209" t="s">
        <v>517</v>
      </c>
    </row>
    <row r="31" spans="1:10" ht="18" customHeight="1">
      <c r="A31" s="83" t="s">
        <v>181</v>
      </c>
      <c r="B31" s="81"/>
      <c r="C31" s="209" t="s">
        <v>517</v>
      </c>
      <c r="D31" s="209" t="s">
        <v>517</v>
      </c>
      <c r="E31" s="209" t="s">
        <v>517</v>
      </c>
      <c r="F31" s="209" t="s">
        <v>517</v>
      </c>
      <c r="G31" s="209" t="s">
        <v>517</v>
      </c>
      <c r="H31" s="209" t="s">
        <v>517</v>
      </c>
      <c r="I31" s="209" t="s">
        <v>517</v>
      </c>
      <c r="J31" s="209" t="s">
        <v>517</v>
      </c>
    </row>
    <row r="32" spans="1:10" ht="18" customHeight="1">
      <c r="A32" s="83" t="s">
        <v>136</v>
      </c>
      <c r="B32" s="81"/>
      <c r="C32" s="209" t="s">
        <v>517</v>
      </c>
      <c r="D32" s="209" t="s">
        <v>517</v>
      </c>
      <c r="E32" s="209" t="s">
        <v>517</v>
      </c>
      <c r="F32" s="209" t="s">
        <v>517</v>
      </c>
      <c r="G32" s="209" t="s">
        <v>517</v>
      </c>
      <c r="H32" s="209" t="s">
        <v>517</v>
      </c>
      <c r="I32" s="209" t="s">
        <v>517</v>
      </c>
      <c r="J32" s="209" t="s">
        <v>517</v>
      </c>
    </row>
    <row r="33" spans="1:10" ht="30" customHeight="1">
      <c r="A33" s="83" t="s">
        <v>137</v>
      </c>
      <c r="B33" s="250" t="s">
        <v>183</v>
      </c>
      <c r="C33" s="209">
        <v>11</v>
      </c>
      <c r="D33" s="209">
        <v>24046</v>
      </c>
      <c r="E33" s="209" t="s">
        <v>517</v>
      </c>
      <c r="F33" s="209">
        <v>5554</v>
      </c>
      <c r="G33" s="209" t="s">
        <v>517</v>
      </c>
      <c r="H33" s="209" t="s">
        <v>517</v>
      </c>
      <c r="I33" s="209" t="s">
        <v>517</v>
      </c>
      <c r="J33" s="209" t="s">
        <v>517</v>
      </c>
    </row>
    <row r="34" spans="1:10" ht="18" customHeight="1">
      <c r="A34" s="83" t="s">
        <v>612</v>
      </c>
      <c r="B34" s="230"/>
      <c r="C34" s="209" t="s">
        <v>517</v>
      </c>
      <c r="D34" s="209" t="s">
        <v>517</v>
      </c>
      <c r="E34" s="209" t="s">
        <v>517</v>
      </c>
      <c r="F34" s="209" t="s">
        <v>517</v>
      </c>
      <c r="G34" s="209" t="s">
        <v>517</v>
      </c>
      <c r="H34" s="209" t="s">
        <v>517</v>
      </c>
      <c r="I34" s="209" t="s">
        <v>517</v>
      </c>
      <c r="J34" s="209" t="s">
        <v>517</v>
      </c>
    </row>
    <row r="35" spans="1:15" s="117" customFormat="1" ht="18" customHeight="1">
      <c r="A35" s="83" t="s">
        <v>613</v>
      </c>
      <c r="B35" s="250" t="s">
        <v>678</v>
      </c>
      <c r="C35" s="209" t="s">
        <v>517</v>
      </c>
      <c r="D35" s="209" t="s">
        <v>517</v>
      </c>
      <c r="E35" s="209" t="s">
        <v>517</v>
      </c>
      <c r="F35" s="209" t="s">
        <v>517</v>
      </c>
      <c r="G35" s="209" t="s">
        <v>517</v>
      </c>
      <c r="H35" s="209" t="s">
        <v>517</v>
      </c>
      <c r="I35" s="209" t="s">
        <v>517</v>
      </c>
      <c r="J35" s="209" t="s">
        <v>517</v>
      </c>
      <c r="L35"/>
      <c r="M35"/>
      <c r="N35"/>
      <c r="O35"/>
    </row>
    <row r="36" spans="1:15" s="117" customFormat="1" ht="18" customHeight="1">
      <c r="A36" s="83" t="s">
        <v>803</v>
      </c>
      <c r="B36" s="230" t="s">
        <v>804</v>
      </c>
      <c r="C36" s="209">
        <v>305</v>
      </c>
      <c r="D36" s="209">
        <v>33712</v>
      </c>
      <c r="E36" s="209" t="s">
        <v>517</v>
      </c>
      <c r="F36" s="209">
        <v>21674</v>
      </c>
      <c r="G36" s="209">
        <v>2769</v>
      </c>
      <c r="H36" s="209">
        <v>3504083</v>
      </c>
      <c r="I36" s="209">
        <v>65366</v>
      </c>
      <c r="J36" s="209">
        <v>258338</v>
      </c>
      <c r="L36"/>
      <c r="M36"/>
      <c r="N36"/>
      <c r="O36"/>
    </row>
    <row r="37" spans="1:15" s="117" customFormat="1" ht="18" customHeight="1">
      <c r="A37" s="84" t="s">
        <v>648</v>
      </c>
      <c r="B37" s="251" t="s">
        <v>649</v>
      </c>
      <c r="C37" s="210" t="s">
        <v>517</v>
      </c>
      <c r="D37" s="210" t="s">
        <v>517</v>
      </c>
      <c r="E37" s="210" t="s">
        <v>517</v>
      </c>
      <c r="F37" s="210" t="s">
        <v>517</v>
      </c>
      <c r="G37" s="210" t="s">
        <v>517</v>
      </c>
      <c r="H37" s="210" t="s">
        <v>517</v>
      </c>
      <c r="I37" s="210" t="s">
        <v>517</v>
      </c>
      <c r="J37" s="210" t="s">
        <v>517</v>
      </c>
      <c r="L37"/>
      <c r="M37"/>
      <c r="N37"/>
      <c r="O37"/>
    </row>
    <row r="38" spans="1:15" s="117" customFormat="1" ht="30" customHeight="1">
      <c r="A38" s="83" t="s">
        <v>138</v>
      </c>
      <c r="B38" s="250"/>
      <c r="C38" s="209" t="s">
        <v>517</v>
      </c>
      <c r="D38" s="209" t="s">
        <v>517</v>
      </c>
      <c r="E38" s="209" t="s">
        <v>517</v>
      </c>
      <c r="F38" s="209" t="s">
        <v>517</v>
      </c>
      <c r="G38" s="209" t="s">
        <v>517</v>
      </c>
      <c r="H38" s="209" t="s">
        <v>517</v>
      </c>
      <c r="I38" s="209" t="s">
        <v>517</v>
      </c>
      <c r="J38" s="209" t="s">
        <v>517</v>
      </c>
      <c r="L38"/>
      <c r="M38"/>
      <c r="N38"/>
      <c r="O38"/>
    </row>
    <row r="39" spans="1:15" s="117" customFormat="1" ht="18" customHeight="1">
      <c r="A39" s="83" t="s">
        <v>614</v>
      </c>
      <c r="B39" s="250" t="s">
        <v>594</v>
      </c>
      <c r="C39" s="209">
        <v>3</v>
      </c>
      <c r="D39" s="209">
        <v>3080</v>
      </c>
      <c r="E39" s="209" t="s">
        <v>517</v>
      </c>
      <c r="F39" s="209">
        <v>2308</v>
      </c>
      <c r="G39" s="209">
        <v>62</v>
      </c>
      <c r="H39" s="209">
        <v>508524</v>
      </c>
      <c r="I39" s="209" t="s">
        <v>517</v>
      </c>
      <c r="J39" s="209">
        <v>15568</v>
      </c>
      <c r="L39"/>
      <c r="M39"/>
      <c r="N39"/>
      <c r="O39"/>
    </row>
    <row r="40" spans="1:10" ht="18" customHeight="1">
      <c r="A40" s="83" t="s">
        <v>139</v>
      </c>
      <c r="B40" s="81"/>
      <c r="C40" s="209" t="s">
        <v>517</v>
      </c>
      <c r="D40" s="209" t="s">
        <v>517</v>
      </c>
      <c r="E40" s="209" t="s">
        <v>517</v>
      </c>
      <c r="F40" s="209" t="s">
        <v>517</v>
      </c>
      <c r="G40" s="209" t="s">
        <v>517</v>
      </c>
      <c r="H40" s="209" t="s">
        <v>517</v>
      </c>
      <c r="I40" s="209" t="s">
        <v>517</v>
      </c>
      <c r="J40" s="209" t="s">
        <v>517</v>
      </c>
    </row>
    <row r="41" spans="1:10" ht="18" customHeight="1">
      <c r="A41" s="83" t="s">
        <v>140</v>
      </c>
      <c r="B41" s="250" t="s">
        <v>185</v>
      </c>
      <c r="C41" s="209">
        <v>28</v>
      </c>
      <c r="D41" s="209">
        <v>4876</v>
      </c>
      <c r="E41" s="209" t="s">
        <v>517</v>
      </c>
      <c r="F41" s="209">
        <v>8220</v>
      </c>
      <c r="G41" s="209" t="s">
        <v>517</v>
      </c>
      <c r="H41" s="209" t="s">
        <v>517</v>
      </c>
      <c r="I41" s="209" t="s">
        <v>517</v>
      </c>
      <c r="J41" s="209" t="s">
        <v>517</v>
      </c>
    </row>
    <row r="42" spans="1:10" ht="18" customHeight="1">
      <c r="A42" s="83" t="s">
        <v>141</v>
      </c>
      <c r="B42" s="250" t="s">
        <v>188</v>
      </c>
      <c r="C42" s="209" t="s">
        <v>517</v>
      </c>
      <c r="D42" s="209" t="s">
        <v>517</v>
      </c>
      <c r="E42" s="209" t="s">
        <v>517</v>
      </c>
      <c r="F42" s="209" t="s">
        <v>517</v>
      </c>
      <c r="G42" s="209" t="s">
        <v>517</v>
      </c>
      <c r="H42" s="209" t="s">
        <v>517</v>
      </c>
      <c r="I42" s="209" t="s">
        <v>517</v>
      </c>
      <c r="J42" s="209" t="s">
        <v>517</v>
      </c>
    </row>
    <row r="43" spans="1:10" ht="30" customHeight="1">
      <c r="A43" s="83" t="s">
        <v>142</v>
      </c>
      <c r="B43" s="250" t="s">
        <v>190</v>
      </c>
      <c r="C43" s="209">
        <v>3</v>
      </c>
      <c r="D43" s="209">
        <v>5729</v>
      </c>
      <c r="E43" s="209" t="s">
        <v>517</v>
      </c>
      <c r="F43" s="209">
        <v>2352</v>
      </c>
      <c r="G43" s="209">
        <v>154418</v>
      </c>
      <c r="H43" s="209">
        <v>39390664</v>
      </c>
      <c r="I43" s="209">
        <v>1676355</v>
      </c>
      <c r="J43" s="209">
        <v>1350247</v>
      </c>
    </row>
    <row r="44" spans="1:10" ht="18" customHeight="1">
      <c r="A44" s="83" t="s">
        <v>143</v>
      </c>
      <c r="B44" s="250" t="s">
        <v>192</v>
      </c>
      <c r="C44" s="209">
        <v>690</v>
      </c>
      <c r="D44" s="209">
        <v>19997</v>
      </c>
      <c r="E44" s="209" t="s">
        <v>517</v>
      </c>
      <c r="F44" s="209">
        <v>25503</v>
      </c>
      <c r="G44" s="209" t="s">
        <v>517</v>
      </c>
      <c r="H44" s="209" t="s">
        <v>517</v>
      </c>
      <c r="I44" s="209" t="s">
        <v>517</v>
      </c>
      <c r="J44" s="209" t="s">
        <v>517</v>
      </c>
    </row>
    <row r="45" spans="1:10" ht="18" customHeight="1">
      <c r="A45" s="83" t="s">
        <v>146</v>
      </c>
      <c r="B45" s="250" t="s">
        <v>650</v>
      </c>
      <c r="C45" s="209">
        <v>9523</v>
      </c>
      <c r="D45" s="209">
        <v>197960</v>
      </c>
      <c r="E45" s="209">
        <v>323</v>
      </c>
      <c r="F45" s="209">
        <v>418545</v>
      </c>
      <c r="G45" s="209">
        <v>119679</v>
      </c>
      <c r="H45" s="209">
        <v>28620035</v>
      </c>
      <c r="I45" s="209">
        <v>839838</v>
      </c>
      <c r="J45" s="209">
        <v>1184278</v>
      </c>
    </row>
    <row r="46" spans="1:10" ht="18" customHeight="1">
      <c r="A46" s="83" t="s">
        <v>147</v>
      </c>
      <c r="B46" s="81"/>
      <c r="C46" s="209" t="s">
        <v>517</v>
      </c>
      <c r="D46" s="209" t="s">
        <v>517</v>
      </c>
      <c r="E46" s="209" t="s">
        <v>517</v>
      </c>
      <c r="F46" s="209" t="s">
        <v>517</v>
      </c>
      <c r="G46" s="209" t="s">
        <v>517</v>
      </c>
      <c r="H46" s="209" t="s">
        <v>517</v>
      </c>
      <c r="I46" s="209" t="s">
        <v>517</v>
      </c>
      <c r="J46" s="209" t="s">
        <v>517</v>
      </c>
    </row>
    <row r="47" spans="1:10" ht="18" customHeight="1">
      <c r="A47" s="83" t="s">
        <v>148</v>
      </c>
      <c r="B47" s="250" t="s">
        <v>651</v>
      </c>
      <c r="C47" s="209">
        <v>984</v>
      </c>
      <c r="D47" s="209">
        <v>26599</v>
      </c>
      <c r="E47" s="209" t="s">
        <v>517</v>
      </c>
      <c r="F47" s="209">
        <v>38600</v>
      </c>
      <c r="G47" s="209">
        <v>2376</v>
      </c>
      <c r="H47" s="209">
        <v>120545</v>
      </c>
      <c r="I47" s="209">
        <v>1188</v>
      </c>
      <c r="J47" s="209">
        <v>9933</v>
      </c>
    </row>
    <row r="48" spans="1:10" ht="30" customHeight="1">
      <c r="A48" s="83" t="s">
        <v>615</v>
      </c>
      <c r="B48" s="250" t="s">
        <v>652</v>
      </c>
      <c r="C48" s="209" t="s">
        <v>517</v>
      </c>
      <c r="D48" s="209" t="s">
        <v>517</v>
      </c>
      <c r="E48" s="209" t="s">
        <v>517</v>
      </c>
      <c r="F48" s="209" t="s">
        <v>517</v>
      </c>
      <c r="G48" s="209" t="s">
        <v>517</v>
      </c>
      <c r="H48" s="209" t="s">
        <v>517</v>
      </c>
      <c r="I48" s="209" t="s">
        <v>517</v>
      </c>
      <c r="J48" s="209" t="s">
        <v>517</v>
      </c>
    </row>
    <row r="49" spans="1:10" ht="18" customHeight="1">
      <c r="A49" s="83" t="s">
        <v>149</v>
      </c>
      <c r="B49" s="250" t="s">
        <v>199</v>
      </c>
      <c r="C49" s="209" t="s">
        <v>517</v>
      </c>
      <c r="D49" s="209" t="s">
        <v>517</v>
      </c>
      <c r="E49" s="209" t="s">
        <v>517</v>
      </c>
      <c r="F49" s="209" t="s">
        <v>517</v>
      </c>
      <c r="G49" s="209" t="s">
        <v>517</v>
      </c>
      <c r="H49" s="209" t="s">
        <v>517</v>
      </c>
      <c r="I49" s="209" t="s">
        <v>517</v>
      </c>
      <c r="J49" s="209" t="s">
        <v>517</v>
      </c>
    </row>
    <row r="50" spans="1:10" ht="18" customHeight="1">
      <c r="A50" s="83" t="s">
        <v>616</v>
      </c>
      <c r="B50" s="81"/>
      <c r="C50" s="209" t="s">
        <v>517</v>
      </c>
      <c r="D50" s="209" t="s">
        <v>517</v>
      </c>
      <c r="E50" s="209" t="s">
        <v>517</v>
      </c>
      <c r="F50" s="209" t="s">
        <v>517</v>
      </c>
      <c r="G50" s="209" t="s">
        <v>517</v>
      </c>
      <c r="H50" s="209" t="s">
        <v>517</v>
      </c>
      <c r="I50" s="209" t="s">
        <v>517</v>
      </c>
      <c r="J50" s="209" t="s">
        <v>517</v>
      </c>
    </row>
    <row r="51" spans="1:10" ht="18" customHeight="1">
      <c r="A51" s="83" t="s">
        <v>797</v>
      </c>
      <c r="B51" s="230"/>
      <c r="C51" s="209" t="s">
        <v>517</v>
      </c>
      <c r="D51" s="209" t="s">
        <v>517</v>
      </c>
      <c r="E51" s="209" t="s">
        <v>517</v>
      </c>
      <c r="F51" s="209" t="s">
        <v>517</v>
      </c>
      <c r="G51" s="209" t="s">
        <v>517</v>
      </c>
      <c r="H51" s="209" t="s">
        <v>517</v>
      </c>
      <c r="I51" s="209" t="s">
        <v>517</v>
      </c>
      <c r="J51" s="209" t="s">
        <v>517</v>
      </c>
    </row>
    <row r="52" spans="1:10" ht="18" customHeight="1">
      <c r="A52" s="83" t="s">
        <v>150</v>
      </c>
      <c r="B52" s="250"/>
      <c r="C52" s="209" t="s">
        <v>517</v>
      </c>
      <c r="D52" s="209" t="s">
        <v>517</v>
      </c>
      <c r="E52" s="209" t="s">
        <v>517</v>
      </c>
      <c r="F52" s="209" t="s">
        <v>517</v>
      </c>
      <c r="G52" s="209" t="s">
        <v>517</v>
      </c>
      <c r="H52" s="209" t="s">
        <v>517</v>
      </c>
      <c r="I52" s="209" t="s">
        <v>517</v>
      </c>
      <c r="J52" s="209" t="s">
        <v>517</v>
      </c>
    </row>
    <row r="53" spans="1:10" ht="30" customHeight="1">
      <c r="A53" s="83" t="s">
        <v>151</v>
      </c>
      <c r="B53" s="270" t="s">
        <v>203</v>
      </c>
      <c r="C53" s="209" t="s">
        <v>517</v>
      </c>
      <c r="D53" s="209" t="s">
        <v>517</v>
      </c>
      <c r="E53" s="209" t="s">
        <v>517</v>
      </c>
      <c r="F53" s="209" t="s">
        <v>517</v>
      </c>
      <c r="G53" s="209" t="s">
        <v>517</v>
      </c>
      <c r="H53" s="209" t="s">
        <v>517</v>
      </c>
      <c r="I53" s="209" t="s">
        <v>517</v>
      </c>
      <c r="J53" s="209" t="s">
        <v>517</v>
      </c>
    </row>
    <row r="54" spans="1:15" s="117" customFormat="1" ht="18" customHeight="1">
      <c r="A54" s="83" t="s">
        <v>802</v>
      </c>
      <c r="B54" s="250" t="s">
        <v>801</v>
      </c>
      <c r="C54" s="209" t="s">
        <v>517</v>
      </c>
      <c r="D54" s="209" t="s">
        <v>517</v>
      </c>
      <c r="E54" s="209" t="s">
        <v>517</v>
      </c>
      <c r="F54" s="209" t="s">
        <v>517</v>
      </c>
      <c r="G54" s="209" t="s">
        <v>517</v>
      </c>
      <c r="H54" s="209" t="s">
        <v>517</v>
      </c>
      <c r="I54" s="209" t="s">
        <v>517</v>
      </c>
      <c r="J54" s="209" t="s">
        <v>517</v>
      </c>
      <c r="L54"/>
      <c r="M54"/>
      <c r="N54"/>
      <c r="O54"/>
    </row>
    <row r="55" spans="1:15" s="117" customFormat="1" ht="18" customHeight="1">
      <c r="A55" s="83" t="s">
        <v>617</v>
      </c>
      <c r="B55" s="250"/>
      <c r="C55" s="209" t="s">
        <v>517</v>
      </c>
      <c r="D55" s="209" t="s">
        <v>517</v>
      </c>
      <c r="E55" s="209" t="s">
        <v>517</v>
      </c>
      <c r="F55" s="209" t="s">
        <v>517</v>
      </c>
      <c r="G55" s="209" t="s">
        <v>517</v>
      </c>
      <c r="H55" s="209" t="s">
        <v>517</v>
      </c>
      <c r="I55" s="209" t="s">
        <v>517</v>
      </c>
      <c r="J55" s="209" t="s">
        <v>517</v>
      </c>
      <c r="L55"/>
      <c r="M55"/>
      <c r="N55"/>
      <c r="O55"/>
    </row>
    <row r="56" spans="1:15" s="117" customFormat="1" ht="18" customHeight="1">
      <c r="A56" s="83" t="s">
        <v>152</v>
      </c>
      <c r="B56" s="230" t="s">
        <v>206</v>
      </c>
      <c r="C56" s="209" t="s">
        <v>517</v>
      </c>
      <c r="D56" s="209" t="s">
        <v>517</v>
      </c>
      <c r="E56" s="209" t="s">
        <v>517</v>
      </c>
      <c r="F56" s="209" t="s">
        <v>517</v>
      </c>
      <c r="G56" s="209">
        <v>31300</v>
      </c>
      <c r="H56" s="209">
        <v>5247847</v>
      </c>
      <c r="I56" s="209">
        <v>528736</v>
      </c>
      <c r="J56" s="209" t="s">
        <v>517</v>
      </c>
      <c r="L56"/>
      <c r="M56"/>
      <c r="N56"/>
      <c r="O56"/>
    </row>
    <row r="57" spans="1:10" ht="18" customHeight="1">
      <c r="A57" s="83" t="s">
        <v>761</v>
      </c>
      <c r="B57" s="230" t="s">
        <v>762</v>
      </c>
      <c r="C57" s="209">
        <v>310</v>
      </c>
      <c r="D57" s="209">
        <v>14016</v>
      </c>
      <c r="E57" s="209" t="s">
        <v>517</v>
      </c>
      <c r="F57" s="209">
        <v>19035</v>
      </c>
      <c r="G57" s="209">
        <v>83</v>
      </c>
      <c r="H57" s="209">
        <v>2611747</v>
      </c>
      <c r="I57" s="209" t="s">
        <v>517</v>
      </c>
      <c r="J57" s="209">
        <v>311036</v>
      </c>
    </row>
    <row r="58" spans="1:10" ht="30" customHeight="1">
      <c r="A58" s="83" t="s">
        <v>154</v>
      </c>
      <c r="B58" s="230"/>
      <c r="C58" s="209" t="s">
        <v>517</v>
      </c>
      <c r="D58" s="209" t="s">
        <v>517</v>
      </c>
      <c r="E58" s="209" t="s">
        <v>517</v>
      </c>
      <c r="F58" s="209" t="s">
        <v>517</v>
      </c>
      <c r="G58" s="209" t="s">
        <v>517</v>
      </c>
      <c r="H58" s="209" t="s">
        <v>517</v>
      </c>
      <c r="I58" s="209" t="s">
        <v>517</v>
      </c>
      <c r="J58" s="209" t="s">
        <v>517</v>
      </c>
    </row>
    <row r="59" spans="1:10" ht="18" customHeight="1">
      <c r="A59" s="83" t="s">
        <v>763</v>
      </c>
      <c r="B59" s="81"/>
      <c r="C59" s="209" t="s">
        <v>517</v>
      </c>
      <c r="D59" s="209" t="s">
        <v>517</v>
      </c>
      <c r="E59" s="209" t="s">
        <v>517</v>
      </c>
      <c r="F59" s="209" t="s">
        <v>517</v>
      </c>
      <c r="G59" s="209" t="s">
        <v>517</v>
      </c>
      <c r="H59" s="209" t="s">
        <v>517</v>
      </c>
      <c r="I59" s="209" t="s">
        <v>517</v>
      </c>
      <c r="J59" s="209" t="s">
        <v>517</v>
      </c>
    </row>
    <row r="60" spans="1:15" s="117" customFormat="1" ht="18" customHeight="1">
      <c r="A60" s="83" t="s">
        <v>155</v>
      </c>
      <c r="B60" s="250" t="s">
        <v>209</v>
      </c>
      <c r="C60" s="209" t="s">
        <v>517</v>
      </c>
      <c r="D60" s="209" t="s">
        <v>517</v>
      </c>
      <c r="E60" s="209" t="s">
        <v>517</v>
      </c>
      <c r="F60" s="209" t="s">
        <v>517</v>
      </c>
      <c r="G60" s="209" t="s">
        <v>517</v>
      </c>
      <c r="H60" s="209" t="s">
        <v>517</v>
      </c>
      <c r="I60" s="209" t="s">
        <v>517</v>
      </c>
      <c r="J60" s="209" t="s">
        <v>517</v>
      </c>
      <c r="L60"/>
      <c r="M60"/>
      <c r="N60"/>
      <c r="O60"/>
    </row>
    <row r="61" spans="1:15" s="117" customFormat="1" ht="18" customHeight="1">
      <c r="A61" s="83" t="s">
        <v>674</v>
      </c>
      <c r="B61" s="250" t="s">
        <v>667</v>
      </c>
      <c r="C61" s="209" t="s">
        <v>517</v>
      </c>
      <c r="D61" s="209" t="s">
        <v>517</v>
      </c>
      <c r="E61" s="209" t="s">
        <v>517</v>
      </c>
      <c r="F61" s="209" t="s">
        <v>517</v>
      </c>
      <c r="G61" s="209" t="s">
        <v>517</v>
      </c>
      <c r="H61" s="209" t="s">
        <v>517</v>
      </c>
      <c r="I61" s="209" t="s">
        <v>517</v>
      </c>
      <c r="J61" s="209" t="s">
        <v>517</v>
      </c>
      <c r="L61"/>
      <c r="M61"/>
      <c r="N61"/>
      <c r="O61"/>
    </row>
    <row r="62" spans="1:15" s="117" customFormat="1" ht="18" customHeight="1">
      <c r="A62" s="84" t="s">
        <v>156</v>
      </c>
      <c r="B62" s="251" t="s">
        <v>211</v>
      </c>
      <c r="C62" s="210" t="s">
        <v>517</v>
      </c>
      <c r="D62" s="210" t="s">
        <v>517</v>
      </c>
      <c r="E62" s="210" t="s">
        <v>517</v>
      </c>
      <c r="F62" s="210" t="s">
        <v>517</v>
      </c>
      <c r="G62" s="210" t="s">
        <v>517</v>
      </c>
      <c r="H62" s="210" t="s">
        <v>517</v>
      </c>
      <c r="I62" s="210" t="s">
        <v>517</v>
      </c>
      <c r="J62" s="210" t="s">
        <v>517</v>
      </c>
      <c r="L62"/>
      <c r="M62"/>
      <c r="N62"/>
      <c r="O62"/>
    </row>
    <row r="63" spans="1:10" ht="30" customHeight="1">
      <c r="A63" s="260" t="s">
        <v>618</v>
      </c>
      <c r="B63" s="261" t="s">
        <v>653</v>
      </c>
      <c r="C63" s="268" t="s">
        <v>517</v>
      </c>
      <c r="D63" s="268" t="s">
        <v>517</v>
      </c>
      <c r="E63" s="268" t="s">
        <v>517</v>
      </c>
      <c r="F63" s="268" t="s">
        <v>517</v>
      </c>
      <c r="G63" s="268" t="s">
        <v>517</v>
      </c>
      <c r="H63" s="268" t="s">
        <v>517</v>
      </c>
      <c r="I63" s="268" t="s">
        <v>517</v>
      </c>
      <c r="J63" s="268" t="s">
        <v>517</v>
      </c>
    </row>
    <row r="64" spans="1:10" ht="18" customHeight="1">
      <c r="A64" s="83" t="s">
        <v>619</v>
      </c>
      <c r="B64" s="250" t="s">
        <v>525</v>
      </c>
      <c r="C64" s="209">
        <v>680</v>
      </c>
      <c r="D64" s="209">
        <v>59317</v>
      </c>
      <c r="E64" s="209" t="s">
        <v>517</v>
      </c>
      <c r="F64" s="209">
        <v>67424</v>
      </c>
      <c r="G64" s="209">
        <v>108</v>
      </c>
      <c r="H64" s="209">
        <v>2024672</v>
      </c>
      <c r="I64" s="209" t="s">
        <v>517</v>
      </c>
      <c r="J64" s="209">
        <v>29400</v>
      </c>
    </row>
    <row r="65" spans="1:10" ht="18" customHeight="1">
      <c r="A65" s="83" t="s">
        <v>620</v>
      </c>
      <c r="B65" s="250" t="s">
        <v>627</v>
      </c>
      <c r="C65" s="209" t="s">
        <v>517</v>
      </c>
      <c r="D65" s="209" t="s">
        <v>517</v>
      </c>
      <c r="E65" s="209" t="s">
        <v>517</v>
      </c>
      <c r="F65" s="209" t="s">
        <v>517</v>
      </c>
      <c r="G65" s="209" t="s">
        <v>517</v>
      </c>
      <c r="H65" s="209" t="s">
        <v>517</v>
      </c>
      <c r="I65" s="209" t="s">
        <v>517</v>
      </c>
      <c r="J65" s="209" t="s">
        <v>517</v>
      </c>
    </row>
    <row r="66" spans="1:10" ht="18" customHeight="1">
      <c r="A66" s="83" t="s">
        <v>621</v>
      </c>
      <c r="B66" s="250" t="s">
        <v>654</v>
      </c>
      <c r="C66" s="209" t="s">
        <v>517</v>
      </c>
      <c r="D66" s="209" t="s">
        <v>517</v>
      </c>
      <c r="E66" s="209" t="s">
        <v>517</v>
      </c>
      <c r="F66" s="209" t="s">
        <v>517</v>
      </c>
      <c r="G66" s="209" t="s">
        <v>517</v>
      </c>
      <c r="H66" s="209" t="s">
        <v>517</v>
      </c>
      <c r="I66" s="209" t="s">
        <v>517</v>
      </c>
      <c r="J66" s="209" t="s">
        <v>517</v>
      </c>
    </row>
    <row r="67" spans="1:10" ht="18" customHeight="1">
      <c r="A67" s="83" t="s">
        <v>622</v>
      </c>
      <c r="B67" s="250"/>
      <c r="C67" s="209" t="s">
        <v>517</v>
      </c>
      <c r="D67" s="209" t="s">
        <v>517</v>
      </c>
      <c r="E67" s="209" t="s">
        <v>517</v>
      </c>
      <c r="F67" s="209" t="s">
        <v>517</v>
      </c>
      <c r="G67" s="209" t="s">
        <v>517</v>
      </c>
      <c r="H67" s="209" t="s">
        <v>517</v>
      </c>
      <c r="I67" s="209" t="s">
        <v>517</v>
      </c>
      <c r="J67" s="209" t="s">
        <v>517</v>
      </c>
    </row>
    <row r="68" spans="1:10" ht="30" customHeight="1">
      <c r="A68" s="83" t="s">
        <v>623</v>
      </c>
      <c r="B68" s="228"/>
      <c r="C68" s="209" t="s">
        <v>517</v>
      </c>
      <c r="D68" s="209" t="s">
        <v>517</v>
      </c>
      <c r="E68" s="209" t="s">
        <v>517</v>
      </c>
      <c r="F68" s="209" t="s">
        <v>517</v>
      </c>
      <c r="G68" s="209">
        <v>45</v>
      </c>
      <c r="H68" s="209">
        <v>158567</v>
      </c>
      <c r="I68" s="209">
        <v>260</v>
      </c>
      <c r="J68" s="209">
        <v>8734</v>
      </c>
    </row>
    <row r="69" spans="1:10" ht="18" customHeight="1">
      <c r="A69" s="83" t="s">
        <v>213</v>
      </c>
      <c r="B69" s="250"/>
      <c r="C69" s="209">
        <v>324</v>
      </c>
      <c r="D69" s="209">
        <v>147296</v>
      </c>
      <c r="E69" s="209" t="s">
        <v>517</v>
      </c>
      <c r="F69" s="209">
        <v>98282</v>
      </c>
      <c r="G69" s="209" t="s">
        <v>517</v>
      </c>
      <c r="H69" s="209" t="s">
        <v>517</v>
      </c>
      <c r="I69" s="209" t="s">
        <v>517</v>
      </c>
      <c r="J69" s="209" t="s">
        <v>517</v>
      </c>
    </row>
    <row r="70" spans="1:10" ht="18" customHeight="1">
      <c r="A70" s="83" t="s">
        <v>122</v>
      </c>
      <c r="B70" s="81" t="s">
        <v>122</v>
      </c>
      <c r="C70" s="238"/>
      <c r="D70" s="238"/>
      <c r="E70" s="238"/>
      <c r="F70" s="238"/>
      <c r="G70" s="238"/>
      <c r="H70" s="238"/>
      <c r="I70" s="238"/>
      <c r="J70" s="238"/>
    </row>
    <row r="71" spans="1:10" ht="15.75" customHeight="1">
      <c r="A71" s="85" t="s">
        <v>542</v>
      </c>
      <c r="B71" s="87" t="s">
        <v>241</v>
      </c>
      <c r="C71" s="241">
        <f>SUM(C13:C69)</f>
        <v>19917</v>
      </c>
      <c r="D71" s="241">
        <f aca="true" t="shared" si="0" ref="D71:J71">SUM(D13:D69)</f>
        <v>1271243</v>
      </c>
      <c r="E71" s="241">
        <f t="shared" si="0"/>
        <v>323</v>
      </c>
      <c r="F71" s="241">
        <f t="shared" si="0"/>
        <v>1876419</v>
      </c>
      <c r="G71" s="241">
        <f t="shared" si="0"/>
        <v>344993</v>
      </c>
      <c r="H71" s="241">
        <f t="shared" si="0"/>
        <v>103864892</v>
      </c>
      <c r="I71" s="241">
        <f t="shared" si="0"/>
        <v>6508342</v>
      </c>
      <c r="J71" s="239">
        <f t="shared" si="0"/>
        <v>4017570</v>
      </c>
    </row>
    <row r="72" ht="15.75" customHeight="1">
      <c r="A72" s="13" t="s">
        <v>122</v>
      </c>
    </row>
    <row r="73" ht="15.75" customHeight="1">
      <c r="A73" s="13" t="s">
        <v>122</v>
      </c>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fitToHeight="3" horizontalDpi="600" verticalDpi="600" orientation="landscape" paperSize="9" scale="73" r:id="rId1"/>
  <rowBreaks count="2" manualBreakCount="2">
    <brk id="37" max="255" man="1"/>
    <brk id="62" max="9" man="1"/>
  </rowBreaks>
</worksheet>
</file>

<file path=xl/worksheets/sheet32.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60" t="s">
        <v>498</v>
      </c>
      <c r="B1" s="360"/>
      <c r="C1" s="360"/>
      <c r="D1" s="360"/>
      <c r="E1" s="360"/>
      <c r="F1" s="360"/>
      <c r="G1" s="360"/>
      <c r="H1" s="360"/>
    </row>
    <row r="2" spans="1:8" ht="21">
      <c r="A2" s="361" t="s">
        <v>497</v>
      </c>
      <c r="B2" s="361"/>
      <c r="C2" s="361"/>
      <c r="D2" s="361"/>
      <c r="E2" s="361"/>
      <c r="F2" s="361"/>
      <c r="G2" s="361"/>
      <c r="H2" s="361"/>
    </row>
    <row r="4" spans="1:8" ht="16.5">
      <c r="A4" s="26"/>
      <c r="B4" s="27"/>
      <c r="D4" s="26"/>
      <c r="E4" s="27"/>
      <c r="G4" s="26"/>
      <c r="H4" s="27"/>
    </row>
    <row r="5" spans="1:8" ht="16.5">
      <c r="A5" s="28" t="s">
        <v>158</v>
      </c>
      <c r="B5" s="29" t="s">
        <v>301</v>
      </c>
      <c r="D5" s="28" t="s">
        <v>159</v>
      </c>
      <c r="E5" s="29" t="s">
        <v>160</v>
      </c>
      <c r="G5" s="28" t="s">
        <v>161</v>
      </c>
      <c r="H5" s="29" t="s">
        <v>162</v>
      </c>
    </row>
    <row r="6" spans="1:8" ht="16.5">
      <c r="A6" s="30"/>
      <c r="B6" s="31"/>
      <c r="D6" s="30"/>
      <c r="E6" s="31"/>
      <c r="G6" s="32" t="s">
        <v>163</v>
      </c>
      <c r="H6" s="33" t="s">
        <v>164</v>
      </c>
    </row>
    <row r="8" spans="1:8" ht="15" customHeight="1">
      <c r="A8" s="34" t="s">
        <v>655</v>
      </c>
      <c r="B8" s="36" t="s">
        <v>656</v>
      </c>
      <c r="D8" s="35" t="s">
        <v>643</v>
      </c>
      <c r="E8" s="36" t="s">
        <v>657</v>
      </c>
      <c r="G8" s="41" t="s">
        <v>165</v>
      </c>
      <c r="H8" s="42" t="s">
        <v>166</v>
      </c>
    </row>
    <row r="9" spans="1:8" ht="15" customHeight="1">
      <c r="A9" s="35" t="s">
        <v>644</v>
      </c>
      <c r="B9" s="36" t="s">
        <v>537</v>
      </c>
      <c r="D9" s="35" t="s">
        <v>634</v>
      </c>
      <c r="E9" s="36" t="s">
        <v>536</v>
      </c>
      <c r="G9" s="41" t="s">
        <v>165</v>
      </c>
      <c r="H9" s="42" t="s">
        <v>166</v>
      </c>
    </row>
    <row r="10" spans="1:8" ht="15" customHeight="1">
      <c r="A10" s="39" t="s">
        <v>5</v>
      </c>
      <c r="B10" s="36" t="s">
        <v>6</v>
      </c>
      <c r="D10" s="35" t="s">
        <v>7</v>
      </c>
      <c r="E10" s="36" t="s">
        <v>8</v>
      </c>
      <c r="G10" s="35" t="s">
        <v>167</v>
      </c>
      <c r="H10" s="36" t="s">
        <v>168</v>
      </c>
    </row>
    <row r="11" spans="1:8" ht="15" customHeight="1">
      <c r="A11" s="35" t="s">
        <v>9</v>
      </c>
      <c r="B11" s="36" t="s">
        <v>10</v>
      </c>
      <c r="D11" s="37" t="s">
        <v>11</v>
      </c>
      <c r="E11" s="38" t="s">
        <v>12</v>
      </c>
      <c r="G11" s="37" t="s">
        <v>167</v>
      </c>
      <c r="H11" s="38" t="s">
        <v>168</v>
      </c>
    </row>
    <row r="12" spans="1:8" ht="15" customHeight="1">
      <c r="A12" s="35" t="s">
        <v>13</v>
      </c>
      <c r="D12" s="35" t="s">
        <v>125</v>
      </c>
      <c r="G12" s="35" t="s">
        <v>165</v>
      </c>
      <c r="H12" s="36" t="s">
        <v>166</v>
      </c>
    </row>
    <row r="13" spans="1:8" ht="15" customHeight="1">
      <c r="A13" s="35" t="s">
        <v>169</v>
      </c>
      <c r="B13" s="36" t="s">
        <v>662</v>
      </c>
      <c r="D13" s="35" t="s">
        <v>127</v>
      </c>
      <c r="E13" s="36" t="s">
        <v>170</v>
      </c>
      <c r="G13" s="35" t="s">
        <v>167</v>
      </c>
      <c r="H13" s="36" t="s">
        <v>168</v>
      </c>
    </row>
    <row r="14" spans="1:8" ht="15" customHeight="1">
      <c r="A14" s="35" t="s">
        <v>601</v>
      </c>
      <c r="D14" s="35" t="s">
        <v>128</v>
      </c>
      <c r="E14" s="36" t="s">
        <v>171</v>
      </c>
      <c r="G14" s="35" t="s">
        <v>167</v>
      </c>
      <c r="H14" s="36" t="s">
        <v>168</v>
      </c>
    </row>
    <row r="15" spans="1:8" ht="15" customHeight="1">
      <c r="A15" s="35" t="s">
        <v>315</v>
      </c>
      <c r="B15" s="36" t="s">
        <v>669</v>
      </c>
      <c r="D15" s="35" t="s">
        <v>633</v>
      </c>
      <c r="E15" s="36" t="s">
        <v>670</v>
      </c>
      <c r="G15" s="35" t="s">
        <v>165</v>
      </c>
      <c r="H15" s="36" t="s">
        <v>166</v>
      </c>
    </row>
    <row r="16" spans="1:8" ht="15" customHeight="1" hidden="1">
      <c r="A16" s="35" t="s">
        <v>640</v>
      </c>
      <c r="B16" s="36" t="s">
        <v>660</v>
      </c>
      <c r="D16" s="35" t="s">
        <v>526</v>
      </c>
      <c r="E16" s="36" t="s">
        <v>661</v>
      </c>
      <c r="G16" s="35" t="s">
        <v>165</v>
      </c>
      <c r="H16" s="36" t="s">
        <v>166</v>
      </c>
    </row>
    <row r="17" spans="1:8" ht="15" customHeight="1">
      <c r="A17" s="35" t="s">
        <v>172</v>
      </c>
      <c r="B17" s="36" t="s">
        <v>664</v>
      </c>
      <c r="D17" s="35" t="s">
        <v>129</v>
      </c>
      <c r="E17" s="36" t="s">
        <v>663</v>
      </c>
      <c r="G17" s="35" t="s">
        <v>167</v>
      </c>
      <c r="H17" s="36" t="s">
        <v>168</v>
      </c>
    </row>
    <row r="18" spans="1:8" ht="15" customHeight="1">
      <c r="A18" s="35" t="s">
        <v>173</v>
      </c>
      <c r="B18" s="36" t="s">
        <v>658</v>
      </c>
      <c r="D18" s="35" t="s">
        <v>130</v>
      </c>
      <c r="E18" s="36" t="s">
        <v>659</v>
      </c>
      <c r="G18" s="35" t="s">
        <v>167</v>
      </c>
      <c r="H18" s="36" t="s">
        <v>168</v>
      </c>
    </row>
    <row r="19" spans="1:8" ht="15" customHeight="1">
      <c r="A19" s="35" t="s">
        <v>174</v>
      </c>
      <c r="B19" s="115"/>
      <c r="D19" s="37" t="s">
        <v>131</v>
      </c>
      <c r="E19" s="36"/>
      <c r="G19" s="35" t="s">
        <v>167</v>
      </c>
      <c r="H19" s="36" t="s">
        <v>168</v>
      </c>
    </row>
    <row r="20" spans="1:8" ht="15" customHeight="1">
      <c r="A20" s="35" t="s">
        <v>591</v>
      </c>
      <c r="B20" s="115" t="s">
        <v>592</v>
      </c>
      <c r="D20" s="37" t="s">
        <v>538</v>
      </c>
      <c r="E20" s="36" t="s">
        <v>539</v>
      </c>
      <c r="G20" s="35" t="s">
        <v>165</v>
      </c>
      <c r="H20" s="36" t="s">
        <v>166</v>
      </c>
    </row>
    <row r="21" ht="15" customHeight="1"/>
    <row r="22" spans="1:8" ht="15" customHeight="1">
      <c r="A22" s="34" t="s">
        <v>645</v>
      </c>
      <c r="B22" s="36" t="s">
        <v>597</v>
      </c>
      <c r="D22" s="37" t="s">
        <v>599</v>
      </c>
      <c r="E22" s="36" t="s">
        <v>598</v>
      </c>
      <c r="G22" s="35" t="s">
        <v>165</v>
      </c>
      <c r="H22" s="36" t="s">
        <v>166</v>
      </c>
    </row>
    <row r="23" spans="1:8" ht="15" customHeight="1">
      <c r="A23" s="35" t="s">
        <v>596</v>
      </c>
      <c r="B23" s="36" t="s">
        <v>214</v>
      </c>
      <c r="D23" s="35" t="s">
        <v>132</v>
      </c>
      <c r="E23" s="36" t="s">
        <v>175</v>
      </c>
      <c r="G23" s="35" t="s">
        <v>167</v>
      </c>
      <c r="H23" s="36" t="s">
        <v>168</v>
      </c>
    </row>
    <row r="24" spans="1:8" ht="15" customHeight="1">
      <c r="A24" s="35" t="s">
        <v>500</v>
      </c>
      <c r="B24" s="36" t="s">
        <v>176</v>
      </c>
      <c r="D24" s="35" t="s">
        <v>133</v>
      </c>
      <c r="E24" s="36" t="s">
        <v>177</v>
      </c>
      <c r="G24" s="35" t="s">
        <v>165</v>
      </c>
      <c r="H24" s="36" t="s">
        <v>166</v>
      </c>
    </row>
    <row r="25" ht="15" customHeight="1"/>
    <row r="26" spans="1:8" ht="15" customHeight="1">
      <c r="A26" s="34" t="s">
        <v>680</v>
      </c>
      <c r="D26" s="35" t="s">
        <v>681</v>
      </c>
      <c r="G26" s="35" t="s">
        <v>165</v>
      </c>
      <c r="H26" s="36" t="s">
        <v>166</v>
      </c>
    </row>
    <row r="27" spans="1:8" ht="15" customHeight="1" hidden="1">
      <c r="A27" s="34" t="s">
        <v>178</v>
      </c>
      <c r="D27" s="35" t="s">
        <v>134</v>
      </c>
      <c r="G27" s="35" t="s">
        <v>165</v>
      </c>
      <c r="H27" s="36" t="s">
        <v>166</v>
      </c>
    </row>
    <row r="28" spans="1:8" ht="15" customHeight="1">
      <c r="A28" s="35" t="s">
        <v>682</v>
      </c>
      <c r="B28" s="36" t="s">
        <v>491</v>
      </c>
      <c r="D28" s="35" t="s">
        <v>135</v>
      </c>
      <c r="E28" s="36" t="s">
        <v>531</v>
      </c>
      <c r="G28" s="35" t="s">
        <v>165</v>
      </c>
      <c r="H28" s="36" t="s">
        <v>166</v>
      </c>
    </row>
    <row r="29" spans="1:8" ht="15" customHeight="1">
      <c r="A29" s="35" t="s">
        <v>530</v>
      </c>
      <c r="B29" s="36" t="s">
        <v>116</v>
      </c>
      <c r="D29" s="35" t="s">
        <v>529</v>
      </c>
      <c r="E29" s="36" t="s">
        <v>528</v>
      </c>
      <c r="G29" s="35" t="s">
        <v>165</v>
      </c>
      <c r="H29" s="36" t="s">
        <v>166</v>
      </c>
    </row>
    <row r="30" spans="1:8" ht="15" customHeight="1">
      <c r="A30" s="35" t="s">
        <v>180</v>
      </c>
      <c r="D30" s="35" t="s">
        <v>181</v>
      </c>
      <c r="G30" s="35" t="s">
        <v>165</v>
      </c>
      <c r="H30" s="36" t="s">
        <v>166</v>
      </c>
    </row>
    <row r="31" spans="1:8" ht="15" customHeight="1">
      <c r="A31" s="35" t="s">
        <v>182</v>
      </c>
      <c r="D31" s="35" t="s">
        <v>136</v>
      </c>
      <c r="G31" s="35" t="s">
        <v>165</v>
      </c>
      <c r="H31" s="36" t="s">
        <v>166</v>
      </c>
    </row>
    <row r="32" ht="15" customHeight="1"/>
    <row r="33" spans="1:8" ht="15" customHeight="1">
      <c r="A33" s="34" t="s">
        <v>312</v>
      </c>
      <c r="B33" s="36" t="s">
        <v>15</v>
      </c>
      <c r="D33" s="35" t="s">
        <v>137</v>
      </c>
      <c r="E33" s="36" t="s">
        <v>183</v>
      </c>
      <c r="G33" s="35" t="s">
        <v>165</v>
      </c>
      <c r="H33" s="36" t="s">
        <v>166</v>
      </c>
    </row>
    <row r="34" spans="1:8" ht="27" customHeight="1">
      <c r="A34" s="37" t="s">
        <v>318</v>
      </c>
      <c r="D34" s="41" t="s">
        <v>319</v>
      </c>
      <c r="E34" s="36"/>
      <c r="G34" s="41" t="s">
        <v>165</v>
      </c>
      <c r="H34" s="42" t="s">
        <v>166</v>
      </c>
    </row>
    <row r="35" ht="15" customHeight="1"/>
    <row r="36" spans="1:8" ht="15" customHeight="1">
      <c r="A36" s="34" t="s">
        <v>635</v>
      </c>
      <c r="B36" s="36" t="s">
        <v>492</v>
      </c>
      <c r="D36" s="35" t="s">
        <v>317</v>
      </c>
      <c r="E36" s="36" t="s">
        <v>493</v>
      </c>
      <c r="G36" s="35" t="s">
        <v>165</v>
      </c>
      <c r="H36" s="36" t="s">
        <v>166</v>
      </c>
    </row>
    <row r="37" spans="1:8" ht="15" customHeight="1">
      <c r="A37" s="35" t="s">
        <v>748</v>
      </c>
      <c r="B37" s="36" t="s">
        <v>749</v>
      </c>
      <c r="D37" s="35" t="s">
        <v>750</v>
      </c>
      <c r="E37" s="36" t="s">
        <v>751</v>
      </c>
      <c r="G37" s="35" t="s">
        <v>165</v>
      </c>
      <c r="H37" s="36" t="s">
        <v>166</v>
      </c>
    </row>
    <row r="38" ht="15" customHeight="1"/>
    <row r="39" spans="1:8" ht="15" customHeight="1">
      <c r="A39" s="34" t="s">
        <v>642</v>
      </c>
      <c r="D39" s="35" t="s">
        <v>636</v>
      </c>
      <c r="E39" s="36" t="s">
        <v>638</v>
      </c>
      <c r="G39" s="35" t="s">
        <v>167</v>
      </c>
      <c r="H39" s="36" t="s">
        <v>168</v>
      </c>
    </row>
    <row r="40" spans="1:8" ht="15" customHeight="1">
      <c r="A40" s="35" t="s">
        <v>641</v>
      </c>
      <c r="D40" s="35" t="s">
        <v>138</v>
      </c>
      <c r="G40" s="35" t="s">
        <v>165</v>
      </c>
      <c r="H40" s="36" t="s">
        <v>166</v>
      </c>
    </row>
    <row r="41" spans="1:8" ht="15" customHeight="1">
      <c r="A41" s="37"/>
      <c r="D41" s="35"/>
      <c r="E41" s="35"/>
      <c r="G41" s="41"/>
      <c r="H41" s="42"/>
    </row>
    <row r="42" spans="1:8" ht="15" customHeight="1">
      <c r="A42" s="34" t="s">
        <v>639</v>
      </c>
      <c r="B42" s="36" t="s">
        <v>593</v>
      </c>
      <c r="D42" s="35" t="s">
        <v>595</v>
      </c>
      <c r="E42" s="36" t="s">
        <v>594</v>
      </c>
      <c r="G42" s="35" t="s">
        <v>167</v>
      </c>
      <c r="H42" s="36" t="s">
        <v>168</v>
      </c>
    </row>
    <row r="43" spans="1:8" ht="15" customHeight="1">
      <c r="A43" s="35" t="s">
        <v>14</v>
      </c>
      <c r="D43" s="35" t="s">
        <v>139</v>
      </c>
      <c r="G43" s="35" t="s">
        <v>167</v>
      </c>
      <c r="H43" s="36" t="s">
        <v>168</v>
      </c>
    </row>
    <row r="44" spans="1:8" ht="15" customHeight="1">
      <c r="A44" s="35" t="s">
        <v>184</v>
      </c>
      <c r="B44" s="36" t="s">
        <v>215</v>
      </c>
      <c r="D44" s="35" t="s">
        <v>140</v>
      </c>
      <c r="E44" s="36" t="s">
        <v>185</v>
      </c>
      <c r="G44" s="35" t="s">
        <v>165</v>
      </c>
      <c r="H44" s="36" t="s">
        <v>166</v>
      </c>
    </row>
    <row r="45" spans="1:8" ht="15" customHeight="1">
      <c r="A45" s="35" t="s">
        <v>186</v>
      </c>
      <c r="B45" s="36" t="s">
        <v>187</v>
      </c>
      <c r="D45" s="35" t="s">
        <v>141</v>
      </c>
      <c r="E45" s="36" t="s">
        <v>188</v>
      </c>
      <c r="G45" s="35" t="s">
        <v>167</v>
      </c>
      <c r="H45" s="36" t="s">
        <v>168</v>
      </c>
    </row>
    <row r="46" spans="1:8" ht="15" customHeight="1">
      <c r="A46" s="35" t="s">
        <v>189</v>
      </c>
      <c r="D46" s="35" t="s">
        <v>142</v>
      </c>
      <c r="E46" s="36" t="s">
        <v>190</v>
      </c>
      <c r="G46" s="35" t="s">
        <v>165</v>
      </c>
      <c r="H46" s="36" t="s">
        <v>166</v>
      </c>
    </row>
    <row r="47" ht="15" customHeight="1"/>
    <row r="48" spans="1:8" ht="15" customHeight="1">
      <c r="A48" s="34" t="s">
        <v>600</v>
      </c>
      <c r="B48" s="36" t="s">
        <v>191</v>
      </c>
      <c r="D48" s="35" t="s">
        <v>143</v>
      </c>
      <c r="E48" s="36" t="s">
        <v>192</v>
      </c>
      <c r="G48" s="35" t="s">
        <v>167</v>
      </c>
      <c r="H48" s="36" t="s">
        <v>168</v>
      </c>
    </row>
    <row r="49" spans="1:8" ht="15" customHeight="1" hidden="1">
      <c r="A49" s="35" t="s">
        <v>805</v>
      </c>
      <c r="D49" s="35" t="s">
        <v>144</v>
      </c>
      <c r="E49" s="36" t="s">
        <v>193</v>
      </c>
      <c r="G49" s="35" t="s">
        <v>167</v>
      </c>
      <c r="H49" s="36" t="s">
        <v>168</v>
      </c>
    </row>
    <row r="50" ht="15" customHeight="1"/>
    <row r="51" spans="1:8" ht="15" customHeight="1" hidden="1">
      <c r="A51" s="34" t="s">
        <v>194</v>
      </c>
      <c r="D51" s="35" t="s">
        <v>145</v>
      </c>
      <c r="E51" s="36" t="s">
        <v>195</v>
      </c>
      <c r="G51" s="35" t="s">
        <v>165</v>
      </c>
      <c r="H51" s="36" t="s">
        <v>166</v>
      </c>
    </row>
    <row r="52" spans="1:8" ht="15" customHeight="1">
      <c r="A52" s="34" t="s">
        <v>499</v>
      </c>
      <c r="B52" s="36" t="s">
        <v>535</v>
      </c>
      <c r="D52" s="35" t="s">
        <v>146</v>
      </c>
      <c r="E52" s="36" t="s">
        <v>534</v>
      </c>
      <c r="G52" s="35" t="s">
        <v>165</v>
      </c>
      <c r="H52" s="36" t="s">
        <v>166</v>
      </c>
    </row>
    <row r="53" spans="1:8" ht="15" customHeight="1">
      <c r="A53" s="35" t="s">
        <v>196</v>
      </c>
      <c r="D53" s="35" t="s">
        <v>147</v>
      </c>
      <c r="G53" s="35" t="s">
        <v>165</v>
      </c>
      <c r="H53" s="36" t="s">
        <v>166</v>
      </c>
    </row>
    <row r="54" spans="1:8" ht="15" customHeight="1">
      <c r="A54" s="35" t="s">
        <v>197</v>
      </c>
      <c r="B54" s="36" t="s">
        <v>671</v>
      </c>
      <c r="D54" s="35" t="s">
        <v>148</v>
      </c>
      <c r="E54" s="36" t="s">
        <v>672</v>
      </c>
      <c r="G54" s="35" t="s">
        <v>165</v>
      </c>
      <c r="H54" s="36" t="s">
        <v>166</v>
      </c>
    </row>
    <row r="55" spans="1:8" ht="15" customHeight="1">
      <c r="A55" s="35" t="s">
        <v>604</v>
      </c>
      <c r="B55" s="36" t="s">
        <v>605</v>
      </c>
      <c r="D55" s="35" t="s">
        <v>603</v>
      </c>
      <c r="E55" s="36" t="s">
        <v>602</v>
      </c>
      <c r="G55" s="35" t="s">
        <v>313</v>
      </c>
      <c r="H55" s="36" t="s">
        <v>166</v>
      </c>
    </row>
    <row r="56" spans="1:8" ht="15" customHeight="1">
      <c r="A56" s="35" t="s">
        <v>198</v>
      </c>
      <c r="B56" s="36" t="s">
        <v>533</v>
      </c>
      <c r="D56" s="35" t="s">
        <v>149</v>
      </c>
      <c r="E56" s="36" t="s">
        <v>199</v>
      </c>
      <c r="G56" s="35" t="s">
        <v>165</v>
      </c>
      <c r="H56" s="36" t="s">
        <v>166</v>
      </c>
    </row>
    <row r="57" spans="1:8" ht="27" customHeight="1">
      <c r="A57" s="37" t="s">
        <v>200</v>
      </c>
      <c r="D57" s="41" t="s">
        <v>201</v>
      </c>
      <c r="G57" s="41" t="s">
        <v>167</v>
      </c>
      <c r="H57" s="42" t="s">
        <v>168</v>
      </c>
    </row>
    <row r="58" ht="15" customHeight="1"/>
    <row r="59" spans="1:8" ht="15" customHeight="1">
      <c r="A59" s="34" t="s">
        <v>800</v>
      </c>
      <c r="D59" s="35" t="s">
        <v>798</v>
      </c>
      <c r="G59" s="35" t="s">
        <v>165</v>
      </c>
      <c r="H59" s="36" t="s">
        <v>166</v>
      </c>
    </row>
    <row r="60" spans="1:8" ht="15" customHeight="1">
      <c r="A60" s="35" t="s">
        <v>799</v>
      </c>
      <c r="D60" s="35" t="s">
        <v>150</v>
      </c>
      <c r="G60" s="35" t="s">
        <v>165</v>
      </c>
      <c r="H60" s="36" t="s">
        <v>166</v>
      </c>
    </row>
    <row r="61" ht="15" customHeight="1"/>
    <row r="62" spans="1:8" ht="15" customHeight="1">
      <c r="A62" s="34" t="s">
        <v>606</v>
      </c>
      <c r="B62" s="36" t="s">
        <v>202</v>
      </c>
      <c r="D62" s="35" t="s">
        <v>151</v>
      </c>
      <c r="E62" s="36" t="s">
        <v>203</v>
      </c>
      <c r="G62" s="35" t="s">
        <v>165</v>
      </c>
      <c r="H62" s="36" t="s">
        <v>166</v>
      </c>
    </row>
    <row r="63" spans="1:8" ht="15" customHeight="1">
      <c r="A63" s="35" t="s">
        <v>764</v>
      </c>
      <c r="B63" s="36" t="s">
        <v>765</v>
      </c>
      <c r="D63" s="35" t="s">
        <v>766</v>
      </c>
      <c r="E63" s="36" t="s">
        <v>767</v>
      </c>
      <c r="G63" s="41" t="s">
        <v>167</v>
      </c>
      <c r="H63" s="42" t="s">
        <v>168</v>
      </c>
    </row>
    <row r="64" spans="1:8" ht="15" customHeight="1">
      <c r="A64" s="35" t="s">
        <v>520</v>
      </c>
      <c r="B64" s="36"/>
      <c r="D64" s="35" t="s">
        <v>521</v>
      </c>
      <c r="E64" s="35"/>
      <c r="G64" s="35" t="s">
        <v>516</v>
      </c>
      <c r="H64" s="36" t="s">
        <v>166</v>
      </c>
    </row>
    <row r="65" spans="1:8" ht="15" customHeight="1">
      <c r="A65" s="35" t="s">
        <v>204</v>
      </c>
      <c r="B65" s="36" t="s">
        <v>205</v>
      </c>
      <c r="D65" s="35" t="s">
        <v>152</v>
      </c>
      <c r="E65" s="36" t="s">
        <v>206</v>
      </c>
      <c r="G65" s="35" t="s">
        <v>165</v>
      </c>
      <c r="H65" s="36" t="s">
        <v>166</v>
      </c>
    </row>
    <row r="66" spans="1:8" ht="15" customHeight="1">
      <c r="A66" s="35" t="s">
        <v>755</v>
      </c>
      <c r="B66" s="36" t="s">
        <v>758</v>
      </c>
      <c r="D66" s="35" t="s">
        <v>757</v>
      </c>
      <c r="E66" s="36" t="s">
        <v>756</v>
      </c>
      <c r="G66" s="35" t="s">
        <v>165</v>
      </c>
      <c r="H66" s="36" t="s">
        <v>166</v>
      </c>
    </row>
    <row r="67" spans="1:8" ht="15" customHeight="1" hidden="1">
      <c r="A67" s="35" t="s">
        <v>207</v>
      </c>
      <c r="D67" s="35" t="s">
        <v>153</v>
      </c>
      <c r="G67" s="35" t="s">
        <v>165</v>
      </c>
      <c r="H67" s="36" t="s">
        <v>166</v>
      </c>
    </row>
    <row r="68" spans="1:8" ht="15" customHeight="1">
      <c r="A68" s="35"/>
      <c r="D68" s="35"/>
      <c r="G68" s="35"/>
      <c r="H68" s="36"/>
    </row>
    <row r="69" spans="1:8" ht="15" customHeight="1">
      <c r="A69" s="34" t="s">
        <v>208</v>
      </c>
      <c r="D69" s="35" t="s">
        <v>154</v>
      </c>
      <c r="G69" s="35" t="s">
        <v>165</v>
      </c>
      <c r="H69" s="36" t="s">
        <v>166</v>
      </c>
    </row>
    <row r="70" spans="1:8" ht="15" customHeight="1">
      <c r="A70" s="35" t="s">
        <v>753</v>
      </c>
      <c r="D70" s="35" t="s">
        <v>754</v>
      </c>
      <c r="G70" s="35" t="s">
        <v>165</v>
      </c>
      <c r="H70" s="36" t="s">
        <v>166</v>
      </c>
    </row>
    <row r="71" ht="15" customHeight="1"/>
    <row r="72" spans="1:8" ht="27" customHeight="1">
      <c r="A72" s="40" t="s">
        <v>607</v>
      </c>
      <c r="D72" s="41" t="s">
        <v>155</v>
      </c>
      <c r="E72" s="42" t="s">
        <v>209</v>
      </c>
      <c r="G72" s="41" t="s">
        <v>167</v>
      </c>
      <c r="H72" s="42" t="s">
        <v>168</v>
      </c>
    </row>
    <row r="73" spans="1:8" ht="15" customHeight="1">
      <c r="A73" s="37" t="s">
        <v>665</v>
      </c>
      <c r="B73" s="36" t="s">
        <v>668</v>
      </c>
      <c r="D73" s="41" t="s">
        <v>666</v>
      </c>
      <c r="E73" s="42" t="s">
        <v>667</v>
      </c>
      <c r="G73" s="41" t="s">
        <v>167</v>
      </c>
      <c r="H73" s="42" t="s">
        <v>168</v>
      </c>
    </row>
    <row r="74" spans="1:8" ht="15" customHeight="1">
      <c r="A74" s="35" t="s">
        <v>210</v>
      </c>
      <c r="B74" s="36" t="s">
        <v>316</v>
      </c>
      <c r="D74" s="35" t="s">
        <v>156</v>
      </c>
      <c r="E74" s="36" t="s">
        <v>211</v>
      </c>
      <c r="G74" s="35" t="s">
        <v>165</v>
      </c>
      <c r="H74" s="36" t="s">
        <v>166</v>
      </c>
    </row>
    <row r="75" spans="1:8" ht="15" customHeight="1">
      <c r="A75" s="35" t="s">
        <v>212</v>
      </c>
      <c r="B75" s="36" t="s">
        <v>518</v>
      </c>
      <c r="D75" s="35" t="s">
        <v>216</v>
      </c>
      <c r="E75" s="36" t="s">
        <v>217</v>
      </c>
      <c r="G75" s="35" t="s">
        <v>165</v>
      </c>
      <c r="H75" s="36" t="s">
        <v>166</v>
      </c>
    </row>
    <row r="76" spans="1:8" ht="15" customHeight="1">
      <c r="A76" s="35" t="s">
        <v>523</v>
      </c>
      <c r="B76" s="36" t="s">
        <v>532</v>
      </c>
      <c r="D76" s="35" t="s">
        <v>524</v>
      </c>
      <c r="E76" s="36" t="s">
        <v>525</v>
      </c>
      <c r="G76" s="35" t="s">
        <v>165</v>
      </c>
      <c r="H76" s="36" t="s">
        <v>166</v>
      </c>
    </row>
    <row r="77" ht="15" customHeight="1"/>
    <row r="78" spans="1:8" ht="15" customHeight="1">
      <c r="A78" s="34" t="s">
        <v>624</v>
      </c>
      <c r="B78" s="36" t="s">
        <v>628</v>
      </c>
      <c r="D78" s="35" t="s">
        <v>626</v>
      </c>
      <c r="E78" s="36" t="s">
        <v>637</v>
      </c>
      <c r="G78" s="35" t="s">
        <v>179</v>
      </c>
      <c r="H78" s="36" t="s">
        <v>168</v>
      </c>
    </row>
    <row r="79" spans="1:8" ht="15" customHeight="1">
      <c r="A79" s="35" t="s">
        <v>625</v>
      </c>
      <c r="D79" s="35" t="s">
        <v>527</v>
      </c>
      <c r="E79" s="36" t="s">
        <v>683</v>
      </c>
      <c r="G79" s="35" t="s">
        <v>165</v>
      </c>
      <c r="H79" s="36" t="s">
        <v>166</v>
      </c>
    </row>
    <row r="80" ht="15" customHeight="1"/>
    <row r="81" spans="1:8" ht="15" customHeight="1">
      <c r="A81" s="34" t="s">
        <v>494</v>
      </c>
      <c r="D81" s="35" t="s">
        <v>495</v>
      </c>
      <c r="G81" s="35" t="s">
        <v>165</v>
      </c>
      <c r="H81" s="36" t="s">
        <v>166</v>
      </c>
    </row>
    <row r="82" spans="1:8" ht="15" customHeight="1">
      <c r="A82" s="35" t="s">
        <v>496</v>
      </c>
      <c r="D82" s="35" t="s">
        <v>314</v>
      </c>
      <c r="G82" s="35" t="s">
        <v>165</v>
      </c>
      <c r="H82" s="36" t="s">
        <v>166</v>
      </c>
    </row>
    <row r="83" spans="1:8" ht="27" customHeight="1">
      <c r="A83" s="37" t="s">
        <v>673</v>
      </c>
      <c r="D83" s="41" t="s">
        <v>213</v>
      </c>
      <c r="E83" s="42"/>
      <c r="G83" s="41" t="s">
        <v>165</v>
      </c>
      <c r="H83" s="42" t="s">
        <v>166</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74" t="s">
        <v>238</v>
      </c>
      <c r="B2" s="274"/>
      <c r="C2" s="274"/>
      <c r="D2" s="274"/>
      <c r="E2" s="274"/>
      <c r="F2" s="274"/>
      <c r="G2" s="274"/>
      <c r="H2" s="108" t="s">
        <v>723</v>
      </c>
    </row>
    <row r="3" spans="1:10" s="8" customFormat="1" ht="25.5" customHeight="1">
      <c r="A3" s="283" t="str">
        <f>'Form HKLQ1-1'!A3:H3</f>
        <v>二零一五年一月至六月
January to June 2015</v>
      </c>
      <c r="B3" s="283"/>
      <c r="C3" s="283"/>
      <c r="D3" s="283"/>
      <c r="E3" s="283"/>
      <c r="F3" s="283"/>
      <c r="G3" s="283"/>
      <c r="H3" s="97"/>
      <c r="J3" s="12"/>
    </row>
    <row r="4" spans="1:10" ht="3" customHeight="1">
      <c r="A4" s="2"/>
      <c r="B4" s="2"/>
      <c r="C4" s="2"/>
      <c r="D4" s="3"/>
      <c r="E4" s="3"/>
      <c r="F4" s="3"/>
      <c r="G4" s="1"/>
      <c r="H4" s="1"/>
      <c r="J4" s="248"/>
    </row>
    <row r="5" spans="1:10" ht="3" customHeight="1">
      <c r="A5" s="1"/>
      <c r="B5" s="1"/>
      <c r="C5" s="5"/>
      <c r="D5" s="5"/>
      <c r="E5" s="5"/>
      <c r="F5" s="5"/>
      <c r="G5" s="1"/>
      <c r="H5" s="1"/>
      <c r="J5" s="248"/>
    </row>
    <row r="6" spans="1:10" s="44" customFormat="1" ht="3" customHeight="1">
      <c r="A6" s="280"/>
      <c r="B6" s="280"/>
      <c r="C6" s="73"/>
      <c r="D6" s="73"/>
      <c r="E6" s="73"/>
      <c r="F6" s="73"/>
      <c r="G6" s="75"/>
      <c r="H6" s="75"/>
      <c r="J6" s="265"/>
    </row>
    <row r="7" spans="1:10" s="44" customFormat="1" ht="27.75" customHeight="1">
      <c r="A7" s="280" t="s">
        <v>714</v>
      </c>
      <c r="B7" s="280"/>
      <c r="C7" s="280"/>
      <c r="D7" s="280"/>
      <c r="E7" s="280"/>
      <c r="F7" s="280"/>
      <c r="G7" s="75"/>
      <c r="H7" s="75"/>
      <c r="J7" s="265"/>
    </row>
    <row r="8" spans="1:10" ht="6" customHeight="1">
      <c r="A8" s="7"/>
      <c r="B8" s="1"/>
      <c r="C8" s="5"/>
      <c r="D8" s="5"/>
      <c r="E8" s="5"/>
      <c r="F8" s="5"/>
      <c r="G8" s="1"/>
      <c r="H8" s="1"/>
      <c r="J8" s="248"/>
    </row>
    <row r="9" spans="1:10" s="46" customFormat="1" ht="21" customHeight="1">
      <c r="A9" s="45"/>
      <c r="B9" s="45"/>
      <c r="C9" s="275" t="s">
        <v>724</v>
      </c>
      <c r="D9" s="276"/>
      <c r="E9" s="276"/>
      <c r="F9" s="276"/>
      <c r="G9" s="276"/>
      <c r="H9" s="277"/>
      <c r="J9" s="96"/>
    </row>
    <row r="10" spans="1:10" s="46" customFormat="1" ht="54" customHeight="1">
      <c r="A10" s="50" t="s">
        <v>326</v>
      </c>
      <c r="B10" s="51" t="s">
        <v>327</v>
      </c>
      <c r="C10" s="253" t="s">
        <v>725</v>
      </c>
      <c r="D10" s="253" t="s">
        <v>726</v>
      </c>
      <c r="E10" s="253" t="s">
        <v>727</v>
      </c>
      <c r="F10" s="253" t="s">
        <v>728</v>
      </c>
      <c r="G10" s="253" t="s">
        <v>729</v>
      </c>
      <c r="H10" s="51" t="s">
        <v>16</v>
      </c>
      <c r="J10" s="96"/>
    </row>
    <row r="11" spans="1:10" s="46" customFormat="1" ht="21" customHeight="1">
      <c r="A11" s="54" t="s">
        <v>333</v>
      </c>
      <c r="B11" s="55" t="s">
        <v>334</v>
      </c>
      <c r="C11" s="58" t="s">
        <v>307</v>
      </c>
      <c r="D11" s="58" t="s">
        <v>307</v>
      </c>
      <c r="E11" s="58" t="s">
        <v>307</v>
      </c>
      <c r="F11" s="58" t="s">
        <v>307</v>
      </c>
      <c r="G11" s="58" t="s">
        <v>307</v>
      </c>
      <c r="H11" s="58" t="s">
        <v>307</v>
      </c>
      <c r="J11" s="96"/>
    </row>
    <row r="12" spans="1:11" s="46" customFormat="1" ht="21" customHeight="1">
      <c r="A12" s="59"/>
      <c r="B12" s="60" t="s">
        <v>335</v>
      </c>
      <c r="C12" s="212">
        <v>30299530</v>
      </c>
      <c r="D12" s="212">
        <v>16299476</v>
      </c>
      <c r="E12" s="212">
        <v>6774486</v>
      </c>
      <c r="F12" s="212">
        <v>4444477</v>
      </c>
      <c r="G12" s="212">
        <v>1345414</v>
      </c>
      <c r="H12" s="212">
        <v>28863853</v>
      </c>
      <c r="I12" s="259"/>
      <c r="J12" s="264"/>
      <c r="K12" s="259"/>
    </row>
    <row r="13" spans="1:11" s="46" customFormat="1" ht="43.5" customHeight="1">
      <c r="A13" s="59"/>
      <c r="B13" s="62" t="s">
        <v>336</v>
      </c>
      <c r="C13" s="212">
        <v>0</v>
      </c>
      <c r="D13" s="212">
        <v>154001</v>
      </c>
      <c r="E13" s="212">
        <v>335</v>
      </c>
      <c r="F13" s="212">
        <v>8961</v>
      </c>
      <c r="G13" s="212">
        <v>355948</v>
      </c>
      <c r="H13" s="212">
        <v>519245</v>
      </c>
      <c r="I13" s="259"/>
      <c r="J13" s="264"/>
      <c r="K13" s="259"/>
    </row>
    <row r="14" spans="1:11" s="46" customFormat="1" ht="21" customHeight="1">
      <c r="A14" s="59"/>
      <c r="B14" s="62" t="s">
        <v>337</v>
      </c>
      <c r="C14" s="212">
        <v>180</v>
      </c>
      <c r="D14" s="212">
        <v>8778</v>
      </c>
      <c r="E14" s="212">
        <v>10465</v>
      </c>
      <c r="F14" s="212">
        <v>67894</v>
      </c>
      <c r="G14" s="212">
        <v>88546</v>
      </c>
      <c r="H14" s="212">
        <v>175683</v>
      </c>
      <c r="I14" s="259"/>
      <c r="J14" s="264"/>
      <c r="K14" s="259"/>
    </row>
    <row r="15" spans="1:11" s="46" customFormat="1" ht="21" customHeight="1">
      <c r="A15" s="59"/>
      <c r="B15" s="62" t="s">
        <v>338</v>
      </c>
      <c r="C15" s="212">
        <v>23923</v>
      </c>
      <c r="D15" s="212">
        <v>1921</v>
      </c>
      <c r="E15" s="212">
        <v>5674</v>
      </c>
      <c r="F15" s="212">
        <v>45741</v>
      </c>
      <c r="G15" s="212">
        <v>47740</v>
      </c>
      <c r="H15" s="212">
        <v>101076</v>
      </c>
      <c r="I15" s="259"/>
      <c r="J15" s="264"/>
      <c r="K15" s="259"/>
    </row>
    <row r="16" spans="1:11" s="46" customFormat="1" ht="21" customHeight="1">
      <c r="A16" s="59"/>
      <c r="B16" s="65" t="s">
        <v>339</v>
      </c>
      <c r="C16" s="212">
        <v>215009</v>
      </c>
      <c r="D16" s="212">
        <v>596669</v>
      </c>
      <c r="E16" s="212">
        <v>44712</v>
      </c>
      <c r="F16" s="212">
        <v>109566</v>
      </c>
      <c r="G16" s="212">
        <v>19895</v>
      </c>
      <c r="H16" s="212">
        <v>770842</v>
      </c>
      <c r="I16" s="259"/>
      <c r="J16" s="264"/>
      <c r="K16" s="259"/>
    </row>
    <row r="17" spans="1:11" s="46" customFormat="1" ht="21" customHeight="1">
      <c r="A17" s="66"/>
      <c r="B17" s="67" t="s">
        <v>340</v>
      </c>
      <c r="C17" s="212">
        <v>30538642</v>
      </c>
      <c r="D17" s="212">
        <v>17060845</v>
      </c>
      <c r="E17" s="212">
        <v>6835672</v>
      </c>
      <c r="F17" s="212">
        <v>4676639</v>
      </c>
      <c r="G17" s="212">
        <v>1857543</v>
      </c>
      <c r="H17" s="212">
        <v>30430699</v>
      </c>
      <c r="I17" s="259"/>
      <c r="J17" s="264"/>
      <c r="K17" s="259"/>
    </row>
    <row r="18" spans="1:11" s="46" customFormat="1" ht="21" customHeight="1">
      <c r="A18" s="69" t="s">
        <v>347</v>
      </c>
      <c r="B18" s="70" t="s">
        <v>341</v>
      </c>
      <c r="C18" s="212">
        <v>0</v>
      </c>
      <c r="D18" s="212">
        <v>0</v>
      </c>
      <c r="E18" s="212">
        <v>0</v>
      </c>
      <c r="F18" s="212">
        <v>0</v>
      </c>
      <c r="G18" s="212">
        <v>0</v>
      </c>
      <c r="H18" s="212">
        <v>0</v>
      </c>
      <c r="I18" s="259"/>
      <c r="J18" s="264"/>
      <c r="K18" s="259"/>
    </row>
    <row r="19" spans="1:11" s="46" customFormat="1" ht="43.5" customHeight="1">
      <c r="A19" s="71" t="s">
        <v>348</v>
      </c>
      <c r="B19" s="70" t="s">
        <v>342</v>
      </c>
      <c r="C19" s="212">
        <v>6588364</v>
      </c>
      <c r="D19" s="212">
        <v>0</v>
      </c>
      <c r="E19" s="212">
        <v>44837</v>
      </c>
      <c r="F19" s="212">
        <v>230762</v>
      </c>
      <c r="G19" s="212">
        <v>580920</v>
      </c>
      <c r="H19" s="212">
        <v>856519</v>
      </c>
      <c r="I19" s="259"/>
      <c r="J19" s="264"/>
      <c r="K19" s="259"/>
    </row>
    <row r="20" spans="1:11" s="46" customFormat="1" ht="43.5" customHeight="1">
      <c r="A20" s="59"/>
      <c r="B20" s="62" t="s">
        <v>717</v>
      </c>
      <c r="C20" s="212">
        <v>0</v>
      </c>
      <c r="D20" s="212">
        <v>1196</v>
      </c>
      <c r="E20" s="212">
        <v>2</v>
      </c>
      <c r="F20" s="212">
        <v>35</v>
      </c>
      <c r="G20" s="212">
        <v>8964</v>
      </c>
      <c r="H20" s="212">
        <v>10197</v>
      </c>
      <c r="I20" s="259"/>
      <c r="J20" s="264"/>
      <c r="K20" s="259"/>
    </row>
    <row r="21" spans="1:11" s="46" customFormat="1" ht="21" customHeight="1">
      <c r="A21" s="59"/>
      <c r="B21" s="62" t="s">
        <v>337</v>
      </c>
      <c r="C21" s="212">
        <v>0</v>
      </c>
      <c r="D21" s="212">
        <v>98</v>
      </c>
      <c r="E21" s="212">
        <v>67</v>
      </c>
      <c r="F21" s="212">
        <v>254</v>
      </c>
      <c r="G21" s="212">
        <v>1507</v>
      </c>
      <c r="H21" s="212">
        <v>1926</v>
      </c>
      <c r="I21" s="259"/>
      <c r="J21" s="264"/>
      <c r="K21" s="259"/>
    </row>
    <row r="22" spans="1:11" s="46" customFormat="1" ht="21" customHeight="1">
      <c r="A22" s="59"/>
      <c r="B22" s="62" t="s">
        <v>338</v>
      </c>
      <c r="C22" s="212">
        <v>0</v>
      </c>
      <c r="D22" s="212">
        <v>7</v>
      </c>
      <c r="E22" s="212">
        <v>63</v>
      </c>
      <c r="F22" s="212">
        <v>236</v>
      </c>
      <c r="G22" s="212">
        <v>1328</v>
      </c>
      <c r="H22" s="212">
        <v>1634</v>
      </c>
      <c r="I22" s="259"/>
      <c r="J22" s="264"/>
      <c r="K22" s="259"/>
    </row>
    <row r="23" spans="1:11" s="46" customFormat="1" ht="21" customHeight="1">
      <c r="A23" s="66"/>
      <c r="B23" s="67" t="s">
        <v>349</v>
      </c>
      <c r="C23" s="212">
        <v>6588364</v>
      </c>
      <c r="D23" s="212">
        <v>1301</v>
      </c>
      <c r="E23" s="212">
        <v>44969</v>
      </c>
      <c r="F23" s="212">
        <v>231287</v>
      </c>
      <c r="G23" s="212">
        <v>592719</v>
      </c>
      <c r="H23" s="212">
        <v>870276</v>
      </c>
      <c r="I23" s="259"/>
      <c r="J23" s="264"/>
      <c r="K23" s="259"/>
    </row>
    <row r="24" spans="1:11" s="46" customFormat="1" ht="21" customHeight="1">
      <c r="A24" s="69" t="s">
        <v>350</v>
      </c>
      <c r="B24" s="70" t="s">
        <v>351</v>
      </c>
      <c r="C24" s="212">
        <v>0</v>
      </c>
      <c r="D24" s="212">
        <v>17596</v>
      </c>
      <c r="E24" s="212">
        <v>34350</v>
      </c>
      <c r="F24" s="212">
        <v>40689</v>
      </c>
      <c r="G24" s="212">
        <v>1520</v>
      </c>
      <c r="H24" s="212">
        <v>94155</v>
      </c>
      <c r="I24" s="259"/>
      <c r="J24" s="264"/>
      <c r="K24" s="259"/>
    </row>
    <row r="25" spans="1:11" s="46" customFormat="1" ht="21" customHeight="1">
      <c r="A25" s="69" t="s">
        <v>352</v>
      </c>
      <c r="B25" s="70" t="s">
        <v>353</v>
      </c>
      <c r="C25" s="212">
        <v>0</v>
      </c>
      <c r="D25" s="212">
        <v>0</v>
      </c>
      <c r="E25" s="212">
        <v>0</v>
      </c>
      <c r="F25" s="212">
        <v>0</v>
      </c>
      <c r="G25" s="212">
        <v>0</v>
      </c>
      <c r="H25" s="212">
        <v>0</v>
      </c>
      <c r="I25" s="259"/>
      <c r="J25" s="264"/>
      <c r="K25" s="259"/>
    </row>
    <row r="26" spans="1:11" s="46" customFormat="1" ht="21" customHeight="1">
      <c r="A26" s="69" t="s">
        <v>354</v>
      </c>
      <c r="B26" s="70" t="s">
        <v>355</v>
      </c>
      <c r="C26" s="212">
        <v>0</v>
      </c>
      <c r="D26" s="212">
        <v>0</v>
      </c>
      <c r="E26" s="212">
        <v>0</v>
      </c>
      <c r="F26" s="212">
        <v>0</v>
      </c>
      <c r="G26" s="212">
        <v>0</v>
      </c>
      <c r="H26" s="212">
        <v>0</v>
      </c>
      <c r="I26" s="259"/>
      <c r="J26" s="264"/>
      <c r="K26" s="259"/>
    </row>
    <row r="27" spans="1:11" s="46" customFormat="1" ht="21" customHeight="1">
      <c r="A27" s="72"/>
      <c r="B27" s="67" t="s">
        <v>356</v>
      </c>
      <c r="C27" s="68">
        <f aca="true" t="shared" si="0" ref="C27:H27">C17+C18+C23+C24+C25+C26</f>
        <v>37127006</v>
      </c>
      <c r="D27" s="68">
        <f t="shared" si="0"/>
        <v>17079742</v>
      </c>
      <c r="E27" s="68">
        <f t="shared" si="0"/>
        <v>6914991</v>
      </c>
      <c r="F27" s="68">
        <f t="shared" si="0"/>
        <v>4948615</v>
      </c>
      <c r="G27" s="68">
        <f t="shared" si="0"/>
        <v>2451782</v>
      </c>
      <c r="H27" s="68">
        <f t="shared" si="0"/>
        <v>31395130</v>
      </c>
      <c r="I27" s="259"/>
      <c r="J27" s="264"/>
      <c r="K27" s="259"/>
    </row>
    <row r="28" ht="15.75">
      <c r="J28" s="248"/>
    </row>
    <row r="29" spans="1:10" ht="15.75">
      <c r="A29" s="9"/>
      <c r="H29" s="10"/>
      <c r="J29" s="248"/>
    </row>
    <row r="30" spans="1:10" ht="15.75">
      <c r="A30" s="9"/>
      <c r="H30" s="11"/>
      <c r="J30" s="248"/>
    </row>
    <row r="31" spans="8:10" ht="15.75">
      <c r="H31" s="12"/>
      <c r="J31" s="248"/>
    </row>
    <row r="32" ht="15.75">
      <c r="J32" s="248"/>
    </row>
    <row r="33" ht="15.75">
      <c r="J33" s="248"/>
    </row>
    <row r="34" ht="15.75">
      <c r="J34" s="248"/>
    </row>
    <row r="35" ht="15.75">
      <c r="J35" s="248"/>
    </row>
    <row r="36" ht="15.75">
      <c r="J36" s="248"/>
    </row>
    <row r="37" ht="15.75">
      <c r="J37" s="248"/>
    </row>
    <row r="38" ht="15.75">
      <c r="J38" s="248"/>
    </row>
    <row r="39" ht="15.75">
      <c r="J39" s="248"/>
    </row>
    <row r="40" ht="15.75">
      <c r="J40" s="248"/>
    </row>
    <row r="41" ht="15.75">
      <c r="J41" s="248"/>
    </row>
    <row r="42" ht="15.75">
      <c r="J42" s="248"/>
    </row>
    <row r="43" ht="15.75">
      <c r="J43" s="248"/>
    </row>
    <row r="44" ht="15.75">
      <c r="J44" s="248"/>
    </row>
    <row r="45" ht="15.75">
      <c r="J45" s="248"/>
    </row>
  </sheetData>
  <sheetProtection/>
  <mergeCells count="5">
    <mergeCell ref="A2:G2"/>
    <mergeCell ref="A3:G3"/>
    <mergeCell ref="C9:H9"/>
    <mergeCell ref="A6:B6"/>
    <mergeCell ref="A7:F7"/>
  </mergeCells>
  <dataValidations count="3">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13:F14 C20:F21">
      <formula1>" "</formula1>
    </dataValidation>
    <dataValidation type="custom" allowBlank="1" showInputMessage="1" showErrorMessage="1" errorTitle="NO INPUT is allowed" sqref="C22:F22 C15:F15">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Q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74" t="s">
        <v>68</v>
      </c>
      <c r="B2" s="274"/>
      <c r="C2" s="274"/>
      <c r="D2" s="274"/>
      <c r="E2" s="274"/>
      <c r="F2" s="274"/>
      <c r="G2" s="274"/>
      <c r="H2" s="274"/>
      <c r="I2" s="274"/>
      <c r="J2" s="274"/>
      <c r="K2" s="274"/>
      <c r="L2" s="274"/>
      <c r="M2" s="274"/>
      <c r="N2" s="108" t="s">
        <v>96</v>
      </c>
    </row>
    <row r="3" spans="1:14" s="8" customFormat="1" ht="25.5" customHeight="1">
      <c r="A3" s="283" t="str">
        <f>'Form HKLQ1-1'!A3:H3</f>
        <v>二零一五年一月至六月
January to June 2015</v>
      </c>
      <c r="B3" s="283"/>
      <c r="C3" s="283"/>
      <c r="D3" s="283"/>
      <c r="E3" s="283"/>
      <c r="F3" s="283"/>
      <c r="G3" s="283"/>
      <c r="H3" s="283"/>
      <c r="I3" s="283"/>
      <c r="J3" s="283"/>
      <c r="K3" s="283"/>
      <c r="L3" s="283"/>
      <c r="M3" s="283"/>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80"/>
      <c r="B6" s="280"/>
      <c r="C6" s="73"/>
      <c r="D6" s="73"/>
      <c r="E6" s="73"/>
      <c r="F6" s="73"/>
      <c r="G6" s="73"/>
      <c r="H6" s="73"/>
      <c r="I6" s="73"/>
      <c r="J6" s="73"/>
      <c r="K6" s="73"/>
      <c r="L6" s="73"/>
      <c r="M6" s="75"/>
      <c r="N6" s="75"/>
    </row>
    <row r="7" spans="1:14" s="44" customFormat="1" ht="27.75" customHeight="1">
      <c r="A7" s="280" t="s">
        <v>69</v>
      </c>
      <c r="B7" s="280"/>
      <c r="C7" s="280"/>
      <c r="D7" s="280"/>
      <c r="E7" s="280"/>
      <c r="F7" s="280"/>
      <c r="G7" s="280"/>
      <c r="H7" s="280"/>
      <c r="I7" s="280"/>
      <c r="J7" s="280"/>
      <c r="K7" s="252"/>
      <c r="L7" s="252"/>
      <c r="M7" s="75"/>
      <c r="N7" s="75"/>
    </row>
    <row r="8" spans="1:14" ht="6" customHeight="1">
      <c r="A8" s="7"/>
      <c r="B8" s="1"/>
      <c r="C8" s="5"/>
      <c r="D8" s="5"/>
      <c r="E8" s="5"/>
      <c r="F8" s="5"/>
      <c r="G8" s="5"/>
      <c r="H8" s="5"/>
      <c r="I8" s="5"/>
      <c r="J8" s="5"/>
      <c r="K8" s="5"/>
      <c r="L8" s="5"/>
      <c r="M8" s="1"/>
      <c r="N8" s="1"/>
    </row>
    <row r="9" spans="1:14" s="46" customFormat="1" ht="21" customHeight="1">
      <c r="A9" s="45"/>
      <c r="B9" s="45"/>
      <c r="C9" s="275" t="s">
        <v>97</v>
      </c>
      <c r="D9" s="276"/>
      <c r="E9" s="276"/>
      <c r="F9" s="276"/>
      <c r="G9" s="276"/>
      <c r="H9" s="276"/>
      <c r="I9" s="276"/>
      <c r="J9" s="276"/>
      <c r="K9" s="276"/>
      <c r="L9" s="276"/>
      <c r="M9" s="276"/>
      <c r="N9" s="277"/>
    </row>
    <row r="10" spans="1:14" s="46" customFormat="1" ht="21" customHeight="1">
      <c r="A10" s="47"/>
      <c r="B10" s="48"/>
      <c r="C10" s="281" t="s">
        <v>17</v>
      </c>
      <c r="D10" s="279"/>
      <c r="E10" s="284" t="s">
        <v>98</v>
      </c>
      <c r="F10" s="286"/>
      <c r="G10" s="281" t="s">
        <v>99</v>
      </c>
      <c r="H10" s="279"/>
      <c r="I10" s="281" t="s">
        <v>104</v>
      </c>
      <c r="J10" s="279"/>
      <c r="K10" s="281" t="s">
        <v>105</v>
      </c>
      <c r="L10" s="279"/>
      <c r="M10" s="278" t="s">
        <v>106</v>
      </c>
      <c r="N10" s="282"/>
    </row>
    <row r="11" spans="1:14" s="46" customFormat="1" ht="54" customHeight="1">
      <c r="A11" s="50" t="s">
        <v>70</v>
      </c>
      <c r="B11" s="51" t="s">
        <v>71</v>
      </c>
      <c r="C11" s="51" t="s">
        <v>72</v>
      </c>
      <c r="D11" s="51" t="s">
        <v>73</v>
      </c>
      <c r="E11" s="51" t="s">
        <v>72</v>
      </c>
      <c r="F11" s="51" t="s">
        <v>73</v>
      </c>
      <c r="G11" s="51" t="s">
        <v>72</v>
      </c>
      <c r="H11" s="51" t="s">
        <v>73</v>
      </c>
      <c r="I11" s="51" t="s">
        <v>72</v>
      </c>
      <c r="J11" s="51" t="s">
        <v>73</v>
      </c>
      <c r="K11" s="51" t="s">
        <v>72</v>
      </c>
      <c r="L11" s="51" t="s">
        <v>73</v>
      </c>
      <c r="M11" s="51" t="s">
        <v>72</v>
      </c>
      <c r="N11" s="51" t="s">
        <v>73</v>
      </c>
    </row>
    <row r="12" spans="1:14" s="46" customFormat="1" ht="21" customHeight="1">
      <c r="A12" s="54" t="s">
        <v>74</v>
      </c>
      <c r="B12" s="55" t="s">
        <v>75</v>
      </c>
      <c r="C12" s="58" t="s">
        <v>76</v>
      </c>
      <c r="D12" s="58" t="s">
        <v>76</v>
      </c>
      <c r="E12" s="58" t="s">
        <v>76</v>
      </c>
      <c r="F12" s="58" t="s">
        <v>76</v>
      </c>
      <c r="G12" s="58" t="s">
        <v>76</v>
      </c>
      <c r="H12" s="58" t="s">
        <v>76</v>
      </c>
      <c r="I12" s="58" t="s">
        <v>76</v>
      </c>
      <c r="J12" s="58" t="s">
        <v>76</v>
      </c>
      <c r="K12" s="58" t="s">
        <v>76</v>
      </c>
      <c r="L12" s="58" t="s">
        <v>76</v>
      </c>
      <c r="M12" s="58" t="s">
        <v>76</v>
      </c>
      <c r="N12" s="58" t="s">
        <v>76</v>
      </c>
    </row>
    <row r="13" spans="1:17" s="46" customFormat="1" ht="21" customHeight="1">
      <c r="A13" s="59"/>
      <c r="B13" s="60" t="s">
        <v>77</v>
      </c>
      <c r="C13" s="212">
        <v>2988533</v>
      </c>
      <c r="D13" s="212">
        <v>8969794</v>
      </c>
      <c r="E13" s="212">
        <v>19365126</v>
      </c>
      <c r="F13" s="212">
        <v>17881998</v>
      </c>
      <c r="G13" s="212">
        <v>7945468</v>
      </c>
      <c r="H13" s="212">
        <v>1875797</v>
      </c>
      <c r="I13" s="212">
        <v>0</v>
      </c>
      <c r="J13" s="212">
        <v>134427</v>
      </c>
      <c r="K13" s="212">
        <v>403</v>
      </c>
      <c r="L13" s="212">
        <v>1837</v>
      </c>
      <c r="M13" s="212">
        <v>30299530</v>
      </c>
      <c r="N13" s="212">
        <v>28863853</v>
      </c>
      <c r="O13" s="259"/>
      <c r="P13" s="259"/>
      <c r="Q13" s="259"/>
    </row>
    <row r="14" spans="1:17" s="46" customFormat="1" ht="43.5" customHeight="1">
      <c r="A14" s="59"/>
      <c r="B14" s="62" t="s">
        <v>78</v>
      </c>
      <c r="C14" s="212">
        <v>0</v>
      </c>
      <c r="D14" s="212">
        <v>503147</v>
      </c>
      <c r="E14" s="212">
        <v>0</v>
      </c>
      <c r="F14" s="212">
        <v>3829</v>
      </c>
      <c r="G14" s="212">
        <v>0</v>
      </c>
      <c r="H14" s="212">
        <v>11967</v>
      </c>
      <c r="I14" s="212">
        <v>0</v>
      </c>
      <c r="J14" s="212">
        <v>268</v>
      </c>
      <c r="K14" s="212">
        <v>0</v>
      </c>
      <c r="L14" s="212">
        <v>34</v>
      </c>
      <c r="M14" s="212">
        <v>0</v>
      </c>
      <c r="N14" s="212">
        <v>519245</v>
      </c>
      <c r="O14" s="259"/>
      <c r="P14" s="259"/>
      <c r="Q14" s="259"/>
    </row>
    <row r="15" spans="1:17" s="46" customFormat="1" ht="21" customHeight="1">
      <c r="A15" s="59"/>
      <c r="B15" s="62" t="s">
        <v>79</v>
      </c>
      <c r="C15" s="212">
        <v>0</v>
      </c>
      <c r="D15" s="212">
        <v>159320</v>
      </c>
      <c r="E15" s="212">
        <v>180</v>
      </c>
      <c r="F15" s="212">
        <v>5647</v>
      </c>
      <c r="G15" s="212">
        <v>0</v>
      </c>
      <c r="H15" s="212">
        <v>10669</v>
      </c>
      <c r="I15" s="212">
        <v>0</v>
      </c>
      <c r="J15" s="212">
        <v>16</v>
      </c>
      <c r="K15" s="212">
        <v>0</v>
      </c>
      <c r="L15" s="212">
        <v>31</v>
      </c>
      <c r="M15" s="212">
        <v>180</v>
      </c>
      <c r="N15" s="212">
        <v>175683</v>
      </c>
      <c r="O15" s="259"/>
      <c r="P15" s="259"/>
      <c r="Q15" s="259"/>
    </row>
    <row r="16" spans="1:17" s="46" customFormat="1" ht="21" customHeight="1">
      <c r="A16" s="59"/>
      <c r="B16" s="62" t="s">
        <v>80</v>
      </c>
      <c r="C16" s="212">
        <v>21879</v>
      </c>
      <c r="D16" s="212">
        <v>96797</v>
      </c>
      <c r="E16" s="212">
        <v>11</v>
      </c>
      <c r="F16" s="212">
        <v>807</v>
      </c>
      <c r="G16" s="212">
        <v>2033</v>
      </c>
      <c r="H16" s="212">
        <v>3460</v>
      </c>
      <c r="I16" s="212">
        <v>0</v>
      </c>
      <c r="J16" s="212">
        <v>0</v>
      </c>
      <c r="K16" s="212">
        <v>0</v>
      </c>
      <c r="L16" s="212">
        <v>12</v>
      </c>
      <c r="M16" s="212">
        <v>23923</v>
      </c>
      <c r="N16" s="212">
        <v>101076</v>
      </c>
      <c r="O16" s="259"/>
      <c r="P16" s="259"/>
      <c r="Q16" s="259"/>
    </row>
    <row r="17" spans="1:17" s="46" customFormat="1" ht="21" customHeight="1">
      <c r="A17" s="59"/>
      <c r="B17" s="65" t="s">
        <v>81</v>
      </c>
      <c r="C17" s="212">
        <v>125543</v>
      </c>
      <c r="D17" s="212">
        <v>138548</v>
      </c>
      <c r="E17" s="212">
        <v>10361</v>
      </c>
      <c r="F17" s="212">
        <v>543828</v>
      </c>
      <c r="G17" s="212">
        <v>78182</v>
      </c>
      <c r="H17" s="212">
        <v>88396</v>
      </c>
      <c r="I17" s="212">
        <v>0</v>
      </c>
      <c r="J17" s="212">
        <v>0</v>
      </c>
      <c r="K17" s="212">
        <v>923</v>
      </c>
      <c r="L17" s="212">
        <v>70</v>
      </c>
      <c r="M17" s="212">
        <v>215009</v>
      </c>
      <c r="N17" s="212">
        <v>770842</v>
      </c>
      <c r="O17" s="259"/>
      <c r="P17" s="259"/>
      <c r="Q17" s="259"/>
    </row>
    <row r="18" spans="1:17" s="46" customFormat="1" ht="21" customHeight="1">
      <c r="A18" s="66"/>
      <c r="B18" s="67" t="s">
        <v>82</v>
      </c>
      <c r="C18" s="212">
        <v>3135955</v>
      </c>
      <c r="D18" s="212">
        <v>9867606</v>
      </c>
      <c r="E18" s="212">
        <v>19375678</v>
      </c>
      <c r="F18" s="212">
        <v>18436109</v>
      </c>
      <c r="G18" s="212">
        <v>8025683</v>
      </c>
      <c r="H18" s="212">
        <v>1990289</v>
      </c>
      <c r="I18" s="212">
        <v>0</v>
      </c>
      <c r="J18" s="212">
        <v>134711</v>
      </c>
      <c r="K18" s="212">
        <v>1326</v>
      </c>
      <c r="L18" s="212">
        <v>1984</v>
      </c>
      <c r="M18" s="212">
        <v>30538642</v>
      </c>
      <c r="N18" s="212">
        <v>30430699</v>
      </c>
      <c r="O18" s="259"/>
      <c r="P18" s="259"/>
      <c r="Q18" s="259"/>
    </row>
    <row r="19" spans="1:17" s="46" customFormat="1" ht="21" customHeight="1">
      <c r="A19" s="69" t="s">
        <v>83</v>
      </c>
      <c r="B19" s="70" t="s">
        <v>84</v>
      </c>
      <c r="C19" s="212">
        <v>0</v>
      </c>
      <c r="D19" s="212">
        <v>0</v>
      </c>
      <c r="E19" s="212">
        <v>0</v>
      </c>
      <c r="F19" s="212">
        <v>0</v>
      </c>
      <c r="G19" s="212">
        <v>0</v>
      </c>
      <c r="H19" s="212">
        <v>0</v>
      </c>
      <c r="I19" s="212">
        <v>0</v>
      </c>
      <c r="J19" s="212">
        <v>0</v>
      </c>
      <c r="K19" s="212">
        <v>0</v>
      </c>
      <c r="L19" s="212">
        <v>0</v>
      </c>
      <c r="M19" s="212">
        <v>0</v>
      </c>
      <c r="N19" s="212">
        <v>0</v>
      </c>
      <c r="O19" s="259"/>
      <c r="P19" s="259"/>
      <c r="Q19" s="259"/>
    </row>
    <row r="20" spans="1:17" s="46" customFormat="1" ht="43.5" customHeight="1">
      <c r="A20" s="71" t="s">
        <v>85</v>
      </c>
      <c r="B20" s="70" t="s">
        <v>86</v>
      </c>
      <c r="C20" s="212">
        <v>1819296</v>
      </c>
      <c r="D20" s="212">
        <v>209520</v>
      </c>
      <c r="E20" s="212">
        <v>33</v>
      </c>
      <c r="F20" s="212">
        <v>0</v>
      </c>
      <c r="G20" s="212">
        <v>4769031</v>
      </c>
      <c r="H20" s="212">
        <v>646676</v>
      </c>
      <c r="I20" s="212">
        <v>0</v>
      </c>
      <c r="J20" s="212">
        <v>0</v>
      </c>
      <c r="K20" s="212">
        <v>4</v>
      </c>
      <c r="L20" s="212">
        <v>323</v>
      </c>
      <c r="M20" s="212">
        <v>6588364</v>
      </c>
      <c r="N20" s="212">
        <v>856519</v>
      </c>
      <c r="O20" s="259"/>
      <c r="P20" s="259"/>
      <c r="Q20" s="259"/>
    </row>
    <row r="21" spans="1:17" s="46" customFormat="1" ht="43.5" customHeight="1">
      <c r="A21" s="59"/>
      <c r="B21" s="62" t="s">
        <v>87</v>
      </c>
      <c r="C21" s="212">
        <v>0</v>
      </c>
      <c r="D21" s="212">
        <v>9866</v>
      </c>
      <c r="E21" s="212">
        <v>0</v>
      </c>
      <c r="F21" s="212">
        <v>0</v>
      </c>
      <c r="G21" s="212">
        <v>0</v>
      </c>
      <c r="H21" s="212">
        <v>331</v>
      </c>
      <c r="I21" s="212">
        <v>0</v>
      </c>
      <c r="J21" s="212">
        <v>0</v>
      </c>
      <c r="K21" s="212">
        <v>0</v>
      </c>
      <c r="L21" s="212">
        <v>0</v>
      </c>
      <c r="M21" s="212">
        <v>0</v>
      </c>
      <c r="N21" s="212">
        <v>10197</v>
      </c>
      <c r="O21" s="259"/>
      <c r="P21" s="259"/>
      <c r="Q21" s="259"/>
    </row>
    <row r="22" spans="1:17" s="46" customFormat="1" ht="21" customHeight="1">
      <c r="A22" s="59"/>
      <c r="B22" s="62" t="s">
        <v>79</v>
      </c>
      <c r="C22" s="212">
        <v>0</v>
      </c>
      <c r="D22" s="212">
        <v>1841</v>
      </c>
      <c r="E22" s="212">
        <v>0</v>
      </c>
      <c r="F22" s="212">
        <v>0</v>
      </c>
      <c r="G22" s="212">
        <v>0</v>
      </c>
      <c r="H22" s="212">
        <v>85</v>
      </c>
      <c r="I22" s="212">
        <v>0</v>
      </c>
      <c r="J22" s="212">
        <v>0</v>
      </c>
      <c r="K22" s="212">
        <v>0</v>
      </c>
      <c r="L22" s="212">
        <v>0</v>
      </c>
      <c r="M22" s="212">
        <v>0</v>
      </c>
      <c r="N22" s="212">
        <v>1926</v>
      </c>
      <c r="O22" s="259"/>
      <c r="P22" s="259"/>
      <c r="Q22" s="259"/>
    </row>
    <row r="23" spans="1:17" s="46" customFormat="1" ht="21" customHeight="1">
      <c r="A23" s="59"/>
      <c r="B23" s="62" t="s">
        <v>80</v>
      </c>
      <c r="C23" s="212">
        <v>0</v>
      </c>
      <c r="D23" s="212">
        <v>1542</v>
      </c>
      <c r="E23" s="212">
        <v>0</v>
      </c>
      <c r="F23" s="212">
        <v>0</v>
      </c>
      <c r="G23" s="212">
        <v>0</v>
      </c>
      <c r="H23" s="212">
        <v>92</v>
      </c>
      <c r="I23" s="212">
        <v>0</v>
      </c>
      <c r="J23" s="212">
        <v>0</v>
      </c>
      <c r="K23" s="212">
        <v>0</v>
      </c>
      <c r="L23" s="212">
        <v>0</v>
      </c>
      <c r="M23" s="212">
        <v>0</v>
      </c>
      <c r="N23" s="212">
        <v>1634</v>
      </c>
      <c r="O23" s="259"/>
      <c r="P23" s="259"/>
      <c r="Q23" s="259"/>
    </row>
    <row r="24" spans="1:17" s="46" customFormat="1" ht="21" customHeight="1">
      <c r="A24" s="66"/>
      <c r="B24" s="67" t="s">
        <v>88</v>
      </c>
      <c r="C24" s="212">
        <v>1819296</v>
      </c>
      <c r="D24" s="212">
        <v>222769</v>
      </c>
      <c r="E24" s="212">
        <v>33</v>
      </c>
      <c r="F24" s="212">
        <v>0</v>
      </c>
      <c r="G24" s="212">
        <v>4769031</v>
      </c>
      <c r="H24" s="212">
        <v>647184</v>
      </c>
      <c r="I24" s="212">
        <v>0</v>
      </c>
      <c r="J24" s="212">
        <v>0</v>
      </c>
      <c r="K24" s="212">
        <v>4</v>
      </c>
      <c r="L24" s="212">
        <v>323</v>
      </c>
      <c r="M24" s="212">
        <v>6588364</v>
      </c>
      <c r="N24" s="212">
        <v>870276</v>
      </c>
      <c r="O24" s="259"/>
      <c r="P24" s="259"/>
      <c r="Q24" s="259"/>
    </row>
    <row r="25" spans="1:17" s="46" customFormat="1" ht="21" customHeight="1">
      <c r="A25" s="69" t="s">
        <v>89</v>
      </c>
      <c r="B25" s="70" t="s">
        <v>90</v>
      </c>
      <c r="C25" s="212">
        <v>0</v>
      </c>
      <c r="D25" s="212">
        <v>18981</v>
      </c>
      <c r="E25" s="212">
        <v>0</v>
      </c>
      <c r="F25" s="212">
        <v>48850</v>
      </c>
      <c r="G25" s="212">
        <v>0</v>
      </c>
      <c r="H25" s="212">
        <v>387</v>
      </c>
      <c r="I25" s="212">
        <v>0</v>
      </c>
      <c r="J25" s="212">
        <v>25933</v>
      </c>
      <c r="K25" s="212">
        <v>0</v>
      </c>
      <c r="L25" s="212">
        <v>4</v>
      </c>
      <c r="M25" s="212">
        <v>0</v>
      </c>
      <c r="N25" s="212">
        <v>94155</v>
      </c>
      <c r="O25" s="259"/>
      <c r="P25" s="259"/>
      <c r="Q25" s="259"/>
    </row>
    <row r="26" spans="1:17" s="46" customFormat="1" ht="21" customHeight="1">
      <c r="A26" s="69" t="s">
        <v>91</v>
      </c>
      <c r="B26" s="70" t="s">
        <v>92</v>
      </c>
      <c r="C26" s="212">
        <v>0</v>
      </c>
      <c r="D26" s="212">
        <v>0</v>
      </c>
      <c r="E26" s="212">
        <v>0</v>
      </c>
      <c r="F26" s="212">
        <v>0</v>
      </c>
      <c r="G26" s="212">
        <v>0</v>
      </c>
      <c r="H26" s="212">
        <v>0</v>
      </c>
      <c r="I26" s="212">
        <v>0</v>
      </c>
      <c r="J26" s="212">
        <v>0</v>
      </c>
      <c r="K26" s="212">
        <v>0</v>
      </c>
      <c r="L26" s="212">
        <v>0</v>
      </c>
      <c r="M26" s="212">
        <v>0</v>
      </c>
      <c r="N26" s="212">
        <v>0</v>
      </c>
      <c r="O26" s="259"/>
      <c r="P26" s="259"/>
      <c r="Q26" s="259"/>
    </row>
    <row r="27" spans="1:17" s="46" customFormat="1" ht="21" customHeight="1">
      <c r="A27" s="69" t="s">
        <v>93</v>
      </c>
      <c r="B27" s="70" t="s">
        <v>94</v>
      </c>
      <c r="C27" s="212">
        <v>0</v>
      </c>
      <c r="D27" s="212">
        <v>0</v>
      </c>
      <c r="E27" s="212">
        <v>0</v>
      </c>
      <c r="F27" s="212">
        <v>0</v>
      </c>
      <c r="G27" s="212">
        <v>0</v>
      </c>
      <c r="H27" s="212">
        <v>0</v>
      </c>
      <c r="I27" s="212">
        <v>0</v>
      </c>
      <c r="J27" s="212">
        <v>0</v>
      </c>
      <c r="K27" s="212">
        <v>0</v>
      </c>
      <c r="L27" s="212">
        <v>0</v>
      </c>
      <c r="M27" s="212">
        <v>0</v>
      </c>
      <c r="N27" s="212">
        <v>0</v>
      </c>
      <c r="O27" s="259"/>
      <c r="P27" s="259"/>
      <c r="Q27" s="259"/>
    </row>
    <row r="28" spans="1:17" s="46" customFormat="1" ht="21" customHeight="1">
      <c r="A28" s="72"/>
      <c r="B28" s="67" t="s">
        <v>95</v>
      </c>
      <c r="C28" s="68">
        <f aca="true" t="shared" si="0" ref="C28:N28">C18+C19+C24+C25+C26+C27</f>
        <v>4955251</v>
      </c>
      <c r="D28" s="68">
        <f t="shared" si="0"/>
        <v>10109356</v>
      </c>
      <c r="E28" s="68">
        <f t="shared" si="0"/>
        <v>19375711</v>
      </c>
      <c r="F28" s="68">
        <f t="shared" si="0"/>
        <v>18484959</v>
      </c>
      <c r="G28" s="68">
        <f t="shared" si="0"/>
        <v>12794714</v>
      </c>
      <c r="H28" s="68">
        <f t="shared" si="0"/>
        <v>2637860</v>
      </c>
      <c r="I28" s="68">
        <f t="shared" si="0"/>
        <v>0</v>
      </c>
      <c r="J28" s="68">
        <f t="shared" si="0"/>
        <v>160644</v>
      </c>
      <c r="K28" s="68">
        <f>K18+K19+K24+K25+K26+K27</f>
        <v>1330</v>
      </c>
      <c r="L28" s="68">
        <f>L18+L19+L24+L25+L26+L27</f>
        <v>2311</v>
      </c>
      <c r="M28" s="68">
        <f t="shared" si="0"/>
        <v>37127006</v>
      </c>
      <c r="N28" s="68">
        <f t="shared" si="0"/>
        <v>31395130</v>
      </c>
      <c r="O28" s="259"/>
      <c r="P28" s="259"/>
      <c r="Q28" s="259"/>
    </row>
    <row r="29" spans="16:17" ht="11.25" customHeight="1">
      <c r="P29" s="259"/>
      <c r="Q29" s="259"/>
    </row>
    <row r="30" spans="1:14" ht="11.25" customHeight="1">
      <c r="A30" s="9"/>
      <c r="N30" s="10"/>
    </row>
    <row r="31" spans="1:14" ht="22.5" customHeight="1">
      <c r="A31" s="255" t="s">
        <v>735</v>
      </c>
      <c r="N31" s="11"/>
    </row>
    <row r="32" spans="1:14" ht="22.5" customHeight="1">
      <c r="A32" s="287" t="s">
        <v>18</v>
      </c>
      <c r="B32" s="287"/>
      <c r="N32" s="12"/>
    </row>
  </sheetData>
  <sheetProtection/>
  <mergeCells count="12">
    <mergeCell ref="M10:N10"/>
    <mergeCell ref="E10:F10"/>
    <mergeCell ref="A32:B32"/>
    <mergeCell ref="K10:L10"/>
    <mergeCell ref="G10:H10"/>
    <mergeCell ref="A2:M2"/>
    <mergeCell ref="A3:M3"/>
    <mergeCell ref="C9:N9"/>
    <mergeCell ref="C10:D10"/>
    <mergeCell ref="A6:B6"/>
    <mergeCell ref="A7:J7"/>
    <mergeCell ref="I10:J10"/>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Z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74" t="s">
        <v>68</v>
      </c>
      <c r="B2" s="274"/>
      <c r="C2" s="274"/>
      <c r="D2" s="274"/>
      <c r="E2" s="274"/>
      <c r="F2" s="274"/>
      <c r="G2" s="274"/>
      <c r="H2" s="274"/>
      <c r="I2" s="274"/>
      <c r="J2" s="274"/>
      <c r="K2" s="274"/>
      <c r="L2" s="108" t="s">
        <v>769</v>
      </c>
    </row>
    <row r="3" spans="1:12" s="8" customFormat="1" ht="25.5" customHeight="1">
      <c r="A3" s="283" t="str">
        <f>'Form HKLQ1-1'!A3:H3</f>
        <v>二零一五年一月至六月
January to June 2015</v>
      </c>
      <c r="B3" s="283"/>
      <c r="C3" s="283"/>
      <c r="D3" s="283"/>
      <c r="E3" s="283"/>
      <c r="F3" s="283"/>
      <c r="G3" s="283"/>
      <c r="H3" s="283"/>
      <c r="I3" s="283"/>
      <c r="J3" s="283"/>
      <c r="K3" s="283"/>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80"/>
      <c r="B6" s="280"/>
      <c r="C6" s="73"/>
      <c r="D6" s="73"/>
      <c r="E6" s="73"/>
      <c r="F6" s="73"/>
      <c r="G6" s="73"/>
      <c r="H6" s="73"/>
      <c r="I6" s="73"/>
      <c r="J6" s="73"/>
      <c r="K6" s="75"/>
      <c r="L6" s="75"/>
    </row>
    <row r="7" spans="1:12" s="44" customFormat="1" ht="27.75" customHeight="1">
      <c r="A7" s="280" t="s">
        <v>69</v>
      </c>
      <c r="B7" s="280"/>
      <c r="C7" s="280"/>
      <c r="D7" s="280"/>
      <c r="E7" s="280"/>
      <c r="F7" s="280"/>
      <c r="G7" s="280"/>
      <c r="H7" s="280"/>
      <c r="I7" s="280"/>
      <c r="J7" s="280"/>
      <c r="K7" s="75"/>
      <c r="L7" s="75"/>
    </row>
    <row r="8" spans="1:12" ht="6" customHeight="1">
      <c r="A8" s="7"/>
      <c r="B8" s="1"/>
      <c r="C8" s="5"/>
      <c r="D8" s="5"/>
      <c r="E8" s="5"/>
      <c r="F8" s="5"/>
      <c r="G8" s="5"/>
      <c r="H8" s="5"/>
      <c r="I8" s="5"/>
      <c r="J8" s="5"/>
      <c r="K8" s="1"/>
      <c r="L8" s="1"/>
    </row>
    <row r="9" spans="1:12" s="46" customFormat="1" ht="21" customHeight="1">
      <c r="A9" s="45"/>
      <c r="B9" s="45"/>
      <c r="C9" s="275" t="s">
        <v>712</v>
      </c>
      <c r="D9" s="276"/>
      <c r="E9" s="276"/>
      <c r="F9" s="276"/>
      <c r="G9" s="276"/>
      <c r="H9" s="276"/>
      <c r="I9" s="276"/>
      <c r="J9" s="276"/>
      <c r="K9" s="276"/>
      <c r="L9" s="277"/>
    </row>
    <row r="10" spans="1:12" s="46" customFormat="1" ht="21" customHeight="1">
      <c r="A10" s="47"/>
      <c r="B10" s="48"/>
      <c r="C10" s="281" t="s">
        <v>100</v>
      </c>
      <c r="D10" s="282"/>
      <c r="E10" s="284" t="s">
        <v>101</v>
      </c>
      <c r="F10" s="285"/>
      <c r="G10" s="281" t="s">
        <v>102</v>
      </c>
      <c r="H10" s="282"/>
      <c r="I10" s="281" t="s">
        <v>103</v>
      </c>
      <c r="J10" s="282"/>
      <c r="K10" s="278" t="s">
        <v>713</v>
      </c>
      <c r="L10" s="282"/>
    </row>
    <row r="11" spans="1:12" s="46" customFormat="1" ht="21" customHeight="1">
      <c r="A11" s="47"/>
      <c r="B11" s="48"/>
      <c r="C11" s="278" t="s">
        <v>219</v>
      </c>
      <c r="D11" s="279"/>
      <c r="E11" s="278" t="s">
        <v>219</v>
      </c>
      <c r="F11" s="279"/>
      <c r="G11" s="278" t="s">
        <v>219</v>
      </c>
      <c r="H11" s="279"/>
      <c r="I11" s="278" t="s">
        <v>219</v>
      </c>
      <c r="J11" s="279"/>
      <c r="K11" s="278" t="s">
        <v>219</v>
      </c>
      <c r="L11" s="279"/>
    </row>
    <row r="12" spans="1:12" s="46" customFormat="1" ht="33" customHeight="1">
      <c r="A12" s="50" t="s">
        <v>70</v>
      </c>
      <c r="B12" s="51" t="s">
        <v>71</v>
      </c>
      <c r="C12" s="52" t="s">
        <v>223</v>
      </c>
      <c r="D12" s="53" t="s">
        <v>320</v>
      </c>
      <c r="E12" s="52" t="s">
        <v>223</v>
      </c>
      <c r="F12" s="53" t="s">
        <v>320</v>
      </c>
      <c r="G12" s="52" t="s">
        <v>223</v>
      </c>
      <c r="H12" s="53" t="s">
        <v>320</v>
      </c>
      <c r="I12" s="52" t="s">
        <v>223</v>
      </c>
      <c r="J12" s="53" t="s">
        <v>320</v>
      </c>
      <c r="K12" s="52" t="s">
        <v>223</v>
      </c>
      <c r="L12" s="53" t="s">
        <v>320</v>
      </c>
    </row>
    <row r="13" spans="1:12" s="46" customFormat="1" ht="21" customHeight="1">
      <c r="A13" s="54" t="s">
        <v>74</v>
      </c>
      <c r="B13" s="55" t="s">
        <v>75</v>
      </c>
      <c r="C13" s="58"/>
      <c r="D13" s="58"/>
      <c r="E13" s="58"/>
      <c r="F13" s="58"/>
      <c r="G13" s="58"/>
      <c r="H13" s="58"/>
      <c r="I13" s="58"/>
      <c r="J13" s="58"/>
      <c r="K13" s="58"/>
      <c r="L13" s="58"/>
    </row>
    <row r="14" spans="1:15" s="46" customFormat="1" ht="21" customHeight="1">
      <c r="A14" s="59"/>
      <c r="B14" s="60" t="s">
        <v>77</v>
      </c>
      <c r="C14" s="212">
        <v>5782</v>
      </c>
      <c r="D14" s="212">
        <v>295800</v>
      </c>
      <c r="E14" s="212">
        <v>2796</v>
      </c>
      <c r="F14" s="212">
        <v>13698</v>
      </c>
      <c r="G14" s="212">
        <v>9510</v>
      </c>
      <c r="H14" s="212">
        <v>207424</v>
      </c>
      <c r="I14" s="212">
        <v>8</v>
      </c>
      <c r="J14" s="212">
        <v>123</v>
      </c>
      <c r="K14" s="212">
        <v>18096</v>
      </c>
      <c r="L14" s="212">
        <v>517045</v>
      </c>
      <c r="M14" s="259"/>
      <c r="N14" s="259"/>
      <c r="O14" s="259"/>
    </row>
    <row r="15" spans="1:15" s="46" customFormat="1" ht="43.5" customHeight="1">
      <c r="A15" s="59"/>
      <c r="B15" s="62" t="s">
        <v>78</v>
      </c>
      <c r="C15" s="217"/>
      <c r="D15" s="175"/>
      <c r="E15" s="217"/>
      <c r="F15" s="175"/>
      <c r="G15" s="217"/>
      <c r="H15" s="175"/>
      <c r="I15" s="217"/>
      <c r="J15" s="175"/>
      <c r="K15" s="217"/>
      <c r="L15" s="175"/>
      <c r="M15" s="259"/>
      <c r="N15" s="259"/>
      <c r="O15" s="259"/>
    </row>
    <row r="16" spans="1:15" s="46" customFormat="1" ht="21" customHeight="1">
      <c r="A16" s="59"/>
      <c r="B16" s="62" t="s">
        <v>79</v>
      </c>
      <c r="C16" s="175"/>
      <c r="D16" s="175"/>
      <c r="E16" s="175"/>
      <c r="F16" s="175"/>
      <c r="G16" s="175"/>
      <c r="H16" s="175"/>
      <c r="I16" s="175"/>
      <c r="J16" s="175"/>
      <c r="K16" s="175"/>
      <c r="L16" s="175"/>
      <c r="M16" s="259"/>
      <c r="N16" s="259"/>
      <c r="O16" s="259"/>
    </row>
    <row r="17" spans="1:15" s="46" customFormat="1" ht="21" customHeight="1">
      <c r="A17" s="59"/>
      <c r="B17" s="62" t="s">
        <v>80</v>
      </c>
      <c r="C17" s="216"/>
      <c r="D17" s="216"/>
      <c r="E17" s="216"/>
      <c r="F17" s="216"/>
      <c r="G17" s="216"/>
      <c r="H17" s="216"/>
      <c r="I17" s="216"/>
      <c r="J17" s="216"/>
      <c r="K17" s="216"/>
      <c r="L17" s="216"/>
      <c r="M17" s="259"/>
      <c r="N17" s="259"/>
      <c r="O17" s="259"/>
    </row>
    <row r="18" spans="1:15" s="46" customFormat="1" ht="21" customHeight="1">
      <c r="A18" s="59"/>
      <c r="B18" s="65" t="s">
        <v>81</v>
      </c>
      <c r="C18" s="212">
        <v>365</v>
      </c>
      <c r="D18" s="212">
        <v>4973</v>
      </c>
      <c r="E18" s="212">
        <v>8</v>
      </c>
      <c r="F18" s="212">
        <v>12</v>
      </c>
      <c r="G18" s="212">
        <v>66</v>
      </c>
      <c r="H18" s="212">
        <v>631</v>
      </c>
      <c r="I18" s="212">
        <v>0</v>
      </c>
      <c r="J18" s="212">
        <v>0</v>
      </c>
      <c r="K18" s="212">
        <v>439</v>
      </c>
      <c r="L18" s="212">
        <v>5616</v>
      </c>
      <c r="M18" s="259"/>
      <c r="N18" s="259"/>
      <c r="O18" s="259"/>
    </row>
    <row r="19" spans="1:26" s="46" customFormat="1" ht="21" customHeight="1">
      <c r="A19" s="66"/>
      <c r="B19" s="67" t="s">
        <v>82</v>
      </c>
      <c r="C19" s="212">
        <v>6147</v>
      </c>
      <c r="D19" s="212">
        <v>300773</v>
      </c>
      <c r="E19" s="212">
        <v>2804</v>
      </c>
      <c r="F19" s="212">
        <v>13710</v>
      </c>
      <c r="G19" s="212">
        <v>9576</v>
      </c>
      <c r="H19" s="212">
        <v>208055</v>
      </c>
      <c r="I19" s="212">
        <v>8</v>
      </c>
      <c r="J19" s="212">
        <v>123</v>
      </c>
      <c r="K19" s="212">
        <v>18535</v>
      </c>
      <c r="L19" s="212">
        <v>522661</v>
      </c>
      <c r="M19" s="259"/>
      <c r="N19" s="259"/>
      <c r="O19" s="259"/>
      <c r="P19" s="259"/>
      <c r="Q19" s="259"/>
      <c r="R19" s="259"/>
      <c r="S19" s="259"/>
      <c r="T19" s="259"/>
      <c r="U19" s="259"/>
      <c r="V19" s="259"/>
      <c r="W19" s="259"/>
      <c r="X19" s="259"/>
      <c r="Y19" s="259"/>
      <c r="Z19" s="259"/>
    </row>
    <row r="20" spans="1:15" s="46" customFormat="1" ht="21" customHeight="1">
      <c r="A20" s="69" t="s">
        <v>83</v>
      </c>
      <c r="B20" s="70" t="s">
        <v>84</v>
      </c>
      <c r="C20" s="212">
        <v>0</v>
      </c>
      <c r="D20" s="212">
        <v>0</v>
      </c>
      <c r="E20" s="212">
        <v>0</v>
      </c>
      <c r="F20" s="212">
        <v>0</v>
      </c>
      <c r="G20" s="212">
        <v>0</v>
      </c>
      <c r="H20" s="212">
        <v>0</v>
      </c>
      <c r="I20" s="212">
        <v>0</v>
      </c>
      <c r="J20" s="212">
        <v>0</v>
      </c>
      <c r="K20" s="212">
        <v>0</v>
      </c>
      <c r="L20" s="212">
        <v>0</v>
      </c>
      <c r="M20" s="259"/>
      <c r="N20" s="259"/>
      <c r="O20" s="259"/>
    </row>
    <row r="21" spans="1:15" s="46" customFormat="1" ht="43.5" customHeight="1">
      <c r="A21" s="71" t="s">
        <v>85</v>
      </c>
      <c r="B21" s="70" t="s">
        <v>86</v>
      </c>
      <c r="C21" s="212">
        <v>581</v>
      </c>
      <c r="D21" s="212">
        <v>6919</v>
      </c>
      <c r="E21" s="212">
        <v>0</v>
      </c>
      <c r="F21" s="212">
        <v>0</v>
      </c>
      <c r="G21" s="212">
        <v>1756</v>
      </c>
      <c r="H21" s="212">
        <v>3410</v>
      </c>
      <c r="I21" s="212">
        <v>191</v>
      </c>
      <c r="J21" s="212">
        <v>76</v>
      </c>
      <c r="K21" s="212">
        <v>2528</v>
      </c>
      <c r="L21" s="212">
        <v>10405</v>
      </c>
      <c r="M21" s="259"/>
      <c r="N21" s="259"/>
      <c r="O21" s="259"/>
    </row>
    <row r="22" spans="1:15" s="46" customFormat="1" ht="43.5" customHeight="1">
      <c r="A22" s="59"/>
      <c r="B22" s="62" t="s">
        <v>87</v>
      </c>
      <c r="C22" s="217"/>
      <c r="D22" s="175"/>
      <c r="E22" s="217"/>
      <c r="F22" s="175"/>
      <c r="G22" s="217"/>
      <c r="H22" s="175"/>
      <c r="I22" s="217"/>
      <c r="J22" s="175"/>
      <c r="K22" s="217"/>
      <c r="L22" s="175"/>
      <c r="M22" s="259"/>
      <c r="N22" s="259"/>
      <c r="O22" s="259"/>
    </row>
    <row r="23" spans="1:15" s="46" customFormat="1" ht="21" customHeight="1">
      <c r="A23" s="59"/>
      <c r="B23" s="62" t="s">
        <v>79</v>
      </c>
      <c r="C23" s="175"/>
      <c r="D23" s="175"/>
      <c r="E23" s="175"/>
      <c r="F23" s="175"/>
      <c r="G23" s="175"/>
      <c r="H23" s="175"/>
      <c r="I23" s="175"/>
      <c r="J23" s="175"/>
      <c r="K23" s="175"/>
      <c r="L23" s="175"/>
      <c r="M23" s="259"/>
      <c r="N23" s="259"/>
      <c r="O23" s="259"/>
    </row>
    <row r="24" spans="1:15" s="46" customFormat="1" ht="21" customHeight="1">
      <c r="A24" s="59"/>
      <c r="B24" s="62" t="s">
        <v>80</v>
      </c>
      <c r="C24" s="216"/>
      <c r="D24" s="216"/>
      <c r="E24" s="216"/>
      <c r="F24" s="216"/>
      <c r="G24" s="216"/>
      <c r="H24" s="216"/>
      <c r="I24" s="216"/>
      <c r="J24" s="216"/>
      <c r="K24" s="216"/>
      <c r="L24" s="216"/>
      <c r="M24" s="259"/>
      <c r="N24" s="259"/>
      <c r="O24" s="259"/>
    </row>
    <row r="25" spans="1:15" s="46" customFormat="1" ht="21" customHeight="1">
      <c r="A25" s="66"/>
      <c r="B25" s="67" t="s">
        <v>88</v>
      </c>
      <c r="C25" s="212">
        <v>581</v>
      </c>
      <c r="D25" s="212">
        <v>6919</v>
      </c>
      <c r="E25" s="212">
        <v>0</v>
      </c>
      <c r="F25" s="212">
        <v>0</v>
      </c>
      <c r="G25" s="212">
        <v>1756</v>
      </c>
      <c r="H25" s="212">
        <v>3410</v>
      </c>
      <c r="I25" s="212">
        <v>191</v>
      </c>
      <c r="J25" s="212">
        <v>76</v>
      </c>
      <c r="K25" s="212">
        <v>2528</v>
      </c>
      <c r="L25" s="212">
        <v>10405</v>
      </c>
      <c r="M25" s="259"/>
      <c r="N25" s="259"/>
      <c r="O25" s="259"/>
    </row>
    <row r="26" spans="1:15" s="46" customFormat="1" ht="21" customHeight="1">
      <c r="A26" s="69" t="s">
        <v>89</v>
      </c>
      <c r="B26" s="70" t="s">
        <v>90</v>
      </c>
      <c r="C26" s="212">
        <v>0</v>
      </c>
      <c r="D26" s="212">
        <v>9692</v>
      </c>
      <c r="E26" s="212">
        <v>0</v>
      </c>
      <c r="F26" s="212">
        <v>0</v>
      </c>
      <c r="G26" s="212">
        <v>0</v>
      </c>
      <c r="H26" s="212">
        <v>1013</v>
      </c>
      <c r="I26" s="212">
        <v>0</v>
      </c>
      <c r="J26" s="212">
        <v>0</v>
      </c>
      <c r="K26" s="212">
        <v>0</v>
      </c>
      <c r="L26" s="212">
        <v>10705</v>
      </c>
      <c r="M26" s="259"/>
      <c r="N26" s="259"/>
      <c r="O26" s="259"/>
    </row>
    <row r="27" spans="1:15" s="46" customFormat="1" ht="21" customHeight="1">
      <c r="A27" s="69" t="s">
        <v>91</v>
      </c>
      <c r="B27" s="70" t="s">
        <v>92</v>
      </c>
      <c r="C27" s="212">
        <v>0</v>
      </c>
      <c r="D27" s="212">
        <v>0</v>
      </c>
      <c r="E27" s="212">
        <v>0</v>
      </c>
      <c r="F27" s="212">
        <v>0</v>
      </c>
      <c r="G27" s="212">
        <v>0</v>
      </c>
      <c r="H27" s="212">
        <v>0</v>
      </c>
      <c r="I27" s="212">
        <v>0</v>
      </c>
      <c r="J27" s="212">
        <v>0</v>
      </c>
      <c r="K27" s="212">
        <v>0</v>
      </c>
      <c r="L27" s="212">
        <v>0</v>
      </c>
      <c r="M27" s="259"/>
      <c r="N27" s="259"/>
      <c r="O27" s="259"/>
    </row>
    <row r="28" spans="1:15" s="46" customFormat="1" ht="21" customHeight="1">
      <c r="A28" s="69" t="s">
        <v>93</v>
      </c>
      <c r="B28" s="70" t="s">
        <v>94</v>
      </c>
      <c r="C28" s="212">
        <v>0</v>
      </c>
      <c r="D28" s="212">
        <v>0</v>
      </c>
      <c r="E28" s="212">
        <v>0</v>
      </c>
      <c r="F28" s="212">
        <v>0</v>
      </c>
      <c r="G28" s="212">
        <v>0</v>
      </c>
      <c r="H28" s="212">
        <v>0</v>
      </c>
      <c r="I28" s="212">
        <v>0</v>
      </c>
      <c r="J28" s="212">
        <v>0</v>
      </c>
      <c r="K28" s="212">
        <v>0</v>
      </c>
      <c r="L28" s="212">
        <v>0</v>
      </c>
      <c r="M28" s="259"/>
      <c r="N28" s="259"/>
      <c r="O28" s="259"/>
    </row>
    <row r="29" spans="1:15" s="46" customFormat="1" ht="21" customHeight="1">
      <c r="A29" s="72"/>
      <c r="B29" s="67" t="s">
        <v>95</v>
      </c>
      <c r="C29" s="68">
        <f aca="true" t="shared" si="0" ref="C29:L29">C19+C20+C25+C26+C27+C28</f>
        <v>6728</v>
      </c>
      <c r="D29" s="68">
        <f t="shared" si="0"/>
        <v>317384</v>
      </c>
      <c r="E29" s="68">
        <f t="shared" si="0"/>
        <v>2804</v>
      </c>
      <c r="F29" s="68">
        <f t="shared" si="0"/>
        <v>13710</v>
      </c>
      <c r="G29" s="68">
        <f t="shared" si="0"/>
        <v>11332</v>
      </c>
      <c r="H29" s="68">
        <f t="shared" si="0"/>
        <v>212478</v>
      </c>
      <c r="I29" s="68">
        <f t="shared" si="0"/>
        <v>199</v>
      </c>
      <c r="J29" s="68">
        <f t="shared" si="0"/>
        <v>199</v>
      </c>
      <c r="K29" s="68">
        <f t="shared" si="0"/>
        <v>21063</v>
      </c>
      <c r="L29" s="68">
        <f t="shared" si="0"/>
        <v>543771</v>
      </c>
      <c r="M29" s="259"/>
      <c r="N29" s="259"/>
      <c r="O29" s="259"/>
    </row>
    <row r="31" spans="1:12" ht="15.75">
      <c r="A31" s="9"/>
      <c r="L31" s="10"/>
    </row>
    <row r="32" spans="1:12" ht="15.75">
      <c r="A32" s="9"/>
      <c r="L32" s="11"/>
    </row>
    <row r="33" s="13" customFormat="1" ht="15.75">
      <c r="L33" s="12"/>
    </row>
  </sheetData>
  <sheetProtection/>
  <mergeCells count="15">
    <mergeCell ref="C10:D10"/>
    <mergeCell ref="E10:F10"/>
    <mergeCell ref="G10:H10"/>
    <mergeCell ref="I10:J10"/>
    <mergeCell ref="K10:L10"/>
    <mergeCell ref="C11:D11"/>
    <mergeCell ref="E11:F11"/>
    <mergeCell ref="G11:H11"/>
    <mergeCell ref="I11:J11"/>
    <mergeCell ref="K11:L11"/>
    <mergeCell ref="A2:K2"/>
    <mergeCell ref="A3:K3"/>
    <mergeCell ref="A6:B6"/>
    <mergeCell ref="A7:J7"/>
    <mergeCell ref="C9:L9"/>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K39"/>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74" t="s">
        <v>68</v>
      </c>
      <c r="B2" s="274"/>
      <c r="C2" s="274"/>
      <c r="D2" s="274"/>
      <c r="E2" s="274"/>
      <c r="F2" s="274"/>
      <c r="G2" s="274"/>
      <c r="H2" s="108" t="s">
        <v>770</v>
      </c>
    </row>
    <row r="3" spans="1:8" s="8" customFormat="1" ht="25.5" customHeight="1">
      <c r="A3" s="283" t="str">
        <f>'Form HKLQ1-1'!A3:H3</f>
        <v>二零一五年一月至六月
January to June 2015</v>
      </c>
      <c r="B3" s="283"/>
      <c r="C3" s="283"/>
      <c r="D3" s="283"/>
      <c r="E3" s="283"/>
      <c r="F3" s="283"/>
      <c r="G3" s="283"/>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80"/>
      <c r="B6" s="280"/>
      <c r="C6" s="73"/>
      <c r="D6" s="73"/>
      <c r="E6" s="73"/>
      <c r="F6" s="73"/>
      <c r="G6" s="75"/>
      <c r="H6" s="75"/>
    </row>
    <row r="7" spans="1:8" s="44" customFormat="1" ht="27.75" customHeight="1">
      <c r="A7" s="280" t="s">
        <v>69</v>
      </c>
      <c r="B7" s="280"/>
      <c r="C7" s="280"/>
      <c r="D7" s="280"/>
      <c r="E7" s="280"/>
      <c r="F7" s="280"/>
      <c r="G7" s="75"/>
      <c r="H7" s="75"/>
    </row>
    <row r="8" spans="1:8" ht="6" customHeight="1">
      <c r="A8" s="7"/>
      <c r="B8" s="1"/>
      <c r="C8" s="5"/>
      <c r="D8" s="5"/>
      <c r="E8" s="5"/>
      <c r="F8" s="5"/>
      <c r="G8" s="1"/>
      <c r="H8" s="1"/>
    </row>
    <row r="9" spans="1:8" s="46" customFormat="1" ht="21" customHeight="1">
      <c r="A9" s="45"/>
      <c r="B9" s="45"/>
      <c r="C9" s="275" t="s">
        <v>719</v>
      </c>
      <c r="D9" s="276"/>
      <c r="E9" s="276"/>
      <c r="F9" s="276"/>
      <c r="G9" s="276"/>
      <c r="H9" s="277"/>
    </row>
    <row r="10" spans="1:8" s="46" customFormat="1" ht="21" customHeight="1">
      <c r="A10" s="47"/>
      <c r="B10" s="48"/>
      <c r="C10" s="281" t="s">
        <v>721</v>
      </c>
      <c r="D10" s="279"/>
      <c r="E10" s="284" t="s">
        <v>720</v>
      </c>
      <c r="F10" s="286"/>
      <c r="G10" s="278" t="s">
        <v>722</v>
      </c>
      <c r="H10" s="282"/>
    </row>
    <row r="11" spans="1:8" s="46" customFormat="1" ht="21" customHeight="1">
      <c r="A11" s="47"/>
      <c r="B11" s="48"/>
      <c r="C11" s="278" t="s">
        <v>219</v>
      </c>
      <c r="D11" s="279"/>
      <c r="E11" s="278" t="s">
        <v>219</v>
      </c>
      <c r="F11" s="279"/>
      <c r="G11" s="278" t="s">
        <v>219</v>
      </c>
      <c r="H11" s="279"/>
    </row>
    <row r="12" spans="1:8" s="46" customFormat="1" ht="33" customHeight="1">
      <c r="A12" s="50" t="s">
        <v>70</v>
      </c>
      <c r="B12" s="51" t="s">
        <v>71</v>
      </c>
      <c r="C12" s="52" t="s">
        <v>223</v>
      </c>
      <c r="D12" s="53" t="s">
        <v>320</v>
      </c>
      <c r="E12" s="52" t="s">
        <v>223</v>
      </c>
      <c r="F12" s="53" t="s">
        <v>320</v>
      </c>
      <c r="G12" s="52" t="s">
        <v>223</v>
      </c>
      <c r="H12" s="53" t="s">
        <v>320</v>
      </c>
    </row>
    <row r="13" spans="1:11" s="46" customFormat="1" ht="21" customHeight="1">
      <c r="A13" s="54" t="s">
        <v>74</v>
      </c>
      <c r="B13" s="55" t="s">
        <v>75</v>
      </c>
      <c r="C13" s="58"/>
      <c r="D13" s="58"/>
      <c r="E13" s="58"/>
      <c r="F13" s="58"/>
      <c r="G13" s="58"/>
      <c r="H13" s="58"/>
      <c r="J13" s="96"/>
      <c r="K13" s="96"/>
    </row>
    <row r="14" spans="1:11" s="46" customFormat="1" ht="21" customHeight="1">
      <c r="A14" s="59"/>
      <c r="B14" s="60" t="s">
        <v>77</v>
      </c>
      <c r="C14" s="212">
        <v>15640</v>
      </c>
      <c r="D14" s="212">
        <v>404791</v>
      </c>
      <c r="E14" s="212">
        <v>2456</v>
      </c>
      <c r="F14" s="212">
        <v>112254</v>
      </c>
      <c r="G14" s="212">
        <v>18096</v>
      </c>
      <c r="H14" s="212">
        <v>517045</v>
      </c>
      <c r="I14" s="259"/>
      <c r="J14" s="259"/>
      <c r="K14" s="259"/>
    </row>
    <row r="15" spans="1:11" s="46" customFormat="1" ht="43.5" customHeight="1">
      <c r="A15" s="59"/>
      <c r="B15" s="62" t="s">
        <v>78</v>
      </c>
      <c r="C15" s="217"/>
      <c r="D15" s="175"/>
      <c r="E15" s="217"/>
      <c r="F15" s="175"/>
      <c r="G15" s="217"/>
      <c r="H15" s="175"/>
      <c r="I15" s="259"/>
      <c r="J15" s="259"/>
      <c r="K15" s="259"/>
    </row>
    <row r="16" spans="1:11" s="46" customFormat="1" ht="21" customHeight="1">
      <c r="A16" s="59"/>
      <c r="B16" s="62" t="s">
        <v>79</v>
      </c>
      <c r="C16" s="175"/>
      <c r="D16" s="175"/>
      <c r="E16" s="175"/>
      <c r="F16" s="175"/>
      <c r="G16" s="175"/>
      <c r="H16" s="175"/>
      <c r="I16" s="259"/>
      <c r="J16" s="259"/>
      <c r="K16" s="259"/>
    </row>
    <row r="17" spans="1:11" s="46" customFormat="1" ht="21" customHeight="1">
      <c r="A17" s="59"/>
      <c r="B17" s="62" t="s">
        <v>80</v>
      </c>
      <c r="C17" s="216"/>
      <c r="D17" s="216"/>
      <c r="E17" s="216"/>
      <c r="F17" s="216"/>
      <c r="G17" s="216"/>
      <c r="H17" s="216"/>
      <c r="I17" s="259"/>
      <c r="J17" s="259"/>
      <c r="K17" s="259"/>
    </row>
    <row r="18" spans="1:11" s="46" customFormat="1" ht="21" customHeight="1">
      <c r="A18" s="59"/>
      <c r="B18" s="65" t="s">
        <v>81</v>
      </c>
      <c r="C18" s="212">
        <v>394</v>
      </c>
      <c r="D18" s="212">
        <v>5246</v>
      </c>
      <c r="E18" s="212">
        <v>45</v>
      </c>
      <c r="F18" s="212">
        <v>370</v>
      </c>
      <c r="G18" s="212">
        <v>439</v>
      </c>
      <c r="H18" s="212">
        <v>5616</v>
      </c>
      <c r="I18" s="259"/>
      <c r="J18" s="259"/>
      <c r="K18" s="259"/>
    </row>
    <row r="19" spans="1:11" s="46" customFormat="1" ht="21" customHeight="1">
      <c r="A19" s="66"/>
      <c r="B19" s="67" t="s">
        <v>82</v>
      </c>
      <c r="C19" s="212">
        <v>16034</v>
      </c>
      <c r="D19" s="212">
        <v>410037</v>
      </c>
      <c r="E19" s="212">
        <v>2501</v>
      </c>
      <c r="F19" s="212">
        <v>112624</v>
      </c>
      <c r="G19" s="212">
        <v>18535</v>
      </c>
      <c r="H19" s="212">
        <v>522661</v>
      </c>
      <c r="I19" s="259"/>
      <c r="J19" s="259"/>
      <c r="K19" s="259"/>
    </row>
    <row r="20" spans="1:11" s="46" customFormat="1" ht="21" customHeight="1">
      <c r="A20" s="69" t="s">
        <v>83</v>
      </c>
      <c r="B20" s="70" t="s">
        <v>84</v>
      </c>
      <c r="C20" s="212">
        <v>0</v>
      </c>
      <c r="D20" s="212">
        <v>0</v>
      </c>
      <c r="E20" s="212">
        <v>0</v>
      </c>
      <c r="F20" s="212">
        <v>0</v>
      </c>
      <c r="G20" s="212">
        <v>0</v>
      </c>
      <c r="H20" s="212">
        <v>0</v>
      </c>
      <c r="I20" s="259"/>
      <c r="J20" s="259"/>
      <c r="K20" s="259"/>
    </row>
    <row r="21" spans="1:11" s="46" customFormat="1" ht="43.5" customHeight="1">
      <c r="A21" s="71" t="s">
        <v>85</v>
      </c>
      <c r="B21" s="70" t="s">
        <v>86</v>
      </c>
      <c r="C21" s="212">
        <v>2023</v>
      </c>
      <c r="D21" s="212">
        <v>6714</v>
      </c>
      <c r="E21" s="212">
        <v>505</v>
      </c>
      <c r="F21" s="212">
        <v>3691</v>
      </c>
      <c r="G21" s="212">
        <v>2528</v>
      </c>
      <c r="H21" s="212">
        <v>10405</v>
      </c>
      <c r="I21" s="259"/>
      <c r="J21" s="259"/>
      <c r="K21" s="259"/>
    </row>
    <row r="22" spans="1:11" s="46" customFormat="1" ht="43.5" customHeight="1">
      <c r="A22" s="59"/>
      <c r="B22" s="62" t="s">
        <v>87</v>
      </c>
      <c r="C22" s="217"/>
      <c r="D22" s="175"/>
      <c r="E22" s="217"/>
      <c r="F22" s="175"/>
      <c r="G22" s="217"/>
      <c r="H22" s="175"/>
      <c r="I22" s="259"/>
      <c r="J22" s="259"/>
      <c r="K22" s="259"/>
    </row>
    <row r="23" spans="1:11" s="46" customFormat="1" ht="21" customHeight="1">
      <c r="A23" s="59"/>
      <c r="B23" s="62" t="s">
        <v>79</v>
      </c>
      <c r="C23" s="175"/>
      <c r="D23" s="175"/>
      <c r="E23" s="175"/>
      <c r="F23" s="175"/>
      <c r="G23" s="175"/>
      <c r="H23" s="175"/>
      <c r="I23" s="259"/>
      <c r="J23" s="259"/>
      <c r="K23" s="259"/>
    </row>
    <row r="24" spans="1:11" s="46" customFormat="1" ht="21" customHeight="1">
      <c r="A24" s="59"/>
      <c r="B24" s="62" t="s">
        <v>80</v>
      </c>
      <c r="C24" s="216"/>
      <c r="D24" s="216"/>
      <c r="E24" s="216"/>
      <c r="F24" s="216"/>
      <c r="G24" s="216"/>
      <c r="H24" s="216"/>
      <c r="I24" s="259"/>
      <c r="J24" s="259"/>
      <c r="K24" s="259"/>
    </row>
    <row r="25" spans="1:11" s="46" customFormat="1" ht="21" customHeight="1">
      <c r="A25" s="66"/>
      <c r="B25" s="67" t="s">
        <v>88</v>
      </c>
      <c r="C25" s="212">
        <v>2023</v>
      </c>
      <c r="D25" s="212">
        <v>6714</v>
      </c>
      <c r="E25" s="212">
        <v>505</v>
      </c>
      <c r="F25" s="212">
        <v>3691</v>
      </c>
      <c r="G25" s="212">
        <v>2528</v>
      </c>
      <c r="H25" s="212">
        <v>10405</v>
      </c>
      <c r="I25" s="259"/>
      <c r="J25" s="259"/>
      <c r="K25" s="259"/>
    </row>
    <row r="26" spans="1:11" s="46" customFormat="1" ht="21" customHeight="1">
      <c r="A26" s="69" t="s">
        <v>89</v>
      </c>
      <c r="B26" s="70" t="s">
        <v>90</v>
      </c>
      <c r="C26" s="212">
        <v>0</v>
      </c>
      <c r="D26" s="212">
        <v>10178</v>
      </c>
      <c r="E26" s="212">
        <v>0</v>
      </c>
      <c r="F26" s="212">
        <v>527</v>
      </c>
      <c r="G26" s="212">
        <v>0</v>
      </c>
      <c r="H26" s="212">
        <v>10705</v>
      </c>
      <c r="I26" s="259"/>
      <c r="J26" s="259"/>
      <c r="K26" s="259"/>
    </row>
    <row r="27" spans="1:11" s="46" customFormat="1" ht="21" customHeight="1">
      <c r="A27" s="69" t="s">
        <v>91</v>
      </c>
      <c r="B27" s="70" t="s">
        <v>92</v>
      </c>
      <c r="C27" s="212">
        <v>0</v>
      </c>
      <c r="D27" s="212">
        <v>0</v>
      </c>
      <c r="E27" s="212">
        <v>0</v>
      </c>
      <c r="F27" s="212">
        <v>0</v>
      </c>
      <c r="G27" s="212">
        <v>0</v>
      </c>
      <c r="H27" s="212">
        <v>0</v>
      </c>
      <c r="I27" s="259"/>
      <c r="J27" s="259"/>
      <c r="K27" s="259"/>
    </row>
    <row r="28" spans="1:11" s="46" customFormat="1" ht="21" customHeight="1">
      <c r="A28" s="69" t="s">
        <v>93</v>
      </c>
      <c r="B28" s="70" t="s">
        <v>94</v>
      </c>
      <c r="C28" s="212">
        <v>0</v>
      </c>
      <c r="D28" s="212">
        <v>0</v>
      </c>
      <c r="E28" s="212">
        <v>0</v>
      </c>
      <c r="F28" s="212">
        <v>0</v>
      </c>
      <c r="G28" s="212">
        <v>0</v>
      </c>
      <c r="H28" s="212">
        <v>0</v>
      </c>
      <c r="I28" s="259"/>
      <c r="J28" s="259"/>
      <c r="K28" s="259"/>
    </row>
    <row r="29" spans="1:11" s="46" customFormat="1" ht="21" customHeight="1">
      <c r="A29" s="72"/>
      <c r="B29" s="67" t="s">
        <v>95</v>
      </c>
      <c r="C29" s="68">
        <f aca="true" t="shared" si="0" ref="C29:H29">C19+C20+C25+C26+C27+C28</f>
        <v>18057</v>
      </c>
      <c r="D29" s="68">
        <f t="shared" si="0"/>
        <v>426929</v>
      </c>
      <c r="E29" s="68">
        <f t="shared" si="0"/>
        <v>3006</v>
      </c>
      <c r="F29" s="68">
        <f t="shared" si="0"/>
        <v>116842</v>
      </c>
      <c r="G29" s="68">
        <f t="shared" si="0"/>
        <v>21063</v>
      </c>
      <c r="H29" s="68">
        <f t="shared" si="0"/>
        <v>543771</v>
      </c>
      <c r="I29" s="259"/>
      <c r="J29" s="259"/>
      <c r="K29" s="259"/>
    </row>
    <row r="30" spans="9:11" ht="11.25" customHeight="1">
      <c r="I30" s="259"/>
      <c r="J30" s="259"/>
      <c r="K30" s="259"/>
    </row>
    <row r="31" spans="1:11" ht="11.25" customHeight="1">
      <c r="A31" s="9"/>
      <c r="H31" s="10"/>
      <c r="I31" s="259"/>
      <c r="J31" s="259"/>
      <c r="K31" s="259"/>
    </row>
    <row r="32" spans="1:11" ht="22.5">
      <c r="A32" s="255" t="s">
        <v>730</v>
      </c>
      <c r="H32" s="11"/>
      <c r="I32" s="259"/>
      <c r="J32" s="259"/>
      <c r="K32" s="259"/>
    </row>
    <row r="33" spans="1:10" ht="22.5" customHeight="1">
      <c r="A33" s="288" t="s">
        <v>759</v>
      </c>
      <c r="B33" s="289"/>
      <c r="H33" s="12"/>
      <c r="I33" s="259"/>
      <c r="J33" s="259"/>
    </row>
    <row r="34" spans="9:11" s="8" customFormat="1" ht="11.25" customHeight="1">
      <c r="I34" s="13"/>
      <c r="J34" s="13"/>
      <c r="K34" s="13"/>
    </row>
    <row r="35" spans="1:11" s="8" customFormat="1" ht="22.5" customHeight="1">
      <c r="A35" s="290" t="s">
        <v>731</v>
      </c>
      <c r="B35" s="290"/>
      <c r="I35" s="13"/>
      <c r="J35" s="13"/>
      <c r="K35" s="13"/>
    </row>
    <row r="36" spans="1:11" s="8" customFormat="1" ht="22.5" customHeight="1">
      <c r="A36" s="287" t="s">
        <v>732</v>
      </c>
      <c r="B36" s="287"/>
      <c r="C36" s="287"/>
      <c r="I36" s="13"/>
      <c r="J36" s="13"/>
      <c r="K36" s="13"/>
    </row>
    <row r="37" spans="9:11" s="8" customFormat="1" ht="11.25" customHeight="1">
      <c r="I37" s="13"/>
      <c r="J37" s="13"/>
      <c r="K37" s="13"/>
    </row>
    <row r="38" spans="1:11" s="8" customFormat="1" ht="22.5" customHeight="1">
      <c r="A38" s="290" t="s">
        <v>733</v>
      </c>
      <c r="B38" s="290"/>
      <c r="I38" s="13"/>
      <c r="J38" s="13"/>
      <c r="K38" s="13"/>
    </row>
    <row r="39" spans="1:11" s="8" customFormat="1" ht="22.5" customHeight="1">
      <c r="A39" s="287" t="s">
        <v>734</v>
      </c>
      <c r="B39" s="287"/>
      <c r="C39" s="287"/>
      <c r="D39" s="287"/>
      <c r="I39" s="13"/>
      <c r="J39" s="13"/>
      <c r="K39" s="13"/>
    </row>
  </sheetData>
  <sheetProtection/>
  <mergeCells count="16">
    <mergeCell ref="A39:D39"/>
    <mergeCell ref="C11:D11"/>
    <mergeCell ref="A2:G2"/>
    <mergeCell ref="A3:G3"/>
    <mergeCell ref="A6:B6"/>
    <mergeCell ref="A7:F7"/>
    <mergeCell ref="C9:H9"/>
    <mergeCell ref="C10:D10"/>
    <mergeCell ref="E10:F10"/>
    <mergeCell ref="G10:H10"/>
    <mergeCell ref="E11:F11"/>
    <mergeCell ref="G11:H11"/>
    <mergeCell ref="A33:B33"/>
    <mergeCell ref="A35:B35"/>
    <mergeCell ref="A36:C36"/>
    <mergeCell ref="A38:B38"/>
  </mergeCells>
  <dataValidations count="3">
    <dataValidation type="custom" allowBlank="1" showInputMessage="1" showErrorMessage="1" errorTitle="NO INPUT is allowed" sqref="C17:H17 C24:H24">
      <formula1>" "</formula1>
    </dataValidation>
    <dataValidation type="custom" showInputMessage="1" showErrorMessage="1" errorTitle="NO INPUT is allowed" sqref="C15:H16 C22:H23">
      <formula1>" "</formula1>
    </dataValidation>
    <dataValidation type="whole" allowBlank="1" showInputMessage="1" showErrorMessage="1" errorTitle="No Decimal" error="No Decimal is allowed" sqref="H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J46"/>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74" t="s">
        <v>68</v>
      </c>
      <c r="B2" s="274"/>
      <c r="C2" s="274"/>
      <c r="D2" s="274"/>
      <c r="E2" s="274"/>
      <c r="F2" s="274"/>
      <c r="G2" s="274"/>
      <c r="H2" s="108" t="s">
        <v>771</v>
      </c>
    </row>
    <row r="3" spans="1:10" s="8" customFormat="1" ht="25.5" customHeight="1">
      <c r="A3" s="283" t="str">
        <f>'Form HKLQ1-1'!A3:H3</f>
        <v>二零一五年一月至六月
January to June 2015</v>
      </c>
      <c r="B3" s="283"/>
      <c r="C3" s="283"/>
      <c r="D3" s="283"/>
      <c r="E3" s="283"/>
      <c r="F3" s="283"/>
      <c r="G3" s="283"/>
      <c r="H3" s="97"/>
      <c r="J3" s="12"/>
    </row>
    <row r="4" spans="1:10" ht="3" customHeight="1">
      <c r="A4" s="2"/>
      <c r="B4" s="2"/>
      <c r="C4" s="2"/>
      <c r="D4" s="3"/>
      <c r="E4" s="3"/>
      <c r="F4" s="3"/>
      <c r="G4" s="1"/>
      <c r="H4" s="1"/>
      <c r="J4" s="248"/>
    </row>
    <row r="5" spans="1:10" ht="3" customHeight="1">
      <c r="A5" s="1"/>
      <c r="B5" s="1"/>
      <c r="C5" s="5"/>
      <c r="D5" s="5"/>
      <c r="E5" s="5"/>
      <c r="F5" s="5"/>
      <c r="G5" s="1"/>
      <c r="H5" s="1"/>
      <c r="J5" s="248"/>
    </row>
    <row r="6" spans="1:10" s="44" customFormat="1" ht="3" customHeight="1">
      <c r="A6" s="280"/>
      <c r="B6" s="280"/>
      <c r="C6" s="73"/>
      <c r="D6" s="73"/>
      <c r="E6" s="73"/>
      <c r="F6" s="73"/>
      <c r="G6" s="75"/>
      <c r="H6" s="75"/>
      <c r="J6" s="265"/>
    </row>
    <row r="7" spans="1:10" s="44" customFormat="1" ht="27.75" customHeight="1">
      <c r="A7" s="280" t="s">
        <v>69</v>
      </c>
      <c r="B7" s="280"/>
      <c r="C7" s="280"/>
      <c r="D7" s="280"/>
      <c r="E7" s="280"/>
      <c r="F7" s="280"/>
      <c r="G7" s="75"/>
      <c r="H7" s="75"/>
      <c r="J7" s="265"/>
    </row>
    <row r="8" spans="1:10" ht="6" customHeight="1">
      <c r="A8" s="7"/>
      <c r="B8" s="1"/>
      <c r="C8" s="5"/>
      <c r="D8" s="5"/>
      <c r="E8" s="5"/>
      <c r="F8" s="5"/>
      <c r="G8" s="1"/>
      <c r="H8" s="1"/>
      <c r="J8" s="248"/>
    </row>
    <row r="9" spans="1:10" s="46" customFormat="1" ht="21" customHeight="1">
      <c r="A9" s="45"/>
      <c r="B9" s="45"/>
      <c r="C9" s="275" t="s">
        <v>724</v>
      </c>
      <c r="D9" s="276"/>
      <c r="E9" s="276"/>
      <c r="F9" s="276"/>
      <c r="G9" s="276"/>
      <c r="H9" s="277"/>
      <c r="J9" s="96"/>
    </row>
    <row r="10" spans="1:10" s="46" customFormat="1" ht="21" customHeight="1">
      <c r="A10" s="47"/>
      <c r="B10" s="48"/>
      <c r="C10" s="271" t="s">
        <v>219</v>
      </c>
      <c r="D10" s="291" t="s">
        <v>219</v>
      </c>
      <c r="E10" s="278"/>
      <c r="F10" s="278"/>
      <c r="G10" s="285"/>
      <c r="H10" s="271" t="s">
        <v>219</v>
      </c>
      <c r="J10" s="96"/>
    </row>
    <row r="11" spans="1:10" s="46" customFormat="1" ht="54" customHeight="1">
      <c r="A11" s="50" t="s">
        <v>70</v>
      </c>
      <c r="B11" s="51" t="s">
        <v>71</v>
      </c>
      <c r="C11" s="253" t="s">
        <v>772</v>
      </c>
      <c r="D11" s="253" t="s">
        <v>773</v>
      </c>
      <c r="E11" s="253" t="s">
        <v>774</v>
      </c>
      <c r="F11" s="253" t="s">
        <v>775</v>
      </c>
      <c r="G11" s="253" t="s">
        <v>776</v>
      </c>
      <c r="H11" s="51" t="s">
        <v>777</v>
      </c>
      <c r="J11" s="96"/>
    </row>
    <row r="12" spans="1:10" s="46" customFormat="1" ht="21" customHeight="1">
      <c r="A12" s="54" t="s">
        <v>74</v>
      </c>
      <c r="B12" s="55" t="s">
        <v>75</v>
      </c>
      <c r="C12" s="58"/>
      <c r="D12" s="58"/>
      <c r="E12" s="58"/>
      <c r="F12" s="58"/>
      <c r="G12" s="58"/>
      <c r="H12" s="58"/>
      <c r="J12" s="96"/>
    </row>
    <row r="13" spans="1:10" s="46" customFormat="1" ht="21" customHeight="1">
      <c r="A13" s="59"/>
      <c r="B13" s="60" t="s">
        <v>77</v>
      </c>
      <c r="C13" s="212">
        <v>18096</v>
      </c>
      <c r="D13" s="212">
        <v>70852</v>
      </c>
      <c r="E13" s="212">
        <v>76341</v>
      </c>
      <c r="F13" s="212">
        <v>216598</v>
      </c>
      <c r="G13" s="212">
        <v>153254</v>
      </c>
      <c r="H13" s="212">
        <v>517045</v>
      </c>
      <c r="I13" s="259"/>
      <c r="J13" s="264"/>
    </row>
    <row r="14" spans="1:10" s="46" customFormat="1" ht="43.5" customHeight="1">
      <c r="A14" s="59"/>
      <c r="B14" s="62" t="s">
        <v>78</v>
      </c>
      <c r="C14" s="217"/>
      <c r="D14" s="217"/>
      <c r="E14" s="217"/>
      <c r="F14" s="217"/>
      <c r="G14" s="217"/>
      <c r="H14" s="217"/>
      <c r="I14" s="259"/>
      <c r="J14" s="264"/>
    </row>
    <row r="15" spans="1:10" s="46" customFormat="1" ht="21" customHeight="1">
      <c r="A15" s="59"/>
      <c r="B15" s="62" t="s">
        <v>79</v>
      </c>
      <c r="C15" s="175"/>
      <c r="D15" s="175"/>
      <c r="E15" s="175"/>
      <c r="F15" s="175"/>
      <c r="G15" s="175"/>
      <c r="H15" s="175"/>
      <c r="I15" s="259"/>
      <c r="J15" s="264"/>
    </row>
    <row r="16" spans="1:10" s="46" customFormat="1" ht="21" customHeight="1">
      <c r="A16" s="59"/>
      <c r="B16" s="62" t="s">
        <v>80</v>
      </c>
      <c r="C16" s="216"/>
      <c r="D16" s="216"/>
      <c r="E16" s="216"/>
      <c r="F16" s="216"/>
      <c r="G16" s="216"/>
      <c r="H16" s="216"/>
      <c r="I16" s="259"/>
      <c r="J16" s="264"/>
    </row>
    <row r="17" spans="1:10" s="46" customFormat="1" ht="21" customHeight="1">
      <c r="A17" s="59"/>
      <c r="B17" s="65" t="s">
        <v>81</v>
      </c>
      <c r="C17" s="212">
        <v>439</v>
      </c>
      <c r="D17" s="212">
        <v>2539</v>
      </c>
      <c r="E17" s="212">
        <v>342</v>
      </c>
      <c r="F17" s="212">
        <v>1884</v>
      </c>
      <c r="G17" s="212">
        <v>851</v>
      </c>
      <c r="H17" s="212">
        <v>5616</v>
      </c>
      <c r="I17" s="259"/>
      <c r="J17" s="264"/>
    </row>
    <row r="18" spans="1:10" s="46" customFormat="1" ht="21" customHeight="1">
      <c r="A18" s="66"/>
      <c r="B18" s="67" t="s">
        <v>82</v>
      </c>
      <c r="C18" s="212">
        <v>18535</v>
      </c>
      <c r="D18" s="212">
        <v>73391</v>
      </c>
      <c r="E18" s="212">
        <v>76683</v>
      </c>
      <c r="F18" s="212">
        <v>218482</v>
      </c>
      <c r="G18" s="212">
        <v>154105</v>
      </c>
      <c r="H18" s="212">
        <v>522661</v>
      </c>
      <c r="I18" s="259"/>
      <c r="J18" s="264"/>
    </row>
    <row r="19" spans="1:10" s="46" customFormat="1" ht="21" customHeight="1">
      <c r="A19" s="69" t="s">
        <v>83</v>
      </c>
      <c r="B19" s="70" t="s">
        <v>84</v>
      </c>
      <c r="C19" s="212">
        <v>0</v>
      </c>
      <c r="D19" s="212">
        <v>0</v>
      </c>
      <c r="E19" s="212">
        <v>0</v>
      </c>
      <c r="F19" s="212">
        <v>0</v>
      </c>
      <c r="G19" s="212">
        <v>0</v>
      </c>
      <c r="H19" s="212">
        <v>0</v>
      </c>
      <c r="I19" s="259"/>
      <c r="J19" s="264"/>
    </row>
    <row r="20" spans="1:10" s="46" customFormat="1" ht="43.5" customHeight="1">
      <c r="A20" s="71" t="s">
        <v>85</v>
      </c>
      <c r="B20" s="70" t="s">
        <v>86</v>
      </c>
      <c r="C20" s="212">
        <v>2528</v>
      </c>
      <c r="D20" s="212">
        <v>0</v>
      </c>
      <c r="E20" s="212">
        <v>483</v>
      </c>
      <c r="F20" s="212">
        <v>3082</v>
      </c>
      <c r="G20" s="212">
        <v>6840</v>
      </c>
      <c r="H20" s="212">
        <v>10405</v>
      </c>
      <c r="I20" s="259"/>
      <c r="J20" s="264"/>
    </row>
    <row r="21" spans="1:10" s="46" customFormat="1" ht="43.5" customHeight="1">
      <c r="A21" s="59"/>
      <c r="B21" s="62" t="s">
        <v>87</v>
      </c>
      <c r="C21" s="217"/>
      <c r="D21" s="217"/>
      <c r="E21" s="217"/>
      <c r="F21" s="217"/>
      <c r="G21" s="217"/>
      <c r="H21" s="217"/>
      <c r="I21" s="259"/>
      <c r="J21" s="264"/>
    </row>
    <row r="22" spans="1:10" s="46" customFormat="1" ht="21" customHeight="1">
      <c r="A22" s="59"/>
      <c r="B22" s="62" t="s">
        <v>79</v>
      </c>
      <c r="C22" s="175"/>
      <c r="D22" s="175"/>
      <c r="E22" s="175"/>
      <c r="F22" s="175"/>
      <c r="G22" s="175"/>
      <c r="H22" s="175"/>
      <c r="I22" s="259"/>
      <c r="J22" s="264"/>
    </row>
    <row r="23" spans="1:10" s="46" customFormat="1" ht="21" customHeight="1">
      <c r="A23" s="59"/>
      <c r="B23" s="62" t="s">
        <v>80</v>
      </c>
      <c r="C23" s="216"/>
      <c r="D23" s="216"/>
      <c r="E23" s="216"/>
      <c r="F23" s="216"/>
      <c r="G23" s="216"/>
      <c r="H23" s="216"/>
      <c r="I23" s="259"/>
      <c r="J23" s="264"/>
    </row>
    <row r="24" spans="1:10" s="46" customFormat="1" ht="21" customHeight="1">
      <c r="A24" s="66"/>
      <c r="B24" s="67" t="s">
        <v>88</v>
      </c>
      <c r="C24" s="212">
        <v>2528</v>
      </c>
      <c r="D24" s="212">
        <v>0</v>
      </c>
      <c r="E24" s="212">
        <v>483</v>
      </c>
      <c r="F24" s="212">
        <v>3082</v>
      </c>
      <c r="G24" s="212">
        <v>6840</v>
      </c>
      <c r="H24" s="212">
        <v>10405</v>
      </c>
      <c r="I24" s="259"/>
      <c r="J24" s="264"/>
    </row>
    <row r="25" spans="1:10" s="46" customFormat="1" ht="21" customHeight="1">
      <c r="A25" s="69" t="s">
        <v>89</v>
      </c>
      <c r="B25" s="70" t="s">
        <v>90</v>
      </c>
      <c r="C25" s="212">
        <v>0</v>
      </c>
      <c r="D25" s="212">
        <v>1421</v>
      </c>
      <c r="E25" s="212">
        <v>4256</v>
      </c>
      <c r="F25" s="212">
        <v>4340</v>
      </c>
      <c r="G25" s="212">
        <v>688</v>
      </c>
      <c r="H25" s="212">
        <v>10705</v>
      </c>
      <c r="I25" s="259"/>
      <c r="J25" s="264"/>
    </row>
    <row r="26" spans="1:10" s="46" customFormat="1" ht="21" customHeight="1">
      <c r="A26" s="69" t="s">
        <v>91</v>
      </c>
      <c r="B26" s="70" t="s">
        <v>92</v>
      </c>
      <c r="C26" s="212">
        <v>0</v>
      </c>
      <c r="D26" s="212">
        <v>0</v>
      </c>
      <c r="E26" s="212">
        <v>0</v>
      </c>
      <c r="F26" s="212">
        <v>0</v>
      </c>
      <c r="G26" s="212">
        <v>0</v>
      </c>
      <c r="H26" s="212">
        <v>0</v>
      </c>
      <c r="I26" s="259"/>
      <c r="J26" s="264"/>
    </row>
    <row r="27" spans="1:10" s="46" customFormat="1" ht="21" customHeight="1">
      <c r="A27" s="69" t="s">
        <v>93</v>
      </c>
      <c r="B27" s="70" t="s">
        <v>94</v>
      </c>
      <c r="C27" s="212">
        <v>0</v>
      </c>
      <c r="D27" s="212">
        <v>0</v>
      </c>
      <c r="E27" s="212">
        <v>0</v>
      </c>
      <c r="F27" s="212">
        <v>0</v>
      </c>
      <c r="G27" s="212">
        <v>0</v>
      </c>
      <c r="H27" s="212">
        <v>0</v>
      </c>
      <c r="I27" s="259"/>
      <c r="J27" s="264"/>
    </row>
    <row r="28" spans="1:10" s="46" customFormat="1" ht="21" customHeight="1">
      <c r="A28" s="72"/>
      <c r="B28" s="67" t="s">
        <v>95</v>
      </c>
      <c r="C28" s="68">
        <f aca="true" t="shared" si="0" ref="C28:H28">C18+C19+C24+C25+C26+C27</f>
        <v>21063</v>
      </c>
      <c r="D28" s="68">
        <f t="shared" si="0"/>
        <v>74812</v>
      </c>
      <c r="E28" s="68">
        <f t="shared" si="0"/>
        <v>81422</v>
      </c>
      <c r="F28" s="68">
        <f t="shared" si="0"/>
        <v>225904</v>
      </c>
      <c r="G28" s="68">
        <f t="shared" si="0"/>
        <v>161633</v>
      </c>
      <c r="H28" s="68">
        <f t="shared" si="0"/>
        <v>543771</v>
      </c>
      <c r="I28" s="259"/>
      <c r="J28" s="264"/>
    </row>
    <row r="29" ht="15.75">
      <c r="J29" s="264"/>
    </row>
    <row r="30" spans="1:10" ht="15.75">
      <c r="A30" s="9"/>
      <c r="H30" s="10"/>
      <c r="J30" s="264"/>
    </row>
    <row r="31" spans="1:10" ht="15.75">
      <c r="A31" s="9"/>
      <c r="H31" s="11"/>
      <c r="J31" s="264"/>
    </row>
    <row r="32" spans="8:10" ht="15.75">
      <c r="H32" s="12"/>
      <c r="J32" s="264"/>
    </row>
    <row r="33" ht="15.75">
      <c r="J33" s="264"/>
    </row>
    <row r="34" ht="15.75">
      <c r="J34" s="264"/>
    </row>
    <row r="35" ht="15.75">
      <c r="J35" s="264"/>
    </row>
    <row r="36" ht="15.75">
      <c r="J36" s="264"/>
    </row>
    <row r="37" ht="15.75">
      <c r="J37" s="264"/>
    </row>
    <row r="38" ht="15.75">
      <c r="J38" s="264"/>
    </row>
    <row r="39" ht="15.75">
      <c r="J39" s="248"/>
    </row>
    <row r="40" ht="15.75">
      <c r="J40" s="248"/>
    </row>
    <row r="41" ht="15.75">
      <c r="J41" s="248"/>
    </row>
    <row r="42" ht="15.75">
      <c r="J42" s="248"/>
    </row>
    <row r="43" ht="15.75">
      <c r="J43" s="248"/>
    </row>
    <row r="44" ht="15.75">
      <c r="J44" s="248"/>
    </row>
    <row r="45" ht="15.75">
      <c r="J45" s="248"/>
    </row>
    <row r="46" ht="15.75">
      <c r="J46" s="248"/>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Q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74" t="s">
        <v>68</v>
      </c>
      <c r="B2" s="274"/>
      <c r="C2" s="274"/>
      <c r="D2" s="274"/>
      <c r="E2" s="274"/>
      <c r="F2" s="274"/>
      <c r="G2" s="274"/>
      <c r="H2" s="274"/>
      <c r="I2" s="274"/>
      <c r="J2" s="274"/>
      <c r="K2" s="274"/>
      <c r="L2" s="274"/>
      <c r="M2" s="274"/>
      <c r="N2" s="108" t="s">
        <v>778</v>
      </c>
    </row>
    <row r="3" spans="1:14" s="8" customFormat="1" ht="25.5" customHeight="1">
      <c r="A3" s="283" t="str">
        <f>'Form HKLQ1-1'!A3:H3</f>
        <v>二零一五年一月至六月
January to June 2015</v>
      </c>
      <c r="B3" s="283"/>
      <c r="C3" s="283"/>
      <c r="D3" s="283"/>
      <c r="E3" s="283"/>
      <c r="F3" s="283"/>
      <c r="G3" s="283"/>
      <c r="H3" s="283"/>
      <c r="I3" s="283"/>
      <c r="J3" s="283"/>
      <c r="K3" s="283"/>
      <c r="L3" s="283"/>
      <c r="M3" s="283"/>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80"/>
      <c r="B6" s="280"/>
      <c r="C6" s="73"/>
      <c r="D6" s="73"/>
      <c r="E6" s="73"/>
      <c r="F6" s="73"/>
      <c r="G6" s="73"/>
      <c r="H6" s="73"/>
      <c r="I6" s="73"/>
      <c r="J6" s="73"/>
      <c r="K6" s="73"/>
      <c r="L6" s="73"/>
      <c r="M6" s="75"/>
      <c r="N6" s="75"/>
    </row>
    <row r="7" spans="1:14" s="44" customFormat="1" ht="27.75" customHeight="1">
      <c r="A7" s="280" t="s">
        <v>69</v>
      </c>
      <c r="B7" s="280"/>
      <c r="C7" s="280"/>
      <c r="D7" s="280"/>
      <c r="E7" s="280"/>
      <c r="F7" s="280"/>
      <c r="G7" s="280"/>
      <c r="H7" s="280"/>
      <c r="I7" s="280"/>
      <c r="J7" s="280"/>
      <c r="K7" s="252"/>
      <c r="L7" s="252"/>
      <c r="M7" s="75"/>
      <c r="N7" s="75"/>
    </row>
    <row r="8" spans="1:14" ht="6" customHeight="1">
      <c r="A8" s="7"/>
      <c r="B8" s="1"/>
      <c r="C8" s="5"/>
      <c r="D8" s="5"/>
      <c r="E8" s="5"/>
      <c r="F8" s="5"/>
      <c r="G8" s="5"/>
      <c r="H8" s="5"/>
      <c r="I8" s="5"/>
      <c r="J8" s="5"/>
      <c r="K8" s="5"/>
      <c r="L8" s="5"/>
      <c r="M8" s="1"/>
      <c r="N8" s="1"/>
    </row>
    <row r="9" spans="1:14" s="46" customFormat="1" ht="21" customHeight="1">
      <c r="A9" s="45"/>
      <c r="B9" s="45"/>
      <c r="C9" s="275" t="s">
        <v>97</v>
      </c>
      <c r="D9" s="276"/>
      <c r="E9" s="276"/>
      <c r="F9" s="276"/>
      <c r="G9" s="276"/>
      <c r="H9" s="276"/>
      <c r="I9" s="276"/>
      <c r="J9" s="276"/>
      <c r="K9" s="276"/>
      <c r="L9" s="276"/>
      <c r="M9" s="276"/>
      <c r="N9" s="277"/>
    </row>
    <row r="10" spans="1:14" s="46" customFormat="1" ht="21" customHeight="1">
      <c r="A10" s="47"/>
      <c r="B10" s="48"/>
      <c r="C10" s="281" t="s">
        <v>17</v>
      </c>
      <c r="D10" s="279"/>
      <c r="E10" s="284" t="s">
        <v>98</v>
      </c>
      <c r="F10" s="286"/>
      <c r="G10" s="281" t="s">
        <v>99</v>
      </c>
      <c r="H10" s="279"/>
      <c r="I10" s="281" t="s">
        <v>104</v>
      </c>
      <c r="J10" s="279"/>
      <c r="K10" s="281" t="s">
        <v>105</v>
      </c>
      <c r="L10" s="279"/>
      <c r="M10" s="278" t="s">
        <v>106</v>
      </c>
      <c r="N10" s="282"/>
    </row>
    <row r="11" spans="1:14" s="46" customFormat="1" ht="21" customHeight="1">
      <c r="A11" s="47"/>
      <c r="B11" s="48"/>
      <c r="C11" s="278" t="s">
        <v>219</v>
      </c>
      <c r="D11" s="279"/>
      <c r="E11" s="278" t="s">
        <v>219</v>
      </c>
      <c r="F11" s="279"/>
      <c r="G11" s="278" t="s">
        <v>219</v>
      </c>
      <c r="H11" s="279"/>
      <c r="I11" s="278" t="s">
        <v>219</v>
      </c>
      <c r="J11" s="279"/>
      <c r="K11" s="278" t="s">
        <v>219</v>
      </c>
      <c r="L11" s="279"/>
      <c r="M11" s="291" t="s">
        <v>219</v>
      </c>
      <c r="N11" s="285"/>
    </row>
    <row r="12" spans="1:14" s="46" customFormat="1" ht="33" customHeight="1">
      <c r="A12" s="50" t="s">
        <v>70</v>
      </c>
      <c r="B12" s="51" t="s">
        <v>71</v>
      </c>
      <c r="C12" s="52" t="s">
        <v>223</v>
      </c>
      <c r="D12" s="53" t="s">
        <v>320</v>
      </c>
      <c r="E12" s="52" t="s">
        <v>223</v>
      </c>
      <c r="F12" s="53" t="s">
        <v>320</v>
      </c>
      <c r="G12" s="52" t="s">
        <v>223</v>
      </c>
      <c r="H12" s="53" t="s">
        <v>320</v>
      </c>
      <c r="I12" s="52" t="s">
        <v>223</v>
      </c>
      <c r="J12" s="53" t="s">
        <v>320</v>
      </c>
      <c r="K12" s="52" t="s">
        <v>223</v>
      </c>
      <c r="L12" s="53" t="s">
        <v>320</v>
      </c>
      <c r="M12" s="52" t="s">
        <v>223</v>
      </c>
      <c r="N12" s="53" t="s">
        <v>320</v>
      </c>
    </row>
    <row r="13" spans="1:14" s="46" customFormat="1" ht="21" customHeight="1">
      <c r="A13" s="54" t="s">
        <v>74</v>
      </c>
      <c r="B13" s="55" t="s">
        <v>75</v>
      </c>
      <c r="C13" s="58"/>
      <c r="D13" s="58"/>
      <c r="E13" s="58"/>
      <c r="F13" s="58"/>
      <c r="G13" s="58"/>
      <c r="H13" s="58"/>
      <c r="I13" s="58"/>
      <c r="J13" s="58"/>
      <c r="K13" s="58"/>
      <c r="L13" s="58"/>
      <c r="M13" s="58"/>
      <c r="N13" s="58"/>
    </row>
    <row r="14" spans="1:17" s="46" customFormat="1" ht="21" customHeight="1">
      <c r="A14" s="59"/>
      <c r="B14" s="60" t="s">
        <v>77</v>
      </c>
      <c r="C14" s="212">
        <v>5152</v>
      </c>
      <c r="D14" s="212">
        <v>355701</v>
      </c>
      <c r="E14" s="212">
        <v>11993</v>
      </c>
      <c r="F14" s="212">
        <v>116419</v>
      </c>
      <c r="G14" s="212">
        <v>951</v>
      </c>
      <c r="H14" s="212">
        <v>30858</v>
      </c>
      <c r="I14" s="212">
        <v>0</v>
      </c>
      <c r="J14" s="212">
        <v>13998</v>
      </c>
      <c r="K14" s="212">
        <v>0</v>
      </c>
      <c r="L14" s="212">
        <v>69</v>
      </c>
      <c r="M14" s="212">
        <v>18096</v>
      </c>
      <c r="N14" s="212">
        <v>517045</v>
      </c>
      <c r="O14" s="259"/>
      <c r="P14" s="259"/>
      <c r="Q14" s="259"/>
    </row>
    <row r="15" spans="1:17" s="46" customFormat="1" ht="43.5" customHeight="1">
      <c r="A15" s="59"/>
      <c r="B15" s="62" t="s">
        <v>78</v>
      </c>
      <c r="C15" s="217"/>
      <c r="D15" s="217"/>
      <c r="E15" s="217"/>
      <c r="F15" s="217"/>
      <c r="G15" s="217"/>
      <c r="H15" s="217"/>
      <c r="I15" s="217"/>
      <c r="J15" s="217"/>
      <c r="K15" s="217"/>
      <c r="L15" s="217"/>
      <c r="M15" s="217"/>
      <c r="N15" s="217"/>
      <c r="O15" s="259"/>
      <c r="P15" s="259"/>
      <c r="Q15" s="259"/>
    </row>
    <row r="16" spans="1:17" s="46" customFormat="1" ht="21" customHeight="1">
      <c r="A16" s="59"/>
      <c r="B16" s="62" t="s">
        <v>79</v>
      </c>
      <c r="C16" s="175"/>
      <c r="D16" s="175"/>
      <c r="E16" s="175"/>
      <c r="F16" s="175"/>
      <c r="G16" s="175"/>
      <c r="H16" s="175"/>
      <c r="I16" s="175"/>
      <c r="J16" s="175"/>
      <c r="K16" s="175"/>
      <c r="L16" s="175"/>
      <c r="M16" s="175"/>
      <c r="N16" s="175"/>
      <c r="O16" s="259"/>
      <c r="P16" s="259"/>
      <c r="Q16" s="259"/>
    </row>
    <row r="17" spans="1:17" s="46" customFormat="1" ht="21" customHeight="1">
      <c r="A17" s="59"/>
      <c r="B17" s="62" t="s">
        <v>80</v>
      </c>
      <c r="C17" s="216"/>
      <c r="D17" s="216"/>
      <c r="E17" s="216"/>
      <c r="F17" s="216"/>
      <c r="G17" s="216"/>
      <c r="H17" s="216"/>
      <c r="I17" s="216"/>
      <c r="J17" s="216"/>
      <c r="K17" s="216"/>
      <c r="L17" s="216"/>
      <c r="M17" s="216"/>
      <c r="N17" s="216"/>
      <c r="O17" s="259"/>
      <c r="P17" s="259"/>
      <c r="Q17" s="259"/>
    </row>
    <row r="18" spans="1:17" s="46" customFormat="1" ht="21" customHeight="1">
      <c r="A18" s="59"/>
      <c r="B18" s="65" t="s">
        <v>81</v>
      </c>
      <c r="C18" s="212">
        <v>371</v>
      </c>
      <c r="D18" s="212">
        <v>2326</v>
      </c>
      <c r="E18" s="212">
        <v>7</v>
      </c>
      <c r="F18" s="212">
        <v>2396</v>
      </c>
      <c r="G18" s="212">
        <v>61</v>
      </c>
      <c r="H18" s="212">
        <v>890</v>
      </c>
      <c r="I18" s="212">
        <v>0</v>
      </c>
      <c r="J18" s="212">
        <v>0</v>
      </c>
      <c r="K18" s="212">
        <v>0</v>
      </c>
      <c r="L18" s="212">
        <v>4</v>
      </c>
      <c r="M18" s="212">
        <v>439</v>
      </c>
      <c r="N18" s="212">
        <v>5616</v>
      </c>
      <c r="O18" s="259"/>
      <c r="P18" s="259"/>
      <c r="Q18" s="259"/>
    </row>
    <row r="19" spans="1:17" s="46" customFormat="1" ht="21" customHeight="1">
      <c r="A19" s="66"/>
      <c r="B19" s="67" t="s">
        <v>82</v>
      </c>
      <c r="C19" s="212">
        <v>5523</v>
      </c>
      <c r="D19" s="212">
        <v>358027</v>
      </c>
      <c r="E19" s="212">
        <v>12000</v>
      </c>
      <c r="F19" s="212">
        <v>118815</v>
      </c>
      <c r="G19" s="212">
        <v>1012</v>
      </c>
      <c r="H19" s="212">
        <v>31748</v>
      </c>
      <c r="I19" s="212">
        <v>0</v>
      </c>
      <c r="J19" s="212">
        <v>13998</v>
      </c>
      <c r="K19" s="212">
        <v>0</v>
      </c>
      <c r="L19" s="212">
        <v>73</v>
      </c>
      <c r="M19" s="212">
        <v>18535</v>
      </c>
      <c r="N19" s="212">
        <v>522661</v>
      </c>
      <c r="O19" s="259"/>
      <c r="P19" s="259"/>
      <c r="Q19" s="259"/>
    </row>
    <row r="20" spans="1:17" s="46" customFormat="1" ht="21" customHeight="1">
      <c r="A20" s="69" t="s">
        <v>83</v>
      </c>
      <c r="B20" s="70" t="s">
        <v>84</v>
      </c>
      <c r="C20" s="212">
        <v>0</v>
      </c>
      <c r="D20" s="212">
        <v>0</v>
      </c>
      <c r="E20" s="212">
        <v>0</v>
      </c>
      <c r="F20" s="212">
        <v>0</v>
      </c>
      <c r="G20" s="212">
        <v>0</v>
      </c>
      <c r="H20" s="212">
        <v>0</v>
      </c>
      <c r="I20" s="212">
        <v>0</v>
      </c>
      <c r="J20" s="212">
        <v>0</v>
      </c>
      <c r="K20" s="212">
        <v>0</v>
      </c>
      <c r="L20" s="212">
        <v>0</v>
      </c>
      <c r="M20" s="212">
        <v>0</v>
      </c>
      <c r="N20" s="212">
        <v>0</v>
      </c>
      <c r="O20" s="259"/>
      <c r="P20" s="259"/>
      <c r="Q20" s="259"/>
    </row>
    <row r="21" spans="1:17" s="46" customFormat="1" ht="43.5" customHeight="1">
      <c r="A21" s="71" t="s">
        <v>85</v>
      </c>
      <c r="B21" s="70" t="s">
        <v>86</v>
      </c>
      <c r="C21" s="212">
        <v>1926</v>
      </c>
      <c r="D21" s="212">
        <v>4847</v>
      </c>
      <c r="E21" s="212">
        <v>0</v>
      </c>
      <c r="F21" s="212">
        <v>0</v>
      </c>
      <c r="G21" s="212">
        <v>602</v>
      </c>
      <c r="H21" s="212">
        <v>5554</v>
      </c>
      <c r="I21" s="212">
        <v>0</v>
      </c>
      <c r="J21" s="212">
        <v>0</v>
      </c>
      <c r="K21" s="212">
        <v>0</v>
      </c>
      <c r="L21" s="212">
        <v>4</v>
      </c>
      <c r="M21" s="212">
        <v>2528</v>
      </c>
      <c r="N21" s="212">
        <v>10405</v>
      </c>
      <c r="O21" s="259"/>
      <c r="P21" s="259"/>
      <c r="Q21" s="259"/>
    </row>
    <row r="22" spans="1:17" s="46" customFormat="1" ht="43.5" customHeight="1">
      <c r="A22" s="59"/>
      <c r="B22" s="62" t="s">
        <v>87</v>
      </c>
      <c r="C22" s="217"/>
      <c r="D22" s="217"/>
      <c r="E22" s="217"/>
      <c r="F22" s="217"/>
      <c r="G22" s="217"/>
      <c r="H22" s="217"/>
      <c r="I22" s="217"/>
      <c r="J22" s="217"/>
      <c r="K22" s="217"/>
      <c r="L22" s="217"/>
      <c r="M22" s="217"/>
      <c r="N22" s="217"/>
      <c r="O22" s="259"/>
      <c r="P22" s="259"/>
      <c r="Q22" s="259"/>
    </row>
    <row r="23" spans="1:17" s="46" customFormat="1" ht="21" customHeight="1">
      <c r="A23" s="59"/>
      <c r="B23" s="62" t="s">
        <v>79</v>
      </c>
      <c r="C23" s="175"/>
      <c r="D23" s="175"/>
      <c r="E23" s="175"/>
      <c r="F23" s="175"/>
      <c r="G23" s="175"/>
      <c r="H23" s="175"/>
      <c r="I23" s="175"/>
      <c r="J23" s="175"/>
      <c r="K23" s="175"/>
      <c r="L23" s="175"/>
      <c r="M23" s="175"/>
      <c r="N23" s="175"/>
      <c r="O23" s="259"/>
      <c r="P23" s="259"/>
      <c r="Q23" s="259"/>
    </row>
    <row r="24" spans="1:17" s="46" customFormat="1" ht="21" customHeight="1">
      <c r="A24" s="59"/>
      <c r="B24" s="62" t="s">
        <v>80</v>
      </c>
      <c r="C24" s="216"/>
      <c r="D24" s="216"/>
      <c r="E24" s="216"/>
      <c r="F24" s="216"/>
      <c r="G24" s="216"/>
      <c r="H24" s="216"/>
      <c r="I24" s="216"/>
      <c r="J24" s="216"/>
      <c r="K24" s="216"/>
      <c r="L24" s="216"/>
      <c r="M24" s="216"/>
      <c r="N24" s="216"/>
      <c r="O24" s="259"/>
      <c r="P24" s="259"/>
      <c r="Q24" s="259"/>
    </row>
    <row r="25" spans="1:17" s="46" customFormat="1" ht="21" customHeight="1">
      <c r="A25" s="66"/>
      <c r="B25" s="67" t="s">
        <v>88</v>
      </c>
      <c r="C25" s="212">
        <v>1926</v>
      </c>
      <c r="D25" s="212">
        <v>4847</v>
      </c>
      <c r="E25" s="212">
        <v>0</v>
      </c>
      <c r="F25" s="212">
        <v>0</v>
      </c>
      <c r="G25" s="212">
        <v>602</v>
      </c>
      <c r="H25" s="212">
        <v>5554</v>
      </c>
      <c r="I25" s="212">
        <v>0</v>
      </c>
      <c r="J25" s="212">
        <v>0</v>
      </c>
      <c r="K25" s="212">
        <v>0</v>
      </c>
      <c r="L25" s="212">
        <v>4</v>
      </c>
      <c r="M25" s="212">
        <v>2528</v>
      </c>
      <c r="N25" s="212">
        <v>10405</v>
      </c>
      <c r="O25" s="259"/>
      <c r="P25" s="259"/>
      <c r="Q25" s="259"/>
    </row>
    <row r="26" spans="1:17" s="46" customFormat="1" ht="21" customHeight="1">
      <c r="A26" s="69" t="s">
        <v>89</v>
      </c>
      <c r="B26" s="70" t="s">
        <v>90</v>
      </c>
      <c r="C26" s="212">
        <v>0</v>
      </c>
      <c r="D26" s="212">
        <v>2261</v>
      </c>
      <c r="E26" s="212">
        <v>0</v>
      </c>
      <c r="F26" s="212">
        <v>5368</v>
      </c>
      <c r="G26" s="212">
        <v>0</v>
      </c>
      <c r="H26" s="212">
        <v>40</v>
      </c>
      <c r="I26" s="212">
        <v>0</v>
      </c>
      <c r="J26" s="212">
        <v>3035</v>
      </c>
      <c r="K26" s="212">
        <v>0</v>
      </c>
      <c r="L26" s="212">
        <v>1</v>
      </c>
      <c r="M26" s="212">
        <v>0</v>
      </c>
      <c r="N26" s="212">
        <v>10705</v>
      </c>
      <c r="O26" s="259"/>
      <c r="P26" s="259"/>
      <c r="Q26" s="259"/>
    </row>
    <row r="27" spans="1:17" s="46" customFormat="1" ht="21" customHeight="1">
      <c r="A27" s="69" t="s">
        <v>91</v>
      </c>
      <c r="B27" s="70" t="s">
        <v>92</v>
      </c>
      <c r="C27" s="212">
        <v>0</v>
      </c>
      <c r="D27" s="212">
        <v>0</v>
      </c>
      <c r="E27" s="212">
        <v>0</v>
      </c>
      <c r="F27" s="212">
        <v>0</v>
      </c>
      <c r="G27" s="212">
        <v>0</v>
      </c>
      <c r="H27" s="212">
        <v>0</v>
      </c>
      <c r="I27" s="212">
        <v>0</v>
      </c>
      <c r="J27" s="212">
        <v>0</v>
      </c>
      <c r="K27" s="212">
        <v>0</v>
      </c>
      <c r="L27" s="212">
        <v>0</v>
      </c>
      <c r="M27" s="212">
        <v>0</v>
      </c>
      <c r="N27" s="212">
        <v>0</v>
      </c>
      <c r="O27" s="259"/>
      <c r="P27" s="259"/>
      <c r="Q27" s="259"/>
    </row>
    <row r="28" spans="1:17" s="46" customFormat="1" ht="21" customHeight="1">
      <c r="A28" s="69" t="s">
        <v>93</v>
      </c>
      <c r="B28" s="70" t="s">
        <v>94</v>
      </c>
      <c r="C28" s="212">
        <v>0</v>
      </c>
      <c r="D28" s="212">
        <v>0</v>
      </c>
      <c r="E28" s="212">
        <v>0</v>
      </c>
      <c r="F28" s="212">
        <v>0</v>
      </c>
      <c r="G28" s="212">
        <v>0</v>
      </c>
      <c r="H28" s="212">
        <v>0</v>
      </c>
      <c r="I28" s="212">
        <v>0</v>
      </c>
      <c r="J28" s="212">
        <v>0</v>
      </c>
      <c r="K28" s="212">
        <v>0</v>
      </c>
      <c r="L28" s="212">
        <v>0</v>
      </c>
      <c r="M28" s="212">
        <v>0</v>
      </c>
      <c r="N28" s="212">
        <v>0</v>
      </c>
      <c r="O28" s="259"/>
      <c r="P28" s="259"/>
      <c r="Q28" s="259"/>
    </row>
    <row r="29" spans="1:17" s="46" customFormat="1" ht="21" customHeight="1">
      <c r="A29" s="72"/>
      <c r="B29" s="67" t="s">
        <v>95</v>
      </c>
      <c r="C29" s="68">
        <f aca="true" t="shared" si="0" ref="C29:N29">C19+C20+C25+C26+C27+C28</f>
        <v>7449</v>
      </c>
      <c r="D29" s="68">
        <f t="shared" si="0"/>
        <v>365135</v>
      </c>
      <c r="E29" s="68">
        <f t="shared" si="0"/>
        <v>12000</v>
      </c>
      <c r="F29" s="68">
        <f t="shared" si="0"/>
        <v>124183</v>
      </c>
      <c r="G29" s="68">
        <f t="shared" si="0"/>
        <v>1614</v>
      </c>
      <c r="H29" s="68">
        <f t="shared" si="0"/>
        <v>37342</v>
      </c>
      <c r="I29" s="68">
        <f t="shared" si="0"/>
        <v>0</v>
      </c>
      <c r="J29" s="68">
        <f t="shared" si="0"/>
        <v>17033</v>
      </c>
      <c r="K29" s="68">
        <f>K19+K20+K25+K26+K27+K28</f>
        <v>0</v>
      </c>
      <c r="L29" s="68">
        <f>L19+L20+L25+L26+L27+L28</f>
        <v>78</v>
      </c>
      <c r="M29" s="68">
        <f t="shared" si="0"/>
        <v>21063</v>
      </c>
      <c r="N29" s="68">
        <f t="shared" si="0"/>
        <v>543771</v>
      </c>
      <c r="O29" s="259"/>
      <c r="P29" s="259"/>
      <c r="Q29" s="259"/>
    </row>
    <row r="30" ht="11.25" customHeight="1">
      <c r="Q30" s="259"/>
    </row>
    <row r="31" spans="1:14" ht="11.25" customHeight="1">
      <c r="A31" s="9"/>
      <c r="N31" s="10"/>
    </row>
    <row r="32" spans="1:14" ht="22.5" customHeight="1">
      <c r="A32" s="255" t="s">
        <v>735</v>
      </c>
      <c r="N32" s="11"/>
    </row>
    <row r="33" spans="1:14" ht="22.5" customHeight="1">
      <c r="A33" s="287" t="s">
        <v>18</v>
      </c>
      <c r="B33" s="287"/>
      <c r="N33" s="12"/>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3">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二零一五年一月至六月 January to June 2015</dc:subject>
  <dc:creator>保險業監理處 Office of the Commissioner of Insurance</dc:creator>
  <cp:keywords/>
  <dc:description/>
  <cp:lastModifiedBy>OCIUSER</cp:lastModifiedBy>
  <cp:lastPrinted>2015-08-12T07:12:50Z</cp:lastPrinted>
  <dcterms:created xsi:type="dcterms:W3CDTF">2001-11-09T01:47:38Z</dcterms:created>
  <dcterms:modified xsi:type="dcterms:W3CDTF">2015-08-25T03:44:54Z</dcterms:modified>
  <cp:category/>
  <cp:version/>
  <cp:contentType/>
  <cp:contentStatus/>
</cp:coreProperties>
</file>