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firstSheet="16" activeTab="31"/>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Insurers'!$A$1:$H$86</definedName>
    <definedName name="_xlnm.Print_Area" localSheetId="18">'Table L1'!$A$1:$N$78</definedName>
    <definedName name="_xlnm.Print_Area" localSheetId="19">'Table L1(a)'!$A$1:$L$78</definedName>
    <definedName name="_xlnm.Print_Area" localSheetId="20">'Table L1(b)'!$A$1:$H$88</definedName>
    <definedName name="_xlnm.Print_Area" localSheetId="21">'Table L1(c)'!$A$1:$H$77</definedName>
    <definedName name="_xlnm.Print_Area" localSheetId="22">'Table L1(d)'!$A$1:$N$82</definedName>
    <definedName name="_xlnm.Print_Area" localSheetId="23">'Table L1(e)'!$A$1:$L$78</definedName>
    <definedName name="_xlnm.Print_Area" localSheetId="24">'Table L1(f)'!$A$1:$H$88</definedName>
    <definedName name="_xlnm.Print_Area" localSheetId="25">'Table L1(g)'!$A$1:$H$78</definedName>
    <definedName name="_xlnm.Print_Area" localSheetId="26">'Table L1(h)'!$A$1:$N$82</definedName>
    <definedName name="_xlnm.Print_Area" localSheetId="27">'Table L2'!$A$1:$F$74</definedName>
    <definedName name="_xlnm.Print_Area" localSheetId="30">'Table L4'!$A$1:$J$77</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<sst xmlns="http://schemas.openxmlformats.org/spreadsheetml/2006/main" count="7712" uniqueCount="837">
  <si>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</si>
  <si>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</si>
  <si>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</si>
  <si>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</si>
  <si>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</si>
  <si>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</si>
  <si>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</si>
  <si>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</si>
  <si>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</si>
  <si>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</si>
  <si>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</si>
  <si>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</si>
  <si>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</si>
  <si>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</si>
  <si>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</si>
  <si>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</si>
  <si>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</si>
  <si>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</si>
  <si>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</si>
  <si>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</si>
  <si>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</si>
  <si>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</si>
  <si>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</si>
  <si>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</si>
  <si>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</si>
  <si>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</si>
  <si>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</si>
  <si>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</si>
  <si>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</si>
  <si>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</si>
  <si>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</si>
  <si>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</si>
  <si>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</si>
  <si>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</si>
  <si>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</si>
  <si>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</si>
  <si>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</si>
  <si>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</si>
  <si>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</si>
  <si>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</si>
  <si>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</si>
  <si>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</si>
  <si>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</si>
  <si>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</si>
  <si>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</si>
  <si>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</si>
  <si>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</si>
  <si>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</si>
  <si>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</si>
  <si>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</si>
  <si>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</si>
  <si>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</si>
  <si>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</si>
  <si>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</si>
  <si>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</si>
  <si>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</si>
  <si>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</si>
  <si>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</si>
  <si>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</si>
  <si>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</si>
  <si>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</si>
  <si>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</si>
  <si>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</si>
  <si>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</si>
  <si>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</si>
  <si>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</si>
  <si>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</si>
  <si>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</si>
  <si>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</si>
  <si>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</si>
  <si>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</si>
  <si>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</si>
  <si>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</si>
  <si>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</si>
  <si>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</si>
  <si>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</si>
  <si>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</si>
  <si>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</si>
  <si>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</si>
  <si>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</si>
  <si>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</si>
  <si>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</si>
  <si>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</si>
  <si>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</si>
  <si>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</si>
  <si>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</si>
  <si>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</si>
  <si>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</si>
  <si>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</si>
  <si>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</si>
  <si>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</si>
  <si>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</si>
  <si>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</si>
  <si>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</si>
  <si>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</si>
  <si>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</si>
  <si>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</si>
  <si>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</si>
  <si>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</si>
  <si>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</si>
  <si>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</si>
  <si>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</si>
  <si>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</si>
  <si>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</si>
  <si>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</si>
  <si>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</si>
  <si>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</si>
  <si>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</si>
  <si>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</si>
  <si>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</si>
  <si>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</si>
  <si>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</si>
  <si>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</si>
  <si>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</si>
  <si>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</si>
  <si>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</si>
  <si>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</si>
  <si>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</si>
  <si>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</si>
  <si>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</si>
  <si>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</si>
  <si>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</si>
  <si>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</si>
  <si>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</si>
  <si>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</si>
  <si>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</si>
  <si>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</si>
  <si>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</si>
  <si>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</si>
  <si>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</si>
  <si>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</si>
  <si>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</si>
  <si>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</si>
  <si>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</si>
  <si>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</si>
  <si>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</si>
  <si>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</si>
  <si>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</si>
  <si>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</si>
  <si>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</si>
  <si>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</si>
  <si>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</si>
  <si>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</si>
  <si>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</si>
  <si>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</si>
  <si>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</si>
  <si>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</si>
  <si>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</si>
  <si>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</si>
  <si>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</si>
  <si>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</si>
  <si>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</si>
  <si>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</si>
  <si>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</si>
  <si>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</si>
  <si>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</si>
  <si>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</si>
  <si>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</si>
  <si>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</si>
  <si>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</si>
  <si>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</si>
  <si>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</si>
  <si>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</si>
  <si>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</si>
  <si>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</si>
  <si>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</si>
  <si>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</si>
  <si>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</si>
  <si>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</si>
  <si>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</si>
  <si>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</si>
  <si>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</si>
  <si>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</si>
  <si>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</si>
  <si>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</si>
  <si>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</si>
  <si>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</si>
  <si>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</si>
  <si>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</si>
  <si>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</si>
  <si>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</si>
  <si>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</si>
  <si>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</si>
  <si>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</si>
  <si>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</si>
  <si>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</si>
  <si>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</si>
  <si>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</si>
  <si>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</si>
  <si>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</si>
  <si>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</si>
  <si>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</si>
  <si>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</si>
  <si>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</si>
  <si>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</si>
  <si>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</si>
  <si>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</si>
  <si>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</si>
  <si>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</si>
  <si>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</si>
  <si>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</si>
  <si>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</si>
  <si>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</si>
  <si>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</si>
  <si>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</si>
  <si>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</si>
  <si>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</si>
  <si>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</si>
  <si>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</si>
  <si>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</si>
  <si>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</si>
  <si>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</si>
  <si>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</si>
  <si>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</si>
  <si>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</si>
  <si>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</si>
  <si>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</si>
  <si>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</si>
  <si>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</si>
  <si>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</si>
  <si>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</si>
  <si>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</si>
  <si>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</si>
  <si>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</si>
  <si>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</si>
  <si>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</si>
  <si>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</si>
  <si>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</si>
  <si>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</si>
  <si>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</si>
  <si>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</si>
  <si>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</si>
  <si>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</si>
  <si>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</si>
  <si>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</si>
  <si>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</si>
  <si>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</si>
  <si>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</si>
  <si>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</si>
  <si>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</si>
  <si>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</si>
  <si>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</si>
  <si>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</si>
  <si>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</si>
  <si>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</si>
  <si>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</si>
  <si>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</si>
  <si>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</si>
  <si>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</si>
  <si>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</si>
  <si>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</si>
  <si>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</si>
  <si>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</si>
  <si>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</si>
  <si>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</si>
  <si>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</si>
  <si>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</si>
  <si>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</si>
  <si>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</si>
  <si>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</si>
  <si>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</si>
  <si>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</si>
  <si>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</si>
  <si>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</si>
  <si>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</si>
  <si>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</si>
  <si>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</si>
  <si>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</si>
  <si>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</si>
  <si>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</si>
  <si>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</si>
  <si>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</si>
  <si>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</si>
  <si>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</si>
  <si>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</si>
  <si>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</si>
  <si>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</si>
  <si>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</si>
  <si>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Aviva Life Insurance Company Limited</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</si>
  <si>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</si>
  <si>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</si>
  <si>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</si>
  <si>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</si>
  <si>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</si>
  <si>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</si>
  <si>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</si>
  <si>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</si>
  <si>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</si>
  <si>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</si>
  <si>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</si>
  <si>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</si>
  <si>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</si>
  <si>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</si>
  <si>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</si>
  <si>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</si>
  <si>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</si>
  <si>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</si>
  <si>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</si>
  <si>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</si>
  <si>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</si>
  <si>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</si>
  <si>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</si>
  <si>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</si>
  <si>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</si>
  <si>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</si>
  <si>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</si>
  <si>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</si>
  <si>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</si>
  <si>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</si>
  <si>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</si>
  <si>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</si>
  <si>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</si>
  <si>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</si>
  <si>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</si>
  <si>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</si>
  <si>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</si>
  <si>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</si>
  <si>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</si>
  <si>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</si>
  <si>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</si>
  <si>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</si>
  <si>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</si>
  <si>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</si>
  <si>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</si>
  <si>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</si>
  <si>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</si>
  <si>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</si>
  <si>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</si>
  <si>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</si>
  <si>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</si>
  <si>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</si>
  <si>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</si>
  <si>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</si>
  <si>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</si>
  <si>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</si>
  <si>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</si>
  <si>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</si>
  <si>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</si>
  <si>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</si>
  <si>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</si>
  <si>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</si>
  <si>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</si>
  <si>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</si>
  <si>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</si>
  <si>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</si>
  <si>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</si>
  <si>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</si>
  <si>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</si>
  <si>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</si>
  <si>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</si>
  <si>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</si>
  <si>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</si>
  <si>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</si>
  <si>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</si>
  <si>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</si>
  <si>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</si>
  <si>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</si>
  <si>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</si>
  <si>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</si>
  <si>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</si>
  <si>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</si>
  <si>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</si>
  <si>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</si>
  <si>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</si>
  <si>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</si>
  <si>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</si>
  <si>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</si>
  <si>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</si>
  <si>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</si>
  <si>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</si>
  <si>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</si>
  <si>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</si>
  <si>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</si>
  <si>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</si>
  <si>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</si>
  <si>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</si>
  <si>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</si>
  <si>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</si>
  <si>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</si>
  <si>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</si>
  <si>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</si>
  <si>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</si>
  <si>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</si>
  <si>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</si>
  <si>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</si>
  <si>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</si>
  <si>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</si>
  <si>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</si>
  <si>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</si>
  <si>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</si>
  <si>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</si>
  <si>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</si>
  <si>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</si>
  <si>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</si>
  <si>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</si>
  <si>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</si>
  <si>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</si>
  <si>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</si>
  <si>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</si>
  <si>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</si>
  <si>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</si>
  <si>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</si>
  <si>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</si>
  <si>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</si>
  <si>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</si>
  <si>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</si>
  <si>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</si>
  <si>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</si>
  <si>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</si>
  <si>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</si>
  <si>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</si>
  <si>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</si>
  <si>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</si>
  <si>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</si>
  <si>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</si>
  <si>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</si>
  <si>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</si>
  <si>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</si>
  <si>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</si>
  <si>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</si>
  <si>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</si>
  <si>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</si>
  <si>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</si>
  <si>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</si>
  <si>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</si>
  <si>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</si>
  <si>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</si>
  <si>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</si>
  <si>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</si>
  <si>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</si>
  <si>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</si>
  <si>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</si>
  <si>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</si>
  <si>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</si>
  <si>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</si>
  <si>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</si>
  <si>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</si>
  <si>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</si>
  <si>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</si>
  <si>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</si>
  <si>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</si>
  <si>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</si>
  <si>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</si>
  <si>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</si>
  <si>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</si>
  <si>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</si>
  <si>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</si>
  <si>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</si>
  <si>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</si>
  <si>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</si>
  <si>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</si>
  <si>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</si>
  <si>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</si>
  <si>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</si>
  <si>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</si>
  <si>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</si>
  <si>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</si>
  <si>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</si>
  <si>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</si>
  <si>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</si>
  <si>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</si>
  <si>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</si>
  <si>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</si>
  <si>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</si>
  <si>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</si>
  <si>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</si>
  <si>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</si>
  <si>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</si>
  <si>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</si>
  <si>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</si>
  <si>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</si>
  <si>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</si>
  <si>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</si>
  <si>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</si>
  <si>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</si>
  <si>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</si>
  <si>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</si>
  <si>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</si>
  <si>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</si>
  <si>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</si>
  <si>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</si>
  <si>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</si>
  <si>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</si>
  <si>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</si>
  <si>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</si>
  <si>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</si>
  <si>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</si>
  <si>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</si>
  <si>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</si>
  <si>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</si>
  <si>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</si>
  <si>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</si>
  <si>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</si>
  <si>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</si>
  <si>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</si>
  <si>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</si>
  <si>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</si>
  <si>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</si>
  <si>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</si>
  <si>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</si>
  <si>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</si>
  <si>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</si>
  <si>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</si>
  <si>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</si>
  <si>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</si>
  <si>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</si>
  <si>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</si>
  <si>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</si>
  <si>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</si>
  <si>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</si>
  <si>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</si>
  <si>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</si>
  <si>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</si>
  <si>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</si>
  <si>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</si>
  <si>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</si>
  <si>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</si>
  <si>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</si>
  <si>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</si>
  <si>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</si>
  <si>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</si>
  <si>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</si>
  <si>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</si>
  <si>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</si>
  <si>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</si>
  <si>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</si>
  <si>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</si>
  <si>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</si>
  <si>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</si>
  <si>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</si>
  <si>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</si>
  <si>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</si>
  <si>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</si>
  <si>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</si>
  <si>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</si>
  <si>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</si>
  <si>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</si>
  <si>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</si>
  <si>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</si>
  <si>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</si>
  <si>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</si>
  <si>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</si>
  <si>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</si>
  <si>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</si>
  <si>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</si>
  <si>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</si>
  <si>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</si>
  <si>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</si>
  <si>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</si>
  <si>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</si>
  <si>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</si>
  <si>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</si>
  <si>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</si>
  <si>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</si>
  <si>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</si>
  <si>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</si>
  <si>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</si>
  <si>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</si>
  <si>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</si>
  <si>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</si>
  <si>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</si>
  <si>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</si>
  <si>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</si>
  <si>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</si>
  <si>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</si>
  <si>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</si>
  <si>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</si>
  <si>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</si>
  <si>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</si>
  <si>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</si>
  <si>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</si>
  <si>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</si>
  <si>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</si>
  <si>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</si>
  <si>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</si>
  <si>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</si>
  <si>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</si>
  <si>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</si>
  <si>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</si>
  <si>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</si>
  <si>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</si>
  <si>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</si>
  <si>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</si>
  <si>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</si>
  <si>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</si>
  <si>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</si>
  <si>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</si>
  <si>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</si>
  <si>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</si>
  <si>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</si>
  <si>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</si>
  <si>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</si>
  <si>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</si>
  <si>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</si>
  <si>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</si>
  <si>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</si>
  <si>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</si>
  <si>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</si>
  <si>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</si>
  <si>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</si>
  <si>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</si>
  <si>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</si>
  <si>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</si>
  <si>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</si>
  <si>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</si>
  <si>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</si>
  <si>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</si>
  <si>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</si>
  <si>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</si>
  <si>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</si>
  <si>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</si>
  <si>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</si>
  <si>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</si>
  <si>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</si>
  <si>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</si>
  <si>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</si>
  <si>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</si>
  <si>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</si>
  <si>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</si>
  <si>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</si>
  <si>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</si>
  <si>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</si>
  <si>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</si>
  <si>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</si>
  <si>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</si>
  <si>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</si>
  <si>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</si>
  <si>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</si>
  <si>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</si>
  <si>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</si>
  <si>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</si>
  <si>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</si>
  <si>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</si>
  <si>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</si>
  <si>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</si>
  <si>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</si>
  <si>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</si>
  <si>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</si>
  <si>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</si>
  <si>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</si>
  <si>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</si>
  <si>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</si>
  <si>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</si>
  <si>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</si>
  <si>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</si>
  <si>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</si>
  <si>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</si>
  <si>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</si>
  <si>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</si>
  <si>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</si>
  <si>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</si>
  <si>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</si>
  <si>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</si>
  <si>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</si>
  <si>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</si>
  <si>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</si>
  <si>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</si>
  <si>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</si>
  <si>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</si>
  <si>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</si>
  <si>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</si>
  <si>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</si>
  <si>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</si>
  <si>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</si>
  <si>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</si>
  <si>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</si>
  <si>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</si>
  <si>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</si>
  <si>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</si>
  <si>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</si>
  <si>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</si>
  <si>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</si>
  <si>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</si>
  <si>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</si>
  <si>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</si>
  <si>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</si>
  <si>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</si>
  <si>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</si>
  <si>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</si>
  <si>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</si>
  <si>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</si>
  <si>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</si>
  <si>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</si>
  <si>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</si>
  <si>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</si>
  <si>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</si>
  <si>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</si>
  <si>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</si>
  <si>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</si>
  <si>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</si>
  <si>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</si>
  <si>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</si>
  <si>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</si>
  <si>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</si>
  <si>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</si>
  <si>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</si>
  <si>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</si>
  <si>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</si>
  <si>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</si>
  <si>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</si>
  <si>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</si>
  <si>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</si>
  <si>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</si>
  <si>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</si>
  <si>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</si>
  <si>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</si>
  <si>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</si>
  <si>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</si>
  <si>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</si>
  <si>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</si>
  <si>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</si>
  <si>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</si>
  <si>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</si>
  <si>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</si>
  <si>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Market Total</t>
  </si>
  <si>
    <t>市場總額</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</si>
  <si>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</si>
  <si>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</si>
  <si>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</si>
  <si>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</si>
  <si>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</si>
  <si>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</si>
  <si>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</si>
  <si>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</si>
  <si>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</si>
  <si>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</si>
  <si>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</si>
  <si>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</si>
  <si>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</si>
  <si>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</si>
  <si>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</si>
  <si>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</si>
  <si>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</si>
  <si>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</si>
  <si>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</si>
  <si>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</si>
  <si>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</si>
  <si>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</si>
  <si>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</si>
  <si>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</si>
  <si>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</si>
  <si>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英傑華</t>
  </si>
  <si>
    <t>BOC LIFE</t>
  </si>
  <si>
    <t>中銀人壽</t>
  </si>
  <si>
    <t>英國友誠國際</t>
  </si>
  <si>
    <t>Generali Life (HK)</t>
  </si>
  <si>
    <t>Generali</t>
  </si>
  <si>
    <t>英傑華</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</si>
  <si>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</si>
  <si>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</si>
  <si>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</si>
  <si>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</si>
  <si>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</si>
  <si>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</si>
  <si>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</si>
  <si>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</si>
  <si>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</si>
  <si>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</si>
  <si>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</si>
  <si>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</si>
  <si>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</si>
  <si>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</si>
  <si>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</si>
  <si>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</si>
  <si>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</si>
  <si>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</si>
  <si>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</si>
  <si>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</si>
  <si>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</si>
  <si>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</si>
  <si>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</si>
  <si>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</si>
  <si>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</si>
  <si>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</si>
  <si>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</si>
  <si>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</si>
  <si>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</si>
  <si>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</si>
  <si>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</si>
  <si>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</si>
  <si>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</si>
  <si>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</si>
  <si>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</si>
  <si>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</si>
  <si>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</si>
  <si>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</si>
  <si>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</si>
  <si>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</si>
  <si>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</si>
  <si>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</si>
  <si>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</si>
  <si>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</si>
  <si>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</si>
  <si>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</si>
  <si>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</si>
  <si>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</si>
  <si>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</si>
  <si>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</si>
  <si>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</si>
  <si>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</si>
  <si>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</si>
  <si>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</si>
  <si>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</si>
  <si>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</si>
  <si>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</si>
  <si>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</si>
  <si>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</si>
  <si>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</si>
  <si>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</si>
  <si>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</si>
  <si>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</si>
  <si>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</si>
  <si>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</si>
  <si>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</si>
  <si>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</si>
  <si>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</si>
  <si>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</si>
  <si>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</si>
  <si>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</si>
  <si>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</si>
  <si>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</si>
  <si>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</si>
  <si>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</si>
  <si>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</si>
  <si>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</si>
  <si>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</si>
  <si>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</si>
  <si>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</si>
  <si>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</si>
  <si>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</si>
  <si>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</si>
  <si>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</si>
  <si>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</si>
  <si>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r>
      <t xml:space="preserve">二零一九年一月至三月
</t>
    </r>
    <r>
      <rPr>
        <b/>
        <sz val="10"/>
        <rFont val="Times New Roman"/>
        <family val="1"/>
      </rPr>
      <t>January to March 2019</t>
    </r>
  </si>
  <si>
    <t>Utmost Worldwide</t>
  </si>
  <si>
    <r>
      <rPr>
        <b/>
        <sz val="14"/>
        <color indexed="8"/>
        <rFont val="Times New Roman"/>
        <family val="1"/>
      </rPr>
      <t>U</t>
    </r>
    <r>
      <rPr>
        <b/>
        <sz val="8"/>
        <color indexed="8"/>
        <rFont val="Times New Roman"/>
        <family val="1"/>
      </rPr>
      <t>tmost Worldwide Limited</t>
    </r>
  </si>
  <si>
    <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</si>
</sst>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quot;HK$&quot;* #,##0.00_);_(&quot;HK$&quot;* \(#,##0.00\);_(&quot;HK$&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s>
  <fonts count="8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0"/>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4" fillId="0" borderId="0" applyNumberFormat="0" applyFill="0" applyBorder="0" applyAlignment="0" applyProtection="0"/>
    <xf numFmtId="0" fontId="3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82" fillId="0" borderId="0">
      <alignment vertical="center"/>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0" fontId="6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8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5" fillId="0" borderId="14" xfId="0" applyFont="1" applyBorder="1" applyAlignment="1">
      <alignment/>
    </xf>
    <xf numFmtId="0" fontId="16" fillId="0" borderId="12" xfId="0" applyFont="1" applyBorder="1" applyAlignment="1">
      <alignment/>
    </xf>
    <xf numFmtId="0" fontId="0" fillId="0" borderId="17" xfId="0" applyBorder="1" applyAlignment="1">
      <alignment/>
    </xf>
    <xf numFmtId="0" fontId="0" fillId="0" borderId="18" xfId="0" applyBorder="1" applyAlignment="1">
      <alignment/>
    </xf>
    <xf numFmtId="0" fontId="15" fillId="0" borderId="17" xfId="0" applyFont="1" applyBorder="1" applyAlignment="1">
      <alignment/>
    </xf>
    <xf numFmtId="0" fontId="16" fillId="0" borderId="18"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4"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7"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19"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1"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8"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19" xfId="0" applyFont="1" applyFill="1" applyBorder="1" applyAlignment="1">
      <alignment wrapText="1"/>
    </xf>
    <xf numFmtId="38" fontId="24" fillId="0" borderId="22" xfId="0" applyNumberFormat="1" applyFont="1" applyFill="1" applyBorder="1" applyAlignment="1">
      <alignment/>
    </xf>
    <xf numFmtId="38" fontId="22" fillId="0" borderId="20" xfId="0" applyNumberFormat="1" applyFont="1" applyFill="1" applyBorder="1" applyAlignment="1" applyProtection="1">
      <alignment/>
      <protection locked="0"/>
    </xf>
    <xf numFmtId="0" fontId="22" fillId="0" borderId="19" xfId="0" applyFont="1" applyFill="1" applyBorder="1" applyAlignment="1">
      <alignment wrapText="1"/>
    </xf>
    <xf numFmtId="0" fontId="22" fillId="0" borderId="13" xfId="0" applyFont="1" applyFill="1" applyBorder="1" applyAlignment="1" applyProtection="1">
      <alignment horizontal="center"/>
      <protection/>
    </xf>
    <xf numFmtId="0" fontId="23" fillId="0" borderId="20" xfId="0" applyFont="1" applyFill="1" applyBorder="1" applyAlignment="1" applyProtection="1">
      <alignment wrapText="1"/>
      <protection/>
    </xf>
    <xf numFmtId="38" fontId="22" fillId="0" borderId="20" xfId="0" applyNumberFormat="1" applyFont="1" applyFill="1" applyBorder="1" applyAlignment="1" applyProtection="1">
      <alignment/>
      <protection hidden="1"/>
    </xf>
    <xf numFmtId="0" fontId="22" fillId="0" borderId="20" xfId="0" applyFont="1" applyFill="1" applyBorder="1" applyAlignment="1">
      <alignment horizontal="center" vertical="center"/>
    </xf>
    <xf numFmtId="0" fontId="23" fillId="0" borderId="20" xfId="0" applyFont="1" applyFill="1" applyBorder="1" applyAlignment="1">
      <alignment wrapText="1"/>
    </xf>
    <xf numFmtId="0" fontId="22" fillId="0" borderId="10" xfId="0" applyFont="1" applyFill="1" applyBorder="1" applyAlignment="1">
      <alignment horizontal="center" vertical="center"/>
    </xf>
    <xf numFmtId="0" fontId="22" fillId="0" borderId="20"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9" fillId="0" borderId="18" xfId="0" applyFont="1" applyBorder="1" applyAlignment="1">
      <alignment/>
    </xf>
    <xf numFmtId="0" fontId="29" fillId="0" borderId="19"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6" xfId="0" applyFont="1" applyFill="1" applyBorder="1" applyAlignment="1" applyProtection="1">
      <alignment/>
      <protection/>
    </xf>
    <xf numFmtId="0" fontId="22" fillId="0" borderId="12" xfId="0" applyFont="1" applyFill="1" applyBorder="1" applyAlignment="1" applyProtection="1">
      <alignment/>
      <protection/>
    </xf>
    <xf numFmtId="0" fontId="23" fillId="0" borderId="18"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0" xfId="0" applyFont="1" applyFill="1" applyBorder="1" applyAlignment="1">
      <alignment horizontal="center"/>
    </xf>
    <xf numFmtId="0" fontId="29" fillId="0" borderId="0" xfId="0" applyFont="1" applyAlignment="1">
      <alignment wrapText="1"/>
    </xf>
    <xf numFmtId="0" fontId="5" fillId="0" borderId="16" xfId="0" applyFont="1" applyBorder="1" applyAlignment="1">
      <alignment/>
    </xf>
    <xf numFmtId="0" fontId="29" fillId="0" borderId="16" xfId="0" applyFont="1" applyBorder="1" applyAlignment="1">
      <alignment horizontal="center" wrapText="1"/>
    </xf>
    <xf numFmtId="0" fontId="5" fillId="0" borderId="18" xfId="0" applyFont="1" applyBorder="1" applyAlignment="1">
      <alignment horizontal="center" wrapText="1"/>
    </xf>
    <xf numFmtId="0" fontId="27" fillId="0" borderId="25"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26"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4"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8" xfId="0" applyFont="1" applyFill="1" applyBorder="1" applyAlignment="1">
      <alignment wrapText="1"/>
    </xf>
    <xf numFmtId="0" fontId="36" fillId="0" borderId="20"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5" xfId="0" applyFont="1" applyFill="1" applyBorder="1" applyAlignment="1" applyProtection="1">
      <alignment/>
      <protection/>
    </xf>
    <xf numFmtId="0" fontId="35" fillId="0" borderId="16" xfId="0" applyFont="1" applyFill="1" applyBorder="1" applyAlignment="1" applyProtection="1">
      <alignment horizontal="center"/>
      <protection/>
    </xf>
    <xf numFmtId="0" fontId="36" fillId="0" borderId="18" xfId="0" applyFont="1" applyFill="1" applyBorder="1" applyAlignment="1" applyProtection="1">
      <alignment horizontal="center" wrapText="1"/>
      <protection/>
    </xf>
    <xf numFmtId="0" fontId="36" fillId="0" borderId="19"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0"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0" xfId="0" applyFont="1" applyFill="1" applyBorder="1" applyAlignment="1" applyProtection="1">
      <alignment horizontal="center" vertical="center"/>
      <protection/>
    </xf>
    <xf numFmtId="38" fontId="22" fillId="0" borderId="20"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4"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4" xfId="0" applyFont="1" applyBorder="1" applyAlignment="1">
      <alignment/>
    </xf>
    <xf numFmtId="0" fontId="35" fillId="0" borderId="32" xfId="0" applyFont="1" applyBorder="1" applyAlignment="1">
      <alignment/>
    </xf>
    <xf numFmtId="0" fontId="35" fillId="0" borderId="17" xfId="0" applyFont="1" applyBorder="1" applyAlignment="1">
      <alignment/>
    </xf>
    <xf numFmtId="0" fontId="35" fillId="0" borderId="26" xfId="0" applyFont="1" applyBorder="1" applyAlignment="1">
      <alignment wrapText="1"/>
    </xf>
    <xf numFmtId="0" fontId="38" fillId="0" borderId="33" xfId="0" applyFont="1" applyBorder="1" applyAlignment="1">
      <alignment wrapText="1"/>
    </xf>
    <xf numFmtId="0" fontId="38" fillId="0" borderId="34" xfId="0" applyFont="1" applyBorder="1" applyAlignment="1">
      <alignment wrapText="1"/>
    </xf>
    <xf numFmtId="0" fontId="35" fillId="0" borderId="35" xfId="0" applyFont="1" applyBorder="1" applyAlignment="1">
      <alignment/>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4"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2" fillId="0" borderId="13" xfId="65" applyNumberFormat="1" applyFont="1" applyBorder="1" applyAlignment="1">
      <alignment horizontal="right"/>
      <protection/>
    </xf>
    <xf numFmtId="37" fontId="22" fillId="0" borderId="13" xfId="66" applyNumberFormat="1" applyFont="1" applyBorder="1" applyAlignment="1">
      <alignment horizontal="right"/>
      <protection/>
    </xf>
    <xf numFmtId="37" fontId="22" fillId="0" borderId="13" xfId="67" applyNumberFormat="1" applyFont="1" applyBorder="1" applyAlignment="1">
      <alignment horizontal="right"/>
      <protection/>
    </xf>
    <xf numFmtId="38" fontId="24" fillId="0" borderId="36"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24" fillId="0" borderId="22" xfId="0" applyNumberFormat="1" applyFont="1" applyFill="1" applyBorder="1" applyAlignment="1" applyProtection="1">
      <alignment/>
      <protection locked="0"/>
    </xf>
    <xf numFmtId="38" fontId="9" fillId="0" borderId="0" xfId="0" applyNumberFormat="1" applyFont="1" applyAlignment="1">
      <alignment/>
    </xf>
    <xf numFmtId="37" fontId="22" fillId="0" borderId="13" xfId="67" applyNumberFormat="1" applyFont="1" applyBorder="1" applyAlignment="1" applyProtection="1">
      <alignment horizontal="right"/>
      <protection hidden="1"/>
    </xf>
    <xf numFmtId="38" fontId="24"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2" fillId="0" borderId="13" xfId="68" applyNumberFormat="1" applyFont="1" applyBorder="1" applyAlignment="1">
      <alignment horizontal="right"/>
      <protection/>
    </xf>
    <xf numFmtId="37" fontId="22" fillId="0" borderId="13" xfId="69" applyNumberFormat="1" applyFont="1" applyBorder="1" applyAlignment="1">
      <alignment horizontal="right"/>
      <protection/>
    </xf>
    <xf numFmtId="37" fontId="22" fillId="0" borderId="13" xfId="70" applyNumberFormat="1" applyFont="1" applyBorder="1" applyAlignment="1">
      <alignment horizontal="right"/>
      <protection/>
    </xf>
    <xf numFmtId="0" fontId="9" fillId="0" borderId="15" xfId="0" applyFont="1" applyBorder="1" applyAlignment="1">
      <alignment/>
    </xf>
    <xf numFmtId="0" fontId="40"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3"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0" fillId="0" borderId="0" xfId="0" applyFont="1" applyFill="1" applyAlignment="1">
      <alignment/>
    </xf>
    <xf numFmtId="0" fontId="10" fillId="0" borderId="0" xfId="0" applyFont="1" applyFill="1" applyAlignment="1">
      <alignment/>
    </xf>
    <xf numFmtId="0" fontId="21" fillId="0" borderId="0" xfId="0" applyFont="1" applyAlignment="1" applyProtection="1">
      <alignment horizontal="center" wrapText="1"/>
      <protection/>
    </xf>
    <xf numFmtId="0" fontId="23" fillId="0" borderId="20" xfId="0" applyFont="1" applyFill="1" applyBorder="1" applyAlignment="1" applyProtection="1">
      <alignment horizontal="center" wrapText="1"/>
      <protection locked="0"/>
    </xf>
    <xf numFmtId="38" fontId="24" fillId="0" borderId="36"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0" fontId="29" fillId="0" borderId="0" xfId="0" applyFont="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7" xfId="0" applyFont="1" applyBorder="1" applyAlignment="1">
      <alignment/>
    </xf>
    <xf numFmtId="38" fontId="22" fillId="0" borderId="0" xfId="0" applyNumberFormat="1" applyFont="1" applyAlignment="1">
      <alignment/>
    </xf>
    <xf numFmtId="0" fontId="22" fillId="0" borderId="10" xfId="0" applyFont="1" applyBorder="1" applyAlignment="1">
      <alignment horizontal="center"/>
    </xf>
    <xf numFmtId="0" fontId="22" fillId="0" borderId="23"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4" xfId="0" applyFont="1" applyBorder="1" applyAlignment="1">
      <alignment horizontal="center"/>
    </xf>
    <xf numFmtId="0" fontId="38" fillId="0" borderId="17" xfId="0" applyFont="1" applyBorder="1" applyAlignment="1">
      <alignment horizontal="center" wrapText="1"/>
    </xf>
    <xf numFmtId="0" fontId="38" fillId="0" borderId="14"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26" xfId="0" applyFont="1" applyBorder="1" applyAlignment="1">
      <alignment horizontal="center" wrapText="1"/>
    </xf>
    <xf numFmtId="0" fontId="38" fillId="0" borderId="13" xfId="0" applyFont="1" applyBorder="1" applyAlignment="1">
      <alignment horizontal="center" wrapText="1"/>
    </xf>
    <xf numFmtId="0" fontId="35" fillId="0" borderId="17"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4" xfId="0" applyFont="1" applyBorder="1" applyAlignment="1">
      <alignment/>
    </xf>
    <xf numFmtId="0" fontId="35" fillId="0" borderId="14"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7" xfId="0" applyFont="1" applyBorder="1" applyAlignment="1">
      <alignment wrapText="1"/>
    </xf>
    <xf numFmtId="37" fontId="22" fillId="0" borderId="13" xfId="71" applyNumberFormat="1" applyFont="1" applyBorder="1" applyAlignment="1">
      <alignment horizontal="right"/>
      <protection/>
    </xf>
    <xf numFmtId="0" fontId="39" fillId="0" borderId="26" xfId="0" applyFont="1" applyBorder="1" applyAlignment="1">
      <alignment wrapText="1"/>
    </xf>
    <xf numFmtId="0" fontId="22" fillId="0" borderId="11" xfId="0" applyFont="1" applyBorder="1" applyAlignment="1">
      <alignment horizontal="center" vertical="center"/>
    </xf>
    <xf numFmtId="0" fontId="39" fillId="0" borderId="14" xfId="0" applyFont="1" applyBorder="1" applyAlignment="1">
      <alignment wrapText="1"/>
    </xf>
    <xf numFmtId="0" fontId="22" fillId="0" borderId="20" xfId="0" applyFont="1" applyBorder="1" applyAlignment="1">
      <alignment horizontal="center"/>
    </xf>
    <xf numFmtId="0" fontId="39" fillId="0" borderId="30" xfId="0" applyFont="1" applyBorder="1" applyAlignment="1">
      <alignment wrapText="1"/>
    </xf>
    <xf numFmtId="182" fontId="22" fillId="33" borderId="20" xfId="42" applyNumberFormat="1" applyFont="1" applyFill="1" applyBorder="1" applyAlignment="1" applyProtection="1">
      <alignment/>
      <protection hidden="1"/>
    </xf>
    <xf numFmtId="37" fontId="48" fillId="0" borderId="23" xfId="57" applyNumberFormat="1" applyFont="1" applyBorder="1" applyAlignment="1">
      <alignment horizontal="right"/>
      <protection/>
    </xf>
    <xf numFmtId="38" fontId="87" fillId="0" borderId="0" xfId="0" applyNumberFormat="1" applyFont="1" applyFill="1" applyAlignment="1">
      <alignment/>
    </xf>
    <xf numFmtId="0" fontId="22" fillId="0" borderId="17" xfId="0" applyFont="1" applyBorder="1" applyAlignment="1">
      <alignment wrapText="1"/>
    </xf>
    <xf numFmtId="37" fontId="22"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4" fillId="0" borderId="37" xfId="0" applyNumberFormat="1" applyFont="1" applyFill="1" applyBorder="1" applyAlignment="1">
      <alignment/>
    </xf>
    <xf numFmtId="38" fontId="22"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12" xfId="0" applyFont="1" applyBorder="1" applyAlignment="1">
      <alignment/>
    </xf>
    <xf numFmtId="0" fontId="40" fillId="0" borderId="0" xfId="0" applyFont="1" applyBorder="1" applyAlignment="1">
      <alignment/>
    </xf>
    <xf numFmtId="0" fontId="10" fillId="0" borderId="0" xfId="0" applyFont="1" applyBorder="1" applyAlignment="1">
      <alignment/>
    </xf>
    <xf numFmtId="38" fontId="9" fillId="0" borderId="0" xfId="0" applyNumberFormat="1" applyFont="1" applyFill="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0" fontId="21" fillId="0" borderId="0" xfId="0" applyFont="1" applyAlignment="1" applyProtection="1">
      <alignment horizontal="center" wrapText="1"/>
      <protection/>
    </xf>
    <xf numFmtId="0" fontId="23" fillId="0" borderId="24"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19"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19"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19"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4" xfId="0" applyFont="1" applyFill="1" applyBorder="1" applyAlignment="1" applyProtection="1">
      <alignment horizontal="center" wrapText="1"/>
      <protection locked="0"/>
    </xf>
    <xf numFmtId="0" fontId="23" fillId="0" borderId="19" xfId="0" applyFont="1" applyFill="1" applyBorder="1" applyAlignment="1" applyProtection="1">
      <alignment horizontal="center" wrapText="1"/>
      <protection locked="0"/>
    </xf>
    <xf numFmtId="0" fontId="23" fillId="0" borderId="0" xfId="0" applyFont="1" applyAlignment="1">
      <alignment wrapText="1"/>
    </xf>
    <xf numFmtId="0" fontId="45" fillId="0" borderId="0" xfId="0" applyFont="1" applyAlignment="1">
      <alignment wrapText="1"/>
    </xf>
    <xf numFmtId="0" fontId="47" fillId="0" borderId="0" xfId="0" applyFont="1" applyAlignment="1">
      <alignment wrapText="1"/>
    </xf>
    <xf numFmtId="0" fontId="22" fillId="0" borderId="19" xfId="0" applyFont="1" applyFill="1" applyBorder="1" applyAlignment="1" applyProtection="1">
      <alignment horizontal="center" wrapText="1"/>
      <protection locked="0"/>
    </xf>
    <xf numFmtId="0" fontId="26" fillId="0" borderId="0" xfId="0" applyFont="1" applyAlignment="1">
      <alignment wrapText="1"/>
    </xf>
    <xf numFmtId="0" fontId="23" fillId="0" borderId="24"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19"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0" xfId="0" applyFont="1" applyFill="1" applyBorder="1" applyAlignment="1" applyProtection="1">
      <alignment horizontal="center" wrapText="1"/>
      <protection/>
    </xf>
    <xf numFmtId="0" fontId="22" fillId="0" borderId="20" xfId="0" applyFont="1" applyFill="1" applyBorder="1" applyAlignment="1" applyProtection="1">
      <alignment horizontal="center"/>
      <protection/>
    </xf>
    <xf numFmtId="0" fontId="22" fillId="0" borderId="19" xfId="0" applyFont="1" applyFill="1" applyBorder="1" applyAlignment="1" applyProtection="1">
      <alignment horizontal="center" wrapText="1"/>
      <protection/>
    </xf>
    <xf numFmtId="0" fontId="36" fillId="0" borderId="24"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19"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19"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4" xfId="0" applyFont="1" applyBorder="1" applyAlignment="1">
      <alignment horizontal="center" vertical="center" wrapText="1"/>
    </xf>
    <xf numFmtId="0" fontId="35" fillId="0" borderId="30" xfId="0" applyFont="1" applyBorder="1" applyAlignment="1">
      <alignment horizontal="center" vertical="center"/>
    </xf>
    <xf numFmtId="0" fontId="35" fillId="0" borderId="19" xfId="0" applyFont="1" applyBorder="1" applyAlignment="1">
      <alignment horizontal="center" vertical="center"/>
    </xf>
    <xf numFmtId="0" fontId="35" fillId="0" borderId="30" xfId="0" applyFont="1" applyBorder="1" applyAlignment="1">
      <alignment horizontal="center" vertical="center" wrapText="1"/>
    </xf>
    <xf numFmtId="0" fontId="35" fillId="0" borderId="19" xfId="0" applyFont="1" applyBorder="1" applyAlignment="1">
      <alignment horizontal="center" vertical="center" wrapText="1"/>
    </xf>
    <xf numFmtId="0" fontId="38" fillId="0" borderId="17" xfId="0" applyFont="1" applyBorder="1" applyAlignment="1">
      <alignment horizontal="center" wrapText="1"/>
    </xf>
    <xf numFmtId="0" fontId="35" fillId="0" borderId="26" xfId="0" applyFont="1" applyBorder="1" applyAlignment="1">
      <alignment horizontal="center"/>
    </xf>
    <xf numFmtId="0" fontId="35" fillId="0" borderId="18" xfId="0" applyFont="1" applyBorder="1" applyAlignment="1">
      <alignment horizontal="center"/>
    </xf>
    <xf numFmtId="0" fontId="38" fillId="0" borderId="26"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29"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9" fillId="0" borderId="15" xfId="0" applyFont="1" applyBorder="1" applyAlignment="1">
      <alignment horizontal="center" wrapText="1"/>
    </xf>
    <xf numFmtId="0" fontId="29"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9"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9" fillId="0" borderId="24" xfId="0" applyFont="1" applyBorder="1" applyAlignment="1">
      <alignment horizontal="center" wrapText="1"/>
    </xf>
    <xf numFmtId="0" fontId="29" fillId="0" borderId="30" xfId="0" applyFont="1" applyBorder="1" applyAlignment="1">
      <alignment horizontal="center" wrapText="1"/>
    </xf>
    <xf numFmtId="0" fontId="29" fillId="0" borderId="19"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zoomScaleSheetLayoutView="75" zoomScalePageLayoutView="0" workbookViewId="0" topLeftCell="A1">
      <selection activeCell="K19" sqref="K19"/>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5" customFormat="1" ht="6" customHeight="1" thickBot="1">
      <c r="I1" s="75"/>
    </row>
    <row r="2" spans="1:9" s="8" customFormat="1" ht="31.5" customHeight="1" thickBot="1">
      <c r="A2" s="294" t="s">
        <v>202</v>
      </c>
      <c r="B2" s="294"/>
      <c r="C2" s="294"/>
      <c r="D2" s="294"/>
      <c r="E2" s="294"/>
      <c r="F2" s="294"/>
      <c r="G2" s="294"/>
      <c r="H2" s="294"/>
      <c r="I2" s="106" t="s">
        <v>266</v>
      </c>
    </row>
    <row r="3" spans="1:9" s="8" customFormat="1" ht="29.25" customHeight="1">
      <c r="A3" s="294" t="s">
        <v>833</v>
      </c>
      <c r="B3" s="294"/>
      <c r="C3" s="294"/>
      <c r="D3" s="294"/>
      <c r="E3" s="294"/>
      <c r="F3" s="294"/>
      <c r="G3" s="294"/>
      <c r="H3" s="294"/>
      <c r="I3" s="95"/>
    </row>
    <row r="4" spans="1:9" ht="3" customHeight="1">
      <c r="A4" s="2"/>
      <c r="B4" s="2"/>
      <c r="C4" s="2"/>
      <c r="D4" s="3"/>
      <c r="E4" s="4"/>
      <c r="F4" s="3"/>
      <c r="G4" s="1"/>
      <c r="H4" s="1"/>
      <c r="I4" s="1"/>
    </row>
    <row r="5" spans="1:9" ht="3" customHeight="1">
      <c r="A5" s="1"/>
      <c r="B5" s="1"/>
      <c r="C5" s="5"/>
      <c r="D5" s="5"/>
      <c r="E5" s="5"/>
      <c r="F5" s="6"/>
      <c r="G5" s="5"/>
      <c r="H5" s="1"/>
      <c r="I5" s="1"/>
    </row>
    <row r="6" spans="1:9" s="43" customFormat="1" ht="3" customHeight="1">
      <c r="A6" s="300"/>
      <c r="B6" s="300"/>
      <c r="C6" s="72"/>
      <c r="D6" s="72"/>
      <c r="E6" s="72"/>
      <c r="F6" s="73"/>
      <c r="G6" s="72"/>
      <c r="H6" s="74"/>
      <c r="I6" s="74"/>
    </row>
    <row r="7" spans="1:9" s="43" customFormat="1" ht="27.75" customHeight="1">
      <c r="A7" s="300" t="s">
        <v>203</v>
      </c>
      <c r="B7" s="300"/>
      <c r="C7" s="300"/>
      <c r="D7" s="300"/>
      <c r="E7" s="300"/>
      <c r="F7" s="73"/>
      <c r="G7" s="72"/>
      <c r="H7" s="74"/>
      <c r="I7" s="74"/>
    </row>
    <row r="8" spans="1:9" ht="6" customHeight="1">
      <c r="A8" s="7"/>
      <c r="B8" s="1"/>
      <c r="C8" s="5"/>
      <c r="D8" s="5"/>
      <c r="E8" s="5"/>
      <c r="F8" s="6"/>
      <c r="G8" s="5"/>
      <c r="H8" s="1"/>
      <c r="I8" s="1"/>
    </row>
    <row r="9" spans="1:9" s="45" customFormat="1" ht="21" customHeight="1">
      <c r="A9" s="44"/>
      <c r="B9" s="44"/>
      <c r="C9" s="295" t="s">
        <v>182</v>
      </c>
      <c r="D9" s="296"/>
      <c r="E9" s="296"/>
      <c r="F9" s="296"/>
      <c r="G9" s="296"/>
      <c r="H9" s="296"/>
      <c r="I9" s="297"/>
    </row>
    <row r="10" spans="1:9" s="45" customFormat="1" ht="22.5" customHeight="1">
      <c r="A10" s="46"/>
      <c r="B10" s="47"/>
      <c r="C10" s="298" t="s">
        <v>183</v>
      </c>
      <c r="D10" s="299"/>
      <c r="E10" s="44"/>
      <c r="F10" s="295" t="s">
        <v>184</v>
      </c>
      <c r="G10" s="297"/>
      <c r="H10" s="48"/>
      <c r="I10" s="48"/>
    </row>
    <row r="11" spans="1:12" s="45" customFormat="1" ht="55.5">
      <c r="A11" s="49" t="s">
        <v>185</v>
      </c>
      <c r="B11" s="50" t="s">
        <v>186</v>
      </c>
      <c r="C11" s="51" t="s">
        <v>187</v>
      </c>
      <c r="D11" s="52" t="s">
        <v>282</v>
      </c>
      <c r="E11" s="50" t="s">
        <v>188</v>
      </c>
      <c r="F11" s="52" t="s">
        <v>189</v>
      </c>
      <c r="G11" s="52" t="s">
        <v>190</v>
      </c>
      <c r="H11" s="50" t="s">
        <v>191</v>
      </c>
      <c r="I11" s="50" t="s">
        <v>283</v>
      </c>
      <c r="K11" s="94"/>
      <c r="L11" s="94"/>
    </row>
    <row r="12" spans="1:12" s="45" customFormat="1" ht="22.5">
      <c r="A12" s="53" t="s">
        <v>192</v>
      </c>
      <c r="B12" s="54" t="s">
        <v>193</v>
      </c>
      <c r="C12" s="55"/>
      <c r="D12" s="55"/>
      <c r="E12" s="56"/>
      <c r="F12" s="57" t="s">
        <v>270</v>
      </c>
      <c r="G12" s="57" t="s">
        <v>194</v>
      </c>
      <c r="H12" s="57" t="s">
        <v>194</v>
      </c>
      <c r="I12" s="57" t="s">
        <v>194</v>
      </c>
      <c r="K12" s="94"/>
      <c r="L12" s="94"/>
    </row>
    <row r="13" spans="1:18" s="45" customFormat="1" ht="21" customHeight="1">
      <c r="A13" s="58"/>
      <c r="B13" s="59" t="s">
        <v>195</v>
      </c>
      <c r="C13" s="174">
        <v>7758</v>
      </c>
      <c r="D13" s="174">
        <v>320258</v>
      </c>
      <c r="E13" s="177"/>
      <c r="F13" s="174">
        <v>22590306</v>
      </c>
      <c r="G13" s="174">
        <v>232686689</v>
      </c>
      <c r="H13" s="174">
        <v>9178225</v>
      </c>
      <c r="I13" s="226">
        <v>34841204</v>
      </c>
      <c r="J13" s="206"/>
      <c r="K13" s="206"/>
      <c r="L13" s="206"/>
      <c r="M13" s="206"/>
      <c r="N13" s="206"/>
      <c r="O13" s="206"/>
      <c r="P13" s="206"/>
      <c r="Q13" s="206"/>
      <c r="R13" s="206"/>
    </row>
    <row r="14" spans="1:18" s="45" customFormat="1" ht="43.5" customHeight="1">
      <c r="A14" s="58"/>
      <c r="B14" s="61" t="s">
        <v>214</v>
      </c>
      <c r="C14" s="179"/>
      <c r="D14" s="170"/>
      <c r="E14" s="178"/>
      <c r="F14" s="170"/>
      <c r="G14" s="170"/>
      <c r="H14" s="174">
        <v>0</v>
      </c>
      <c r="I14" s="174">
        <v>171222</v>
      </c>
      <c r="J14" s="206"/>
      <c r="K14" s="206" t="s">
        <v>468</v>
      </c>
      <c r="L14" s="206"/>
      <c r="M14" s="206"/>
      <c r="N14" s="206"/>
      <c r="O14" s="206"/>
      <c r="P14" s="206"/>
      <c r="Q14" s="206"/>
      <c r="R14" s="206"/>
    </row>
    <row r="15" spans="1:18" s="45" customFormat="1" ht="21" customHeight="1">
      <c r="A15" s="58"/>
      <c r="B15" s="61" t="s">
        <v>215</v>
      </c>
      <c r="C15" s="170"/>
      <c r="D15" s="170"/>
      <c r="E15" s="170"/>
      <c r="F15" s="170"/>
      <c r="G15" s="178"/>
      <c r="H15" s="174">
        <v>0</v>
      </c>
      <c r="I15" s="226">
        <v>46530</v>
      </c>
      <c r="J15" s="206"/>
      <c r="K15" s="206"/>
      <c r="L15" s="206"/>
      <c r="M15" s="206"/>
      <c r="N15" s="206"/>
      <c r="O15" s="206"/>
      <c r="P15" s="206"/>
      <c r="Q15" s="206"/>
      <c r="R15" s="206"/>
    </row>
    <row r="16" spans="1:18" s="45" customFormat="1" ht="21" customHeight="1">
      <c r="A16" s="58"/>
      <c r="B16" s="61" t="s">
        <v>216</v>
      </c>
      <c r="C16" s="178"/>
      <c r="D16" s="178"/>
      <c r="E16" s="170"/>
      <c r="F16" s="174">
        <v>126186</v>
      </c>
      <c r="G16" s="174">
        <v>8868829</v>
      </c>
      <c r="H16" s="174">
        <v>4858</v>
      </c>
      <c r="I16" s="226">
        <v>45827</v>
      </c>
      <c r="J16" s="206"/>
      <c r="K16" s="206"/>
      <c r="L16" s="206"/>
      <c r="M16" s="206"/>
      <c r="N16" s="206"/>
      <c r="O16" s="206"/>
      <c r="P16" s="206"/>
      <c r="Q16" s="206"/>
      <c r="R16" s="206"/>
    </row>
    <row r="17" spans="1:18" s="45" customFormat="1" ht="21" customHeight="1">
      <c r="A17" s="58"/>
      <c r="B17" s="64" t="s">
        <v>217</v>
      </c>
      <c r="C17" s="174">
        <v>709</v>
      </c>
      <c r="D17" s="174">
        <v>3874</v>
      </c>
      <c r="E17" s="170"/>
      <c r="F17" s="174">
        <v>76248</v>
      </c>
      <c r="G17" s="174">
        <v>1133197</v>
      </c>
      <c r="H17" s="174">
        <v>549007</v>
      </c>
      <c r="I17" s="174">
        <v>764548</v>
      </c>
      <c r="J17" s="206"/>
      <c r="K17" s="206"/>
      <c r="L17" s="206"/>
      <c r="M17" s="206"/>
      <c r="N17" s="206"/>
      <c r="O17" s="206"/>
      <c r="P17" s="206"/>
      <c r="Q17" s="206"/>
      <c r="R17" s="206"/>
    </row>
    <row r="18" spans="1:18" s="45" customFormat="1" ht="21" customHeight="1">
      <c r="A18" s="65"/>
      <c r="B18" s="66" t="s">
        <v>218</v>
      </c>
      <c r="C18" s="174">
        <v>8467</v>
      </c>
      <c r="D18" s="174">
        <v>324132</v>
      </c>
      <c r="E18" s="170"/>
      <c r="F18" s="174">
        <v>22792740</v>
      </c>
      <c r="G18" s="174">
        <v>242688715</v>
      </c>
      <c r="H18" s="174">
        <v>9732090</v>
      </c>
      <c r="I18" s="174">
        <v>35869331</v>
      </c>
      <c r="J18" s="206"/>
      <c r="K18" s="206"/>
      <c r="L18" s="206"/>
      <c r="M18" s="206"/>
      <c r="N18" s="206"/>
      <c r="O18" s="206"/>
      <c r="P18" s="206"/>
      <c r="Q18" s="206"/>
      <c r="R18" s="206"/>
    </row>
    <row r="19" spans="1:18" s="45" customFormat="1" ht="21" customHeight="1">
      <c r="A19" s="68" t="s">
        <v>196</v>
      </c>
      <c r="B19" s="69" t="s">
        <v>219</v>
      </c>
      <c r="C19" s="174">
        <v>0</v>
      </c>
      <c r="D19" s="174">
        <v>0</v>
      </c>
      <c r="E19" s="170"/>
      <c r="F19" s="170"/>
      <c r="G19" s="178"/>
      <c r="H19" s="174">
        <v>0</v>
      </c>
      <c r="I19" s="174">
        <v>0</v>
      </c>
      <c r="J19" s="206"/>
      <c r="K19" s="206"/>
      <c r="L19" s="206"/>
      <c r="M19" s="206"/>
      <c r="N19" s="206"/>
      <c r="O19" s="206"/>
      <c r="P19" s="206"/>
      <c r="Q19" s="206"/>
      <c r="R19" s="206"/>
    </row>
    <row r="20" spans="1:18" s="45" customFormat="1" ht="43.5" customHeight="1">
      <c r="A20" s="70" t="s">
        <v>197</v>
      </c>
      <c r="B20" s="69" t="s">
        <v>220</v>
      </c>
      <c r="C20" s="174">
        <v>5182</v>
      </c>
      <c r="D20" s="174">
        <v>2009</v>
      </c>
      <c r="E20" s="178"/>
      <c r="F20" s="174">
        <v>2627773</v>
      </c>
      <c r="G20" s="174">
        <v>991989</v>
      </c>
      <c r="H20" s="174">
        <v>2497755</v>
      </c>
      <c r="I20" s="174">
        <v>146323</v>
      </c>
      <c r="J20" s="206"/>
      <c r="K20" s="206"/>
      <c r="L20" s="206"/>
      <c r="M20" s="206"/>
      <c r="N20" s="206"/>
      <c r="O20" s="206"/>
      <c r="P20" s="206"/>
      <c r="Q20" s="206"/>
      <c r="R20" s="206"/>
    </row>
    <row r="21" spans="1:18" s="45" customFormat="1" ht="43.5" customHeight="1">
      <c r="A21" s="58"/>
      <c r="B21" s="61" t="s">
        <v>221</v>
      </c>
      <c r="C21" s="170"/>
      <c r="D21" s="170"/>
      <c r="E21" s="170"/>
      <c r="F21" s="170"/>
      <c r="G21" s="178"/>
      <c r="H21" s="174">
        <v>0</v>
      </c>
      <c r="I21" s="174">
        <v>455</v>
      </c>
      <c r="J21" s="206"/>
      <c r="K21" s="206"/>
      <c r="L21" s="206"/>
      <c r="M21" s="206"/>
      <c r="N21" s="206"/>
      <c r="O21" s="206"/>
      <c r="P21" s="206"/>
      <c r="Q21" s="206"/>
      <c r="R21" s="206"/>
    </row>
    <row r="22" spans="1:18" s="45" customFormat="1" ht="21" customHeight="1">
      <c r="A22" s="58"/>
      <c r="B22" s="61" t="s">
        <v>215</v>
      </c>
      <c r="C22" s="170"/>
      <c r="D22" s="170"/>
      <c r="E22" s="170"/>
      <c r="F22" s="170"/>
      <c r="G22" s="178"/>
      <c r="H22" s="174">
        <v>0</v>
      </c>
      <c r="I22" s="174">
        <v>289</v>
      </c>
      <c r="J22" s="206"/>
      <c r="K22" s="206"/>
      <c r="L22" s="206"/>
      <c r="M22" s="206"/>
      <c r="N22" s="206"/>
      <c r="O22" s="206"/>
      <c r="P22" s="206"/>
      <c r="Q22" s="206"/>
      <c r="R22" s="206"/>
    </row>
    <row r="23" spans="1:18" s="45" customFormat="1" ht="21" customHeight="1">
      <c r="A23" s="58"/>
      <c r="B23" s="61" t="s">
        <v>216</v>
      </c>
      <c r="C23" s="178"/>
      <c r="D23" s="178"/>
      <c r="E23" s="178"/>
      <c r="F23" s="174">
        <v>0</v>
      </c>
      <c r="G23" s="174">
        <v>217943</v>
      </c>
      <c r="H23" s="174">
        <v>0</v>
      </c>
      <c r="I23" s="174">
        <v>787</v>
      </c>
      <c r="J23" s="206"/>
      <c r="K23" s="206"/>
      <c r="L23" s="206"/>
      <c r="M23" s="206"/>
      <c r="N23" s="206"/>
      <c r="O23" s="206"/>
      <c r="P23" s="206"/>
      <c r="Q23" s="206"/>
      <c r="R23" s="206"/>
    </row>
    <row r="24" spans="1:18" s="45" customFormat="1" ht="21" customHeight="1">
      <c r="A24" s="65"/>
      <c r="B24" s="66" t="s">
        <v>222</v>
      </c>
      <c r="C24" s="174">
        <v>5182</v>
      </c>
      <c r="D24" s="174">
        <v>2009</v>
      </c>
      <c r="E24" s="170"/>
      <c r="F24" s="174">
        <v>2627773</v>
      </c>
      <c r="G24" s="174">
        <v>1209932</v>
      </c>
      <c r="H24" s="174">
        <v>2497755</v>
      </c>
      <c r="I24" s="174">
        <v>147854</v>
      </c>
      <c r="J24" s="206"/>
      <c r="K24" s="206"/>
      <c r="L24" s="206"/>
      <c r="M24" s="206"/>
      <c r="N24" s="206"/>
      <c r="O24" s="206"/>
      <c r="P24" s="206"/>
      <c r="Q24" s="206"/>
      <c r="R24" s="206"/>
    </row>
    <row r="25" spans="1:18" s="45" customFormat="1" ht="21" customHeight="1">
      <c r="A25" s="68" t="s">
        <v>198</v>
      </c>
      <c r="B25" s="69" t="s">
        <v>223</v>
      </c>
      <c r="C25" s="174">
        <v>0</v>
      </c>
      <c r="D25" s="174">
        <v>5559</v>
      </c>
      <c r="E25" s="170"/>
      <c r="F25" s="170"/>
      <c r="G25" s="178"/>
      <c r="H25" s="174">
        <v>0</v>
      </c>
      <c r="I25" s="174">
        <v>50018</v>
      </c>
      <c r="J25" s="206"/>
      <c r="K25" s="206"/>
      <c r="L25" s="206"/>
      <c r="M25" s="206"/>
      <c r="N25" s="206"/>
      <c r="O25" s="206"/>
      <c r="P25" s="206"/>
      <c r="Q25" s="206"/>
      <c r="R25" s="206"/>
    </row>
    <row r="26" spans="1:18" s="45" customFormat="1" ht="21" customHeight="1">
      <c r="A26" s="68" t="s">
        <v>199</v>
      </c>
      <c r="B26" s="69" t="s">
        <v>224</v>
      </c>
      <c r="C26" s="174">
        <v>0</v>
      </c>
      <c r="D26" s="174">
        <v>0</v>
      </c>
      <c r="E26" s="178"/>
      <c r="F26" s="170"/>
      <c r="G26" s="178"/>
      <c r="H26" s="174">
        <v>0</v>
      </c>
      <c r="I26" s="174">
        <v>0</v>
      </c>
      <c r="J26" s="206"/>
      <c r="K26" s="206"/>
      <c r="L26" s="206"/>
      <c r="M26" s="206"/>
      <c r="N26" s="206"/>
      <c r="O26" s="206"/>
      <c r="P26" s="206"/>
      <c r="Q26" s="206"/>
      <c r="R26" s="206"/>
    </row>
    <row r="27" spans="1:18" s="45" customFormat="1" ht="21" customHeight="1">
      <c r="A27" s="68" t="s">
        <v>200</v>
      </c>
      <c r="B27" s="69" t="s">
        <v>225</v>
      </c>
      <c r="C27" s="174">
        <v>0</v>
      </c>
      <c r="D27" s="174">
        <v>0</v>
      </c>
      <c r="E27" s="170"/>
      <c r="F27" s="178"/>
      <c r="G27" s="178"/>
      <c r="H27" s="174">
        <v>0</v>
      </c>
      <c r="I27" s="174">
        <v>0</v>
      </c>
      <c r="J27" s="206"/>
      <c r="K27" s="206"/>
      <c r="L27" s="206"/>
      <c r="M27" s="206"/>
      <c r="N27" s="206"/>
      <c r="O27" s="206"/>
      <c r="P27" s="206"/>
      <c r="Q27" s="206"/>
      <c r="R27" s="206"/>
    </row>
    <row r="28" spans="1:18" s="45" customFormat="1" ht="21" customHeight="1">
      <c r="A28" s="71"/>
      <c r="B28" s="66" t="s">
        <v>201</v>
      </c>
      <c r="C28" s="67">
        <f>C18+C19+C24+C25+C26+C27</f>
        <v>13649</v>
      </c>
      <c r="D28" s="67">
        <f>D18+D19+D24+D25+D26+D27</f>
        <v>331700</v>
      </c>
      <c r="E28" s="62"/>
      <c r="F28" s="67">
        <f>F18+F19+F24+F25+F26+F27</f>
        <v>25420513</v>
      </c>
      <c r="G28" s="67">
        <f>G18+G19+G24+G25+G26+G27</f>
        <v>243898647</v>
      </c>
      <c r="H28" s="67">
        <f>H18+H19+H24+H25+H26+H27</f>
        <v>12229845</v>
      </c>
      <c r="I28" s="67">
        <f>I18+I19+I24+I25+I26+I27</f>
        <v>36067203</v>
      </c>
      <c r="J28" s="206"/>
      <c r="K28" s="206"/>
      <c r="L28" s="206"/>
      <c r="M28" s="206"/>
      <c r="N28" s="206"/>
      <c r="O28" s="206"/>
      <c r="P28" s="206"/>
      <c r="Q28" s="206"/>
      <c r="R28" s="206"/>
    </row>
    <row r="29" ht="15.75">
      <c r="H29" s="227"/>
    </row>
    <row r="30" ht="15.75">
      <c r="C30" s="227"/>
    </row>
    <row r="32" spans="7:9" ht="16.5">
      <c r="G32" s="270"/>
      <c r="H32" s="216"/>
      <c r="I32" s="272"/>
    </row>
    <row r="33" spans="7:9" ht="16.5">
      <c r="G33" s="271"/>
      <c r="H33" s="216"/>
      <c r="I33" s="272"/>
    </row>
    <row r="34" spans="7:9" ht="16.5">
      <c r="G34" s="271"/>
      <c r="H34" s="216"/>
      <c r="I34" s="272"/>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2"/>
    </row>
    <row r="2" spans="1:9" s="1" customFormat="1" ht="31.5" customHeight="1" thickBot="1">
      <c r="A2" s="294" t="s">
        <v>202</v>
      </c>
      <c r="B2" s="294"/>
      <c r="C2" s="294"/>
      <c r="D2" s="294"/>
      <c r="E2" s="294"/>
      <c r="F2" s="294"/>
      <c r="G2" s="294"/>
      <c r="H2" s="314"/>
      <c r="I2" s="106" t="s">
        <v>267</v>
      </c>
    </row>
    <row r="3" spans="1:9" s="1" customFormat="1" ht="25.5" customHeight="1">
      <c r="A3" s="303" t="str">
        <f>'Form HKLQ1-1'!A3:H3</f>
        <v>二零一九年一月至三月
January to March 2019</v>
      </c>
      <c r="B3" s="303"/>
      <c r="C3" s="303"/>
      <c r="D3" s="303"/>
      <c r="E3" s="303"/>
      <c r="F3" s="303"/>
      <c r="G3" s="303"/>
      <c r="H3" s="303"/>
      <c r="I3" s="95"/>
    </row>
    <row r="4" spans="1:9" s="1" customFormat="1" ht="3" customHeight="1">
      <c r="A4" s="213"/>
      <c r="B4" s="213"/>
      <c r="C4" s="213"/>
      <c r="D4" s="213"/>
      <c r="E4" s="213"/>
      <c r="F4" s="213"/>
      <c r="G4" s="213"/>
      <c r="H4" s="213"/>
      <c r="I4" s="95"/>
    </row>
    <row r="5" spans="3:7" s="1" customFormat="1" ht="3" customHeight="1">
      <c r="C5" s="5"/>
      <c r="D5" s="5"/>
      <c r="E5" s="5"/>
      <c r="F5" s="6"/>
      <c r="G5" s="5"/>
    </row>
    <row r="6" spans="1:7" s="1" customFormat="1" ht="3" customHeight="1">
      <c r="A6" s="7"/>
      <c r="C6" s="5"/>
      <c r="D6" s="5"/>
      <c r="E6" s="5"/>
      <c r="F6" s="6"/>
      <c r="G6" s="5"/>
    </row>
    <row r="7" spans="1:7" s="74" customFormat="1" ht="27.75" customHeight="1">
      <c r="A7" s="300" t="s">
        <v>465</v>
      </c>
      <c r="B7" s="300"/>
      <c r="C7" s="300"/>
      <c r="D7" s="72"/>
      <c r="E7" s="72"/>
      <c r="F7" s="73"/>
      <c r="G7" s="72"/>
    </row>
    <row r="8" spans="1:7" s="1" customFormat="1" ht="6" customHeight="1">
      <c r="A8" s="7"/>
      <c r="C8" s="5"/>
      <c r="D8" s="5"/>
      <c r="E8" s="5"/>
      <c r="F8" s="6"/>
      <c r="G8" s="5"/>
    </row>
    <row r="9" spans="1:9" s="93" customFormat="1" ht="21" customHeight="1">
      <c r="A9" s="44"/>
      <c r="B9" s="96"/>
      <c r="C9" s="295" t="s">
        <v>182</v>
      </c>
      <c r="D9" s="312"/>
      <c r="E9" s="312"/>
      <c r="F9" s="312"/>
      <c r="G9" s="312"/>
      <c r="H9" s="312"/>
      <c r="I9" s="313"/>
    </row>
    <row r="10" spans="1:9" s="93" customFormat="1" ht="21" customHeight="1">
      <c r="A10" s="47"/>
      <c r="B10" s="97"/>
      <c r="C10" s="295" t="s">
        <v>226</v>
      </c>
      <c r="D10" s="313"/>
      <c r="E10" s="44"/>
      <c r="F10" s="295" t="s">
        <v>227</v>
      </c>
      <c r="G10" s="313"/>
      <c r="H10" s="48"/>
      <c r="I10" s="48"/>
    </row>
    <row r="11" spans="1:9" s="93" customFormat="1" ht="54" customHeight="1">
      <c r="A11" s="50" t="s">
        <v>228</v>
      </c>
      <c r="B11" s="98" t="s">
        <v>229</v>
      </c>
      <c r="C11" s="51" t="s">
        <v>230</v>
      </c>
      <c r="D11" s="91" t="s">
        <v>282</v>
      </c>
      <c r="E11" s="50" t="s">
        <v>231</v>
      </c>
      <c r="F11" s="51" t="s">
        <v>232</v>
      </c>
      <c r="G11" s="52" t="s">
        <v>233</v>
      </c>
      <c r="H11" s="50" t="s">
        <v>234</v>
      </c>
      <c r="I11" s="50" t="s">
        <v>235</v>
      </c>
    </row>
    <row r="12" spans="1:9" s="93" customFormat="1" ht="21" customHeight="1">
      <c r="A12" s="53" t="s">
        <v>236</v>
      </c>
      <c r="B12" s="54" t="s">
        <v>237</v>
      </c>
      <c r="C12" s="55"/>
      <c r="D12" s="55"/>
      <c r="E12" s="55"/>
      <c r="F12" s="57" t="s">
        <v>271</v>
      </c>
      <c r="G12" s="57" t="s">
        <v>271</v>
      </c>
      <c r="H12" s="57" t="s">
        <v>271</v>
      </c>
      <c r="I12" s="57" t="s">
        <v>272</v>
      </c>
    </row>
    <row r="13" spans="1:12" s="45" customFormat="1" ht="21" customHeight="1">
      <c r="A13" s="58"/>
      <c r="B13" s="59" t="s">
        <v>238</v>
      </c>
      <c r="C13" s="60">
        <v>0</v>
      </c>
      <c r="D13" s="60">
        <v>14</v>
      </c>
      <c r="E13" s="60">
        <v>4784</v>
      </c>
      <c r="F13" s="60">
        <v>0</v>
      </c>
      <c r="G13" s="60">
        <v>2623595</v>
      </c>
      <c r="H13" s="60">
        <v>0</v>
      </c>
      <c r="I13" s="60">
        <v>2240</v>
      </c>
      <c r="J13" s="209"/>
      <c r="K13" s="209"/>
      <c r="L13" s="206"/>
    </row>
    <row r="14" spans="1:12" s="45" customFormat="1" ht="43.5" customHeight="1">
      <c r="A14" s="58"/>
      <c r="B14" s="61" t="s">
        <v>239</v>
      </c>
      <c r="C14" s="170"/>
      <c r="D14" s="179"/>
      <c r="E14" s="178"/>
      <c r="F14" s="178"/>
      <c r="G14" s="178"/>
      <c r="H14" s="60">
        <v>0</v>
      </c>
      <c r="I14" s="60">
        <v>0</v>
      </c>
      <c r="J14" s="209"/>
      <c r="K14" s="209"/>
      <c r="L14" s="206"/>
    </row>
    <row r="15" spans="1:12" s="45" customFormat="1" ht="21" customHeight="1">
      <c r="A15" s="58"/>
      <c r="B15" s="61" t="s">
        <v>240</v>
      </c>
      <c r="C15" s="170"/>
      <c r="D15" s="170"/>
      <c r="E15" s="178"/>
      <c r="F15" s="178"/>
      <c r="G15" s="178"/>
      <c r="H15" s="60">
        <v>0</v>
      </c>
      <c r="I15" s="60">
        <v>477</v>
      </c>
      <c r="J15" s="209"/>
      <c r="K15" s="209"/>
      <c r="L15" s="206"/>
    </row>
    <row r="16" spans="1:12" s="45" customFormat="1" ht="21" customHeight="1">
      <c r="A16" s="58"/>
      <c r="B16" s="61" t="s">
        <v>241</v>
      </c>
      <c r="C16" s="178"/>
      <c r="D16" s="178"/>
      <c r="E16" s="178"/>
      <c r="F16" s="60">
        <v>0</v>
      </c>
      <c r="G16" s="60">
        <v>0</v>
      </c>
      <c r="H16" s="60">
        <v>0</v>
      </c>
      <c r="I16" s="60">
        <v>0</v>
      </c>
      <c r="J16" s="209"/>
      <c r="K16" s="209"/>
      <c r="L16" s="206"/>
    </row>
    <row r="17" spans="1:12" s="45" customFormat="1" ht="21" customHeight="1">
      <c r="A17" s="58"/>
      <c r="B17" s="64" t="s">
        <v>242</v>
      </c>
      <c r="C17" s="60">
        <v>0</v>
      </c>
      <c r="D17" s="60">
        <v>0</v>
      </c>
      <c r="E17" s="60">
        <v>0</v>
      </c>
      <c r="F17" s="60">
        <v>0</v>
      </c>
      <c r="G17" s="60">
        <v>0</v>
      </c>
      <c r="H17" s="60">
        <v>0</v>
      </c>
      <c r="I17" s="60">
        <v>0</v>
      </c>
      <c r="J17" s="209"/>
      <c r="K17" s="209"/>
      <c r="L17" s="206"/>
    </row>
    <row r="18" spans="1:12" s="93" customFormat="1" ht="21" customHeight="1">
      <c r="A18" s="65"/>
      <c r="B18" s="66" t="s">
        <v>243</v>
      </c>
      <c r="C18" s="60">
        <v>0</v>
      </c>
      <c r="D18" s="60">
        <v>14</v>
      </c>
      <c r="E18" s="60">
        <v>4784</v>
      </c>
      <c r="F18" s="60">
        <v>0</v>
      </c>
      <c r="G18" s="60">
        <v>2623595</v>
      </c>
      <c r="H18" s="63">
        <v>0</v>
      </c>
      <c r="I18" s="63">
        <v>2717</v>
      </c>
      <c r="J18" s="209"/>
      <c r="K18" s="209"/>
      <c r="L18" s="206"/>
    </row>
    <row r="19" spans="1:12" s="45" customFormat="1" ht="21" customHeight="1">
      <c r="A19" s="68" t="s">
        <v>244</v>
      </c>
      <c r="B19" s="69" t="s">
        <v>245</v>
      </c>
      <c r="C19" s="63">
        <v>0</v>
      </c>
      <c r="D19" s="63">
        <v>0</v>
      </c>
      <c r="E19" s="63">
        <v>0</v>
      </c>
      <c r="F19" s="178"/>
      <c r="G19" s="178"/>
      <c r="H19" s="63">
        <v>0</v>
      </c>
      <c r="I19" s="63">
        <v>0</v>
      </c>
      <c r="J19" s="209"/>
      <c r="K19" s="209"/>
      <c r="L19" s="206"/>
    </row>
    <row r="20" spans="1:12" s="45" customFormat="1" ht="43.5" customHeight="1">
      <c r="A20" s="99" t="s">
        <v>246</v>
      </c>
      <c r="B20" s="61" t="s">
        <v>247</v>
      </c>
      <c r="C20" s="63">
        <v>0</v>
      </c>
      <c r="D20" s="63">
        <v>0</v>
      </c>
      <c r="E20" s="63">
        <v>0</v>
      </c>
      <c r="F20" s="63">
        <v>0</v>
      </c>
      <c r="G20" s="63">
        <v>0</v>
      </c>
      <c r="H20" s="63">
        <v>0</v>
      </c>
      <c r="I20" s="63">
        <v>0</v>
      </c>
      <c r="J20" s="209"/>
      <c r="K20" s="209"/>
      <c r="L20" s="206"/>
    </row>
    <row r="21" spans="1:12" s="45" customFormat="1" ht="43.5" customHeight="1">
      <c r="A21" s="58"/>
      <c r="B21" s="61" t="s">
        <v>248</v>
      </c>
      <c r="C21" s="170"/>
      <c r="D21" s="170"/>
      <c r="E21" s="178"/>
      <c r="F21" s="178"/>
      <c r="G21" s="178"/>
      <c r="H21" s="63">
        <v>0</v>
      </c>
      <c r="I21" s="63">
        <v>0</v>
      </c>
      <c r="J21" s="209"/>
      <c r="K21" s="209"/>
      <c r="L21" s="206"/>
    </row>
    <row r="22" spans="1:12" s="45" customFormat="1" ht="21" customHeight="1">
      <c r="A22" s="58"/>
      <c r="B22" s="61" t="s">
        <v>240</v>
      </c>
      <c r="C22" s="170"/>
      <c r="D22" s="170"/>
      <c r="E22" s="178"/>
      <c r="F22" s="178"/>
      <c r="G22" s="178"/>
      <c r="H22" s="63">
        <v>0</v>
      </c>
      <c r="I22" s="63">
        <v>0</v>
      </c>
      <c r="J22" s="209"/>
      <c r="K22" s="209"/>
      <c r="L22" s="206"/>
    </row>
    <row r="23" spans="1:12" s="45" customFormat="1" ht="21" customHeight="1">
      <c r="A23" s="58"/>
      <c r="B23" s="61" t="s">
        <v>241</v>
      </c>
      <c r="C23" s="170"/>
      <c r="D23" s="170"/>
      <c r="E23" s="178"/>
      <c r="F23" s="63">
        <v>0</v>
      </c>
      <c r="G23" s="63">
        <v>0</v>
      </c>
      <c r="H23" s="63">
        <v>0</v>
      </c>
      <c r="I23" s="63">
        <v>0</v>
      </c>
      <c r="J23" s="209"/>
      <c r="K23" s="209"/>
      <c r="L23" s="206"/>
    </row>
    <row r="24" spans="1:12" s="93" customFormat="1" ht="21" customHeight="1">
      <c r="A24" s="65"/>
      <c r="B24" s="66" t="s">
        <v>249</v>
      </c>
      <c r="C24" s="175">
        <v>0</v>
      </c>
      <c r="D24" s="175">
        <v>0</v>
      </c>
      <c r="E24" s="63">
        <v>0</v>
      </c>
      <c r="F24" s="63">
        <v>0</v>
      </c>
      <c r="G24" s="63">
        <v>0</v>
      </c>
      <c r="H24" s="63">
        <v>0</v>
      </c>
      <c r="I24" s="63">
        <v>0</v>
      </c>
      <c r="J24" s="209"/>
      <c r="K24" s="209"/>
      <c r="L24" s="206"/>
    </row>
    <row r="25" spans="1:12" s="45" customFormat="1" ht="21" customHeight="1">
      <c r="A25" s="68" t="s">
        <v>250</v>
      </c>
      <c r="B25" s="69" t="s">
        <v>251</v>
      </c>
      <c r="C25" s="175">
        <v>0</v>
      </c>
      <c r="D25" s="175">
        <v>27</v>
      </c>
      <c r="E25" s="63">
        <v>2432</v>
      </c>
      <c r="F25" s="178"/>
      <c r="G25" s="178"/>
      <c r="H25" s="63">
        <v>0</v>
      </c>
      <c r="I25" s="63">
        <v>12421</v>
      </c>
      <c r="J25" s="209"/>
      <c r="K25" s="209"/>
      <c r="L25" s="206"/>
    </row>
    <row r="26" spans="1:12" s="45" customFormat="1" ht="21" customHeight="1">
      <c r="A26" s="68" t="s">
        <v>252</v>
      </c>
      <c r="B26" s="69" t="s">
        <v>253</v>
      </c>
      <c r="C26" s="175">
        <v>0</v>
      </c>
      <c r="D26" s="175">
        <v>0</v>
      </c>
      <c r="E26" s="63">
        <v>0</v>
      </c>
      <c r="F26" s="178"/>
      <c r="G26" s="178"/>
      <c r="H26" s="63">
        <v>0</v>
      </c>
      <c r="I26" s="63">
        <v>0</v>
      </c>
      <c r="J26" s="209"/>
      <c r="K26" s="209"/>
      <c r="L26" s="206"/>
    </row>
    <row r="27" spans="1:12" s="45" customFormat="1" ht="21" customHeight="1">
      <c r="A27" s="68" t="s">
        <v>254</v>
      </c>
      <c r="B27" s="69" t="s">
        <v>255</v>
      </c>
      <c r="C27" s="175">
        <v>0</v>
      </c>
      <c r="D27" s="175">
        <v>0</v>
      </c>
      <c r="E27" s="63">
        <v>0</v>
      </c>
      <c r="F27" s="178"/>
      <c r="G27" s="178"/>
      <c r="H27" s="63">
        <v>0</v>
      </c>
      <c r="I27" s="63">
        <v>0</v>
      </c>
      <c r="J27" s="209"/>
      <c r="K27" s="209"/>
      <c r="L27" s="206"/>
    </row>
    <row r="28" spans="1:12" s="111" customFormat="1" ht="21" customHeight="1">
      <c r="A28" s="107"/>
      <c r="B28" s="108"/>
      <c r="C28" s="109"/>
      <c r="D28" s="109"/>
      <c r="E28" s="109"/>
      <c r="F28" s="110"/>
      <c r="G28" s="110"/>
      <c r="H28" s="109"/>
      <c r="I28" s="109"/>
      <c r="J28" s="209"/>
      <c r="K28" s="209"/>
      <c r="L28" s="206"/>
    </row>
    <row r="29" spans="1:9" s="111" customFormat="1" ht="6" customHeight="1" thickBot="1">
      <c r="A29" s="107"/>
      <c r="B29" s="108"/>
      <c r="C29" s="109"/>
      <c r="D29" s="109"/>
      <c r="E29" s="109"/>
      <c r="F29" s="110"/>
      <c r="G29" s="110"/>
      <c r="H29" s="109"/>
      <c r="I29" s="109"/>
    </row>
    <row r="30" spans="1:9" s="1" customFormat="1" ht="31.5" customHeight="1" thickBot="1">
      <c r="A30" s="294" t="s">
        <v>202</v>
      </c>
      <c r="B30" s="294"/>
      <c r="C30" s="294"/>
      <c r="D30" s="294"/>
      <c r="E30" s="294"/>
      <c r="F30" s="294"/>
      <c r="G30" s="294"/>
      <c r="H30" s="314"/>
      <c r="I30" s="106" t="s">
        <v>267</v>
      </c>
    </row>
    <row r="31" spans="1:9" s="1" customFormat="1" ht="25.5" customHeight="1">
      <c r="A31" s="303" t="str">
        <f>'Form HKLQ1-1'!A3:H3</f>
        <v>二零一九年一月至三月
January to March 2019</v>
      </c>
      <c r="B31" s="303"/>
      <c r="C31" s="303"/>
      <c r="D31" s="303"/>
      <c r="E31" s="303"/>
      <c r="F31" s="303"/>
      <c r="G31" s="303"/>
      <c r="H31" s="303"/>
      <c r="I31" s="95"/>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4" customFormat="1" ht="27.75" customHeight="1">
      <c r="A35" s="300" t="s">
        <v>268</v>
      </c>
      <c r="B35" s="300"/>
      <c r="C35" s="300"/>
      <c r="D35" s="300"/>
      <c r="E35" s="72"/>
      <c r="F35" s="73"/>
      <c r="G35" s="72"/>
    </row>
    <row r="36" spans="1:7" s="1" customFormat="1" ht="6" customHeight="1">
      <c r="A36" s="7"/>
      <c r="C36" s="5"/>
      <c r="D36" s="5"/>
      <c r="E36" s="5"/>
      <c r="F36" s="6"/>
      <c r="G36" s="5"/>
    </row>
    <row r="37" spans="1:9" s="93" customFormat="1" ht="21" customHeight="1">
      <c r="A37" s="44"/>
      <c r="B37" s="96"/>
      <c r="C37" s="295" t="s">
        <v>182</v>
      </c>
      <c r="D37" s="312"/>
      <c r="E37" s="312"/>
      <c r="F37" s="312"/>
      <c r="G37" s="312"/>
      <c r="H37" s="312"/>
      <c r="I37" s="313"/>
    </row>
    <row r="38" spans="1:9" s="93" customFormat="1" ht="21" customHeight="1">
      <c r="A38" s="47"/>
      <c r="B38" s="97"/>
      <c r="C38" s="295" t="s">
        <v>226</v>
      </c>
      <c r="D38" s="313"/>
      <c r="E38" s="44"/>
      <c r="F38" s="295" t="s">
        <v>227</v>
      </c>
      <c r="G38" s="313"/>
      <c r="H38" s="48"/>
      <c r="I38" s="48"/>
    </row>
    <row r="39" spans="1:9" s="93" customFormat="1" ht="54" customHeight="1">
      <c r="A39" s="50" t="s">
        <v>228</v>
      </c>
      <c r="B39" s="98" t="s">
        <v>229</v>
      </c>
      <c r="C39" s="51" t="s">
        <v>230</v>
      </c>
      <c r="D39" s="91" t="s">
        <v>282</v>
      </c>
      <c r="E39" s="50" t="s">
        <v>231</v>
      </c>
      <c r="F39" s="51" t="s">
        <v>232</v>
      </c>
      <c r="G39" s="52" t="s">
        <v>233</v>
      </c>
      <c r="H39" s="50" t="s">
        <v>234</v>
      </c>
      <c r="I39" s="50" t="s">
        <v>235</v>
      </c>
    </row>
    <row r="40" spans="1:9" s="93" customFormat="1" ht="21" customHeight="1">
      <c r="A40" s="53" t="s">
        <v>273</v>
      </c>
      <c r="B40" s="112" t="s">
        <v>269</v>
      </c>
      <c r="C40" s="55"/>
      <c r="D40" s="55"/>
      <c r="E40" s="55"/>
      <c r="F40" s="57" t="s">
        <v>275</v>
      </c>
      <c r="G40" s="57" t="s">
        <v>275</v>
      </c>
      <c r="H40" s="57" t="s">
        <v>275</v>
      </c>
      <c r="I40" s="57" t="s">
        <v>271</v>
      </c>
    </row>
    <row r="41" spans="1:9" s="45" customFormat="1" ht="21" customHeight="1">
      <c r="A41" s="99"/>
      <c r="B41" s="59" t="s">
        <v>274</v>
      </c>
      <c r="C41" s="175">
        <v>0</v>
      </c>
      <c r="D41" s="175">
        <v>593</v>
      </c>
      <c r="E41" s="175">
        <v>24506</v>
      </c>
      <c r="F41" s="175">
        <v>0</v>
      </c>
      <c r="G41" s="175">
        <v>12216019</v>
      </c>
      <c r="H41" s="175">
        <v>0</v>
      </c>
      <c r="I41" s="175">
        <v>36579</v>
      </c>
    </row>
    <row r="42" spans="1:9" s="45" customFormat="1" ht="43.5" customHeight="1">
      <c r="A42" s="58"/>
      <c r="B42" s="61" t="s">
        <v>239</v>
      </c>
      <c r="C42" s="170"/>
      <c r="D42" s="179"/>
      <c r="E42" s="170"/>
      <c r="F42" s="178"/>
      <c r="G42" s="178"/>
      <c r="H42" s="175">
        <v>0</v>
      </c>
      <c r="I42" s="175">
        <v>23425</v>
      </c>
    </row>
    <row r="43" spans="1:9" s="45" customFormat="1" ht="21" customHeight="1">
      <c r="A43" s="58"/>
      <c r="B43" s="61" t="s">
        <v>240</v>
      </c>
      <c r="C43" s="170"/>
      <c r="D43" s="170"/>
      <c r="E43" s="170"/>
      <c r="F43" s="178"/>
      <c r="G43" s="178"/>
      <c r="H43" s="175">
        <v>0</v>
      </c>
      <c r="I43" s="175">
        <v>5210</v>
      </c>
    </row>
    <row r="44" spans="1:9" s="45" customFormat="1" ht="21" customHeight="1">
      <c r="A44" s="58"/>
      <c r="B44" s="61" t="s">
        <v>241</v>
      </c>
      <c r="C44" s="178"/>
      <c r="D44" s="178"/>
      <c r="E44" s="178"/>
      <c r="F44" s="175">
        <v>0</v>
      </c>
      <c r="G44" s="175">
        <v>401253</v>
      </c>
      <c r="H44" s="175">
        <v>0</v>
      </c>
      <c r="I44" s="175">
        <v>164</v>
      </c>
    </row>
    <row r="45" spans="1:9" s="45" customFormat="1" ht="21" customHeight="1">
      <c r="A45" s="100"/>
      <c r="B45" s="69" t="s">
        <v>256</v>
      </c>
      <c r="C45" s="175">
        <v>0</v>
      </c>
      <c r="D45" s="175">
        <v>593</v>
      </c>
      <c r="E45" s="175">
        <v>24506</v>
      </c>
      <c r="F45" s="175">
        <v>0</v>
      </c>
      <c r="G45" s="175">
        <v>12617272</v>
      </c>
      <c r="H45" s="175">
        <v>0</v>
      </c>
      <c r="I45" s="175">
        <v>65378</v>
      </c>
    </row>
    <row r="46" spans="1:9" s="45" customFormat="1" ht="21" customHeight="1">
      <c r="A46" s="101"/>
      <c r="B46" s="69" t="s">
        <v>257</v>
      </c>
      <c r="C46" s="67">
        <f aca="true" t="shared" si="0" ref="C46:I46">C18+C19+C24+C25+C26+C27+C45</f>
        <v>0</v>
      </c>
      <c r="D46" s="67">
        <f t="shared" si="0"/>
        <v>634</v>
      </c>
      <c r="E46" s="67">
        <f>E18+G19+E24+E25+E26+E27+E45</f>
        <v>31722</v>
      </c>
      <c r="F46" s="67">
        <f t="shared" si="0"/>
        <v>0</v>
      </c>
      <c r="G46" s="67">
        <f>G18+G19+G24+G25+G26+G27+G45</f>
        <v>15240867</v>
      </c>
      <c r="H46" s="67">
        <f t="shared" si="0"/>
        <v>0</v>
      </c>
      <c r="I46" s="67">
        <f t="shared" si="0"/>
        <v>80516</v>
      </c>
    </row>
    <row r="47" s="45" customFormat="1" ht="11.25"/>
    <row r="48" spans="3:9" s="45" customFormat="1" ht="11.25">
      <c r="C48" s="234"/>
      <c r="I48" s="94"/>
    </row>
    <row r="49" s="45"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2"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4" customFormat="1" ht="6" customHeight="1" thickBot="1">
      <c r="A1" s="113"/>
      <c r="B1" s="113"/>
      <c r="C1" s="113"/>
      <c r="D1" s="113"/>
      <c r="E1" s="113"/>
      <c r="F1" s="113"/>
      <c r="G1" s="113"/>
      <c r="H1" s="92"/>
    </row>
    <row r="2" spans="1:8" s="115" customFormat="1" ht="31.5" customHeight="1" thickBot="1">
      <c r="A2" s="294" t="s">
        <v>305</v>
      </c>
      <c r="B2" s="294"/>
      <c r="C2" s="294"/>
      <c r="D2" s="294"/>
      <c r="E2" s="294"/>
      <c r="F2" s="294"/>
      <c r="G2" s="294"/>
      <c r="H2" s="106" t="s">
        <v>306</v>
      </c>
    </row>
    <row r="3" spans="1:8" s="115" customFormat="1" ht="25.5" customHeight="1">
      <c r="A3" s="303" t="str">
        <f>'Form HKLQ1-1'!A3:H3</f>
        <v>二零一九年一月至三月
January to March 2019</v>
      </c>
      <c r="B3" s="303"/>
      <c r="C3" s="303"/>
      <c r="D3" s="303"/>
      <c r="E3" s="303"/>
      <c r="F3" s="303"/>
      <c r="G3" s="303"/>
      <c r="H3" s="95"/>
    </row>
    <row r="4" spans="1:8" ht="3" customHeight="1">
      <c r="A4" s="2"/>
      <c r="B4" s="1"/>
      <c r="C4" s="5"/>
      <c r="D4" s="116"/>
      <c r="E4" s="4"/>
      <c r="F4" s="116"/>
      <c r="G4" s="1"/>
      <c r="H4" s="1"/>
    </row>
    <row r="5" spans="1:8" ht="3" customHeight="1">
      <c r="A5" s="1"/>
      <c r="B5" s="1"/>
      <c r="C5" s="5"/>
      <c r="D5" s="5"/>
      <c r="E5" s="6"/>
      <c r="F5" s="5"/>
      <c r="G5" s="1"/>
      <c r="H5" s="1"/>
    </row>
    <row r="6" spans="1:8" ht="3" customHeight="1">
      <c r="A6" s="7"/>
      <c r="B6" s="1"/>
      <c r="C6" s="5"/>
      <c r="D6" s="5"/>
      <c r="E6" s="6"/>
      <c r="F6" s="5"/>
      <c r="G6" s="1"/>
      <c r="H6" s="1"/>
    </row>
    <row r="7" spans="1:8" s="117" customFormat="1" ht="27.75" customHeight="1">
      <c r="A7" s="300" t="s">
        <v>307</v>
      </c>
      <c r="B7" s="300"/>
      <c r="C7" s="300"/>
      <c r="D7" s="72"/>
      <c r="E7" s="73"/>
      <c r="F7" s="72"/>
      <c r="G7" s="74"/>
      <c r="H7" s="74"/>
    </row>
    <row r="8" spans="1:8" ht="6" customHeight="1">
      <c r="A8" s="7"/>
      <c r="B8" s="1"/>
      <c r="C8" s="5"/>
      <c r="D8" s="5"/>
      <c r="E8" s="6"/>
      <c r="F8" s="5"/>
      <c r="G8" s="1"/>
      <c r="H8" s="1"/>
    </row>
    <row r="9" spans="1:8" s="118" customFormat="1" ht="21" customHeight="1">
      <c r="A9" s="44"/>
      <c r="B9" s="44"/>
      <c r="C9" s="317" t="s">
        <v>308</v>
      </c>
      <c r="D9" s="318"/>
      <c r="E9" s="318"/>
      <c r="F9" s="317" t="s">
        <v>285</v>
      </c>
      <c r="G9" s="318"/>
      <c r="H9" s="318"/>
    </row>
    <row r="10" spans="1:8" s="118" customFormat="1" ht="21" customHeight="1">
      <c r="A10" s="47"/>
      <c r="B10" s="97"/>
      <c r="C10" s="97"/>
      <c r="D10" s="46"/>
      <c r="E10" s="47"/>
      <c r="F10" s="315" t="s">
        <v>286</v>
      </c>
      <c r="G10" s="317" t="s">
        <v>287</v>
      </c>
      <c r="H10" s="318"/>
    </row>
    <row r="11" spans="1:8" s="118" customFormat="1" ht="42" customHeight="1">
      <c r="A11" s="50" t="s">
        <v>288</v>
      </c>
      <c r="B11" s="49" t="s">
        <v>289</v>
      </c>
      <c r="C11" s="50" t="s">
        <v>290</v>
      </c>
      <c r="D11" s="98" t="s">
        <v>291</v>
      </c>
      <c r="E11" s="119" t="s">
        <v>292</v>
      </c>
      <c r="F11" s="316"/>
      <c r="G11" s="51" t="s">
        <v>293</v>
      </c>
      <c r="H11" s="52" t="s">
        <v>294</v>
      </c>
    </row>
    <row r="12" spans="1:8" s="118" customFormat="1" ht="21" customHeight="1">
      <c r="A12" s="121" t="s">
        <v>295</v>
      </c>
      <c r="B12" s="54" t="s">
        <v>296</v>
      </c>
      <c r="C12" s="55"/>
      <c r="D12" s="56"/>
      <c r="E12" s="57" t="s">
        <v>271</v>
      </c>
      <c r="F12" s="57" t="s">
        <v>271</v>
      </c>
      <c r="G12" s="57" t="s">
        <v>271</v>
      </c>
      <c r="H12" s="57" t="s">
        <v>271</v>
      </c>
    </row>
    <row r="13" spans="1:15" s="118" customFormat="1" ht="21" customHeight="1">
      <c r="A13" s="58"/>
      <c r="B13" s="59" t="s">
        <v>297</v>
      </c>
      <c r="C13" s="60">
        <v>12053243</v>
      </c>
      <c r="D13" s="281"/>
      <c r="E13" s="60">
        <v>6427276419</v>
      </c>
      <c r="F13" s="60">
        <v>9225901</v>
      </c>
      <c r="G13" s="60">
        <v>34422848</v>
      </c>
      <c r="H13" s="60">
        <v>63746981</v>
      </c>
      <c r="J13" s="209"/>
      <c r="K13" s="206"/>
      <c r="L13" s="217"/>
      <c r="M13" s="217"/>
      <c r="N13" s="217"/>
      <c r="O13" s="217"/>
    </row>
    <row r="14" spans="1:15" s="118" customFormat="1" ht="43.5" customHeight="1">
      <c r="A14" s="58"/>
      <c r="B14" s="61" t="s">
        <v>298</v>
      </c>
      <c r="C14" s="170"/>
      <c r="D14" s="178"/>
      <c r="E14" s="178"/>
      <c r="F14" s="60">
        <v>0</v>
      </c>
      <c r="G14" s="60">
        <v>176393</v>
      </c>
      <c r="H14" s="60">
        <v>2363543</v>
      </c>
      <c r="J14" s="209"/>
      <c r="K14" s="206"/>
      <c r="L14" s="217"/>
      <c r="M14" s="217"/>
      <c r="N14" s="217"/>
      <c r="O14" s="217"/>
    </row>
    <row r="15" spans="1:15" s="118" customFormat="1" ht="21" customHeight="1">
      <c r="A15" s="58"/>
      <c r="B15" s="61" t="s">
        <v>299</v>
      </c>
      <c r="C15" s="170"/>
      <c r="D15" s="178"/>
      <c r="E15" s="178"/>
      <c r="F15" s="60">
        <v>0</v>
      </c>
      <c r="G15" s="60">
        <v>62820</v>
      </c>
      <c r="H15" s="60">
        <v>1097661</v>
      </c>
      <c r="J15" s="209"/>
      <c r="K15" s="206"/>
      <c r="L15" s="217"/>
      <c r="M15" s="217"/>
      <c r="N15" s="217"/>
      <c r="O15" s="217"/>
    </row>
    <row r="16" spans="1:15" s="118" customFormat="1" ht="21" customHeight="1">
      <c r="A16" s="58"/>
      <c r="B16" s="61" t="s">
        <v>300</v>
      </c>
      <c r="C16" s="170"/>
      <c r="D16" s="178"/>
      <c r="E16" s="60">
        <v>511698120</v>
      </c>
      <c r="F16" s="60">
        <v>4858</v>
      </c>
      <c r="G16" s="60">
        <v>59685</v>
      </c>
      <c r="H16" s="60">
        <v>675598</v>
      </c>
      <c r="J16" s="209"/>
      <c r="K16" s="206"/>
      <c r="L16" s="217"/>
      <c r="M16" s="217"/>
      <c r="N16" s="217"/>
      <c r="O16" s="217"/>
    </row>
    <row r="17" spans="1:15" s="118" customFormat="1" ht="21" customHeight="1">
      <c r="A17" s="58"/>
      <c r="B17" s="64" t="s">
        <v>301</v>
      </c>
      <c r="C17" s="60">
        <v>175880</v>
      </c>
      <c r="D17" s="178"/>
      <c r="E17" s="60">
        <v>35861109</v>
      </c>
      <c r="F17" s="60">
        <v>549270</v>
      </c>
      <c r="G17" s="60">
        <v>765497</v>
      </c>
      <c r="H17" s="60">
        <v>2753364</v>
      </c>
      <c r="J17" s="209"/>
      <c r="K17" s="206"/>
      <c r="L17" s="217"/>
      <c r="M17" s="217"/>
      <c r="N17" s="217"/>
      <c r="O17" s="217"/>
    </row>
    <row r="18" spans="1:15" s="118" customFormat="1" ht="21" customHeight="1">
      <c r="A18" s="65"/>
      <c r="B18" s="66" t="s">
        <v>302</v>
      </c>
      <c r="C18" s="60">
        <v>12229123</v>
      </c>
      <c r="D18" s="178"/>
      <c r="E18" s="60">
        <v>6974835648</v>
      </c>
      <c r="F18" s="60">
        <v>9780029</v>
      </c>
      <c r="G18" s="63">
        <v>35487243</v>
      </c>
      <c r="H18" s="63">
        <v>70637147</v>
      </c>
      <c r="J18" s="209"/>
      <c r="K18" s="206"/>
      <c r="L18" s="217"/>
      <c r="M18" s="217"/>
      <c r="N18" s="217"/>
      <c r="O18" s="217"/>
    </row>
    <row r="19" spans="1:15" s="118" customFormat="1" ht="21" customHeight="1">
      <c r="A19" s="68" t="s">
        <v>309</v>
      </c>
      <c r="B19" s="69" t="s">
        <v>303</v>
      </c>
      <c r="C19" s="63">
        <v>3749</v>
      </c>
      <c r="D19" s="178"/>
      <c r="E19" s="178"/>
      <c r="F19" s="63">
        <v>0</v>
      </c>
      <c r="G19" s="63">
        <v>1</v>
      </c>
      <c r="H19" s="63">
        <v>8083</v>
      </c>
      <c r="J19" s="209"/>
      <c r="K19" s="206"/>
      <c r="L19" s="217"/>
      <c r="M19" s="217"/>
      <c r="N19" s="217"/>
      <c r="O19" s="217"/>
    </row>
    <row r="20" spans="1:15" s="118" customFormat="1" ht="43.5" customHeight="1">
      <c r="A20" s="99" t="s">
        <v>310</v>
      </c>
      <c r="B20" s="61" t="s">
        <v>304</v>
      </c>
      <c r="C20" s="63">
        <v>1325215</v>
      </c>
      <c r="D20" s="178"/>
      <c r="E20" s="63">
        <v>567590695</v>
      </c>
      <c r="F20" s="63">
        <v>2560966</v>
      </c>
      <c r="G20" s="63">
        <v>174224</v>
      </c>
      <c r="H20" s="63">
        <v>3461112</v>
      </c>
      <c r="J20" s="209"/>
      <c r="K20" s="206"/>
      <c r="L20" s="217"/>
      <c r="M20" s="217"/>
      <c r="N20" s="217"/>
      <c r="O20" s="217"/>
    </row>
    <row r="21" spans="1:15" s="118" customFormat="1" ht="43.5" customHeight="1">
      <c r="A21" s="58"/>
      <c r="B21" s="61" t="s">
        <v>298</v>
      </c>
      <c r="C21" s="170"/>
      <c r="D21" s="178"/>
      <c r="E21" s="178"/>
      <c r="F21" s="63">
        <v>0</v>
      </c>
      <c r="G21" s="63">
        <v>595</v>
      </c>
      <c r="H21" s="63">
        <v>230668</v>
      </c>
      <c r="J21" s="209"/>
      <c r="K21" s="206"/>
      <c r="L21" s="217"/>
      <c r="M21" s="217"/>
      <c r="N21" s="217"/>
      <c r="O21" s="217"/>
    </row>
    <row r="22" spans="1:15" s="118" customFormat="1" ht="21" customHeight="1">
      <c r="A22" s="58"/>
      <c r="B22" s="61" t="s">
        <v>299</v>
      </c>
      <c r="C22" s="170"/>
      <c r="D22" s="178"/>
      <c r="E22" s="178"/>
      <c r="F22" s="63">
        <v>0</v>
      </c>
      <c r="G22" s="63">
        <v>892</v>
      </c>
      <c r="H22" s="63">
        <v>110770</v>
      </c>
      <c r="J22" s="209"/>
      <c r="K22" s="206"/>
      <c r="L22" s="217"/>
      <c r="M22" s="217"/>
      <c r="N22" s="217"/>
      <c r="O22" s="217"/>
    </row>
    <row r="23" spans="1:15" s="118" customFormat="1" ht="21" customHeight="1">
      <c r="A23" s="58"/>
      <c r="B23" s="61" t="s">
        <v>300</v>
      </c>
      <c r="C23" s="170"/>
      <c r="D23" s="178"/>
      <c r="E23" s="63">
        <v>49005024</v>
      </c>
      <c r="F23" s="63">
        <v>0</v>
      </c>
      <c r="G23" s="63">
        <v>897</v>
      </c>
      <c r="H23" s="63">
        <v>59775</v>
      </c>
      <c r="J23" s="209"/>
      <c r="K23" s="206"/>
      <c r="L23" s="217"/>
      <c r="M23" s="217"/>
      <c r="N23" s="217"/>
      <c r="O23" s="217"/>
    </row>
    <row r="24" spans="1:15" s="118" customFormat="1" ht="21" customHeight="1">
      <c r="A24" s="65" t="s">
        <v>468</v>
      </c>
      <c r="B24" s="66" t="s">
        <v>311</v>
      </c>
      <c r="C24" s="63">
        <v>1325215</v>
      </c>
      <c r="D24" s="178"/>
      <c r="E24" s="63">
        <v>616595719</v>
      </c>
      <c r="F24" s="63">
        <v>2560966</v>
      </c>
      <c r="G24" s="63">
        <v>176608</v>
      </c>
      <c r="H24" s="63">
        <v>3862325</v>
      </c>
      <c r="J24" s="209"/>
      <c r="K24" s="206"/>
      <c r="L24" s="217"/>
      <c r="M24" s="217"/>
      <c r="N24" s="217"/>
      <c r="O24" s="217"/>
    </row>
    <row r="25" spans="1:15" s="118" customFormat="1" ht="21" customHeight="1">
      <c r="A25" s="68" t="s">
        <v>312</v>
      </c>
      <c r="B25" s="69" t="s">
        <v>313</v>
      </c>
      <c r="C25" s="63">
        <v>202441</v>
      </c>
      <c r="D25" s="178"/>
      <c r="E25" s="178"/>
      <c r="F25" s="63">
        <v>0</v>
      </c>
      <c r="G25" s="63">
        <v>63505</v>
      </c>
      <c r="H25" s="63">
        <v>323634</v>
      </c>
      <c r="J25" s="209"/>
      <c r="K25" s="206"/>
      <c r="L25" s="217"/>
      <c r="M25" s="217"/>
      <c r="N25" s="217"/>
      <c r="O25" s="217"/>
    </row>
    <row r="26" spans="1:15" s="118" customFormat="1" ht="21" customHeight="1">
      <c r="A26" s="68" t="s">
        <v>314</v>
      </c>
      <c r="B26" s="69" t="s">
        <v>315</v>
      </c>
      <c r="C26" s="63">
        <v>4</v>
      </c>
      <c r="D26" s="178"/>
      <c r="E26" s="178"/>
      <c r="F26" s="63">
        <v>0</v>
      </c>
      <c r="G26" s="63">
        <v>0</v>
      </c>
      <c r="H26" s="63">
        <v>0</v>
      </c>
      <c r="J26" s="209"/>
      <c r="K26" s="206"/>
      <c r="L26" s="217"/>
      <c r="M26" s="217"/>
      <c r="N26" s="217"/>
      <c r="O26" s="217"/>
    </row>
    <row r="27" spans="1:15" s="118" customFormat="1" ht="21" customHeight="1">
      <c r="A27" s="68" t="s">
        <v>316</v>
      </c>
      <c r="B27" s="69" t="s">
        <v>317</v>
      </c>
      <c r="C27" s="176">
        <v>0</v>
      </c>
      <c r="D27" s="170"/>
      <c r="E27" s="170"/>
      <c r="F27" s="176">
        <v>0</v>
      </c>
      <c r="G27" s="176">
        <v>0</v>
      </c>
      <c r="H27" s="176">
        <v>0</v>
      </c>
      <c r="J27" s="209"/>
      <c r="K27" s="206"/>
      <c r="L27" s="217"/>
      <c r="M27" s="217"/>
      <c r="N27" s="217"/>
      <c r="O27" s="217"/>
    </row>
    <row r="28" spans="1:15" s="118" customFormat="1" ht="21" customHeight="1">
      <c r="A28" s="71"/>
      <c r="B28" s="66" t="s">
        <v>318</v>
      </c>
      <c r="C28" s="181">
        <f>C18+C19+C24+C25+C26+C27</f>
        <v>13760532</v>
      </c>
      <c r="D28" s="182"/>
      <c r="E28" s="181">
        <f>E18+E19+E24+E25+E26+E27</f>
        <v>7591431367</v>
      </c>
      <c r="F28" s="181">
        <f>F18+F19+F24+F25+F26+F27</f>
        <v>12340995</v>
      </c>
      <c r="G28" s="181">
        <f>G18+G19+G24+G25+G26+G27</f>
        <v>35727357</v>
      </c>
      <c r="H28" s="181">
        <f>H18+H19+H24+H25+H26+H27</f>
        <v>74831189</v>
      </c>
      <c r="J28" s="209"/>
      <c r="K28" s="206"/>
      <c r="L28" s="217"/>
      <c r="M28" s="217"/>
      <c r="N28" s="217"/>
      <c r="O28" s="217"/>
    </row>
    <row r="30" spans="1:8" ht="16.5">
      <c r="A30" s="9"/>
      <c r="C30" s="216"/>
      <c r="H30" s="122"/>
    </row>
    <row r="31" ht="16.5">
      <c r="C31" s="216"/>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2"/>
    </row>
    <row r="2" spans="1:8" s="115" customFormat="1" ht="31.5" customHeight="1" thickBot="1">
      <c r="A2" s="294" t="s">
        <v>674</v>
      </c>
      <c r="B2" s="294"/>
      <c r="C2" s="294"/>
      <c r="D2" s="294"/>
      <c r="E2" s="294"/>
      <c r="F2" s="294"/>
      <c r="G2" s="294"/>
      <c r="H2" s="106" t="s">
        <v>320</v>
      </c>
    </row>
    <row r="3" spans="1:8" s="115" customFormat="1" ht="25.5" customHeight="1">
      <c r="A3" s="303" t="str">
        <f>'Form HKLQ1-1'!A3:H3</f>
        <v>二零一九年一月至三月
January to March 2019</v>
      </c>
      <c r="B3" s="303"/>
      <c r="C3" s="303"/>
      <c r="D3" s="303"/>
      <c r="E3" s="303"/>
      <c r="F3" s="303"/>
      <c r="G3" s="303"/>
      <c r="H3" s="95"/>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7" customFormat="1" ht="27.75" customHeight="1">
      <c r="A7" s="300" t="s">
        <v>321</v>
      </c>
      <c r="B7" s="300"/>
      <c r="C7" s="300"/>
      <c r="D7" s="72"/>
      <c r="E7" s="73"/>
      <c r="F7" s="72"/>
      <c r="G7" s="74"/>
      <c r="H7" s="74"/>
    </row>
    <row r="8" spans="1:8" ht="6" customHeight="1">
      <c r="A8" s="7"/>
      <c r="B8" s="1"/>
      <c r="C8" s="5"/>
      <c r="D8" s="5"/>
      <c r="E8" s="6"/>
      <c r="F8" s="5"/>
      <c r="G8" s="1"/>
      <c r="H8" s="1"/>
    </row>
    <row r="9" spans="1:8" s="118" customFormat="1" ht="21" customHeight="1">
      <c r="A9" s="44"/>
      <c r="B9" s="44"/>
      <c r="C9" s="317" t="s">
        <v>322</v>
      </c>
      <c r="D9" s="318"/>
      <c r="E9" s="318"/>
      <c r="F9" s="317" t="s">
        <v>323</v>
      </c>
      <c r="G9" s="318"/>
      <c r="H9" s="318"/>
    </row>
    <row r="10" spans="1:8" s="118" customFormat="1" ht="21" customHeight="1">
      <c r="A10" s="47"/>
      <c r="B10" s="97"/>
      <c r="C10" s="96"/>
      <c r="D10" s="44"/>
      <c r="E10" s="48"/>
      <c r="F10" s="315" t="s">
        <v>324</v>
      </c>
      <c r="G10" s="317" t="s">
        <v>325</v>
      </c>
      <c r="H10" s="318"/>
    </row>
    <row r="11" spans="1:8" s="118" customFormat="1" ht="42" customHeight="1">
      <c r="A11" s="50" t="s">
        <v>326</v>
      </c>
      <c r="B11" s="49" t="s">
        <v>327</v>
      </c>
      <c r="C11" s="123" t="s">
        <v>328</v>
      </c>
      <c r="D11" s="124" t="s">
        <v>329</v>
      </c>
      <c r="E11" s="119" t="s">
        <v>292</v>
      </c>
      <c r="F11" s="316"/>
      <c r="G11" s="51" t="s">
        <v>330</v>
      </c>
      <c r="H11" s="52" t="s">
        <v>331</v>
      </c>
    </row>
    <row r="12" spans="1:8" s="118" customFormat="1" ht="21" customHeight="1">
      <c r="A12" s="121" t="s">
        <v>332</v>
      </c>
      <c r="B12" s="54" t="s">
        <v>333</v>
      </c>
      <c r="C12" s="55"/>
      <c r="D12" s="55"/>
      <c r="E12" s="57" t="s">
        <v>334</v>
      </c>
      <c r="F12" s="125" t="s">
        <v>334</v>
      </c>
      <c r="G12" s="57" t="s">
        <v>334</v>
      </c>
      <c r="H12" s="57" t="s">
        <v>334</v>
      </c>
    </row>
    <row r="13" spans="1:8" s="118" customFormat="1" ht="21" customHeight="1">
      <c r="A13" s="58"/>
      <c r="B13" s="59" t="s">
        <v>335</v>
      </c>
      <c r="C13" s="60">
        <v>159</v>
      </c>
      <c r="D13" s="60">
        <v>53257</v>
      </c>
      <c r="E13" s="60">
        <v>17775992</v>
      </c>
      <c r="F13" s="60">
        <v>0</v>
      </c>
      <c r="G13" s="60">
        <v>3864</v>
      </c>
      <c r="H13" s="60">
        <v>9066</v>
      </c>
    </row>
    <row r="14" spans="1:8" s="118" customFormat="1" ht="43.5" customHeight="1">
      <c r="A14" s="58"/>
      <c r="B14" s="61" t="s">
        <v>336</v>
      </c>
      <c r="C14" s="170"/>
      <c r="D14" s="178"/>
      <c r="E14" s="178"/>
      <c r="F14" s="60">
        <v>0</v>
      </c>
      <c r="G14" s="60">
        <v>0</v>
      </c>
      <c r="H14" s="60">
        <v>0</v>
      </c>
    </row>
    <row r="15" spans="1:8" s="118" customFormat="1" ht="21" customHeight="1">
      <c r="A15" s="58"/>
      <c r="B15" s="61" t="s">
        <v>337</v>
      </c>
      <c r="C15" s="170"/>
      <c r="D15" s="178"/>
      <c r="E15" s="178"/>
      <c r="F15" s="60">
        <v>0</v>
      </c>
      <c r="G15" s="60">
        <v>436</v>
      </c>
      <c r="H15" s="60">
        <v>154</v>
      </c>
    </row>
    <row r="16" spans="1:8" s="118" customFormat="1" ht="21" customHeight="1">
      <c r="A16" s="58"/>
      <c r="B16" s="61" t="s">
        <v>338</v>
      </c>
      <c r="C16" s="170"/>
      <c r="D16" s="178"/>
      <c r="E16" s="60">
        <v>0</v>
      </c>
      <c r="F16" s="60">
        <v>0</v>
      </c>
      <c r="G16" s="60">
        <v>0</v>
      </c>
      <c r="H16" s="60">
        <v>0</v>
      </c>
    </row>
    <row r="17" spans="1:8" s="118" customFormat="1" ht="21" customHeight="1">
      <c r="A17" s="58"/>
      <c r="B17" s="64" t="s">
        <v>339</v>
      </c>
      <c r="C17" s="60">
        <v>0</v>
      </c>
      <c r="D17" s="60">
        <v>0</v>
      </c>
      <c r="E17" s="60">
        <v>0</v>
      </c>
      <c r="F17" s="60">
        <v>0</v>
      </c>
      <c r="G17" s="60">
        <v>0</v>
      </c>
      <c r="H17" s="60">
        <v>0</v>
      </c>
    </row>
    <row r="18" spans="1:8" s="118" customFormat="1" ht="21" customHeight="1">
      <c r="A18" s="65"/>
      <c r="B18" s="66" t="s">
        <v>340</v>
      </c>
      <c r="C18" s="60">
        <v>159</v>
      </c>
      <c r="D18" s="60">
        <v>53257</v>
      </c>
      <c r="E18" s="60">
        <v>17775992</v>
      </c>
      <c r="F18" s="60">
        <v>0</v>
      </c>
      <c r="G18" s="63">
        <v>4300</v>
      </c>
      <c r="H18" s="63">
        <v>9220</v>
      </c>
    </row>
    <row r="19" spans="1:8" s="118" customFormat="1" ht="21" customHeight="1">
      <c r="A19" s="68" t="s">
        <v>341</v>
      </c>
      <c r="B19" s="69" t="s">
        <v>342</v>
      </c>
      <c r="C19" s="63">
        <v>0</v>
      </c>
      <c r="D19" s="63">
        <v>0</v>
      </c>
      <c r="E19" s="178"/>
      <c r="F19" s="63">
        <v>0</v>
      </c>
      <c r="G19" s="63">
        <v>0</v>
      </c>
      <c r="H19" s="63">
        <v>0</v>
      </c>
    </row>
    <row r="20" spans="1:8" s="118" customFormat="1" ht="43.5" customHeight="1">
      <c r="A20" s="99" t="s">
        <v>343</v>
      </c>
      <c r="B20" s="61" t="s">
        <v>344</v>
      </c>
      <c r="C20" s="63">
        <v>0</v>
      </c>
      <c r="D20" s="63">
        <v>0</v>
      </c>
      <c r="E20" s="63">
        <v>0</v>
      </c>
      <c r="F20" s="63">
        <v>0</v>
      </c>
      <c r="G20" s="63">
        <v>0</v>
      </c>
      <c r="H20" s="63">
        <v>0</v>
      </c>
    </row>
    <row r="21" spans="1:8" s="118" customFormat="1" ht="43.5" customHeight="1">
      <c r="A21" s="58"/>
      <c r="B21" s="61" t="s">
        <v>336</v>
      </c>
      <c r="C21" s="170"/>
      <c r="D21" s="178"/>
      <c r="E21" s="178"/>
      <c r="F21" s="63">
        <v>0</v>
      </c>
      <c r="G21" s="63">
        <v>0</v>
      </c>
      <c r="H21" s="63">
        <v>0</v>
      </c>
    </row>
    <row r="22" spans="1:8" s="118" customFormat="1" ht="21" customHeight="1">
      <c r="A22" s="58"/>
      <c r="B22" s="61" t="s">
        <v>337</v>
      </c>
      <c r="C22" s="170"/>
      <c r="D22" s="178"/>
      <c r="E22" s="178"/>
      <c r="F22" s="63">
        <v>0</v>
      </c>
      <c r="G22" s="63">
        <v>0</v>
      </c>
      <c r="H22" s="63">
        <v>0</v>
      </c>
    </row>
    <row r="23" spans="1:8" s="118" customFormat="1" ht="21" customHeight="1">
      <c r="A23" s="58"/>
      <c r="B23" s="61" t="s">
        <v>338</v>
      </c>
      <c r="C23" s="170"/>
      <c r="D23" s="178"/>
      <c r="E23" s="63">
        <v>0</v>
      </c>
      <c r="F23" s="63">
        <v>0</v>
      </c>
      <c r="G23" s="63">
        <v>0</v>
      </c>
      <c r="H23" s="63">
        <v>0</v>
      </c>
    </row>
    <row r="24" spans="1:8" s="118" customFormat="1" ht="21" customHeight="1">
      <c r="A24" s="65"/>
      <c r="B24" s="66" t="s">
        <v>345</v>
      </c>
      <c r="C24" s="63">
        <v>0</v>
      </c>
      <c r="D24" s="63">
        <v>0</v>
      </c>
      <c r="E24" s="63">
        <v>0</v>
      </c>
      <c r="F24" s="63">
        <v>0</v>
      </c>
      <c r="G24" s="63">
        <v>0</v>
      </c>
      <c r="H24" s="63">
        <v>0</v>
      </c>
    </row>
    <row r="25" spans="1:8" s="118" customFormat="1" ht="21" customHeight="1">
      <c r="A25" s="68" t="s">
        <v>346</v>
      </c>
      <c r="B25" s="69" t="s">
        <v>347</v>
      </c>
      <c r="C25" s="63">
        <v>87</v>
      </c>
      <c r="D25" s="63">
        <v>7467</v>
      </c>
      <c r="E25" s="178"/>
      <c r="F25" s="63">
        <v>0</v>
      </c>
      <c r="G25" s="63">
        <v>12421</v>
      </c>
      <c r="H25" s="63">
        <v>699</v>
      </c>
    </row>
    <row r="26" spans="1:8" s="118" customFormat="1" ht="21" customHeight="1">
      <c r="A26" s="68" t="s">
        <v>348</v>
      </c>
      <c r="B26" s="69" t="s">
        <v>349</v>
      </c>
      <c r="C26" s="63">
        <v>0</v>
      </c>
      <c r="D26" s="63">
        <v>0</v>
      </c>
      <c r="E26" s="178"/>
      <c r="F26" s="63">
        <v>0</v>
      </c>
      <c r="G26" s="63">
        <v>0</v>
      </c>
      <c r="H26" s="63">
        <v>0</v>
      </c>
    </row>
    <row r="27" spans="1:8" s="118" customFormat="1" ht="21" customHeight="1">
      <c r="A27" s="68" t="s">
        <v>350</v>
      </c>
      <c r="B27" s="69" t="s">
        <v>351</v>
      </c>
      <c r="C27" s="63">
        <v>0</v>
      </c>
      <c r="D27" s="63">
        <v>0</v>
      </c>
      <c r="E27" s="178"/>
      <c r="F27" s="63">
        <v>0</v>
      </c>
      <c r="G27" s="63">
        <v>0</v>
      </c>
      <c r="H27" s="63">
        <v>0</v>
      </c>
    </row>
    <row r="28" spans="1:8" s="127" customFormat="1" ht="21" customHeight="1">
      <c r="A28" s="107"/>
      <c r="B28" s="108"/>
      <c r="C28" s="109"/>
      <c r="D28" s="109"/>
      <c r="E28" s="126"/>
      <c r="F28" s="109"/>
      <c r="G28" s="109"/>
      <c r="H28" s="109"/>
    </row>
    <row r="29" spans="1:8" s="127" customFormat="1" ht="6" customHeight="1" thickBot="1">
      <c r="A29" s="107"/>
      <c r="B29" s="108"/>
      <c r="C29" s="109"/>
      <c r="D29" s="109"/>
      <c r="E29" s="126"/>
      <c r="F29" s="109"/>
      <c r="G29" s="109"/>
      <c r="H29" s="109"/>
    </row>
    <row r="30" spans="1:8" s="115" customFormat="1" ht="31.5" customHeight="1" thickBot="1">
      <c r="A30" s="294" t="s">
        <v>319</v>
      </c>
      <c r="B30" s="294"/>
      <c r="C30" s="294"/>
      <c r="D30" s="294"/>
      <c r="E30" s="294"/>
      <c r="F30" s="294"/>
      <c r="G30" s="294"/>
      <c r="H30" s="106" t="s">
        <v>320</v>
      </c>
    </row>
    <row r="31" spans="1:8" s="115" customFormat="1" ht="25.5" customHeight="1">
      <c r="A31" s="303" t="str">
        <f>'Form HKLQ1-1'!A3:H3</f>
        <v>二零一九年一月至三月
January to March 2019</v>
      </c>
      <c r="B31" s="303"/>
      <c r="C31" s="303"/>
      <c r="D31" s="303"/>
      <c r="E31" s="303"/>
      <c r="F31" s="303"/>
      <c r="G31" s="303"/>
      <c r="H31" s="95"/>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7" customFormat="1" ht="27.75" customHeight="1">
      <c r="A35" s="300" t="s">
        <v>352</v>
      </c>
      <c r="B35" s="300"/>
      <c r="C35" s="300"/>
      <c r="D35" s="300"/>
      <c r="E35" s="73"/>
      <c r="F35" s="72"/>
      <c r="G35" s="74"/>
      <c r="H35" s="74"/>
    </row>
    <row r="36" spans="1:8" ht="6" customHeight="1">
      <c r="A36" s="7"/>
      <c r="B36" s="1"/>
      <c r="C36" s="5"/>
      <c r="D36" s="5"/>
      <c r="E36" s="6"/>
      <c r="F36" s="5"/>
      <c r="G36" s="1"/>
      <c r="H36" s="1"/>
    </row>
    <row r="37" spans="1:8" s="118" customFormat="1" ht="21" customHeight="1">
      <c r="A37" s="44"/>
      <c r="B37" s="44"/>
      <c r="C37" s="317" t="s">
        <v>322</v>
      </c>
      <c r="D37" s="318"/>
      <c r="E37" s="318"/>
      <c r="F37" s="317" t="s">
        <v>323</v>
      </c>
      <c r="G37" s="318"/>
      <c r="H37" s="318"/>
    </row>
    <row r="38" spans="1:8" s="118" customFormat="1" ht="21" customHeight="1">
      <c r="A38" s="47"/>
      <c r="B38" s="97"/>
      <c r="C38" s="96"/>
      <c r="D38" s="44"/>
      <c r="E38" s="48"/>
      <c r="F38" s="315" t="s">
        <v>324</v>
      </c>
      <c r="G38" s="317" t="s">
        <v>325</v>
      </c>
      <c r="H38" s="318"/>
    </row>
    <row r="39" spans="1:8" s="118" customFormat="1" ht="42" customHeight="1">
      <c r="A39" s="50" t="s">
        <v>326</v>
      </c>
      <c r="B39" s="49" t="s">
        <v>327</v>
      </c>
      <c r="C39" s="123" t="s">
        <v>328</v>
      </c>
      <c r="D39" s="124" t="s">
        <v>329</v>
      </c>
      <c r="E39" s="119" t="s">
        <v>292</v>
      </c>
      <c r="F39" s="316"/>
      <c r="G39" s="51" t="s">
        <v>330</v>
      </c>
      <c r="H39" s="52" t="s">
        <v>331</v>
      </c>
    </row>
    <row r="40" spans="1:8" s="118" customFormat="1" ht="21" customHeight="1">
      <c r="A40" s="121" t="s">
        <v>353</v>
      </c>
      <c r="B40" s="112" t="s">
        <v>354</v>
      </c>
      <c r="C40" s="55"/>
      <c r="D40" s="55"/>
      <c r="E40" s="57" t="s">
        <v>334</v>
      </c>
      <c r="F40" s="125" t="s">
        <v>334</v>
      </c>
      <c r="G40" s="57" t="s">
        <v>334</v>
      </c>
      <c r="H40" s="57" t="s">
        <v>334</v>
      </c>
    </row>
    <row r="41" spans="1:8" s="118" customFormat="1" ht="21" customHeight="1">
      <c r="A41" s="58"/>
      <c r="B41" s="59" t="s">
        <v>335</v>
      </c>
      <c r="C41" s="60">
        <v>18886</v>
      </c>
      <c r="D41" s="60">
        <v>1199381</v>
      </c>
      <c r="E41" s="60">
        <v>911105994</v>
      </c>
      <c r="F41" s="60">
        <v>0</v>
      </c>
      <c r="G41" s="60">
        <v>65580</v>
      </c>
      <c r="H41" s="60">
        <v>797931</v>
      </c>
    </row>
    <row r="42" spans="1:8" s="118" customFormat="1" ht="43.5" customHeight="1">
      <c r="A42" s="58"/>
      <c r="B42" s="61" t="s">
        <v>336</v>
      </c>
      <c r="C42" s="170"/>
      <c r="D42" s="170"/>
      <c r="E42" s="178"/>
      <c r="F42" s="63">
        <v>0</v>
      </c>
      <c r="G42" s="63">
        <v>27461</v>
      </c>
      <c r="H42" s="63">
        <v>187557</v>
      </c>
    </row>
    <row r="43" spans="1:8" s="118" customFormat="1" ht="21" customHeight="1">
      <c r="A43" s="58"/>
      <c r="B43" s="61" t="s">
        <v>337</v>
      </c>
      <c r="C43" s="170"/>
      <c r="D43" s="170"/>
      <c r="E43" s="178"/>
      <c r="F43" s="63">
        <v>0</v>
      </c>
      <c r="G43" s="63">
        <v>2197</v>
      </c>
      <c r="H43" s="63">
        <v>86044</v>
      </c>
    </row>
    <row r="44" spans="1:8" s="118" customFormat="1" ht="21" customHeight="1">
      <c r="A44" s="58"/>
      <c r="B44" s="61" t="s">
        <v>338</v>
      </c>
      <c r="C44" s="170"/>
      <c r="D44" s="170"/>
      <c r="E44" s="63">
        <v>28846444</v>
      </c>
      <c r="F44" s="63">
        <v>0</v>
      </c>
      <c r="G44" s="63">
        <v>164</v>
      </c>
      <c r="H44" s="63">
        <v>6591</v>
      </c>
    </row>
    <row r="45" spans="1:8" s="118" customFormat="1" ht="21" customHeight="1">
      <c r="A45" s="65"/>
      <c r="B45" s="66" t="s">
        <v>355</v>
      </c>
      <c r="C45" s="63">
        <v>18886</v>
      </c>
      <c r="D45" s="63">
        <v>1199381</v>
      </c>
      <c r="E45" s="63">
        <v>939952438</v>
      </c>
      <c r="F45" s="63">
        <v>0</v>
      </c>
      <c r="G45" s="63">
        <v>95402</v>
      </c>
      <c r="H45" s="63">
        <v>1078123</v>
      </c>
    </row>
    <row r="46" spans="1:8" s="118" customFormat="1" ht="21" customHeight="1">
      <c r="A46" s="71"/>
      <c r="B46" s="66" t="s">
        <v>356</v>
      </c>
      <c r="C46" s="67">
        <f>SUM(C18,C19,C24,C25:C27,C45)</f>
        <v>19132</v>
      </c>
      <c r="D46" s="67">
        <f>SUM(D18,D19,D24,D25:D27,D45)</f>
        <v>1260105</v>
      </c>
      <c r="E46" s="67">
        <f>SUM(E18,E24,E45)</f>
        <v>957728430</v>
      </c>
      <c r="F46" s="67">
        <f>SUM(F18,F19,F24,F25:F27,F45)</f>
        <v>0</v>
      </c>
      <c r="G46" s="67">
        <f>SUM(G18,G19,G24,G25:G27,G45)</f>
        <v>112123</v>
      </c>
      <c r="H46" s="67">
        <f>SUM(H18,H19,H24,H25:H27,H45)</f>
        <v>1088042</v>
      </c>
    </row>
    <row r="47" spans="1:8" s="118" customFormat="1" ht="11.25">
      <c r="A47" s="45"/>
      <c r="B47" s="45"/>
      <c r="C47" s="45"/>
      <c r="D47" s="45"/>
      <c r="E47" s="45"/>
      <c r="F47" s="45"/>
      <c r="G47" s="45"/>
      <c r="H47" s="45"/>
    </row>
    <row r="48" spans="1:8" s="118" customFormat="1" ht="11.25">
      <c r="A48" s="38"/>
      <c r="B48" s="45"/>
      <c r="C48" s="234"/>
      <c r="D48" s="45"/>
      <c r="E48" s="45"/>
      <c r="F48" s="45"/>
      <c r="G48" s="45"/>
      <c r="H48" s="45"/>
    </row>
    <row r="49" spans="1:8" s="118" customFormat="1" ht="11.25">
      <c r="A49" s="45"/>
      <c r="B49" s="45"/>
      <c r="C49" s="45"/>
      <c r="D49" s="45"/>
      <c r="E49" s="45"/>
      <c r="F49" s="45"/>
      <c r="G49" s="45"/>
      <c r="H49" s="45"/>
    </row>
    <row r="50" spans="1:8" s="118" customFormat="1" ht="11.25">
      <c r="A50" s="45"/>
      <c r="B50" s="45"/>
      <c r="C50" s="45"/>
      <c r="D50" s="45"/>
      <c r="E50" s="45"/>
      <c r="F50" s="45"/>
      <c r="G50" s="45"/>
      <c r="H50" s="45"/>
    </row>
    <row r="51" spans="1:8" s="118" customFormat="1" ht="11.25">
      <c r="A51" s="45"/>
      <c r="B51" s="45"/>
      <c r="C51" s="45"/>
      <c r="D51" s="45"/>
      <c r="E51" s="45"/>
      <c r="F51" s="45"/>
      <c r="G51" s="45"/>
      <c r="H51" s="45"/>
    </row>
    <row r="52" spans="1:8" s="118" customFormat="1" ht="11.25">
      <c r="A52" s="45"/>
      <c r="B52" s="45"/>
      <c r="C52" s="45"/>
      <c r="D52" s="45"/>
      <c r="E52" s="45"/>
      <c r="F52" s="45"/>
      <c r="G52" s="45"/>
      <c r="H52" s="45"/>
    </row>
    <row r="53" spans="1:8" s="118" customFormat="1" ht="11.25">
      <c r="A53" s="45"/>
      <c r="B53" s="45"/>
      <c r="C53" s="45"/>
      <c r="D53" s="45"/>
      <c r="E53" s="45"/>
      <c r="F53" s="45"/>
      <c r="G53" s="45"/>
      <c r="H53" s="45"/>
    </row>
    <row r="54" spans="1:8" s="118" customFormat="1" ht="11.25">
      <c r="A54" s="45"/>
      <c r="B54" s="45"/>
      <c r="C54" s="45"/>
      <c r="D54" s="45"/>
      <c r="E54" s="45"/>
      <c r="F54" s="45"/>
      <c r="G54" s="45"/>
      <c r="H54" s="45"/>
    </row>
    <row r="55" spans="1:8" s="118" customFormat="1" ht="11.25">
      <c r="A55" s="45"/>
      <c r="B55" s="45"/>
      <c r="C55" s="45"/>
      <c r="D55" s="45"/>
      <c r="E55" s="45"/>
      <c r="F55" s="45"/>
      <c r="G55" s="45"/>
      <c r="H55" s="45"/>
    </row>
    <row r="56" spans="1:8" s="118" customFormat="1" ht="11.25">
      <c r="A56" s="45"/>
      <c r="B56" s="45"/>
      <c r="C56" s="45"/>
      <c r="D56" s="45"/>
      <c r="E56" s="45"/>
      <c r="F56" s="45"/>
      <c r="G56" s="45"/>
      <c r="H56" s="45"/>
    </row>
    <row r="57" spans="1:8" s="118" customFormat="1" ht="11.25">
      <c r="A57" s="45"/>
      <c r="B57" s="45"/>
      <c r="C57" s="45"/>
      <c r="D57" s="45"/>
      <c r="E57" s="45"/>
      <c r="F57" s="45"/>
      <c r="G57" s="45"/>
      <c r="H57" s="45"/>
    </row>
    <row r="58" spans="1:8" s="118" customFormat="1" ht="11.25">
      <c r="A58" s="45"/>
      <c r="B58" s="45"/>
      <c r="C58" s="45"/>
      <c r="D58" s="45"/>
      <c r="E58" s="45"/>
      <c r="F58" s="45"/>
      <c r="G58" s="45"/>
      <c r="H58" s="45"/>
    </row>
    <row r="59" spans="1:8" s="118" customFormat="1" ht="11.25">
      <c r="A59" s="45"/>
      <c r="B59" s="45"/>
      <c r="C59" s="45"/>
      <c r="D59" s="45"/>
      <c r="E59" s="45"/>
      <c r="F59" s="45"/>
      <c r="G59" s="45"/>
      <c r="H59" s="45"/>
    </row>
    <row r="60" spans="1:8" s="118" customFormat="1" ht="11.25">
      <c r="A60" s="45"/>
      <c r="B60" s="45"/>
      <c r="C60" s="45"/>
      <c r="D60" s="45"/>
      <c r="E60" s="45"/>
      <c r="F60" s="45"/>
      <c r="G60" s="45"/>
      <c r="H60" s="45"/>
    </row>
    <row r="61" spans="1:8" s="118" customFormat="1" ht="11.25">
      <c r="A61" s="45"/>
      <c r="B61" s="45"/>
      <c r="C61" s="45"/>
      <c r="D61" s="45"/>
      <c r="E61" s="45"/>
      <c r="F61" s="45"/>
      <c r="G61" s="45"/>
      <c r="H61" s="45"/>
    </row>
    <row r="62" spans="1:8" s="118" customFormat="1" ht="11.25">
      <c r="A62" s="45"/>
      <c r="B62" s="45"/>
      <c r="C62" s="45"/>
      <c r="D62" s="45"/>
      <c r="E62" s="45"/>
      <c r="F62" s="45"/>
      <c r="G62" s="45"/>
      <c r="H62" s="45"/>
    </row>
    <row r="63" spans="1:8" s="118" customFormat="1" ht="11.25">
      <c r="A63" s="45"/>
      <c r="B63" s="45"/>
      <c r="C63" s="45"/>
      <c r="D63" s="45"/>
      <c r="E63" s="45"/>
      <c r="F63" s="45"/>
      <c r="G63" s="45"/>
      <c r="H63" s="45"/>
    </row>
    <row r="64" spans="1:8" s="118" customFormat="1" ht="11.25">
      <c r="A64" s="45"/>
      <c r="B64" s="45"/>
      <c r="C64" s="45"/>
      <c r="D64" s="45"/>
      <c r="E64" s="45"/>
      <c r="F64" s="45"/>
      <c r="G64" s="45"/>
      <c r="H64" s="45"/>
    </row>
    <row r="65" spans="1:8" s="118" customFormat="1" ht="11.25">
      <c r="A65" s="45"/>
      <c r="B65" s="45"/>
      <c r="C65" s="45"/>
      <c r="D65" s="45"/>
      <c r="E65" s="45"/>
      <c r="F65" s="45"/>
      <c r="G65" s="45"/>
      <c r="H65" s="45"/>
    </row>
    <row r="66" spans="1:8" s="118" customFormat="1" ht="11.25">
      <c r="A66" s="45"/>
      <c r="B66" s="45"/>
      <c r="C66" s="45"/>
      <c r="D66" s="45"/>
      <c r="E66" s="45"/>
      <c r="F66" s="45"/>
      <c r="G66" s="45"/>
      <c r="H66" s="45"/>
    </row>
    <row r="67" spans="1:8" s="118" customFormat="1" ht="11.25">
      <c r="A67" s="45"/>
      <c r="B67" s="45"/>
      <c r="C67" s="45"/>
      <c r="D67" s="45"/>
      <c r="E67" s="45"/>
      <c r="F67" s="45"/>
      <c r="G67" s="45"/>
      <c r="H67" s="45"/>
    </row>
    <row r="68" spans="1:8" s="118" customFormat="1" ht="11.25">
      <c r="A68" s="45"/>
      <c r="B68" s="45"/>
      <c r="C68" s="45"/>
      <c r="D68" s="45"/>
      <c r="E68" s="45"/>
      <c r="F68" s="45"/>
      <c r="G68" s="45"/>
      <c r="H68" s="45"/>
    </row>
    <row r="69" spans="1:8" s="118" customFormat="1" ht="11.25">
      <c r="A69" s="45"/>
      <c r="B69" s="45"/>
      <c r="C69" s="45"/>
      <c r="D69" s="45"/>
      <c r="E69" s="45"/>
      <c r="F69" s="45"/>
      <c r="G69" s="45"/>
      <c r="H69" s="45"/>
    </row>
    <row r="70" spans="1:8" s="118" customFormat="1" ht="11.25">
      <c r="A70" s="45"/>
      <c r="B70" s="45"/>
      <c r="C70" s="45"/>
      <c r="D70" s="45"/>
      <c r="E70" s="45"/>
      <c r="F70" s="45"/>
      <c r="G70" s="45"/>
      <c r="H70" s="45"/>
    </row>
    <row r="71" spans="1:8" s="118" customFormat="1" ht="11.25">
      <c r="A71" s="45"/>
      <c r="B71" s="45"/>
      <c r="C71" s="45"/>
      <c r="D71" s="45"/>
      <c r="E71" s="45"/>
      <c r="F71" s="45"/>
      <c r="G71" s="45"/>
      <c r="H71" s="45"/>
    </row>
    <row r="72" spans="1:8" s="118" customFormat="1" ht="11.25">
      <c r="A72" s="45"/>
      <c r="B72" s="45"/>
      <c r="C72" s="45"/>
      <c r="D72" s="45"/>
      <c r="E72" s="45"/>
      <c r="F72" s="45"/>
      <c r="G72" s="45"/>
      <c r="H72" s="45"/>
    </row>
    <row r="73" spans="1:8" s="118" customFormat="1" ht="11.25">
      <c r="A73" s="45"/>
      <c r="B73" s="45"/>
      <c r="C73" s="45"/>
      <c r="D73" s="45"/>
      <c r="E73" s="45"/>
      <c r="F73" s="45"/>
      <c r="G73" s="45"/>
      <c r="H73" s="45"/>
    </row>
    <row r="74" spans="1:8" s="118" customFormat="1" ht="11.25">
      <c r="A74" s="45"/>
      <c r="B74" s="45"/>
      <c r="C74" s="45"/>
      <c r="D74" s="45"/>
      <c r="E74" s="45"/>
      <c r="F74" s="45"/>
      <c r="G74" s="45"/>
      <c r="H74" s="45"/>
    </row>
    <row r="75" spans="1:8" s="118" customFormat="1" ht="11.25">
      <c r="A75" s="45"/>
      <c r="B75" s="45"/>
      <c r="C75" s="45"/>
      <c r="D75" s="45"/>
      <c r="E75" s="45"/>
      <c r="F75" s="45"/>
      <c r="G75" s="45"/>
      <c r="H75" s="45"/>
    </row>
    <row r="76" spans="1:8" s="118" customFormat="1" ht="11.25">
      <c r="A76" s="45"/>
      <c r="B76" s="45"/>
      <c r="C76" s="45"/>
      <c r="D76" s="45"/>
      <c r="E76" s="45"/>
      <c r="F76" s="45"/>
      <c r="G76" s="45"/>
      <c r="H76" s="45"/>
    </row>
    <row r="77" spans="1:8" s="118" customFormat="1" ht="11.25">
      <c r="A77" s="45"/>
      <c r="B77" s="45"/>
      <c r="C77" s="45"/>
      <c r="D77" s="45"/>
      <c r="E77" s="45"/>
      <c r="F77" s="45"/>
      <c r="G77" s="45"/>
      <c r="H77" s="45"/>
    </row>
    <row r="78" spans="1:8" s="118" customFormat="1" ht="11.25">
      <c r="A78" s="45"/>
      <c r="B78" s="45"/>
      <c r="C78" s="45"/>
      <c r="D78" s="45"/>
      <c r="E78" s="45"/>
      <c r="F78" s="45"/>
      <c r="G78" s="45"/>
      <c r="H78" s="45"/>
    </row>
    <row r="79" spans="1:8" s="118" customFormat="1" ht="11.25">
      <c r="A79" s="45"/>
      <c r="B79" s="45"/>
      <c r="C79" s="45"/>
      <c r="D79" s="45"/>
      <c r="E79" s="45"/>
      <c r="F79" s="45"/>
      <c r="G79" s="45"/>
      <c r="H79" s="45"/>
    </row>
    <row r="80" spans="1:8" s="118" customFormat="1" ht="11.25">
      <c r="A80" s="45"/>
      <c r="B80" s="45"/>
      <c r="C80" s="45"/>
      <c r="D80" s="45"/>
      <c r="E80" s="45"/>
      <c r="F80" s="45"/>
      <c r="G80" s="45"/>
      <c r="H80" s="45"/>
    </row>
    <row r="81" spans="1:8" s="118" customFormat="1" ht="11.25">
      <c r="A81" s="45"/>
      <c r="B81" s="45"/>
      <c r="C81" s="45"/>
      <c r="D81" s="45"/>
      <c r="E81" s="45"/>
      <c r="F81" s="45"/>
      <c r="G81" s="45"/>
      <c r="H81" s="45"/>
    </row>
    <row r="82" spans="1:8" s="118" customFormat="1" ht="11.25">
      <c r="A82" s="45"/>
      <c r="B82" s="45"/>
      <c r="C82" s="45"/>
      <c r="D82" s="45"/>
      <c r="E82" s="45"/>
      <c r="F82" s="45"/>
      <c r="G82" s="45"/>
      <c r="H82" s="45"/>
    </row>
    <row r="83" spans="1:8" s="118" customFormat="1" ht="11.25">
      <c r="A83" s="45"/>
      <c r="B83" s="45"/>
      <c r="C83" s="45"/>
      <c r="D83" s="45"/>
      <c r="E83" s="45"/>
      <c r="F83" s="45"/>
      <c r="G83" s="45"/>
      <c r="H83" s="45"/>
    </row>
    <row r="84" spans="1:8" s="118" customFormat="1" ht="11.25">
      <c r="A84" s="45"/>
      <c r="B84" s="45"/>
      <c r="C84" s="45"/>
      <c r="D84" s="45"/>
      <c r="E84" s="45"/>
      <c r="F84" s="45"/>
      <c r="G84" s="45"/>
      <c r="H84" s="45"/>
    </row>
    <row r="85" spans="1:8" s="118" customFormat="1" ht="11.25">
      <c r="A85" s="45"/>
      <c r="B85" s="45"/>
      <c r="C85" s="45"/>
      <c r="D85" s="45"/>
      <c r="E85" s="45"/>
      <c r="F85" s="45"/>
      <c r="G85" s="45"/>
      <c r="H85" s="45"/>
    </row>
    <row r="86" spans="1:8" s="118" customFormat="1" ht="11.25">
      <c r="A86" s="45"/>
      <c r="B86" s="45"/>
      <c r="C86" s="45"/>
      <c r="D86" s="45"/>
      <c r="E86" s="45"/>
      <c r="F86" s="45"/>
      <c r="G86" s="45"/>
      <c r="H86" s="45"/>
    </row>
    <row r="87" spans="1:8" s="118" customFormat="1" ht="11.25">
      <c r="A87" s="45"/>
      <c r="B87" s="45"/>
      <c r="C87" s="45"/>
      <c r="D87" s="45"/>
      <c r="E87" s="45"/>
      <c r="F87" s="45"/>
      <c r="G87" s="45"/>
      <c r="H87" s="45"/>
    </row>
    <row r="88" spans="1:8" s="118" customFormat="1" ht="11.25">
      <c r="A88" s="45"/>
      <c r="B88" s="45"/>
      <c r="C88" s="45"/>
      <c r="D88" s="45"/>
      <c r="E88" s="45"/>
      <c r="F88" s="45"/>
      <c r="G88" s="45"/>
      <c r="H88" s="45"/>
    </row>
    <row r="89" spans="1:8" s="118" customFormat="1" ht="11.25">
      <c r="A89" s="45"/>
      <c r="B89" s="45"/>
      <c r="C89" s="45"/>
      <c r="D89" s="45"/>
      <c r="E89" s="45"/>
      <c r="F89" s="45"/>
      <c r="G89" s="45"/>
      <c r="H89" s="45"/>
    </row>
    <row r="90" spans="1:8" s="118" customFormat="1" ht="11.25">
      <c r="A90" s="45"/>
      <c r="B90" s="45"/>
      <c r="C90" s="45"/>
      <c r="D90" s="45"/>
      <c r="E90" s="45"/>
      <c r="F90" s="45"/>
      <c r="G90" s="45"/>
      <c r="H90" s="45"/>
    </row>
    <row r="91" spans="1:8" s="118" customFormat="1" ht="11.25">
      <c r="A91" s="45"/>
      <c r="B91" s="45"/>
      <c r="C91" s="45"/>
      <c r="D91" s="45"/>
      <c r="E91" s="45"/>
      <c r="F91" s="45"/>
      <c r="G91" s="45"/>
      <c r="H91" s="45"/>
    </row>
    <row r="92" spans="1:8" s="118" customFormat="1" ht="11.25">
      <c r="A92" s="45"/>
      <c r="B92" s="45"/>
      <c r="C92" s="45"/>
      <c r="D92" s="45"/>
      <c r="E92" s="45"/>
      <c r="F92" s="45"/>
      <c r="G92" s="45"/>
      <c r="H92" s="45"/>
    </row>
    <row r="93" spans="1:8" s="118" customFormat="1" ht="11.25">
      <c r="A93" s="45"/>
      <c r="B93" s="45"/>
      <c r="C93" s="45"/>
      <c r="D93" s="45"/>
      <c r="E93" s="45"/>
      <c r="F93" s="45"/>
      <c r="G93" s="45"/>
      <c r="H93" s="45"/>
    </row>
    <row r="94" spans="1:8" s="118" customFormat="1" ht="11.25">
      <c r="A94" s="45"/>
      <c r="B94" s="45"/>
      <c r="C94" s="45"/>
      <c r="D94" s="45"/>
      <c r="E94" s="45"/>
      <c r="F94" s="45"/>
      <c r="G94" s="45"/>
      <c r="H94" s="45"/>
    </row>
    <row r="95" spans="1:8" s="118" customFormat="1" ht="11.25">
      <c r="A95" s="45"/>
      <c r="B95" s="45"/>
      <c r="C95" s="45"/>
      <c r="D95" s="45"/>
      <c r="E95" s="45"/>
      <c r="F95" s="45"/>
      <c r="G95" s="45"/>
      <c r="H95" s="45"/>
    </row>
    <row r="96" spans="1:8" s="118" customFormat="1" ht="11.25">
      <c r="A96" s="45"/>
      <c r="B96" s="45"/>
      <c r="C96" s="45"/>
      <c r="D96" s="45"/>
      <c r="E96" s="45"/>
      <c r="F96" s="45"/>
      <c r="G96" s="45"/>
      <c r="H96" s="45"/>
    </row>
    <row r="97" spans="1:8" s="118" customFormat="1" ht="11.25">
      <c r="A97" s="45"/>
      <c r="B97" s="45"/>
      <c r="C97" s="45"/>
      <c r="D97" s="45"/>
      <c r="E97" s="45"/>
      <c r="F97" s="45"/>
      <c r="G97" s="45"/>
      <c r="H97" s="45"/>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6"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4" customFormat="1" ht="6" customHeight="1" thickBot="1">
      <c r="A1" s="113"/>
      <c r="B1" s="113"/>
      <c r="C1" s="113"/>
      <c r="D1" s="113"/>
      <c r="E1" s="113"/>
      <c r="F1" s="113"/>
      <c r="G1" s="92"/>
    </row>
    <row r="2" spans="1:7" s="115" customFormat="1" ht="31.5" customHeight="1" thickBot="1">
      <c r="A2" s="294" t="s">
        <v>202</v>
      </c>
      <c r="B2" s="294"/>
      <c r="C2" s="294"/>
      <c r="D2" s="294"/>
      <c r="E2" s="294"/>
      <c r="F2" s="294"/>
      <c r="G2" s="106" t="s">
        <v>360</v>
      </c>
    </row>
    <row r="3" spans="1:7" s="115" customFormat="1" ht="25.5" customHeight="1">
      <c r="A3" s="303" t="str">
        <f>'Form HKLQ1-1'!A3:H3</f>
        <v>二零一九年一月至三月
January to March 2019</v>
      </c>
      <c r="B3" s="303"/>
      <c r="C3" s="303"/>
      <c r="D3" s="303"/>
      <c r="E3" s="303"/>
      <c r="F3" s="303"/>
      <c r="G3" s="95"/>
    </row>
    <row r="4" spans="1:7" ht="3" customHeight="1">
      <c r="A4" s="2"/>
      <c r="B4" s="1"/>
      <c r="C4" s="5"/>
      <c r="D4" s="116"/>
      <c r="E4" s="4"/>
      <c r="F4" s="116"/>
      <c r="G4" s="1"/>
    </row>
    <row r="5" spans="1:7" ht="3" customHeight="1">
      <c r="A5" s="1"/>
      <c r="B5" s="1"/>
      <c r="C5" s="5"/>
      <c r="D5" s="5"/>
      <c r="E5" s="128"/>
      <c r="F5" s="5"/>
      <c r="G5" s="1"/>
    </row>
    <row r="6" spans="1:7" ht="3" customHeight="1">
      <c r="A6" s="7"/>
      <c r="B6" s="1"/>
      <c r="C6" s="5"/>
      <c r="D6" s="5"/>
      <c r="E6" s="6"/>
      <c r="F6" s="5"/>
      <c r="G6" s="1"/>
    </row>
    <row r="7" spans="1:7" ht="27.75" customHeight="1">
      <c r="A7" s="300" t="s">
        <v>361</v>
      </c>
      <c r="B7" s="300"/>
      <c r="C7" s="300"/>
      <c r="D7" s="5"/>
      <c r="E7" s="6"/>
      <c r="F7" s="5"/>
      <c r="G7" s="1"/>
    </row>
    <row r="8" spans="1:7" ht="6" customHeight="1">
      <c r="A8" s="7"/>
      <c r="B8" s="1"/>
      <c r="C8" s="5"/>
      <c r="D8" s="5"/>
      <c r="E8" s="6"/>
      <c r="F8" s="5"/>
      <c r="G8" s="1"/>
    </row>
    <row r="9" spans="1:7" s="118" customFormat="1" ht="21" customHeight="1">
      <c r="A9" s="44"/>
      <c r="B9" s="44"/>
      <c r="C9" s="317" t="s">
        <v>284</v>
      </c>
      <c r="D9" s="318"/>
      <c r="E9" s="318"/>
      <c r="F9" s="295" t="s">
        <v>362</v>
      </c>
      <c r="G9" s="319"/>
    </row>
    <row r="10" spans="1:7" s="118" customFormat="1" ht="42" customHeight="1">
      <c r="A10" s="50" t="s">
        <v>288</v>
      </c>
      <c r="B10" s="50" t="s">
        <v>289</v>
      </c>
      <c r="C10" s="52" t="s">
        <v>363</v>
      </c>
      <c r="D10" s="52" t="s">
        <v>364</v>
      </c>
      <c r="E10" s="52" t="s">
        <v>365</v>
      </c>
      <c r="F10" s="52" t="s">
        <v>366</v>
      </c>
      <c r="G10" s="52" t="s">
        <v>367</v>
      </c>
    </row>
    <row r="11" spans="1:7" s="118" customFormat="1" ht="21" customHeight="1">
      <c r="A11" s="121" t="s">
        <v>357</v>
      </c>
      <c r="B11" s="112" t="s">
        <v>368</v>
      </c>
      <c r="C11" s="56"/>
      <c r="D11" s="57" t="s">
        <v>369</v>
      </c>
      <c r="E11" s="57" t="s">
        <v>271</v>
      </c>
      <c r="F11" s="57" t="s">
        <v>271</v>
      </c>
      <c r="G11" s="57" t="s">
        <v>271</v>
      </c>
    </row>
    <row r="12" spans="1:7" s="118" customFormat="1" ht="21" customHeight="1">
      <c r="A12" s="58"/>
      <c r="B12" s="129" t="s">
        <v>370</v>
      </c>
      <c r="C12" s="215"/>
      <c r="D12" s="186">
        <v>2164885</v>
      </c>
      <c r="E12" s="186">
        <v>71484563</v>
      </c>
      <c r="F12" s="186">
        <v>5367654</v>
      </c>
      <c r="G12" s="186">
        <v>1291221</v>
      </c>
    </row>
    <row r="13" spans="1:7" s="118" customFormat="1" ht="21" customHeight="1">
      <c r="A13" s="58"/>
      <c r="B13" s="64" t="s">
        <v>371</v>
      </c>
      <c r="C13" s="62"/>
      <c r="D13" s="186">
        <v>10355837</v>
      </c>
      <c r="E13" s="186">
        <v>44684198</v>
      </c>
      <c r="F13" s="186">
        <v>191057</v>
      </c>
      <c r="G13" s="186">
        <v>922731</v>
      </c>
    </row>
    <row r="14" spans="1:7" s="118" customFormat="1" ht="21" customHeight="1">
      <c r="A14" s="65"/>
      <c r="B14" s="66" t="s">
        <v>372</v>
      </c>
      <c r="C14" s="62"/>
      <c r="D14" s="186">
        <v>12520722</v>
      </c>
      <c r="E14" s="186">
        <v>116168761</v>
      </c>
      <c r="F14" s="186">
        <v>5558711</v>
      </c>
      <c r="G14" s="186">
        <v>2213952</v>
      </c>
    </row>
    <row r="15" spans="1:7" s="118" customFormat="1" ht="43.5" customHeight="1">
      <c r="A15" s="70" t="s">
        <v>358</v>
      </c>
      <c r="B15" s="69" t="s">
        <v>373</v>
      </c>
      <c r="C15" s="62"/>
      <c r="D15" s="186">
        <v>0</v>
      </c>
      <c r="E15" s="186">
        <v>0</v>
      </c>
      <c r="F15" s="186">
        <v>0</v>
      </c>
      <c r="G15" s="186">
        <v>0</v>
      </c>
    </row>
    <row r="16" spans="1:7" s="118" customFormat="1" ht="21" customHeight="1">
      <c r="A16" s="58"/>
      <c r="B16" s="64" t="s">
        <v>374</v>
      </c>
      <c r="C16" s="62"/>
      <c r="D16" s="186">
        <v>3010999</v>
      </c>
      <c r="E16" s="186">
        <v>10530958</v>
      </c>
      <c r="F16" s="186">
        <v>7093</v>
      </c>
      <c r="G16" s="186">
        <v>293388</v>
      </c>
    </row>
    <row r="17" spans="1:7" s="118" customFormat="1" ht="21" customHeight="1">
      <c r="A17" s="65"/>
      <c r="B17" s="66" t="s">
        <v>375</v>
      </c>
      <c r="C17" s="62"/>
      <c r="D17" s="186">
        <v>3010999</v>
      </c>
      <c r="E17" s="186">
        <v>10530958</v>
      </c>
      <c r="F17" s="186">
        <v>7093</v>
      </c>
      <c r="G17" s="186">
        <v>293388</v>
      </c>
    </row>
    <row r="18" spans="1:7" s="118" customFormat="1" ht="21" customHeight="1">
      <c r="A18" s="101"/>
      <c r="B18" s="69" t="s">
        <v>318</v>
      </c>
      <c r="C18" s="186">
        <v>364555</v>
      </c>
      <c r="D18" s="67">
        <f>D14+D17</f>
        <v>15531721</v>
      </c>
      <c r="E18" s="67">
        <f>E14+E17</f>
        <v>126699719</v>
      </c>
      <c r="F18" s="67">
        <f>F14+F17</f>
        <v>5565804</v>
      </c>
      <c r="G18" s="67">
        <f>G14+G17</f>
        <v>2507340</v>
      </c>
    </row>
    <row r="19" ht="16.5">
      <c r="C19" s="216"/>
    </row>
    <row r="20" spans="1:4" ht="16.5">
      <c r="A20" s="9"/>
      <c r="C20" s="216"/>
      <c r="D20" s="227"/>
    </row>
    <row r="21" ht="16.5">
      <c r="C21" s="216"/>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scale="97"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4" customFormat="1" ht="6" customHeight="1" thickBot="1">
      <c r="A1" s="113"/>
      <c r="B1" s="113"/>
      <c r="C1" s="113"/>
      <c r="D1" s="113"/>
      <c r="E1" s="113"/>
      <c r="F1" s="113"/>
      <c r="G1" s="113"/>
      <c r="H1" s="92"/>
    </row>
    <row r="2" spans="1:8" s="115" customFormat="1" ht="31.5" customHeight="1" thickBot="1">
      <c r="A2" s="294" t="s">
        <v>376</v>
      </c>
      <c r="B2" s="294"/>
      <c r="C2" s="294"/>
      <c r="D2" s="294"/>
      <c r="E2" s="294"/>
      <c r="F2" s="294"/>
      <c r="G2" s="294"/>
      <c r="H2" s="106" t="s">
        <v>377</v>
      </c>
    </row>
    <row r="3" spans="1:8" s="115" customFormat="1" ht="25.5" customHeight="1">
      <c r="A3" s="303" t="str">
        <f>'Form HKLQ1-1'!A3:H3</f>
        <v>二零一九年一月至三月
January to March 2019</v>
      </c>
      <c r="B3" s="303"/>
      <c r="C3" s="303"/>
      <c r="D3" s="303"/>
      <c r="E3" s="303"/>
      <c r="F3" s="303"/>
      <c r="G3" s="303"/>
      <c r="H3" s="95"/>
    </row>
    <row r="4" spans="1:8" ht="3" customHeight="1">
      <c r="A4" s="2"/>
      <c r="B4" s="1"/>
      <c r="C4" s="5"/>
      <c r="D4" s="116"/>
      <c r="E4" s="4"/>
      <c r="F4" s="116"/>
      <c r="G4" s="1"/>
      <c r="H4" s="1"/>
    </row>
    <row r="5" spans="1:8" ht="3" customHeight="1">
      <c r="A5" s="1"/>
      <c r="B5" s="1"/>
      <c r="C5" s="5"/>
      <c r="D5" s="5"/>
      <c r="E5" s="6"/>
      <c r="F5" s="5"/>
      <c r="G5" s="1"/>
      <c r="H5" s="1"/>
    </row>
    <row r="6" spans="1:8" ht="3" customHeight="1">
      <c r="A6" s="7"/>
      <c r="B6" s="1"/>
      <c r="C6" s="5"/>
      <c r="D6" s="5"/>
      <c r="E6" s="6"/>
      <c r="F6" s="5"/>
      <c r="G6" s="1"/>
      <c r="H6" s="1"/>
    </row>
    <row r="7" spans="1:8" s="117" customFormat="1" ht="27.75" customHeight="1">
      <c r="A7" s="300" t="s">
        <v>378</v>
      </c>
      <c r="B7" s="300"/>
      <c r="C7" s="300"/>
      <c r="D7" s="300"/>
      <c r="E7" s="73"/>
      <c r="F7" s="72"/>
      <c r="G7" s="74"/>
      <c r="H7" s="74"/>
    </row>
    <row r="8" spans="1:8" ht="6" customHeight="1">
      <c r="A8" s="7"/>
      <c r="B8" s="1"/>
      <c r="C8" s="5"/>
      <c r="D8" s="5"/>
      <c r="E8" s="6"/>
      <c r="F8" s="5"/>
      <c r="G8" s="1"/>
      <c r="H8" s="1"/>
    </row>
    <row r="9" spans="1:8" s="118" customFormat="1" ht="21" customHeight="1">
      <c r="A9" s="44"/>
      <c r="B9" s="44"/>
      <c r="C9" s="320" t="s">
        <v>379</v>
      </c>
      <c r="D9" s="321"/>
      <c r="E9" s="321"/>
      <c r="F9" s="322"/>
      <c r="G9" s="320" t="s">
        <v>380</v>
      </c>
      <c r="H9" s="322"/>
    </row>
    <row r="10" spans="1:8" s="118" customFormat="1" ht="57" customHeight="1">
      <c r="A10" s="50" t="s">
        <v>381</v>
      </c>
      <c r="B10" s="50" t="s">
        <v>382</v>
      </c>
      <c r="C10" s="130" t="s">
        <v>383</v>
      </c>
      <c r="D10" s="130" t="s">
        <v>384</v>
      </c>
      <c r="E10" s="130" t="s">
        <v>385</v>
      </c>
      <c r="F10" s="130" t="s">
        <v>386</v>
      </c>
      <c r="G10" s="130" t="s">
        <v>387</v>
      </c>
      <c r="H10" s="130" t="s">
        <v>388</v>
      </c>
    </row>
    <row r="11" spans="1:8" s="118" customFormat="1" ht="21" customHeight="1">
      <c r="A11" s="48"/>
      <c r="B11" s="131"/>
      <c r="C11" s="55"/>
      <c r="D11" s="55"/>
      <c r="E11" s="121"/>
      <c r="F11" s="121"/>
      <c r="G11" s="57" t="s">
        <v>389</v>
      </c>
      <c r="H11" s="57" t="s">
        <v>389</v>
      </c>
    </row>
    <row r="12" spans="1:8" s="118" customFormat="1" ht="21" customHeight="1">
      <c r="A12" s="132" t="s">
        <v>390</v>
      </c>
      <c r="B12" s="133" t="s">
        <v>391</v>
      </c>
      <c r="C12" s="184">
        <v>16250</v>
      </c>
      <c r="D12" s="184">
        <v>18719</v>
      </c>
      <c r="E12" s="184">
        <v>62963</v>
      </c>
      <c r="F12" s="184">
        <v>42738</v>
      </c>
      <c r="G12" s="184">
        <v>8456799</v>
      </c>
      <c r="H12" s="184">
        <v>26117156</v>
      </c>
    </row>
    <row r="13" spans="1:8" s="118" customFormat="1" ht="21" customHeight="1">
      <c r="A13" s="58"/>
      <c r="B13" s="129" t="s">
        <v>392</v>
      </c>
      <c r="C13" s="184">
        <v>299</v>
      </c>
      <c r="D13" s="184">
        <v>182</v>
      </c>
      <c r="E13" s="184">
        <v>538</v>
      </c>
      <c r="F13" s="184">
        <v>23</v>
      </c>
      <c r="G13" s="184">
        <v>128530</v>
      </c>
      <c r="H13" s="184">
        <v>121082</v>
      </c>
    </row>
    <row r="14" spans="1:10" s="118" customFormat="1" ht="21" customHeight="1">
      <c r="A14" s="65"/>
      <c r="B14" s="66" t="s">
        <v>393</v>
      </c>
      <c r="C14" s="184">
        <v>16549</v>
      </c>
      <c r="D14" s="184">
        <v>18901</v>
      </c>
      <c r="E14" s="184">
        <v>63501</v>
      </c>
      <c r="F14" s="184">
        <v>42761</v>
      </c>
      <c r="G14" s="184">
        <v>8585329</v>
      </c>
      <c r="H14" s="184">
        <v>26238238</v>
      </c>
      <c r="J14" s="217"/>
    </row>
    <row r="15" spans="1:10" s="118" customFormat="1" ht="21" customHeight="1">
      <c r="A15" s="68" t="s">
        <v>394</v>
      </c>
      <c r="B15" s="69" t="s">
        <v>395</v>
      </c>
      <c r="C15" s="184">
        <v>0</v>
      </c>
      <c r="D15" s="184">
        <v>0</v>
      </c>
      <c r="E15" s="184">
        <v>16</v>
      </c>
      <c r="F15" s="184">
        <v>2</v>
      </c>
      <c r="G15" s="184">
        <v>2082</v>
      </c>
      <c r="H15" s="184">
        <v>6557</v>
      </c>
      <c r="J15" s="217"/>
    </row>
    <row r="16" spans="1:10" s="118" customFormat="1" ht="21" customHeight="1">
      <c r="A16" s="68" t="s">
        <v>396</v>
      </c>
      <c r="B16" s="69" t="s">
        <v>397</v>
      </c>
      <c r="C16" s="184">
        <v>334</v>
      </c>
      <c r="D16" s="184">
        <v>406</v>
      </c>
      <c r="E16" s="184">
        <v>18336</v>
      </c>
      <c r="F16" s="184">
        <v>714</v>
      </c>
      <c r="G16" s="184">
        <v>6953101</v>
      </c>
      <c r="H16" s="184">
        <v>1491039</v>
      </c>
      <c r="J16" s="217"/>
    </row>
    <row r="17" spans="1:10" s="118" customFormat="1" ht="21" customHeight="1">
      <c r="A17" s="68" t="s">
        <v>398</v>
      </c>
      <c r="B17" s="69" t="s">
        <v>399</v>
      </c>
      <c r="C17" s="184">
        <v>251</v>
      </c>
      <c r="D17" s="184">
        <v>757</v>
      </c>
      <c r="E17" s="184">
        <v>920</v>
      </c>
      <c r="F17" s="184">
        <v>2924</v>
      </c>
      <c r="G17" s="184">
        <v>6800</v>
      </c>
      <c r="H17" s="184">
        <v>249368</v>
      </c>
      <c r="J17" s="217"/>
    </row>
    <row r="18" spans="1:10" s="118" customFormat="1" ht="21" customHeight="1">
      <c r="A18" s="68" t="s">
        <v>400</v>
      </c>
      <c r="B18" s="69" t="s">
        <v>401</v>
      </c>
      <c r="C18" s="184">
        <v>0</v>
      </c>
      <c r="D18" s="184">
        <v>0</v>
      </c>
      <c r="E18" s="184">
        <v>0</v>
      </c>
      <c r="F18" s="184">
        <v>0</v>
      </c>
      <c r="G18" s="184">
        <v>0</v>
      </c>
      <c r="H18" s="184">
        <v>0</v>
      </c>
      <c r="J18" s="217"/>
    </row>
    <row r="19" spans="1:10" s="118" customFormat="1" ht="21" customHeight="1">
      <c r="A19" s="68" t="s">
        <v>402</v>
      </c>
      <c r="B19" s="69" t="s">
        <v>403</v>
      </c>
      <c r="C19" s="184">
        <v>0</v>
      </c>
      <c r="D19" s="184">
        <v>0</v>
      </c>
      <c r="E19" s="184">
        <v>0</v>
      </c>
      <c r="F19" s="184">
        <v>0</v>
      </c>
      <c r="G19" s="184">
        <v>0</v>
      </c>
      <c r="H19" s="184">
        <v>0</v>
      </c>
      <c r="J19" s="217"/>
    </row>
    <row r="20" spans="1:10" s="118" customFormat="1" ht="21" customHeight="1">
      <c r="A20" s="71"/>
      <c r="B20" s="66" t="s">
        <v>404</v>
      </c>
      <c r="C20" s="67">
        <f aca="true" t="shared" si="0" ref="C20:H20">C14+C15+C16+C17+C18+C19</f>
        <v>17134</v>
      </c>
      <c r="D20" s="67">
        <f t="shared" si="0"/>
        <v>20064</v>
      </c>
      <c r="E20" s="67">
        <f t="shared" si="0"/>
        <v>82773</v>
      </c>
      <c r="F20" s="67">
        <f t="shared" si="0"/>
        <v>46401</v>
      </c>
      <c r="G20" s="67">
        <f t="shared" si="0"/>
        <v>15547312</v>
      </c>
      <c r="H20" s="67">
        <f t="shared" si="0"/>
        <v>27985202</v>
      </c>
      <c r="J20" s="217"/>
    </row>
    <row r="22" spans="1:8" ht="16.5">
      <c r="A22" s="9"/>
      <c r="C22" s="216"/>
      <c r="D22" s="216"/>
      <c r="E22" s="216"/>
      <c r="F22" s="216"/>
      <c r="G22" s="216"/>
      <c r="H22" s="216"/>
    </row>
    <row r="23" spans="3:8" ht="16.5">
      <c r="C23" s="216"/>
      <c r="D23" s="216"/>
      <c r="E23" s="216"/>
      <c r="F23" s="216"/>
      <c r="G23" s="216"/>
      <c r="H23" s="216"/>
    </row>
    <row r="24" spans="3:8" ht="16.5">
      <c r="C24" s="216"/>
      <c r="D24" s="216"/>
      <c r="E24" s="216"/>
      <c r="F24" s="216"/>
      <c r="G24" s="216"/>
      <c r="H24" s="216"/>
    </row>
    <row r="25" spans="3:8" ht="16.5">
      <c r="C25" s="216"/>
      <c r="D25" s="216"/>
      <c r="E25" s="216"/>
      <c r="F25" s="216"/>
      <c r="G25" s="216"/>
      <c r="H25" s="216"/>
    </row>
    <row r="26" spans="3:8" ht="16.5">
      <c r="C26" s="216"/>
      <c r="D26" s="216"/>
      <c r="E26" s="216"/>
      <c r="F26" s="216"/>
      <c r="G26" s="216"/>
      <c r="H26" s="216"/>
    </row>
    <row r="27" spans="3:8" ht="16.5">
      <c r="C27" s="216"/>
      <c r="D27" s="216"/>
      <c r="E27" s="216"/>
      <c r="F27" s="216"/>
      <c r="G27" s="216"/>
      <c r="H27" s="216"/>
    </row>
    <row r="28" spans="3:8" ht="16.5">
      <c r="C28" s="216"/>
      <c r="D28" s="216"/>
      <c r="E28" s="216"/>
      <c r="F28" s="216"/>
      <c r="G28" s="216"/>
      <c r="H28" s="216"/>
    </row>
    <row r="29" spans="3:8" ht="16.5">
      <c r="C29" s="216"/>
      <c r="D29" s="216"/>
      <c r="E29" s="216"/>
      <c r="F29" s="216"/>
      <c r="G29" s="216"/>
      <c r="H29" s="216"/>
    </row>
    <row r="30" spans="3:8" ht="16.5">
      <c r="C30" s="216"/>
      <c r="D30" s="216"/>
      <c r="E30" s="216"/>
      <c r="F30" s="216"/>
      <c r="G30" s="216"/>
      <c r="H30" s="216"/>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4" customFormat="1" ht="6" customHeight="1" thickBot="1">
      <c r="A1" s="113"/>
      <c r="B1" s="113"/>
      <c r="C1" s="113"/>
      <c r="D1" s="113"/>
      <c r="E1" s="92"/>
    </row>
    <row r="2" spans="1:5" s="115" customFormat="1" ht="31.5" customHeight="1" thickBot="1">
      <c r="A2" s="294" t="s">
        <v>202</v>
      </c>
      <c r="B2" s="294"/>
      <c r="C2" s="294"/>
      <c r="D2" s="294"/>
      <c r="E2" s="106" t="s">
        <v>405</v>
      </c>
    </row>
    <row r="3" spans="1:5" s="115" customFormat="1" ht="25.5" customHeight="1">
      <c r="A3" s="303" t="str">
        <f>'Form HKLQ1-1'!A3:H3</f>
        <v>二零一九年一月至三月
January to March 2019</v>
      </c>
      <c r="B3" s="303"/>
      <c r="C3" s="303"/>
      <c r="D3" s="303"/>
      <c r="E3" s="95"/>
    </row>
    <row r="4" spans="1:5" ht="3" customHeight="1">
      <c r="A4" s="2"/>
      <c r="B4" s="1"/>
      <c r="C4" s="5"/>
      <c r="D4" s="116"/>
      <c r="E4" s="4"/>
    </row>
    <row r="5" spans="1:5" ht="3" customHeight="1">
      <c r="A5" s="1"/>
      <c r="B5" s="1"/>
      <c r="C5" s="5"/>
      <c r="D5" s="1"/>
      <c r="E5" s="1"/>
    </row>
    <row r="6" spans="1:5" ht="3" customHeight="1">
      <c r="A6" s="7"/>
      <c r="B6" s="1"/>
      <c r="C6" s="5"/>
      <c r="D6" s="1"/>
      <c r="E6" s="1"/>
    </row>
    <row r="7" spans="1:5" s="117" customFormat="1" ht="27.75" customHeight="1">
      <c r="A7" s="300" t="s">
        <v>406</v>
      </c>
      <c r="B7" s="300"/>
      <c r="C7" s="72"/>
      <c r="D7" s="74"/>
      <c r="E7" s="74"/>
    </row>
    <row r="8" spans="1:5" ht="6" customHeight="1">
      <c r="A8" s="7"/>
      <c r="B8" s="1"/>
      <c r="C8" s="5"/>
      <c r="D8" s="1"/>
      <c r="E8" s="1"/>
    </row>
    <row r="9" spans="1:5" s="118" customFormat="1" ht="21" customHeight="1">
      <c r="A9" s="134"/>
      <c r="B9" s="44"/>
      <c r="C9" s="135"/>
      <c r="D9" s="323" t="s">
        <v>407</v>
      </c>
      <c r="E9" s="324"/>
    </row>
    <row r="10" spans="1:5" s="118" customFormat="1" ht="33" customHeight="1">
      <c r="A10" s="49" t="s">
        <v>288</v>
      </c>
      <c r="B10" s="50" t="s">
        <v>289</v>
      </c>
      <c r="C10" s="136" t="s">
        <v>408</v>
      </c>
      <c r="D10" s="137" t="s">
        <v>409</v>
      </c>
      <c r="E10" s="130" t="s">
        <v>410</v>
      </c>
    </row>
    <row r="11" spans="1:5" s="118" customFormat="1" ht="21" customHeight="1">
      <c r="A11" s="138"/>
      <c r="B11" s="131"/>
      <c r="C11" s="55"/>
      <c r="D11" s="57" t="s">
        <v>411</v>
      </c>
      <c r="E11" s="57" t="s">
        <v>411</v>
      </c>
    </row>
    <row r="12" spans="1:5" s="118" customFormat="1" ht="21" customHeight="1">
      <c r="A12" s="132" t="s">
        <v>412</v>
      </c>
      <c r="B12" s="133" t="s">
        <v>413</v>
      </c>
      <c r="C12" s="184">
        <v>6</v>
      </c>
      <c r="D12" s="184">
        <v>98</v>
      </c>
      <c r="E12" s="184">
        <v>6400</v>
      </c>
    </row>
    <row r="13" spans="1:5" s="118" customFormat="1" ht="21" customHeight="1">
      <c r="A13" s="99"/>
      <c r="B13" s="129" t="s">
        <v>414</v>
      </c>
      <c r="C13" s="184">
        <v>0</v>
      </c>
      <c r="D13" s="184">
        <v>0</v>
      </c>
      <c r="E13" s="184">
        <v>0</v>
      </c>
    </row>
    <row r="14" spans="1:5" s="118" customFormat="1" ht="21" customHeight="1">
      <c r="A14" s="120"/>
      <c r="B14" s="66" t="s">
        <v>415</v>
      </c>
      <c r="C14" s="184">
        <v>6</v>
      </c>
      <c r="D14" s="184">
        <v>98</v>
      </c>
      <c r="E14" s="184">
        <v>6400</v>
      </c>
    </row>
    <row r="15" spans="1:5" s="118" customFormat="1" ht="21" customHeight="1">
      <c r="A15" s="68" t="s">
        <v>416</v>
      </c>
      <c r="B15" s="69" t="s">
        <v>417</v>
      </c>
      <c r="C15" s="184">
        <v>0</v>
      </c>
      <c r="D15" s="184">
        <v>0</v>
      </c>
      <c r="E15" s="184">
        <v>0</v>
      </c>
    </row>
    <row r="16" spans="1:5" s="118" customFormat="1" ht="21" customHeight="1">
      <c r="A16" s="68" t="s">
        <v>418</v>
      </c>
      <c r="B16" s="69" t="s">
        <v>419</v>
      </c>
      <c r="C16" s="184">
        <v>0</v>
      </c>
      <c r="D16" s="184">
        <v>0</v>
      </c>
      <c r="E16" s="184">
        <v>0</v>
      </c>
    </row>
    <row r="17" spans="1:5" s="118" customFormat="1" ht="21" customHeight="1">
      <c r="A17" s="68" t="s">
        <v>420</v>
      </c>
      <c r="B17" s="69" t="s">
        <v>421</v>
      </c>
      <c r="C17" s="184">
        <v>11</v>
      </c>
      <c r="D17" s="184">
        <v>0</v>
      </c>
      <c r="E17" s="184">
        <v>5915</v>
      </c>
    </row>
    <row r="18" spans="1:5" s="118" customFormat="1" ht="21" customHeight="1">
      <c r="A18" s="68" t="s">
        <v>422</v>
      </c>
      <c r="B18" s="69" t="s">
        <v>423</v>
      </c>
      <c r="C18" s="184">
        <v>0</v>
      </c>
      <c r="D18" s="184">
        <v>0</v>
      </c>
      <c r="E18" s="184">
        <v>0</v>
      </c>
    </row>
    <row r="19" spans="1:5" s="118" customFormat="1" ht="21" customHeight="1">
      <c r="A19" s="68" t="s">
        <v>424</v>
      </c>
      <c r="B19" s="69" t="s">
        <v>425</v>
      </c>
      <c r="C19" s="184">
        <v>0</v>
      </c>
      <c r="D19" s="184">
        <v>0</v>
      </c>
      <c r="E19" s="184">
        <v>0</v>
      </c>
    </row>
    <row r="20" spans="1:5" s="118" customFormat="1" ht="21" customHeight="1">
      <c r="A20" s="68" t="s">
        <v>426</v>
      </c>
      <c r="B20" s="69" t="s">
        <v>427</v>
      </c>
      <c r="C20" s="184">
        <v>3291</v>
      </c>
      <c r="D20" s="184">
        <v>5682281</v>
      </c>
      <c r="E20" s="184">
        <v>1613769</v>
      </c>
    </row>
    <row r="21" spans="1:5" s="118" customFormat="1" ht="21" customHeight="1">
      <c r="A21" s="68" t="s">
        <v>428</v>
      </c>
      <c r="B21" s="69" t="s">
        <v>429</v>
      </c>
      <c r="C21" s="184">
        <v>704</v>
      </c>
      <c r="D21" s="184">
        <v>0</v>
      </c>
      <c r="E21" s="184">
        <v>563419</v>
      </c>
    </row>
    <row r="22" spans="1:5" s="118" customFormat="1" ht="21" customHeight="1">
      <c r="A22" s="71"/>
      <c r="B22" s="66" t="s">
        <v>430</v>
      </c>
      <c r="C22" s="139">
        <f>C14+C15+C16+C17+C18+C19+C20+C21</f>
        <v>4012</v>
      </c>
      <c r="D22" s="139">
        <f>D14+D15+D16+D17+D18+D19+D20+D21</f>
        <v>5682379</v>
      </c>
      <c r="E22" s="139">
        <f>E14+E15+E16+E17+E18+E19+E20+E21</f>
        <v>2189503</v>
      </c>
    </row>
    <row r="24" spans="1:5" ht="16.5">
      <c r="A24" s="9"/>
      <c r="C24" s="227"/>
      <c r="E24" s="122"/>
    </row>
    <row r="25" spans="3:5" ht="16.5">
      <c r="C25" s="227"/>
      <c r="D25" s="227"/>
      <c r="E25" s="227"/>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4" customFormat="1" ht="6" customHeight="1" thickBot="1">
      <c r="A1" s="113"/>
      <c r="B1" s="113"/>
      <c r="C1" s="113"/>
      <c r="D1" s="113"/>
      <c r="E1" s="113"/>
      <c r="F1" s="92"/>
    </row>
    <row r="2" spans="1:6" s="115" customFormat="1" ht="31.5" customHeight="1" thickBot="1">
      <c r="A2" s="294" t="s">
        <v>202</v>
      </c>
      <c r="B2" s="294"/>
      <c r="C2" s="294"/>
      <c r="D2" s="294"/>
      <c r="E2" s="294"/>
      <c r="F2" s="106" t="s">
        <v>431</v>
      </c>
    </row>
    <row r="3" spans="1:6" s="115" customFormat="1" ht="25.5" customHeight="1">
      <c r="A3" s="303" t="str">
        <f>'Form HKLQ1-1'!A3:H3</f>
        <v>二零一九年一月至三月
January to March 2019</v>
      </c>
      <c r="B3" s="303"/>
      <c r="C3" s="303"/>
      <c r="D3" s="303"/>
      <c r="E3" s="303"/>
      <c r="F3" s="95"/>
    </row>
    <row r="4" spans="1:6" ht="3" customHeight="1">
      <c r="A4" s="2"/>
      <c r="B4" s="1"/>
      <c r="C4" s="5"/>
      <c r="D4" s="116"/>
      <c r="E4" s="4"/>
      <c r="F4" s="116"/>
    </row>
    <row r="5" spans="1:6" ht="3" customHeight="1">
      <c r="A5" s="2"/>
      <c r="B5" s="1"/>
      <c r="C5" s="5"/>
      <c r="D5" s="116"/>
      <c r="E5" s="4"/>
      <c r="F5" s="116"/>
    </row>
    <row r="6" spans="1:6" ht="3" customHeight="1">
      <c r="A6" s="7"/>
      <c r="B6" s="1"/>
      <c r="C6" s="5"/>
      <c r="D6" s="5"/>
      <c r="E6" s="1"/>
      <c r="F6" s="1"/>
    </row>
    <row r="7" spans="1:6" s="117" customFormat="1" ht="27.75" customHeight="1">
      <c r="A7" s="300" t="s">
        <v>432</v>
      </c>
      <c r="B7" s="300"/>
      <c r="C7" s="72"/>
      <c r="D7" s="72"/>
      <c r="E7" s="74"/>
      <c r="F7" s="74"/>
    </row>
    <row r="8" spans="1:6" ht="6" customHeight="1">
      <c r="A8" s="7"/>
      <c r="B8" s="1"/>
      <c r="C8" s="5"/>
      <c r="D8" s="5"/>
      <c r="E8" s="1"/>
      <c r="F8" s="1"/>
    </row>
    <row r="9" spans="1:6" s="118" customFormat="1" ht="21" customHeight="1">
      <c r="A9" s="44"/>
      <c r="B9" s="44"/>
      <c r="C9" s="320" t="s">
        <v>433</v>
      </c>
      <c r="D9" s="324"/>
      <c r="E9" s="320" t="s">
        <v>434</v>
      </c>
      <c r="F9" s="324"/>
    </row>
    <row r="10" spans="1:6" s="118" customFormat="1" ht="55.5" customHeight="1">
      <c r="A10" s="50" t="s">
        <v>288</v>
      </c>
      <c r="B10" s="50" t="s">
        <v>289</v>
      </c>
      <c r="C10" s="130" t="s">
        <v>435</v>
      </c>
      <c r="D10" s="130" t="s">
        <v>436</v>
      </c>
      <c r="E10" s="130" t="s">
        <v>435</v>
      </c>
      <c r="F10" s="130" t="s">
        <v>437</v>
      </c>
    </row>
    <row r="11" spans="1:6" s="118" customFormat="1" ht="21" customHeight="1">
      <c r="A11" s="48"/>
      <c r="B11" s="131"/>
      <c r="C11" s="57" t="s">
        <v>271</v>
      </c>
      <c r="D11" s="57" t="s">
        <v>271</v>
      </c>
      <c r="E11" s="57" t="s">
        <v>271</v>
      </c>
      <c r="F11" s="57" t="s">
        <v>271</v>
      </c>
    </row>
    <row r="12" spans="1:6" s="118" customFormat="1" ht="21" customHeight="1">
      <c r="A12" s="132" t="s">
        <v>295</v>
      </c>
      <c r="B12" s="140" t="s">
        <v>438</v>
      </c>
      <c r="C12" s="185">
        <v>1949017042</v>
      </c>
      <c r="D12" s="185">
        <v>2286086</v>
      </c>
      <c r="E12" s="185">
        <v>2995123144</v>
      </c>
      <c r="F12" s="185">
        <v>8803085</v>
      </c>
    </row>
    <row r="13" spans="1:6" s="118" customFormat="1" ht="21" customHeight="1">
      <c r="A13" s="141"/>
      <c r="B13" s="142" t="s">
        <v>439</v>
      </c>
      <c r="C13" s="185">
        <v>644664</v>
      </c>
      <c r="D13" s="185">
        <v>87609</v>
      </c>
      <c r="E13" s="185">
        <v>462753</v>
      </c>
      <c r="F13" s="185">
        <v>83940</v>
      </c>
    </row>
    <row r="14" spans="1:6" s="118" customFormat="1" ht="21" customHeight="1">
      <c r="A14" s="68" t="s">
        <v>309</v>
      </c>
      <c r="B14" s="69" t="s">
        <v>303</v>
      </c>
      <c r="C14" s="185">
        <v>0</v>
      </c>
      <c r="D14" s="185">
        <v>0</v>
      </c>
      <c r="E14" s="185">
        <v>17843</v>
      </c>
      <c r="F14" s="185">
        <v>116</v>
      </c>
    </row>
    <row r="15" spans="1:6" s="118" customFormat="1" ht="21" customHeight="1">
      <c r="A15" s="68" t="s">
        <v>310</v>
      </c>
      <c r="B15" s="69" t="s">
        <v>440</v>
      </c>
      <c r="C15" s="185">
        <v>9593</v>
      </c>
      <c r="D15" s="185">
        <v>109</v>
      </c>
      <c r="E15" s="185">
        <v>58703643</v>
      </c>
      <c r="F15" s="185">
        <v>158614</v>
      </c>
    </row>
    <row r="16" spans="1:6" s="118" customFormat="1" ht="21" customHeight="1">
      <c r="A16" s="68" t="s">
        <v>312</v>
      </c>
      <c r="B16" s="69" t="s">
        <v>313</v>
      </c>
      <c r="C16" s="185">
        <v>359212</v>
      </c>
      <c r="D16" s="185">
        <v>461440</v>
      </c>
      <c r="E16" s="185">
        <v>2459974</v>
      </c>
      <c r="F16" s="185">
        <v>75689</v>
      </c>
    </row>
    <row r="17" spans="1:6" s="118" customFormat="1" ht="21" customHeight="1">
      <c r="A17" s="68" t="s">
        <v>314</v>
      </c>
      <c r="B17" s="69" t="s">
        <v>315</v>
      </c>
      <c r="C17" s="185">
        <v>0</v>
      </c>
      <c r="D17" s="185">
        <v>0</v>
      </c>
      <c r="E17" s="185">
        <v>0</v>
      </c>
      <c r="F17" s="185">
        <v>0</v>
      </c>
    </row>
    <row r="18" spans="1:6" s="118" customFormat="1" ht="21" customHeight="1">
      <c r="A18" s="68" t="s">
        <v>316</v>
      </c>
      <c r="B18" s="69" t="s">
        <v>317</v>
      </c>
      <c r="C18" s="185">
        <v>0</v>
      </c>
      <c r="D18" s="185">
        <v>0</v>
      </c>
      <c r="E18" s="185">
        <v>0</v>
      </c>
      <c r="F18" s="185">
        <v>0</v>
      </c>
    </row>
    <row r="19" spans="1:6" s="118" customFormat="1" ht="21" customHeight="1">
      <c r="A19" s="68" t="s">
        <v>357</v>
      </c>
      <c r="B19" s="69" t="s">
        <v>441</v>
      </c>
      <c r="C19" s="185">
        <v>0</v>
      </c>
      <c r="D19" s="185">
        <v>0</v>
      </c>
      <c r="E19" s="185">
        <v>0</v>
      </c>
      <c r="F19" s="185">
        <v>0</v>
      </c>
    </row>
    <row r="20" spans="1:6" s="118" customFormat="1" ht="21" customHeight="1">
      <c r="A20" s="68" t="s">
        <v>359</v>
      </c>
      <c r="B20" s="69" t="s">
        <v>442</v>
      </c>
      <c r="C20" s="185">
        <v>0</v>
      </c>
      <c r="D20" s="185">
        <v>0</v>
      </c>
      <c r="E20" s="185">
        <v>0</v>
      </c>
      <c r="F20" s="185">
        <v>0</v>
      </c>
    </row>
    <row r="21" spans="1:6" s="118" customFormat="1" ht="21" customHeight="1">
      <c r="A21" s="68" t="s">
        <v>273</v>
      </c>
      <c r="B21" s="69" t="s">
        <v>443</v>
      </c>
      <c r="C21" s="185">
        <v>95090975</v>
      </c>
      <c r="D21" s="185">
        <v>43874</v>
      </c>
      <c r="E21" s="185">
        <v>511914392</v>
      </c>
      <c r="F21" s="185">
        <v>331949</v>
      </c>
    </row>
    <row r="22" spans="1:6" s="118" customFormat="1" ht="21" customHeight="1">
      <c r="A22" s="68"/>
      <c r="B22" s="69" t="s">
        <v>444</v>
      </c>
      <c r="C22" s="185">
        <v>0</v>
      </c>
      <c r="D22" s="185">
        <v>0</v>
      </c>
      <c r="E22" s="185">
        <v>0</v>
      </c>
      <c r="F22" s="185">
        <v>10940</v>
      </c>
    </row>
    <row r="23" spans="1:6" s="118" customFormat="1" ht="21" customHeight="1">
      <c r="A23" s="143"/>
      <c r="B23" s="66" t="s">
        <v>318</v>
      </c>
      <c r="C23" s="144">
        <f>SUM(C12:C22)</f>
        <v>2045121486</v>
      </c>
      <c r="D23" s="144">
        <f>SUM(D12:D22)</f>
        <v>2879118</v>
      </c>
      <c r="E23" s="144">
        <f>SUM(E12:E22)</f>
        <v>3568681749</v>
      </c>
      <c r="F23" s="144">
        <f>SUM(F12:F22)</f>
        <v>9464333</v>
      </c>
    </row>
    <row r="25" spans="1:3" ht="16.5">
      <c r="A25" s="9"/>
      <c r="C25" s="227"/>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5" customFormat="1" ht="31.5" customHeight="1" thickBot="1">
      <c r="A2" s="294" t="s">
        <v>202</v>
      </c>
      <c r="B2" s="294"/>
      <c r="C2" s="294"/>
      <c r="D2" s="106" t="s">
        <v>445</v>
      </c>
    </row>
    <row r="3" spans="1:5" s="145" customFormat="1" ht="25.5" customHeight="1">
      <c r="A3" s="303" t="str">
        <f>'Form HKLQ1-1'!A3:H3</f>
        <v>二零一九年一月至三月
January to March 2019</v>
      </c>
      <c r="B3" s="303"/>
      <c r="C3" s="303"/>
      <c r="D3" s="146"/>
      <c r="E3" s="95"/>
    </row>
    <row r="4" spans="1:5" s="145" customFormat="1" ht="3" customHeight="1">
      <c r="A4" s="213"/>
      <c r="B4" s="213"/>
      <c r="C4" s="213"/>
      <c r="D4" s="146"/>
      <c r="E4" s="95"/>
    </row>
    <row r="5" spans="1:5" s="145" customFormat="1" ht="3" customHeight="1">
      <c r="A5" s="213"/>
      <c r="B5" s="213"/>
      <c r="C5" s="213"/>
      <c r="D5" s="146"/>
      <c r="E5" s="95"/>
    </row>
    <row r="6" spans="1:5" ht="3" customHeight="1">
      <c r="A6" s="147"/>
      <c r="B6" s="147"/>
      <c r="C6" s="147"/>
      <c r="D6" s="147"/>
      <c r="E6" s="8"/>
    </row>
    <row r="7" spans="1:5" ht="27.75" customHeight="1">
      <c r="A7" s="328" t="s">
        <v>97</v>
      </c>
      <c r="B7" s="329"/>
      <c r="E7" s="8"/>
    </row>
    <row r="8" ht="6" customHeight="1" thickBot="1">
      <c r="E8" s="8"/>
    </row>
    <row r="9" spans="1:5" s="118" customFormat="1" ht="30" customHeight="1">
      <c r="A9" s="148"/>
      <c r="B9" s="330" t="s">
        <v>99</v>
      </c>
      <c r="C9" s="331"/>
      <c r="D9" s="149" t="s">
        <v>100</v>
      </c>
      <c r="E9" s="45"/>
    </row>
    <row r="10" spans="1:4" s="118" customFormat="1" ht="30" customHeight="1">
      <c r="A10" s="150" t="s">
        <v>446</v>
      </c>
      <c r="B10" s="151" t="s">
        <v>447</v>
      </c>
      <c r="C10" s="152" t="s">
        <v>448</v>
      </c>
      <c r="D10" s="153">
        <v>1398</v>
      </c>
    </row>
    <row r="11" spans="1:4" s="118" customFormat="1" ht="30" customHeight="1">
      <c r="A11" s="154"/>
      <c r="B11" s="155"/>
      <c r="C11" s="152" t="s">
        <v>449</v>
      </c>
      <c r="D11" s="153">
        <v>5294</v>
      </c>
    </row>
    <row r="12" spans="1:4" s="118" customFormat="1" ht="30" customHeight="1">
      <c r="A12" s="156"/>
      <c r="B12" s="157"/>
      <c r="C12" s="158" t="s">
        <v>450</v>
      </c>
      <c r="D12" s="153">
        <v>6692</v>
      </c>
    </row>
    <row r="13" spans="1:4" s="118" customFormat="1" ht="30" customHeight="1" thickBot="1">
      <c r="A13" s="159" t="s">
        <v>451</v>
      </c>
      <c r="B13" s="160" t="s">
        <v>452</v>
      </c>
      <c r="C13" s="161"/>
      <c r="D13" s="282">
        <v>1530</v>
      </c>
    </row>
    <row r="14" spans="1:4" s="118" customFormat="1" ht="11.25">
      <c r="A14" s="45"/>
      <c r="B14" s="93"/>
      <c r="C14" s="45"/>
      <c r="D14" s="45"/>
    </row>
    <row r="15" spans="1:4" s="118" customFormat="1" ht="11.25">
      <c r="A15" s="45"/>
      <c r="B15" s="45"/>
      <c r="C15" s="45"/>
      <c r="D15" s="45"/>
    </row>
    <row r="16" spans="1:4" s="118" customFormat="1" ht="33" customHeight="1">
      <c r="A16" s="201" t="s">
        <v>96</v>
      </c>
      <c r="B16" s="45"/>
      <c r="C16" s="45"/>
      <c r="D16" s="45"/>
    </row>
    <row r="17" spans="1:4" s="118" customFormat="1" ht="39.75" customHeight="1">
      <c r="A17" s="325" t="s">
        <v>98</v>
      </c>
      <c r="B17" s="326"/>
      <c r="C17" s="326"/>
      <c r="D17" s="326"/>
    </row>
    <row r="18" spans="1:4" s="118" customFormat="1" ht="11.25">
      <c r="A18" s="162"/>
      <c r="B18" s="327"/>
      <c r="C18" s="327"/>
      <c r="D18" s="327"/>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3"/>
      <c r="B1" s="113"/>
      <c r="C1" s="113"/>
      <c r="D1" s="113"/>
      <c r="E1" s="113"/>
      <c r="F1" s="113"/>
      <c r="G1" s="113"/>
      <c r="H1" s="92"/>
      <c r="I1" s="114"/>
      <c r="J1" s="114"/>
    </row>
    <row r="2" spans="1:10" ht="31.5" customHeight="1" thickBot="1">
      <c r="A2" s="294" t="s">
        <v>772</v>
      </c>
      <c r="B2" s="294"/>
      <c r="C2" s="294"/>
      <c r="D2" s="294"/>
      <c r="E2" s="294"/>
      <c r="F2" s="294"/>
      <c r="G2" s="294"/>
      <c r="H2" s="294"/>
      <c r="I2" s="314"/>
      <c r="J2" s="106" t="s">
        <v>773</v>
      </c>
    </row>
    <row r="3" spans="1:10" ht="25.5" customHeight="1">
      <c r="A3" s="303" t="str">
        <f>'Form HKLQ1-1'!A3:H3</f>
        <v>二零一九年一月至三月
January to March 2019</v>
      </c>
      <c r="B3" s="303"/>
      <c r="C3" s="303"/>
      <c r="D3" s="303"/>
      <c r="E3" s="303"/>
      <c r="F3" s="303"/>
      <c r="G3" s="303"/>
      <c r="H3" s="303"/>
      <c r="I3" s="303"/>
      <c r="J3" s="115"/>
    </row>
    <row r="4" spans="1:8" ht="3" customHeight="1">
      <c r="A4" s="2"/>
      <c r="B4" s="1"/>
      <c r="C4" s="5"/>
      <c r="D4" s="116"/>
      <c r="E4" s="4"/>
      <c r="F4" s="116"/>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0" t="s">
        <v>774</v>
      </c>
      <c r="B7" s="300"/>
      <c r="C7" s="300"/>
      <c r="D7" s="300"/>
      <c r="E7" s="300"/>
      <c r="F7" s="300"/>
      <c r="G7" s="300"/>
      <c r="H7" s="300"/>
      <c r="I7" s="117"/>
      <c r="J7" s="117"/>
    </row>
    <row r="8" spans="1:8" ht="6" customHeight="1">
      <c r="A8" s="7"/>
      <c r="B8" s="1"/>
      <c r="C8" s="5"/>
      <c r="D8" s="5"/>
      <c r="E8" s="6"/>
      <c r="F8" s="5"/>
      <c r="G8" s="1"/>
      <c r="H8" s="1"/>
    </row>
    <row r="9" spans="1:10" ht="21" customHeight="1">
      <c r="A9" s="235"/>
      <c r="B9" s="236"/>
      <c r="C9" s="332" t="s">
        <v>775</v>
      </c>
      <c r="D9" s="333"/>
      <c r="E9" s="333"/>
      <c r="F9" s="334"/>
      <c r="G9" s="332" t="s">
        <v>776</v>
      </c>
      <c r="H9" s="335"/>
      <c r="I9" s="336"/>
      <c r="J9" s="237"/>
    </row>
    <row r="10" spans="1:10" ht="33.75" customHeight="1">
      <c r="A10" s="238"/>
      <c r="B10" s="239"/>
      <c r="C10" s="337" t="s">
        <v>777</v>
      </c>
      <c r="D10" s="338"/>
      <c r="E10" s="337" t="s">
        <v>778</v>
      </c>
      <c r="F10" s="339"/>
      <c r="G10" s="340" t="s">
        <v>779</v>
      </c>
      <c r="H10" s="338"/>
      <c r="I10" s="241" t="s">
        <v>780</v>
      </c>
      <c r="J10" s="242" t="s">
        <v>781</v>
      </c>
    </row>
    <row r="11" spans="1:10" ht="46.5" customHeight="1">
      <c r="A11" s="243" t="s">
        <v>782</v>
      </c>
      <c r="B11" s="244" t="s">
        <v>783</v>
      </c>
      <c r="C11" s="245" t="s">
        <v>784</v>
      </c>
      <c r="D11" s="240" t="s">
        <v>785</v>
      </c>
      <c r="E11" s="245" t="s">
        <v>784</v>
      </c>
      <c r="F11" s="240" t="s">
        <v>786</v>
      </c>
      <c r="G11" s="245" t="s">
        <v>784</v>
      </c>
      <c r="H11" s="240" t="s">
        <v>785</v>
      </c>
      <c r="I11" s="246" t="s">
        <v>787</v>
      </c>
      <c r="J11" s="247" t="s">
        <v>788</v>
      </c>
    </row>
    <row r="12" spans="1:10" ht="22.5">
      <c r="A12" s="248"/>
      <c r="B12" s="249"/>
      <c r="C12" s="250"/>
      <c r="D12" s="251"/>
      <c r="E12" s="252" t="s">
        <v>789</v>
      </c>
      <c r="F12" s="253" t="s">
        <v>789</v>
      </c>
      <c r="G12" s="254"/>
      <c r="H12" s="235"/>
      <c r="I12" s="253" t="s">
        <v>789</v>
      </c>
      <c r="J12" s="235"/>
    </row>
    <row r="13" spans="1:10" ht="24" customHeight="1">
      <c r="A13" s="259" t="s">
        <v>749</v>
      </c>
      <c r="B13" s="256" t="s">
        <v>790</v>
      </c>
      <c r="C13" s="257"/>
      <c r="D13" s="257"/>
      <c r="E13" s="257"/>
      <c r="F13" s="257"/>
      <c r="G13" s="257"/>
      <c r="H13" s="257"/>
      <c r="I13" s="257"/>
      <c r="J13" s="257"/>
    </row>
    <row r="14" spans="1:13" ht="44.25" customHeight="1">
      <c r="A14" s="259"/>
      <c r="B14" s="266" t="s">
        <v>791</v>
      </c>
      <c r="C14" s="257">
        <v>862</v>
      </c>
      <c r="D14" s="257">
        <v>37024</v>
      </c>
      <c r="E14" s="257">
        <v>1234510</v>
      </c>
      <c r="F14" s="257">
        <v>6438165</v>
      </c>
      <c r="G14" s="257">
        <v>19908</v>
      </c>
      <c r="H14" s="257">
        <v>684735</v>
      </c>
      <c r="I14" s="257">
        <v>89264247</v>
      </c>
      <c r="J14" s="257">
        <v>4071</v>
      </c>
      <c r="L14" s="280"/>
      <c r="M14" s="280"/>
    </row>
    <row r="15" spans="1:13" ht="21.75" customHeight="1">
      <c r="A15" s="259"/>
      <c r="B15" s="266" t="s">
        <v>792</v>
      </c>
      <c r="C15" s="257">
        <v>0</v>
      </c>
      <c r="D15" s="257">
        <v>1796</v>
      </c>
      <c r="E15" s="257">
        <v>0</v>
      </c>
      <c r="F15" s="257">
        <v>963851</v>
      </c>
      <c r="G15" s="257">
        <v>556</v>
      </c>
      <c r="H15" s="257">
        <v>83286</v>
      </c>
      <c r="I15" s="257">
        <v>17250765</v>
      </c>
      <c r="J15" s="257">
        <v>729</v>
      </c>
      <c r="L15" s="117"/>
      <c r="M15" s="117"/>
    </row>
    <row r="16" spans="1:13" ht="21.75" customHeight="1">
      <c r="A16" s="259"/>
      <c r="B16" s="266" t="s">
        <v>793</v>
      </c>
      <c r="C16" s="257">
        <v>83</v>
      </c>
      <c r="D16" s="257">
        <v>632</v>
      </c>
      <c r="E16" s="257">
        <v>411060</v>
      </c>
      <c r="F16" s="257">
        <v>918732</v>
      </c>
      <c r="G16" s="257">
        <v>3698</v>
      </c>
      <c r="H16" s="257">
        <v>16079</v>
      </c>
      <c r="I16" s="257">
        <v>9128391</v>
      </c>
      <c r="J16" s="257">
        <v>1678</v>
      </c>
      <c r="L16" s="117"/>
      <c r="M16" s="117"/>
    </row>
    <row r="17" spans="1:13" ht="21.75" customHeight="1">
      <c r="A17" s="259"/>
      <c r="B17" s="266" t="s">
        <v>794</v>
      </c>
      <c r="C17" s="257">
        <v>0</v>
      </c>
      <c r="D17" s="257">
        <v>465</v>
      </c>
      <c r="E17" s="257">
        <v>0</v>
      </c>
      <c r="F17" s="257">
        <v>2471</v>
      </c>
      <c r="G17" s="257">
        <v>1</v>
      </c>
      <c r="H17" s="257">
        <v>9504</v>
      </c>
      <c r="I17" s="257">
        <v>36196</v>
      </c>
      <c r="J17" s="257">
        <v>70</v>
      </c>
      <c r="L17" s="117"/>
      <c r="M17" s="117"/>
    </row>
    <row r="18" spans="1:13" ht="21.75" customHeight="1">
      <c r="A18" s="259"/>
      <c r="B18" s="266" t="s">
        <v>795</v>
      </c>
      <c r="C18" s="257">
        <v>0</v>
      </c>
      <c r="D18" s="257">
        <v>2687</v>
      </c>
      <c r="E18" s="257">
        <v>0</v>
      </c>
      <c r="F18" s="257">
        <v>26315</v>
      </c>
      <c r="G18" s="257">
        <v>0</v>
      </c>
      <c r="H18" s="257">
        <v>41880</v>
      </c>
      <c r="I18" s="257">
        <v>434167</v>
      </c>
      <c r="J18" s="257">
        <v>950</v>
      </c>
      <c r="L18" s="117"/>
      <c r="M18" s="117"/>
    </row>
    <row r="19" spans="1:13" ht="21.75" customHeight="1">
      <c r="A19" s="259"/>
      <c r="B19" s="266" t="s">
        <v>796</v>
      </c>
      <c r="C19" s="257">
        <v>0</v>
      </c>
      <c r="D19" s="257">
        <v>65688</v>
      </c>
      <c r="E19" s="257">
        <v>0</v>
      </c>
      <c r="F19" s="257">
        <v>1547466</v>
      </c>
      <c r="G19" s="257">
        <v>0</v>
      </c>
      <c r="H19" s="257">
        <v>1067051</v>
      </c>
      <c r="I19" s="257">
        <v>23461204</v>
      </c>
      <c r="J19" s="257">
        <v>4631</v>
      </c>
      <c r="L19" s="117"/>
      <c r="M19" s="117"/>
    </row>
    <row r="20" spans="1:13" ht="21.75" customHeight="1">
      <c r="A20" s="259"/>
      <c r="B20" s="266" t="s">
        <v>797</v>
      </c>
      <c r="C20" s="257">
        <v>11</v>
      </c>
      <c r="D20" s="257">
        <v>313</v>
      </c>
      <c r="E20" s="257">
        <v>12553</v>
      </c>
      <c r="F20" s="257">
        <v>69514</v>
      </c>
      <c r="G20" s="257">
        <v>213</v>
      </c>
      <c r="H20" s="257">
        <v>5899</v>
      </c>
      <c r="I20" s="257">
        <v>1471914</v>
      </c>
      <c r="J20" s="257">
        <v>87</v>
      </c>
      <c r="L20" s="117"/>
      <c r="M20" s="117"/>
    </row>
    <row r="21" spans="1:13" ht="21.75" customHeight="1">
      <c r="A21" s="259"/>
      <c r="B21" s="266" t="s">
        <v>798</v>
      </c>
      <c r="C21" s="257">
        <v>15</v>
      </c>
      <c r="D21" s="257">
        <v>1902</v>
      </c>
      <c r="E21" s="257">
        <v>10333</v>
      </c>
      <c r="F21" s="257">
        <v>862223</v>
      </c>
      <c r="G21" s="257">
        <v>5978</v>
      </c>
      <c r="H21" s="257">
        <v>43460</v>
      </c>
      <c r="I21" s="257">
        <v>14495581</v>
      </c>
      <c r="J21" s="257">
        <v>384</v>
      </c>
      <c r="L21" s="117"/>
      <c r="M21" s="117"/>
    </row>
    <row r="22" spans="1:13" ht="44.25" customHeight="1">
      <c r="A22" s="259"/>
      <c r="B22" s="266" t="s">
        <v>799</v>
      </c>
      <c r="C22" s="267"/>
      <c r="D22" s="267"/>
      <c r="E22" s="257">
        <v>0</v>
      </c>
      <c r="F22" s="257">
        <v>45677</v>
      </c>
      <c r="G22" s="267"/>
      <c r="H22" s="267"/>
      <c r="I22" s="257">
        <v>1450068</v>
      </c>
      <c r="J22" s="267"/>
      <c r="L22" s="117"/>
      <c r="M22" s="117"/>
    </row>
    <row r="23" spans="1:13" ht="21.75" customHeight="1">
      <c r="A23" s="259"/>
      <c r="B23" s="266" t="s">
        <v>800</v>
      </c>
      <c r="C23" s="267"/>
      <c r="D23" s="267"/>
      <c r="E23" s="257">
        <v>0</v>
      </c>
      <c r="F23" s="257">
        <v>9072</v>
      </c>
      <c r="G23" s="267"/>
      <c r="H23" s="267"/>
      <c r="I23" s="257">
        <v>641989</v>
      </c>
      <c r="J23" s="267"/>
      <c r="L23" s="117"/>
      <c r="M23" s="117"/>
    </row>
    <row r="24" spans="1:13" ht="21.75" customHeight="1">
      <c r="A24" s="259"/>
      <c r="B24" s="266" t="s">
        <v>801</v>
      </c>
      <c r="C24" s="267"/>
      <c r="D24" s="267"/>
      <c r="E24" s="257">
        <v>190</v>
      </c>
      <c r="F24" s="257">
        <v>5717</v>
      </c>
      <c r="G24" s="267"/>
      <c r="H24" s="267"/>
      <c r="I24" s="257">
        <v>139371</v>
      </c>
      <c r="J24" s="267"/>
      <c r="L24" s="117"/>
      <c r="M24" s="117"/>
    </row>
    <row r="25" spans="1:10" ht="21.75" customHeight="1">
      <c r="A25" s="255"/>
      <c r="B25" s="66" t="s">
        <v>802</v>
      </c>
      <c r="C25" s="257">
        <v>971</v>
      </c>
      <c r="D25" s="257">
        <v>110507</v>
      </c>
      <c r="E25" s="257">
        <v>1668646</v>
      </c>
      <c r="F25" s="257">
        <v>10889203</v>
      </c>
      <c r="G25" s="257">
        <v>30354</v>
      </c>
      <c r="H25" s="257">
        <v>1951894</v>
      </c>
      <c r="I25" s="257">
        <v>157773893</v>
      </c>
      <c r="J25" s="257">
        <v>12600</v>
      </c>
    </row>
    <row r="26" spans="1:10" ht="21.75" customHeight="1">
      <c r="A26" s="255" t="s">
        <v>803</v>
      </c>
      <c r="B26" s="256" t="s">
        <v>804</v>
      </c>
      <c r="C26" s="257">
        <v>0</v>
      </c>
      <c r="D26" s="257">
        <v>0</v>
      </c>
      <c r="E26" s="257">
        <v>0</v>
      </c>
      <c r="F26" s="257">
        <v>0</v>
      </c>
      <c r="G26" s="257">
        <v>0</v>
      </c>
      <c r="H26" s="257">
        <v>0</v>
      </c>
      <c r="I26" s="257">
        <v>0</v>
      </c>
      <c r="J26" s="257">
        <v>0</v>
      </c>
    </row>
    <row r="27" spans="1:10" ht="21.75" customHeight="1">
      <c r="A27" s="255" t="s">
        <v>805</v>
      </c>
      <c r="B27" s="258" t="s">
        <v>806</v>
      </c>
      <c r="C27" s="257">
        <v>220</v>
      </c>
      <c r="D27" s="257">
        <v>312</v>
      </c>
      <c r="E27" s="257">
        <v>181886</v>
      </c>
      <c r="F27" s="257">
        <v>23426</v>
      </c>
      <c r="G27" s="257">
        <v>4639</v>
      </c>
      <c r="H27" s="257">
        <v>52972</v>
      </c>
      <c r="I27" s="257">
        <v>6214151</v>
      </c>
      <c r="J27" s="257">
        <v>683</v>
      </c>
    </row>
    <row r="28" spans="1:10" ht="21.75" customHeight="1">
      <c r="A28" s="255" t="s">
        <v>807</v>
      </c>
      <c r="B28" s="256" t="s">
        <v>808</v>
      </c>
      <c r="C28" s="257">
        <v>0</v>
      </c>
      <c r="D28" s="257">
        <v>994</v>
      </c>
      <c r="E28" s="257">
        <v>0</v>
      </c>
      <c r="F28" s="257">
        <v>8798</v>
      </c>
      <c r="G28" s="257">
        <v>0</v>
      </c>
      <c r="H28" s="257">
        <v>10519</v>
      </c>
      <c r="I28" s="257">
        <v>121053</v>
      </c>
      <c r="J28" s="257">
        <v>212</v>
      </c>
    </row>
    <row r="29" spans="1:10" ht="21.75" customHeight="1">
      <c r="A29" s="255" t="s">
        <v>809</v>
      </c>
      <c r="B29" s="256" t="s">
        <v>810</v>
      </c>
      <c r="C29" s="257">
        <v>0</v>
      </c>
      <c r="D29" s="257">
        <v>0</v>
      </c>
      <c r="E29" s="257">
        <v>0</v>
      </c>
      <c r="F29" s="257">
        <v>0</v>
      </c>
      <c r="G29" s="257">
        <v>0</v>
      </c>
      <c r="H29" s="257">
        <v>0</v>
      </c>
      <c r="I29" s="257">
        <v>0</v>
      </c>
      <c r="J29" s="257">
        <v>0</v>
      </c>
    </row>
    <row r="30" spans="1:10" ht="21.75" customHeight="1">
      <c r="A30" s="259" t="s">
        <v>811</v>
      </c>
      <c r="B30" s="260" t="s">
        <v>812</v>
      </c>
      <c r="C30" s="257">
        <v>0</v>
      </c>
      <c r="D30" s="257">
        <v>0</v>
      </c>
      <c r="E30" s="257">
        <v>0</v>
      </c>
      <c r="F30" s="257">
        <v>0</v>
      </c>
      <c r="G30" s="257">
        <v>0</v>
      </c>
      <c r="H30" s="257">
        <v>0</v>
      </c>
      <c r="I30" s="257">
        <v>0</v>
      </c>
      <c r="J30" s="257">
        <v>0</v>
      </c>
    </row>
    <row r="31" spans="1:10" ht="21.75" customHeight="1">
      <c r="A31" s="261"/>
      <c r="B31" s="262" t="s">
        <v>813</v>
      </c>
      <c r="C31" s="263">
        <f>C25+C26+C27+C28+C29+C30</f>
        <v>1191</v>
      </c>
      <c r="D31" s="263">
        <f aca="true" t="shared" si="0" ref="D31:J31">D25+D26+D27+D28+D29+D30</f>
        <v>111813</v>
      </c>
      <c r="E31" s="263">
        <f t="shared" si="0"/>
        <v>1850532</v>
      </c>
      <c r="F31" s="263">
        <f t="shared" si="0"/>
        <v>10921427</v>
      </c>
      <c r="G31" s="263">
        <f t="shared" si="0"/>
        <v>34993</v>
      </c>
      <c r="H31" s="263">
        <f t="shared" si="0"/>
        <v>2015385</v>
      </c>
      <c r="I31" s="263">
        <f t="shared" si="0"/>
        <v>164109097</v>
      </c>
      <c r="J31" s="263">
        <f t="shared" si="0"/>
        <v>13495</v>
      </c>
    </row>
    <row r="33" ht="16.5">
      <c r="C33" s="268"/>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86"/>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2" bestFit="1" customWidth="1"/>
    <col min="16" max="16384" width="9.00390625" style="42" customWidth="1"/>
  </cols>
  <sheetData>
    <row r="1" spans="1:14" s="188" customFormat="1" ht="45.75" customHeight="1">
      <c r="A1" s="341" t="s">
        <v>2</v>
      </c>
      <c r="B1" s="341"/>
      <c r="C1" s="342"/>
      <c r="D1" s="342"/>
      <c r="E1" s="342"/>
      <c r="F1" s="342"/>
      <c r="G1" s="342"/>
      <c r="H1" s="342"/>
      <c r="I1" s="342"/>
      <c r="J1" s="342"/>
      <c r="K1" s="342"/>
      <c r="L1" s="342"/>
      <c r="M1" s="342"/>
      <c r="N1" s="342"/>
    </row>
    <row r="2" spans="1:14" s="188" customFormat="1" ht="43.5" customHeight="1">
      <c r="A2" s="343" t="str">
        <f>'Form HKLQ1-1'!A3:H3</f>
        <v>二零一九年一月至三月
January to March 2019</v>
      </c>
      <c r="B2" s="343"/>
      <c r="C2" s="342"/>
      <c r="D2" s="342"/>
      <c r="E2" s="342"/>
      <c r="F2" s="342"/>
      <c r="G2" s="342"/>
      <c r="H2" s="342"/>
      <c r="I2" s="342"/>
      <c r="J2" s="342"/>
      <c r="K2" s="342"/>
      <c r="L2" s="342"/>
      <c r="M2" s="342"/>
      <c r="N2" s="342"/>
    </row>
    <row r="3" spans="1:3" s="13" customFormat="1" ht="7.5" customHeight="1">
      <c r="A3" s="20"/>
      <c r="B3" s="20"/>
      <c r="C3" s="21"/>
    </row>
    <row r="4" spans="1:2" s="21" customFormat="1" ht="37.5" customHeight="1">
      <c r="A4" s="344" t="s">
        <v>0</v>
      </c>
      <c r="B4" s="344"/>
    </row>
    <row r="5" spans="1:3" s="21" customFormat="1" ht="37.5" customHeight="1">
      <c r="A5" s="344" t="s">
        <v>1</v>
      </c>
      <c r="B5" s="344"/>
      <c r="C5" s="228"/>
    </row>
    <row r="6" s="13" customFormat="1" ht="12.75" customHeight="1"/>
    <row r="7" spans="1:14" s="9" customFormat="1" ht="39.75" customHeight="1">
      <c r="A7" s="76"/>
      <c r="B7" s="78"/>
      <c r="C7" s="345" t="s">
        <v>484</v>
      </c>
      <c r="D7" s="348"/>
      <c r="E7" s="348"/>
      <c r="F7" s="346"/>
      <c r="G7" s="345" t="s">
        <v>485</v>
      </c>
      <c r="H7" s="349"/>
      <c r="I7" s="349"/>
      <c r="J7" s="347"/>
      <c r="K7" s="345" t="s">
        <v>206</v>
      </c>
      <c r="L7" s="346"/>
      <c r="M7" s="345" t="s">
        <v>207</v>
      </c>
      <c r="N7" s="347"/>
    </row>
    <row r="8" spans="1:14" s="9" customFormat="1" ht="33.75" customHeight="1">
      <c r="A8" s="77"/>
      <c r="B8" s="79"/>
      <c r="C8" s="350" t="s">
        <v>208</v>
      </c>
      <c r="D8" s="351"/>
      <c r="E8" s="350" t="s">
        <v>209</v>
      </c>
      <c r="F8" s="351"/>
      <c r="G8" s="350" t="s">
        <v>208</v>
      </c>
      <c r="H8" s="351"/>
      <c r="I8" s="350" t="s">
        <v>209</v>
      </c>
      <c r="J8" s="351"/>
      <c r="K8" s="15"/>
      <c r="L8" s="22"/>
      <c r="M8" s="15"/>
      <c r="N8" s="22"/>
    </row>
    <row r="9" spans="1:14" s="9" customFormat="1" ht="33.75" customHeight="1">
      <c r="A9" s="77"/>
      <c r="B9" s="79"/>
      <c r="C9" s="352"/>
      <c r="D9" s="353"/>
      <c r="E9" s="354" t="s">
        <v>210</v>
      </c>
      <c r="F9" s="355"/>
      <c r="G9" s="352"/>
      <c r="H9" s="353"/>
      <c r="I9" s="354" t="s">
        <v>210</v>
      </c>
      <c r="J9" s="355"/>
      <c r="K9" s="16"/>
      <c r="L9" s="22"/>
      <c r="M9" s="16"/>
      <c r="N9" s="22"/>
    </row>
    <row r="10" spans="1:14" s="9" customFormat="1" ht="33.75" customHeight="1">
      <c r="A10" s="77"/>
      <c r="B10" s="22"/>
      <c r="C10" s="86" t="s">
        <v>211</v>
      </c>
      <c r="D10" s="88" t="s">
        <v>213</v>
      </c>
      <c r="E10" s="86" t="s">
        <v>211</v>
      </c>
      <c r="F10" s="88" t="s">
        <v>213</v>
      </c>
      <c r="G10" s="86" t="s">
        <v>211</v>
      </c>
      <c r="H10" s="88" t="s">
        <v>213</v>
      </c>
      <c r="I10" s="86" t="s">
        <v>211</v>
      </c>
      <c r="J10" s="88" t="s">
        <v>213</v>
      </c>
      <c r="K10" s="90" t="s">
        <v>211</v>
      </c>
      <c r="L10" s="89" t="s">
        <v>213</v>
      </c>
      <c r="M10" s="90" t="s">
        <v>211</v>
      </c>
      <c r="N10" s="89" t="s">
        <v>213</v>
      </c>
    </row>
    <row r="11" spans="1:14" s="9" customFormat="1" ht="16.5" customHeight="1">
      <c r="A11" s="77"/>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6" s="9" customFormat="1" ht="16.5" customHeight="1">
      <c r="A12" s="77"/>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5"/>
    </row>
    <row r="13" spans="1:16" s="24" customFormat="1" ht="33.75" customHeight="1">
      <c r="A13" s="81" t="s">
        <v>107</v>
      </c>
      <c r="B13" s="84" t="s">
        <v>204</v>
      </c>
      <c r="C13" s="87" t="s">
        <v>212</v>
      </c>
      <c r="D13" s="87" t="s">
        <v>212</v>
      </c>
      <c r="E13" s="87" t="s">
        <v>212</v>
      </c>
      <c r="F13" s="87" t="s">
        <v>212</v>
      </c>
      <c r="G13" s="87" t="s">
        <v>212</v>
      </c>
      <c r="H13" s="87" t="s">
        <v>212</v>
      </c>
      <c r="I13" s="87" t="s">
        <v>212</v>
      </c>
      <c r="J13" s="87" t="s">
        <v>212</v>
      </c>
      <c r="K13" s="87" t="s">
        <v>212</v>
      </c>
      <c r="L13" s="87" t="s">
        <v>212</v>
      </c>
      <c r="M13" s="87" t="s">
        <v>212</v>
      </c>
      <c r="N13" s="87" t="s">
        <v>212</v>
      </c>
      <c r="O13" s="23"/>
      <c r="P13" s="196"/>
    </row>
    <row r="14" spans="1:16" s="13" customFormat="1" ht="30" customHeight="1">
      <c r="A14" s="187" t="s">
        <v>112</v>
      </c>
      <c r="B14" s="283" t="s">
        <v>603</v>
      </c>
      <c r="C14" s="218" t="s">
        <v>836</v>
      </c>
      <c r="D14" s="194" t="s">
        <v>836</v>
      </c>
      <c r="E14" s="194" t="s">
        <v>836</v>
      </c>
      <c r="F14" s="194" t="s">
        <v>836</v>
      </c>
      <c r="G14" s="194" t="s">
        <v>836</v>
      </c>
      <c r="H14" s="194" t="s">
        <v>836</v>
      </c>
      <c r="I14" s="194" t="s">
        <v>836</v>
      </c>
      <c r="J14" s="194" t="s">
        <v>836</v>
      </c>
      <c r="K14" s="194" t="s">
        <v>836</v>
      </c>
      <c r="L14" s="194" t="s">
        <v>836</v>
      </c>
      <c r="M14" s="194" t="s">
        <v>836</v>
      </c>
      <c r="N14" s="194" t="s">
        <v>836</v>
      </c>
      <c r="O14" s="180"/>
      <c r="P14" s="208"/>
    </row>
    <row r="15" spans="1:16" s="13" customFormat="1" ht="18" customHeight="1">
      <c r="A15" s="82" t="s">
        <v>3</v>
      </c>
      <c r="B15" s="284" t="s">
        <v>4</v>
      </c>
      <c r="C15" s="171">
        <v>2797322</v>
      </c>
      <c r="D15" s="171">
        <v>4828830</v>
      </c>
      <c r="E15" s="171" t="s">
        <v>836</v>
      </c>
      <c r="F15" s="171">
        <v>51606</v>
      </c>
      <c r="G15" s="171">
        <v>610689</v>
      </c>
      <c r="H15" s="171">
        <v>22303</v>
      </c>
      <c r="I15" s="171" t="s">
        <v>836</v>
      </c>
      <c r="J15" s="171">
        <v>71</v>
      </c>
      <c r="K15" s="171" t="s">
        <v>836</v>
      </c>
      <c r="L15" s="171">
        <v>50</v>
      </c>
      <c r="M15" s="171">
        <v>3408011</v>
      </c>
      <c r="N15" s="171">
        <v>4851183</v>
      </c>
      <c r="O15" s="180"/>
      <c r="P15" s="208"/>
    </row>
    <row r="16" spans="1:16" s="13" customFormat="1" ht="18" customHeight="1">
      <c r="A16" s="82" t="s">
        <v>111</v>
      </c>
      <c r="B16" s="284"/>
      <c r="C16" s="171" t="s">
        <v>836</v>
      </c>
      <c r="D16" s="171" t="s">
        <v>836</v>
      </c>
      <c r="E16" s="171" t="s">
        <v>836</v>
      </c>
      <c r="F16" s="171" t="s">
        <v>836</v>
      </c>
      <c r="G16" s="171" t="s">
        <v>836</v>
      </c>
      <c r="H16" s="171" t="s">
        <v>836</v>
      </c>
      <c r="I16" s="171" t="s">
        <v>836</v>
      </c>
      <c r="J16" s="171" t="s">
        <v>836</v>
      </c>
      <c r="K16" s="171" t="s">
        <v>836</v>
      </c>
      <c r="L16" s="171" t="s">
        <v>836</v>
      </c>
      <c r="M16" s="171" t="s">
        <v>836</v>
      </c>
      <c r="N16" s="171" t="s">
        <v>836</v>
      </c>
      <c r="O16" s="180"/>
      <c r="P16" s="208"/>
    </row>
    <row r="17" spans="1:16" s="13" customFormat="1" ht="18" customHeight="1">
      <c r="A17" s="82" t="s">
        <v>113</v>
      </c>
      <c r="B17" s="284" t="s">
        <v>146</v>
      </c>
      <c r="C17" s="171" t="s">
        <v>836</v>
      </c>
      <c r="D17" s="171" t="s">
        <v>836</v>
      </c>
      <c r="E17" s="171" t="s">
        <v>836</v>
      </c>
      <c r="F17" s="171" t="s">
        <v>836</v>
      </c>
      <c r="G17" s="171" t="s">
        <v>836</v>
      </c>
      <c r="H17" s="171" t="s">
        <v>836</v>
      </c>
      <c r="I17" s="171" t="s">
        <v>836</v>
      </c>
      <c r="J17" s="171" t="s">
        <v>836</v>
      </c>
      <c r="K17" s="171" t="s">
        <v>836</v>
      </c>
      <c r="L17" s="171" t="s">
        <v>836</v>
      </c>
      <c r="M17" s="171" t="s">
        <v>836</v>
      </c>
      <c r="N17" s="171" t="s">
        <v>836</v>
      </c>
      <c r="O17" s="180"/>
      <c r="P17" s="208"/>
    </row>
    <row r="18" spans="1:16" s="13" customFormat="1" ht="18" customHeight="1">
      <c r="A18" s="82" t="s">
        <v>739</v>
      </c>
      <c r="B18" s="284" t="s">
        <v>740</v>
      </c>
      <c r="C18" s="171">
        <v>1</v>
      </c>
      <c r="D18" s="171" t="s">
        <v>836</v>
      </c>
      <c r="E18" s="171" t="s">
        <v>836</v>
      </c>
      <c r="F18" s="171" t="s">
        <v>836</v>
      </c>
      <c r="G18" s="171" t="s">
        <v>836</v>
      </c>
      <c r="H18" s="171" t="s">
        <v>836</v>
      </c>
      <c r="I18" s="171" t="s">
        <v>836</v>
      </c>
      <c r="J18" s="171" t="s">
        <v>836</v>
      </c>
      <c r="K18" s="171" t="s">
        <v>836</v>
      </c>
      <c r="L18" s="171" t="s">
        <v>836</v>
      </c>
      <c r="M18" s="171">
        <v>1</v>
      </c>
      <c r="N18" s="171" t="s">
        <v>836</v>
      </c>
      <c r="O18" s="180"/>
      <c r="P18" s="208"/>
    </row>
    <row r="19" spans="1:16" s="13" customFormat="1" ht="30" customHeight="1">
      <c r="A19" s="82" t="s">
        <v>549</v>
      </c>
      <c r="B19" s="284" t="s">
        <v>741</v>
      </c>
      <c r="C19" s="171" t="s">
        <v>836</v>
      </c>
      <c r="D19" s="171">
        <v>1313</v>
      </c>
      <c r="E19" s="171" t="s">
        <v>836</v>
      </c>
      <c r="F19" s="171" t="s">
        <v>836</v>
      </c>
      <c r="G19" s="171" t="s">
        <v>836</v>
      </c>
      <c r="H19" s="171" t="s">
        <v>836</v>
      </c>
      <c r="I19" s="171" t="s">
        <v>836</v>
      </c>
      <c r="J19" s="171" t="s">
        <v>836</v>
      </c>
      <c r="K19" s="171" t="s">
        <v>836</v>
      </c>
      <c r="L19" s="171" t="s">
        <v>836</v>
      </c>
      <c r="M19" s="171" t="s">
        <v>836</v>
      </c>
      <c r="N19" s="171">
        <v>1313</v>
      </c>
      <c r="O19" s="180"/>
      <c r="P19" s="208"/>
    </row>
    <row r="20" spans="1:16" s="13" customFormat="1" ht="18" customHeight="1">
      <c r="A20" s="82" t="s">
        <v>114</v>
      </c>
      <c r="B20" s="284" t="s">
        <v>710</v>
      </c>
      <c r="C20" s="171">
        <v>227753</v>
      </c>
      <c r="D20" s="171">
        <v>930238</v>
      </c>
      <c r="E20" s="171" t="s">
        <v>836</v>
      </c>
      <c r="F20" s="171">
        <v>19360</v>
      </c>
      <c r="G20" s="171">
        <v>239474</v>
      </c>
      <c r="H20" s="171">
        <v>34051</v>
      </c>
      <c r="I20" s="171" t="s">
        <v>836</v>
      </c>
      <c r="J20" s="171">
        <v>72</v>
      </c>
      <c r="K20" s="171" t="s">
        <v>836</v>
      </c>
      <c r="L20" s="171" t="s">
        <v>836</v>
      </c>
      <c r="M20" s="171">
        <v>467227</v>
      </c>
      <c r="N20" s="171">
        <v>964289</v>
      </c>
      <c r="O20" s="180"/>
      <c r="P20" s="208"/>
    </row>
    <row r="21" spans="1:16" s="13" customFormat="1" ht="18" customHeight="1">
      <c r="A21" s="82" t="s">
        <v>115</v>
      </c>
      <c r="B21" s="284" t="s">
        <v>711</v>
      </c>
      <c r="C21" s="171" t="s">
        <v>836</v>
      </c>
      <c r="D21" s="171">
        <v>16</v>
      </c>
      <c r="E21" s="171" t="s">
        <v>836</v>
      </c>
      <c r="F21" s="171">
        <v>2</v>
      </c>
      <c r="G21" s="171" t="s">
        <v>836</v>
      </c>
      <c r="H21" s="171" t="s">
        <v>836</v>
      </c>
      <c r="I21" s="171" t="s">
        <v>836</v>
      </c>
      <c r="J21" s="171" t="s">
        <v>836</v>
      </c>
      <c r="K21" s="171" t="s">
        <v>836</v>
      </c>
      <c r="L21" s="171" t="s">
        <v>836</v>
      </c>
      <c r="M21" s="171" t="s">
        <v>836</v>
      </c>
      <c r="N21" s="171">
        <v>16</v>
      </c>
      <c r="O21" s="180"/>
      <c r="P21" s="208"/>
    </row>
    <row r="22" spans="1:16" s="13" customFormat="1" ht="18" customHeight="1">
      <c r="A22" s="82" t="s">
        <v>116</v>
      </c>
      <c r="B22" s="284"/>
      <c r="C22" s="171" t="s">
        <v>836</v>
      </c>
      <c r="D22" s="171" t="s">
        <v>836</v>
      </c>
      <c r="E22" s="171" t="s">
        <v>836</v>
      </c>
      <c r="F22" s="171" t="s">
        <v>836</v>
      </c>
      <c r="G22" s="171" t="s">
        <v>836</v>
      </c>
      <c r="H22" s="171" t="s">
        <v>836</v>
      </c>
      <c r="I22" s="171" t="s">
        <v>836</v>
      </c>
      <c r="J22" s="171" t="s">
        <v>836</v>
      </c>
      <c r="K22" s="171" t="s">
        <v>836</v>
      </c>
      <c r="L22" s="171" t="s">
        <v>836</v>
      </c>
      <c r="M22" s="171" t="s">
        <v>836</v>
      </c>
      <c r="N22" s="171" t="s">
        <v>836</v>
      </c>
      <c r="O22" s="180"/>
      <c r="P22" s="208"/>
    </row>
    <row r="23" spans="1:16" s="13" customFormat="1" ht="18" customHeight="1">
      <c r="A23" s="82" t="s">
        <v>550</v>
      </c>
      <c r="B23" s="284" t="s">
        <v>569</v>
      </c>
      <c r="C23" s="171" t="s">
        <v>836</v>
      </c>
      <c r="D23" s="171">
        <v>1</v>
      </c>
      <c r="E23" s="171" t="s">
        <v>836</v>
      </c>
      <c r="F23" s="171" t="s">
        <v>836</v>
      </c>
      <c r="G23" s="171">
        <v>1263</v>
      </c>
      <c r="H23" s="171">
        <v>2072</v>
      </c>
      <c r="I23" s="171" t="s">
        <v>836</v>
      </c>
      <c r="J23" s="171" t="s">
        <v>836</v>
      </c>
      <c r="K23" s="171" t="s">
        <v>836</v>
      </c>
      <c r="L23" s="171" t="s">
        <v>836</v>
      </c>
      <c r="M23" s="171">
        <v>1263</v>
      </c>
      <c r="N23" s="171">
        <v>2073</v>
      </c>
      <c r="O23" s="180"/>
      <c r="P23" s="208"/>
    </row>
    <row r="24" spans="1:16" s="13" customFormat="1" ht="30" customHeight="1">
      <c r="A24" s="82" t="s">
        <v>551</v>
      </c>
      <c r="B24" s="284" t="s">
        <v>539</v>
      </c>
      <c r="C24" s="171">
        <v>78</v>
      </c>
      <c r="D24" s="171">
        <v>993358</v>
      </c>
      <c r="E24" s="171" t="s">
        <v>836</v>
      </c>
      <c r="F24" s="171" t="s">
        <v>836</v>
      </c>
      <c r="G24" s="171" t="s">
        <v>836</v>
      </c>
      <c r="H24" s="171" t="s">
        <v>836</v>
      </c>
      <c r="I24" s="171" t="s">
        <v>836</v>
      </c>
      <c r="J24" s="171" t="s">
        <v>836</v>
      </c>
      <c r="K24" s="171" t="s">
        <v>836</v>
      </c>
      <c r="L24" s="171" t="s">
        <v>836</v>
      </c>
      <c r="M24" s="171">
        <v>78</v>
      </c>
      <c r="N24" s="171">
        <v>993358</v>
      </c>
      <c r="O24" s="180"/>
      <c r="P24" s="208"/>
    </row>
    <row r="25" spans="1:16" s="13" customFormat="1" ht="18" customHeight="1">
      <c r="A25" s="82" t="s">
        <v>117</v>
      </c>
      <c r="B25" s="284" t="s">
        <v>150</v>
      </c>
      <c r="C25" s="171" t="s">
        <v>836</v>
      </c>
      <c r="D25" s="171" t="s">
        <v>836</v>
      </c>
      <c r="E25" s="171" t="s">
        <v>836</v>
      </c>
      <c r="F25" s="171" t="s">
        <v>836</v>
      </c>
      <c r="G25" s="171" t="s">
        <v>836</v>
      </c>
      <c r="H25" s="171" t="s">
        <v>836</v>
      </c>
      <c r="I25" s="171" t="s">
        <v>836</v>
      </c>
      <c r="J25" s="171" t="s">
        <v>836</v>
      </c>
      <c r="K25" s="171" t="s">
        <v>836</v>
      </c>
      <c r="L25" s="171" t="s">
        <v>836</v>
      </c>
      <c r="M25" s="171" t="s">
        <v>836</v>
      </c>
      <c r="N25" s="171" t="s">
        <v>836</v>
      </c>
      <c r="O25" s="180"/>
      <c r="P25" s="208"/>
    </row>
    <row r="26" spans="1:16" s="13" customFormat="1" ht="18" customHeight="1">
      <c r="A26" s="82" t="s">
        <v>742</v>
      </c>
      <c r="B26" s="284" t="s">
        <v>743</v>
      </c>
      <c r="C26" s="171">
        <v>174742</v>
      </c>
      <c r="D26" s="171">
        <v>2486715</v>
      </c>
      <c r="E26" s="171" t="s">
        <v>836</v>
      </c>
      <c r="F26" s="171">
        <v>596</v>
      </c>
      <c r="G26" s="171" t="s">
        <v>836</v>
      </c>
      <c r="H26" s="171" t="s">
        <v>836</v>
      </c>
      <c r="I26" s="171" t="s">
        <v>836</v>
      </c>
      <c r="J26" s="171" t="s">
        <v>836</v>
      </c>
      <c r="K26" s="171" t="s">
        <v>836</v>
      </c>
      <c r="L26" s="171">
        <v>20885</v>
      </c>
      <c r="M26" s="171">
        <v>174742</v>
      </c>
      <c r="N26" s="171">
        <v>2507600</v>
      </c>
      <c r="O26" s="180"/>
      <c r="P26" s="208"/>
    </row>
    <row r="27" spans="1:16" s="13" customFormat="1" ht="18" customHeight="1">
      <c r="A27" s="82" t="s">
        <v>827</v>
      </c>
      <c r="B27" s="284" t="s">
        <v>828</v>
      </c>
      <c r="C27" s="171" t="s">
        <v>836</v>
      </c>
      <c r="D27" s="171" t="s">
        <v>836</v>
      </c>
      <c r="E27" s="171" t="s">
        <v>836</v>
      </c>
      <c r="F27" s="171" t="s">
        <v>836</v>
      </c>
      <c r="G27" s="171" t="s">
        <v>836</v>
      </c>
      <c r="H27" s="171" t="s">
        <v>836</v>
      </c>
      <c r="I27" s="171" t="s">
        <v>836</v>
      </c>
      <c r="J27" s="171" t="s">
        <v>836</v>
      </c>
      <c r="K27" s="171" t="s">
        <v>836</v>
      </c>
      <c r="L27" s="171" t="s">
        <v>836</v>
      </c>
      <c r="M27" s="171" t="s">
        <v>836</v>
      </c>
      <c r="N27" s="171" t="s">
        <v>836</v>
      </c>
      <c r="O27" s="180"/>
      <c r="P27" s="208"/>
    </row>
    <row r="28" spans="1:16" s="13" customFormat="1" ht="18" customHeight="1">
      <c r="A28" s="82" t="s">
        <v>602</v>
      </c>
      <c r="B28" s="284"/>
      <c r="C28" s="171" t="s">
        <v>836</v>
      </c>
      <c r="D28" s="171" t="s">
        <v>836</v>
      </c>
      <c r="E28" s="171" t="s">
        <v>836</v>
      </c>
      <c r="F28" s="171" t="s">
        <v>836</v>
      </c>
      <c r="G28" s="171" t="s">
        <v>836</v>
      </c>
      <c r="H28" s="171" t="s">
        <v>836</v>
      </c>
      <c r="I28" s="171" t="s">
        <v>836</v>
      </c>
      <c r="J28" s="171" t="s">
        <v>836</v>
      </c>
      <c r="K28" s="171" t="s">
        <v>836</v>
      </c>
      <c r="L28" s="171" t="s">
        <v>836</v>
      </c>
      <c r="M28" s="171" t="s">
        <v>836</v>
      </c>
      <c r="N28" s="171" t="s">
        <v>836</v>
      </c>
      <c r="O28" s="180"/>
      <c r="P28" s="208"/>
    </row>
    <row r="29" spans="1:16" s="13" customFormat="1" ht="30" customHeight="1">
      <c r="A29" s="82" t="s">
        <v>118</v>
      </c>
      <c r="B29" s="284" t="s">
        <v>570</v>
      </c>
      <c r="C29" s="171" t="s">
        <v>836</v>
      </c>
      <c r="D29" s="171">
        <v>9203957</v>
      </c>
      <c r="E29" s="171" t="s">
        <v>836</v>
      </c>
      <c r="F29" s="171">
        <v>655</v>
      </c>
      <c r="G29" s="171" t="s">
        <v>836</v>
      </c>
      <c r="H29" s="171" t="s">
        <v>836</v>
      </c>
      <c r="I29" s="171" t="s">
        <v>836</v>
      </c>
      <c r="J29" s="171" t="s">
        <v>836</v>
      </c>
      <c r="K29" s="171" t="s">
        <v>836</v>
      </c>
      <c r="L29" s="171" t="s">
        <v>836</v>
      </c>
      <c r="M29" s="171" t="s">
        <v>836</v>
      </c>
      <c r="N29" s="171">
        <v>9203957</v>
      </c>
      <c r="O29" s="180"/>
      <c r="P29" s="208"/>
    </row>
    <row r="30" spans="1:16" s="13" customFormat="1" ht="18" customHeight="1">
      <c r="A30" s="82" t="s">
        <v>712</v>
      </c>
      <c r="B30" s="284" t="s">
        <v>713</v>
      </c>
      <c r="C30" s="171" t="s">
        <v>836</v>
      </c>
      <c r="D30" s="171">
        <v>2022695</v>
      </c>
      <c r="E30" s="171" t="s">
        <v>836</v>
      </c>
      <c r="F30" s="171" t="s">
        <v>836</v>
      </c>
      <c r="G30" s="171" t="s">
        <v>836</v>
      </c>
      <c r="H30" s="171" t="s">
        <v>836</v>
      </c>
      <c r="I30" s="171" t="s">
        <v>836</v>
      </c>
      <c r="J30" s="171" t="s">
        <v>836</v>
      </c>
      <c r="K30" s="171" t="s">
        <v>836</v>
      </c>
      <c r="L30" s="171" t="s">
        <v>836</v>
      </c>
      <c r="M30" s="171" t="s">
        <v>836</v>
      </c>
      <c r="N30" s="171">
        <v>2022695</v>
      </c>
      <c r="O30" s="180"/>
      <c r="P30" s="208"/>
    </row>
    <row r="31" spans="1:16" s="13" customFormat="1" ht="18" customHeight="1">
      <c r="A31" s="82" t="s">
        <v>721</v>
      </c>
      <c r="B31" s="284" t="s">
        <v>101</v>
      </c>
      <c r="C31" s="171">
        <v>24749</v>
      </c>
      <c r="D31" s="171">
        <v>149247</v>
      </c>
      <c r="E31" s="171" t="s">
        <v>836</v>
      </c>
      <c r="F31" s="171">
        <v>3954</v>
      </c>
      <c r="G31" s="171">
        <v>1062</v>
      </c>
      <c r="H31" s="171">
        <v>377</v>
      </c>
      <c r="I31" s="171" t="s">
        <v>836</v>
      </c>
      <c r="J31" s="171">
        <v>8</v>
      </c>
      <c r="K31" s="171" t="s">
        <v>836</v>
      </c>
      <c r="L31" s="171" t="s">
        <v>836</v>
      </c>
      <c r="M31" s="171">
        <v>25811</v>
      </c>
      <c r="N31" s="171">
        <v>149624</v>
      </c>
      <c r="O31" s="180"/>
      <c r="P31" s="208"/>
    </row>
    <row r="32" spans="1:16" ht="18" customHeight="1">
      <c r="A32" s="82" t="s">
        <v>552</v>
      </c>
      <c r="B32" s="284" t="s">
        <v>571</v>
      </c>
      <c r="C32" s="171">
        <v>1806</v>
      </c>
      <c r="D32" s="171">
        <v>16302</v>
      </c>
      <c r="E32" s="171" t="s">
        <v>836</v>
      </c>
      <c r="F32" s="171">
        <v>187</v>
      </c>
      <c r="G32" s="171" t="s">
        <v>836</v>
      </c>
      <c r="H32" s="171">
        <v>323</v>
      </c>
      <c r="I32" s="171" t="s">
        <v>836</v>
      </c>
      <c r="J32" s="171">
        <v>13</v>
      </c>
      <c r="K32" s="171" t="s">
        <v>836</v>
      </c>
      <c r="L32" s="171" t="s">
        <v>836</v>
      </c>
      <c r="M32" s="171">
        <v>1806</v>
      </c>
      <c r="N32" s="171">
        <v>16625</v>
      </c>
      <c r="O32" s="192"/>
      <c r="P32" s="208"/>
    </row>
    <row r="33" spans="1:16" ht="18" customHeight="1">
      <c r="A33" s="193" t="s">
        <v>553</v>
      </c>
      <c r="B33" s="284"/>
      <c r="C33" s="171" t="s">
        <v>836</v>
      </c>
      <c r="D33" s="171" t="s">
        <v>836</v>
      </c>
      <c r="E33" s="171" t="s">
        <v>836</v>
      </c>
      <c r="F33" s="171" t="s">
        <v>836</v>
      </c>
      <c r="G33" s="171" t="s">
        <v>836</v>
      </c>
      <c r="H33" s="171" t="s">
        <v>836</v>
      </c>
      <c r="I33" s="171" t="s">
        <v>836</v>
      </c>
      <c r="J33" s="171" t="s">
        <v>836</v>
      </c>
      <c r="K33" s="171" t="s">
        <v>836</v>
      </c>
      <c r="L33" s="171" t="s">
        <v>836</v>
      </c>
      <c r="M33" s="171" t="s">
        <v>836</v>
      </c>
      <c r="N33" s="171" t="s">
        <v>836</v>
      </c>
      <c r="O33" s="192"/>
      <c r="P33" s="208"/>
    </row>
    <row r="34" spans="1:16" ht="30" customHeight="1">
      <c r="A34" s="193" t="s">
        <v>554</v>
      </c>
      <c r="B34" s="285" t="s">
        <v>744</v>
      </c>
      <c r="C34" s="171" t="s">
        <v>836</v>
      </c>
      <c r="D34" s="171">
        <v>1283</v>
      </c>
      <c r="E34" s="171" t="s">
        <v>836</v>
      </c>
      <c r="F34" s="171" t="s">
        <v>836</v>
      </c>
      <c r="G34" s="171">
        <v>41008</v>
      </c>
      <c r="H34" s="171" t="s">
        <v>836</v>
      </c>
      <c r="I34" s="171" t="s">
        <v>836</v>
      </c>
      <c r="J34" s="171" t="s">
        <v>836</v>
      </c>
      <c r="K34" s="171" t="s">
        <v>836</v>
      </c>
      <c r="L34" s="171" t="s">
        <v>836</v>
      </c>
      <c r="M34" s="171">
        <v>41008</v>
      </c>
      <c r="N34" s="171">
        <v>1283</v>
      </c>
      <c r="O34" s="192"/>
      <c r="P34" s="208"/>
    </row>
    <row r="35" spans="1:16" ht="18" customHeight="1">
      <c r="A35" s="193" t="s">
        <v>725</v>
      </c>
      <c r="B35" s="285" t="s">
        <v>572</v>
      </c>
      <c r="C35" s="171">
        <v>78650</v>
      </c>
      <c r="D35" s="171">
        <v>380007</v>
      </c>
      <c r="E35" s="171" t="s">
        <v>836</v>
      </c>
      <c r="F35" s="171">
        <v>7418</v>
      </c>
      <c r="G35" s="171">
        <v>5061</v>
      </c>
      <c r="H35" s="171">
        <v>46105</v>
      </c>
      <c r="I35" s="171" t="s">
        <v>836</v>
      </c>
      <c r="J35" s="171">
        <v>44</v>
      </c>
      <c r="K35" s="171" t="s">
        <v>836</v>
      </c>
      <c r="L35" s="171" t="s">
        <v>836</v>
      </c>
      <c r="M35" s="171">
        <v>83711</v>
      </c>
      <c r="N35" s="171">
        <v>426112</v>
      </c>
      <c r="O35" s="192"/>
      <c r="P35" s="208"/>
    </row>
    <row r="36" spans="1:16" ht="18" customHeight="1">
      <c r="A36" s="82" t="s">
        <v>726</v>
      </c>
      <c r="B36" s="284" t="s">
        <v>727</v>
      </c>
      <c r="C36" s="171" t="s">
        <v>836</v>
      </c>
      <c r="D36" s="171">
        <v>388798</v>
      </c>
      <c r="E36" s="171" t="s">
        <v>836</v>
      </c>
      <c r="F36" s="171" t="s">
        <v>836</v>
      </c>
      <c r="G36" s="171" t="s">
        <v>836</v>
      </c>
      <c r="H36" s="171" t="s">
        <v>836</v>
      </c>
      <c r="I36" s="171" t="s">
        <v>836</v>
      </c>
      <c r="J36" s="171" t="s">
        <v>836</v>
      </c>
      <c r="K36" s="171" t="s">
        <v>836</v>
      </c>
      <c r="L36" s="171" t="s">
        <v>836</v>
      </c>
      <c r="M36" s="171" t="s">
        <v>836</v>
      </c>
      <c r="N36" s="171">
        <v>388798</v>
      </c>
      <c r="O36" s="192"/>
      <c r="P36" s="208"/>
    </row>
    <row r="37" spans="1:16" ht="18" customHeight="1">
      <c r="A37" s="193" t="s">
        <v>708</v>
      </c>
      <c r="B37" s="286" t="s">
        <v>709</v>
      </c>
      <c r="C37" s="171">
        <v>520687</v>
      </c>
      <c r="D37" s="171">
        <v>984434</v>
      </c>
      <c r="E37" s="171" t="s">
        <v>836</v>
      </c>
      <c r="F37" s="171">
        <v>1607</v>
      </c>
      <c r="G37" s="171">
        <v>235</v>
      </c>
      <c r="H37" s="171">
        <v>7595</v>
      </c>
      <c r="I37" s="171" t="s">
        <v>836</v>
      </c>
      <c r="J37" s="171" t="s">
        <v>836</v>
      </c>
      <c r="K37" s="171" t="s">
        <v>836</v>
      </c>
      <c r="L37" s="171">
        <v>273</v>
      </c>
      <c r="M37" s="171">
        <v>520922</v>
      </c>
      <c r="N37" s="171">
        <v>992302</v>
      </c>
      <c r="O37" s="192"/>
      <c r="P37" s="208"/>
    </row>
    <row r="38" spans="1:16" ht="18" customHeight="1">
      <c r="A38" s="233" t="s">
        <v>581</v>
      </c>
      <c r="B38" s="287" t="s">
        <v>582</v>
      </c>
      <c r="C38" s="172" t="s">
        <v>836</v>
      </c>
      <c r="D38" s="172" t="s">
        <v>836</v>
      </c>
      <c r="E38" s="172" t="s">
        <v>836</v>
      </c>
      <c r="F38" s="172" t="s">
        <v>836</v>
      </c>
      <c r="G38" s="172" t="s">
        <v>836</v>
      </c>
      <c r="H38" s="172" t="s">
        <v>836</v>
      </c>
      <c r="I38" s="172" t="s">
        <v>836</v>
      </c>
      <c r="J38" s="172" t="s">
        <v>836</v>
      </c>
      <c r="K38" s="172" t="s">
        <v>836</v>
      </c>
      <c r="L38" s="172" t="s">
        <v>836</v>
      </c>
      <c r="M38" s="172" t="s">
        <v>836</v>
      </c>
      <c r="N38" s="172" t="s">
        <v>836</v>
      </c>
      <c r="O38" s="192"/>
      <c r="P38" s="208"/>
    </row>
    <row r="39" spans="1:16" ht="30" customHeight="1">
      <c r="A39" s="82" t="s">
        <v>745</v>
      </c>
      <c r="B39" s="284" t="s">
        <v>738</v>
      </c>
      <c r="C39" s="171">
        <v>178488</v>
      </c>
      <c r="D39" s="171">
        <v>47988</v>
      </c>
      <c r="E39" s="171" t="s">
        <v>836</v>
      </c>
      <c r="F39" s="171" t="s">
        <v>836</v>
      </c>
      <c r="G39" s="171" t="s">
        <v>836</v>
      </c>
      <c r="H39" s="171" t="s">
        <v>836</v>
      </c>
      <c r="I39" s="171" t="s">
        <v>836</v>
      </c>
      <c r="J39" s="171" t="s">
        <v>836</v>
      </c>
      <c r="K39" s="171" t="s">
        <v>836</v>
      </c>
      <c r="L39" s="171" t="s">
        <v>836</v>
      </c>
      <c r="M39" s="171">
        <v>178488</v>
      </c>
      <c r="N39" s="171">
        <v>47988</v>
      </c>
      <c r="O39" s="192"/>
      <c r="P39" s="208"/>
    </row>
    <row r="40" spans="1:16" ht="18" customHeight="1">
      <c r="A40" s="82" t="s">
        <v>555</v>
      </c>
      <c r="B40" s="284" t="s">
        <v>535</v>
      </c>
      <c r="C40" s="171">
        <v>977599</v>
      </c>
      <c r="D40" s="171">
        <v>1861111</v>
      </c>
      <c r="E40" s="171" t="s">
        <v>836</v>
      </c>
      <c r="F40" s="171" t="s">
        <v>836</v>
      </c>
      <c r="G40" s="171" t="s">
        <v>836</v>
      </c>
      <c r="H40" s="171" t="s">
        <v>836</v>
      </c>
      <c r="I40" s="171" t="s">
        <v>836</v>
      </c>
      <c r="J40" s="171" t="s">
        <v>836</v>
      </c>
      <c r="K40" s="171" t="s">
        <v>836</v>
      </c>
      <c r="L40" s="171" t="s">
        <v>836</v>
      </c>
      <c r="M40" s="171">
        <v>977599</v>
      </c>
      <c r="N40" s="171">
        <v>1861111</v>
      </c>
      <c r="O40" s="192"/>
      <c r="P40" s="208"/>
    </row>
    <row r="41" spans="1:16" ht="18" customHeight="1">
      <c r="A41" s="82" t="s">
        <v>119</v>
      </c>
      <c r="B41" s="284"/>
      <c r="C41" s="171" t="s">
        <v>836</v>
      </c>
      <c r="D41" s="171" t="s">
        <v>836</v>
      </c>
      <c r="E41" s="171" t="s">
        <v>836</v>
      </c>
      <c r="F41" s="171" t="s">
        <v>836</v>
      </c>
      <c r="G41" s="171" t="s">
        <v>836</v>
      </c>
      <c r="H41" s="171" t="s">
        <v>836</v>
      </c>
      <c r="I41" s="171" t="s">
        <v>836</v>
      </c>
      <c r="J41" s="171" t="s">
        <v>836</v>
      </c>
      <c r="K41" s="171" t="s">
        <v>836</v>
      </c>
      <c r="L41" s="171" t="s">
        <v>836</v>
      </c>
      <c r="M41" s="171" t="s">
        <v>836</v>
      </c>
      <c r="N41" s="171" t="s">
        <v>836</v>
      </c>
      <c r="O41" s="192"/>
      <c r="P41" s="208"/>
    </row>
    <row r="42" spans="1:16" ht="18" customHeight="1">
      <c r="A42" s="82" t="s">
        <v>823</v>
      </c>
      <c r="B42" s="284" t="s">
        <v>822</v>
      </c>
      <c r="C42" s="171">
        <v>412270</v>
      </c>
      <c r="D42" s="171" t="s">
        <v>836</v>
      </c>
      <c r="E42" s="171" t="s">
        <v>836</v>
      </c>
      <c r="F42" s="171" t="s">
        <v>836</v>
      </c>
      <c r="G42" s="171" t="s">
        <v>836</v>
      </c>
      <c r="H42" s="171" t="s">
        <v>836</v>
      </c>
      <c r="I42" s="171" t="s">
        <v>836</v>
      </c>
      <c r="J42" s="171" t="s">
        <v>836</v>
      </c>
      <c r="K42" s="171" t="s">
        <v>836</v>
      </c>
      <c r="L42" s="171" t="s">
        <v>836</v>
      </c>
      <c r="M42" s="171">
        <v>412270</v>
      </c>
      <c r="N42" s="171" t="s">
        <v>836</v>
      </c>
      <c r="O42" s="192"/>
      <c r="P42" s="208"/>
    </row>
    <row r="43" spans="1:16" ht="18" customHeight="1">
      <c r="A43" s="82" t="s">
        <v>120</v>
      </c>
      <c r="B43" s="284" t="s">
        <v>154</v>
      </c>
      <c r="C43" s="171">
        <v>32682</v>
      </c>
      <c r="D43" s="171">
        <v>289232</v>
      </c>
      <c r="E43" s="171" t="s">
        <v>836</v>
      </c>
      <c r="F43" s="171">
        <v>3</v>
      </c>
      <c r="G43" s="171" t="s">
        <v>836</v>
      </c>
      <c r="H43" s="171" t="s">
        <v>836</v>
      </c>
      <c r="I43" s="171" t="s">
        <v>836</v>
      </c>
      <c r="J43" s="171" t="s">
        <v>836</v>
      </c>
      <c r="K43" s="171" t="s">
        <v>836</v>
      </c>
      <c r="L43" s="171" t="s">
        <v>836</v>
      </c>
      <c r="M43" s="171">
        <v>32682</v>
      </c>
      <c r="N43" s="171">
        <v>289232</v>
      </c>
      <c r="O43" s="192"/>
      <c r="P43" s="208"/>
    </row>
    <row r="44" spans="1:16" ht="30" customHeight="1">
      <c r="A44" s="82" t="s">
        <v>121</v>
      </c>
      <c r="B44" s="284" t="s">
        <v>157</v>
      </c>
      <c r="C44" s="171" t="s">
        <v>836</v>
      </c>
      <c r="D44" s="171" t="s">
        <v>836</v>
      </c>
      <c r="E44" s="171" t="s">
        <v>836</v>
      </c>
      <c r="F44" s="171" t="s">
        <v>836</v>
      </c>
      <c r="G44" s="171" t="s">
        <v>836</v>
      </c>
      <c r="H44" s="171" t="s">
        <v>836</v>
      </c>
      <c r="I44" s="171" t="s">
        <v>836</v>
      </c>
      <c r="J44" s="171" t="s">
        <v>836</v>
      </c>
      <c r="K44" s="171" t="s">
        <v>836</v>
      </c>
      <c r="L44" s="171" t="s">
        <v>836</v>
      </c>
      <c r="M44" s="171" t="s">
        <v>836</v>
      </c>
      <c r="N44" s="171" t="s">
        <v>836</v>
      </c>
      <c r="O44" s="192"/>
      <c r="P44" s="208"/>
    </row>
    <row r="45" spans="1:16" ht="18" customHeight="1">
      <c r="A45" s="82" t="s">
        <v>122</v>
      </c>
      <c r="B45" s="284" t="s">
        <v>159</v>
      </c>
      <c r="C45" s="171">
        <v>1735710</v>
      </c>
      <c r="D45" s="171">
        <v>5232540</v>
      </c>
      <c r="E45" s="171" t="s">
        <v>836</v>
      </c>
      <c r="F45" s="171">
        <v>5</v>
      </c>
      <c r="G45" s="171" t="s">
        <v>836</v>
      </c>
      <c r="H45" s="171" t="s">
        <v>836</v>
      </c>
      <c r="I45" s="171" t="s">
        <v>836</v>
      </c>
      <c r="J45" s="171" t="s">
        <v>836</v>
      </c>
      <c r="K45" s="171" t="s">
        <v>836</v>
      </c>
      <c r="L45" s="171" t="s">
        <v>836</v>
      </c>
      <c r="M45" s="171">
        <v>1735710</v>
      </c>
      <c r="N45" s="171">
        <v>5232540</v>
      </c>
      <c r="O45" s="192"/>
      <c r="P45" s="208"/>
    </row>
    <row r="46" spans="1:16" ht="18" customHeight="1">
      <c r="A46" s="82" t="s">
        <v>123</v>
      </c>
      <c r="B46" s="284" t="s">
        <v>161</v>
      </c>
      <c r="C46" s="171">
        <v>100</v>
      </c>
      <c r="D46" s="171">
        <v>254</v>
      </c>
      <c r="E46" s="171" t="s">
        <v>836</v>
      </c>
      <c r="F46" s="171" t="s">
        <v>836</v>
      </c>
      <c r="G46" s="171" t="s">
        <v>836</v>
      </c>
      <c r="H46" s="171" t="s">
        <v>836</v>
      </c>
      <c r="I46" s="171" t="s">
        <v>836</v>
      </c>
      <c r="J46" s="171" t="s">
        <v>836</v>
      </c>
      <c r="K46" s="171" t="s">
        <v>836</v>
      </c>
      <c r="L46" s="171" t="s">
        <v>836</v>
      </c>
      <c r="M46" s="171">
        <v>100</v>
      </c>
      <c r="N46" s="171">
        <v>254</v>
      </c>
      <c r="O46" s="192"/>
      <c r="P46" s="208"/>
    </row>
    <row r="47" spans="1:16" ht="18" customHeight="1">
      <c r="A47" s="82" t="s">
        <v>124</v>
      </c>
      <c r="B47" s="284" t="s">
        <v>583</v>
      </c>
      <c r="C47" s="171">
        <v>1304351</v>
      </c>
      <c r="D47" s="171">
        <v>957207</v>
      </c>
      <c r="E47" s="171" t="s">
        <v>836</v>
      </c>
      <c r="F47" s="171">
        <v>32030</v>
      </c>
      <c r="G47" s="171">
        <v>1299794</v>
      </c>
      <c r="H47" s="171">
        <v>19117</v>
      </c>
      <c r="I47" s="171" t="s">
        <v>836</v>
      </c>
      <c r="J47" s="171">
        <v>112</v>
      </c>
      <c r="K47" s="171" t="s">
        <v>836</v>
      </c>
      <c r="L47" s="171">
        <v>33</v>
      </c>
      <c r="M47" s="171">
        <v>2604145</v>
      </c>
      <c r="N47" s="171">
        <v>976357</v>
      </c>
      <c r="O47" s="192"/>
      <c r="P47" s="208"/>
    </row>
    <row r="48" spans="1:16" ht="18" customHeight="1">
      <c r="A48" s="82" t="s">
        <v>125</v>
      </c>
      <c r="B48" s="284"/>
      <c r="C48" s="171" t="s">
        <v>836</v>
      </c>
      <c r="D48" s="171" t="s">
        <v>836</v>
      </c>
      <c r="E48" s="171" t="s">
        <v>836</v>
      </c>
      <c r="F48" s="171" t="s">
        <v>836</v>
      </c>
      <c r="G48" s="171" t="s">
        <v>836</v>
      </c>
      <c r="H48" s="171" t="s">
        <v>836</v>
      </c>
      <c r="I48" s="171" t="s">
        <v>836</v>
      </c>
      <c r="J48" s="171" t="s">
        <v>836</v>
      </c>
      <c r="K48" s="171" t="s">
        <v>836</v>
      </c>
      <c r="L48" s="171" t="s">
        <v>836</v>
      </c>
      <c r="M48" s="171" t="s">
        <v>836</v>
      </c>
      <c r="N48" s="171" t="s">
        <v>836</v>
      </c>
      <c r="O48" s="192"/>
      <c r="P48" s="208"/>
    </row>
    <row r="49" spans="1:16" ht="30" customHeight="1">
      <c r="A49" s="82" t="s">
        <v>556</v>
      </c>
      <c r="B49" s="284" t="s">
        <v>584</v>
      </c>
      <c r="C49" s="171">
        <v>62</v>
      </c>
      <c r="D49" s="171">
        <v>133295</v>
      </c>
      <c r="E49" s="171" t="s">
        <v>836</v>
      </c>
      <c r="F49" s="171">
        <v>2117</v>
      </c>
      <c r="G49" s="171" t="s">
        <v>836</v>
      </c>
      <c r="H49" s="171">
        <v>1274</v>
      </c>
      <c r="I49" s="171" t="s">
        <v>836</v>
      </c>
      <c r="J49" s="171" t="s">
        <v>836</v>
      </c>
      <c r="K49" s="171" t="s">
        <v>836</v>
      </c>
      <c r="L49" s="171">
        <v>1442</v>
      </c>
      <c r="M49" s="171">
        <v>62</v>
      </c>
      <c r="N49" s="171">
        <v>136011</v>
      </c>
      <c r="O49" s="192"/>
      <c r="P49" s="208"/>
    </row>
    <row r="50" spans="1:16" ht="18" customHeight="1">
      <c r="A50" s="82" t="s">
        <v>126</v>
      </c>
      <c r="B50" s="284" t="s">
        <v>164</v>
      </c>
      <c r="C50" s="171" t="s">
        <v>836</v>
      </c>
      <c r="D50" s="171" t="s">
        <v>836</v>
      </c>
      <c r="E50" s="171" t="s">
        <v>836</v>
      </c>
      <c r="F50" s="171" t="s">
        <v>836</v>
      </c>
      <c r="G50" s="171" t="s">
        <v>836</v>
      </c>
      <c r="H50" s="171" t="s">
        <v>836</v>
      </c>
      <c r="I50" s="171" t="s">
        <v>836</v>
      </c>
      <c r="J50" s="171" t="s">
        <v>836</v>
      </c>
      <c r="K50" s="171" t="s">
        <v>836</v>
      </c>
      <c r="L50" s="171" t="s">
        <v>836</v>
      </c>
      <c r="M50" s="171" t="s">
        <v>836</v>
      </c>
      <c r="N50" s="171" t="s">
        <v>836</v>
      </c>
      <c r="O50" s="192"/>
      <c r="P50" s="208"/>
    </row>
    <row r="51" spans="1:16" ht="18" customHeight="1">
      <c r="A51" s="193" t="s">
        <v>557</v>
      </c>
      <c r="B51" s="285"/>
      <c r="C51" s="171" t="s">
        <v>836</v>
      </c>
      <c r="D51" s="171" t="s">
        <v>836</v>
      </c>
      <c r="E51" s="171" t="s">
        <v>836</v>
      </c>
      <c r="F51" s="171" t="s">
        <v>836</v>
      </c>
      <c r="G51" s="171" t="s">
        <v>836</v>
      </c>
      <c r="H51" s="171" t="s">
        <v>836</v>
      </c>
      <c r="I51" s="171" t="s">
        <v>836</v>
      </c>
      <c r="J51" s="171" t="s">
        <v>836</v>
      </c>
      <c r="K51" s="171" t="s">
        <v>836</v>
      </c>
      <c r="L51" s="171" t="s">
        <v>836</v>
      </c>
      <c r="M51" s="171" t="s">
        <v>836</v>
      </c>
      <c r="N51" s="171" t="s">
        <v>836</v>
      </c>
      <c r="O51" s="192"/>
      <c r="P51" s="208"/>
    </row>
    <row r="52" spans="1:16" ht="18" customHeight="1">
      <c r="A52" s="193" t="s">
        <v>702</v>
      </c>
      <c r="B52" s="285"/>
      <c r="C52" s="171" t="s">
        <v>836</v>
      </c>
      <c r="D52" s="171" t="s">
        <v>836</v>
      </c>
      <c r="E52" s="171" t="s">
        <v>836</v>
      </c>
      <c r="F52" s="171" t="s">
        <v>836</v>
      </c>
      <c r="G52" s="171">
        <v>119529</v>
      </c>
      <c r="H52" s="171" t="s">
        <v>836</v>
      </c>
      <c r="I52" s="171" t="s">
        <v>836</v>
      </c>
      <c r="J52" s="171" t="s">
        <v>836</v>
      </c>
      <c r="K52" s="171" t="s">
        <v>836</v>
      </c>
      <c r="L52" s="171" t="s">
        <v>836</v>
      </c>
      <c r="M52" s="171">
        <v>119529</v>
      </c>
      <c r="N52" s="171" t="s">
        <v>836</v>
      </c>
      <c r="O52" s="192"/>
      <c r="P52" s="208"/>
    </row>
    <row r="53" spans="1:16" ht="18" customHeight="1">
      <c r="A53" s="193" t="s">
        <v>127</v>
      </c>
      <c r="B53" s="285"/>
      <c r="C53" s="171" t="s">
        <v>836</v>
      </c>
      <c r="D53" s="171" t="s">
        <v>836</v>
      </c>
      <c r="E53" s="171" t="s">
        <v>836</v>
      </c>
      <c r="F53" s="171" t="s">
        <v>836</v>
      </c>
      <c r="G53" s="171" t="s">
        <v>836</v>
      </c>
      <c r="H53" s="171" t="s">
        <v>836</v>
      </c>
      <c r="I53" s="171" t="s">
        <v>836</v>
      </c>
      <c r="J53" s="171" t="s">
        <v>836</v>
      </c>
      <c r="K53" s="171" t="s">
        <v>836</v>
      </c>
      <c r="L53" s="171" t="s">
        <v>836</v>
      </c>
      <c r="M53" s="171" t="s">
        <v>836</v>
      </c>
      <c r="N53" s="171" t="s">
        <v>836</v>
      </c>
      <c r="O53" s="192"/>
      <c r="P53" s="208"/>
    </row>
    <row r="54" spans="1:16" ht="30" customHeight="1">
      <c r="A54" s="82" t="s">
        <v>128</v>
      </c>
      <c r="B54" s="284" t="s">
        <v>168</v>
      </c>
      <c r="C54" s="171" t="s">
        <v>836</v>
      </c>
      <c r="D54" s="171">
        <v>338</v>
      </c>
      <c r="E54" s="171" t="s">
        <v>836</v>
      </c>
      <c r="F54" s="171" t="s">
        <v>836</v>
      </c>
      <c r="G54" s="171" t="s">
        <v>836</v>
      </c>
      <c r="H54" s="171" t="s">
        <v>836</v>
      </c>
      <c r="I54" s="171" t="s">
        <v>836</v>
      </c>
      <c r="J54" s="171" t="s">
        <v>836</v>
      </c>
      <c r="K54" s="171" t="s">
        <v>836</v>
      </c>
      <c r="L54" s="171" t="s">
        <v>836</v>
      </c>
      <c r="M54" s="171" t="s">
        <v>836</v>
      </c>
      <c r="N54" s="171">
        <v>338</v>
      </c>
      <c r="O54" s="192"/>
      <c r="P54" s="208"/>
    </row>
    <row r="55" spans="1:16" ht="18" customHeight="1">
      <c r="A55" s="82" t="s">
        <v>707</v>
      </c>
      <c r="B55" s="284" t="s">
        <v>706</v>
      </c>
      <c r="C55" s="171" t="s">
        <v>836</v>
      </c>
      <c r="D55" s="171" t="s">
        <v>836</v>
      </c>
      <c r="E55" s="171" t="s">
        <v>836</v>
      </c>
      <c r="F55" s="171" t="s">
        <v>836</v>
      </c>
      <c r="G55" s="171" t="s">
        <v>836</v>
      </c>
      <c r="H55" s="171" t="s">
        <v>836</v>
      </c>
      <c r="I55" s="171" t="s">
        <v>836</v>
      </c>
      <c r="J55" s="171" t="s">
        <v>836</v>
      </c>
      <c r="K55" s="171" t="s">
        <v>836</v>
      </c>
      <c r="L55" s="171" t="s">
        <v>836</v>
      </c>
      <c r="M55" s="171" t="s">
        <v>836</v>
      </c>
      <c r="N55" s="171" t="s">
        <v>836</v>
      </c>
      <c r="O55" s="192"/>
      <c r="P55" s="208"/>
    </row>
    <row r="56" spans="1:16" ht="18" customHeight="1">
      <c r="A56" s="82" t="s">
        <v>558</v>
      </c>
      <c r="B56" s="284"/>
      <c r="C56" s="171" t="s">
        <v>836</v>
      </c>
      <c r="D56" s="171" t="s">
        <v>836</v>
      </c>
      <c r="E56" s="171" t="s">
        <v>836</v>
      </c>
      <c r="F56" s="171" t="s">
        <v>836</v>
      </c>
      <c r="G56" s="171" t="s">
        <v>836</v>
      </c>
      <c r="H56" s="171" t="s">
        <v>836</v>
      </c>
      <c r="I56" s="171" t="s">
        <v>836</v>
      </c>
      <c r="J56" s="171" t="s">
        <v>836</v>
      </c>
      <c r="K56" s="171" t="s">
        <v>836</v>
      </c>
      <c r="L56" s="171" t="s">
        <v>836</v>
      </c>
      <c r="M56" s="171" t="s">
        <v>836</v>
      </c>
      <c r="N56" s="171" t="s">
        <v>836</v>
      </c>
      <c r="O56" s="192"/>
      <c r="P56" s="208"/>
    </row>
    <row r="57" spans="1:16" ht="18" customHeight="1">
      <c r="A57" s="82" t="s">
        <v>129</v>
      </c>
      <c r="B57" s="284" t="s">
        <v>171</v>
      </c>
      <c r="C57" s="171" t="s">
        <v>836</v>
      </c>
      <c r="D57" s="171" t="s">
        <v>836</v>
      </c>
      <c r="E57" s="171" t="s">
        <v>836</v>
      </c>
      <c r="F57" s="171" t="s">
        <v>836</v>
      </c>
      <c r="G57" s="171" t="s">
        <v>836</v>
      </c>
      <c r="H57" s="171" t="s">
        <v>836</v>
      </c>
      <c r="I57" s="171" t="s">
        <v>836</v>
      </c>
      <c r="J57" s="171" t="s">
        <v>836</v>
      </c>
      <c r="K57" s="171" t="s">
        <v>836</v>
      </c>
      <c r="L57" s="171" t="s">
        <v>836</v>
      </c>
      <c r="M57" s="171" t="s">
        <v>836</v>
      </c>
      <c r="N57" s="171" t="s">
        <v>836</v>
      </c>
      <c r="O57" s="192"/>
      <c r="P57" s="208"/>
    </row>
    <row r="58" spans="1:16" ht="18" customHeight="1">
      <c r="A58" s="82" t="s">
        <v>668</v>
      </c>
      <c r="B58" s="284" t="s">
        <v>669</v>
      </c>
      <c r="C58" s="171">
        <v>750111</v>
      </c>
      <c r="D58" s="171">
        <v>4045386</v>
      </c>
      <c r="E58" s="171" t="s">
        <v>836</v>
      </c>
      <c r="F58" s="171">
        <v>46212</v>
      </c>
      <c r="G58" s="171">
        <v>22017</v>
      </c>
      <c r="H58" s="171">
        <v>895</v>
      </c>
      <c r="I58" s="171" t="s">
        <v>836</v>
      </c>
      <c r="J58" s="171">
        <v>132</v>
      </c>
      <c r="K58" s="171" t="s">
        <v>836</v>
      </c>
      <c r="L58" s="171">
        <v>26785</v>
      </c>
      <c r="M58" s="171">
        <v>772128</v>
      </c>
      <c r="N58" s="171">
        <v>4073066</v>
      </c>
      <c r="O58" s="192"/>
      <c r="P58" s="208"/>
    </row>
    <row r="59" spans="1:16" ht="30" customHeight="1">
      <c r="A59" s="82" t="s">
        <v>130</v>
      </c>
      <c r="B59" s="284"/>
      <c r="C59" s="171" t="s">
        <v>836</v>
      </c>
      <c r="D59" s="171" t="s">
        <v>836</v>
      </c>
      <c r="E59" s="171" t="s">
        <v>836</v>
      </c>
      <c r="F59" s="171" t="s">
        <v>836</v>
      </c>
      <c r="G59" s="171" t="s">
        <v>836</v>
      </c>
      <c r="H59" s="171" t="s">
        <v>836</v>
      </c>
      <c r="I59" s="171" t="s">
        <v>836</v>
      </c>
      <c r="J59" s="171" t="s">
        <v>836</v>
      </c>
      <c r="K59" s="171" t="s">
        <v>836</v>
      </c>
      <c r="L59" s="171" t="s">
        <v>836</v>
      </c>
      <c r="M59" s="171" t="s">
        <v>836</v>
      </c>
      <c r="N59" s="171" t="s">
        <v>836</v>
      </c>
      <c r="O59" s="192"/>
      <c r="P59" s="208"/>
    </row>
    <row r="60" spans="1:16" ht="18" customHeight="1">
      <c r="A60" s="82" t="s">
        <v>824</v>
      </c>
      <c r="B60" s="284"/>
      <c r="C60" s="171" t="s">
        <v>836</v>
      </c>
      <c r="D60" s="171" t="s">
        <v>836</v>
      </c>
      <c r="E60" s="171" t="s">
        <v>836</v>
      </c>
      <c r="F60" s="171" t="s">
        <v>836</v>
      </c>
      <c r="G60" s="171" t="s">
        <v>836</v>
      </c>
      <c r="H60" s="171" t="s">
        <v>836</v>
      </c>
      <c r="I60" s="171" t="s">
        <v>836</v>
      </c>
      <c r="J60" s="171" t="s">
        <v>836</v>
      </c>
      <c r="K60" s="171" t="s">
        <v>836</v>
      </c>
      <c r="L60" s="171" t="s">
        <v>836</v>
      </c>
      <c r="M60" s="171" t="s">
        <v>836</v>
      </c>
      <c r="N60" s="171" t="s">
        <v>836</v>
      </c>
      <c r="O60" s="192"/>
      <c r="P60" s="208"/>
    </row>
    <row r="61" spans="1:16" ht="18" customHeight="1">
      <c r="A61" s="82" t="s">
        <v>723</v>
      </c>
      <c r="B61" s="284"/>
      <c r="C61" s="171" t="s">
        <v>836</v>
      </c>
      <c r="D61" s="171" t="s">
        <v>836</v>
      </c>
      <c r="E61" s="171" t="s">
        <v>836</v>
      </c>
      <c r="F61" s="171" t="s">
        <v>836</v>
      </c>
      <c r="G61" s="171" t="s">
        <v>836</v>
      </c>
      <c r="H61" s="171" t="s">
        <v>836</v>
      </c>
      <c r="I61" s="171" t="s">
        <v>836</v>
      </c>
      <c r="J61" s="171" t="s">
        <v>836</v>
      </c>
      <c r="K61" s="171" t="s">
        <v>836</v>
      </c>
      <c r="L61" s="171" t="s">
        <v>836</v>
      </c>
      <c r="M61" s="171" t="s">
        <v>836</v>
      </c>
      <c r="N61" s="171" t="s">
        <v>836</v>
      </c>
      <c r="O61" s="192"/>
      <c r="P61" s="208"/>
    </row>
    <row r="62" spans="1:16" ht="18" customHeight="1">
      <c r="A62" s="82" t="s">
        <v>131</v>
      </c>
      <c r="B62" s="284" t="s">
        <v>173</v>
      </c>
      <c r="C62" s="171" t="s">
        <v>836</v>
      </c>
      <c r="D62" s="171" t="s">
        <v>836</v>
      </c>
      <c r="E62" s="171" t="s">
        <v>836</v>
      </c>
      <c r="F62" s="171" t="s">
        <v>836</v>
      </c>
      <c r="G62" s="171" t="s">
        <v>836</v>
      </c>
      <c r="H62" s="171" t="s">
        <v>836</v>
      </c>
      <c r="I62" s="171" t="s">
        <v>836</v>
      </c>
      <c r="J62" s="171" t="s">
        <v>836</v>
      </c>
      <c r="K62" s="171" t="s">
        <v>836</v>
      </c>
      <c r="L62" s="171" t="s">
        <v>836</v>
      </c>
      <c r="M62" s="171" t="s">
        <v>836</v>
      </c>
      <c r="N62" s="171" t="s">
        <v>836</v>
      </c>
      <c r="O62" s="192"/>
      <c r="P62" s="208"/>
    </row>
    <row r="63" spans="1:16" ht="18" customHeight="1">
      <c r="A63" s="292" t="s">
        <v>600</v>
      </c>
      <c r="B63" s="293" t="s">
        <v>596</v>
      </c>
      <c r="C63" s="172" t="s">
        <v>836</v>
      </c>
      <c r="D63" s="172" t="s">
        <v>836</v>
      </c>
      <c r="E63" s="172" t="s">
        <v>836</v>
      </c>
      <c r="F63" s="172" t="s">
        <v>836</v>
      </c>
      <c r="G63" s="172" t="s">
        <v>836</v>
      </c>
      <c r="H63" s="172" t="s">
        <v>836</v>
      </c>
      <c r="I63" s="172" t="s">
        <v>836</v>
      </c>
      <c r="J63" s="172" t="s">
        <v>836</v>
      </c>
      <c r="K63" s="172" t="s">
        <v>836</v>
      </c>
      <c r="L63" s="172" t="s">
        <v>836</v>
      </c>
      <c r="M63" s="172" t="s">
        <v>836</v>
      </c>
      <c r="N63" s="172" t="s">
        <v>836</v>
      </c>
      <c r="O63" s="192"/>
      <c r="P63" s="208"/>
    </row>
    <row r="64" spans="1:16" ht="30" customHeight="1">
      <c r="A64" s="82" t="s">
        <v>718</v>
      </c>
      <c r="B64" s="284"/>
      <c r="C64" s="171" t="s">
        <v>836</v>
      </c>
      <c r="D64" s="171" t="s">
        <v>836</v>
      </c>
      <c r="E64" s="171" t="s">
        <v>836</v>
      </c>
      <c r="F64" s="171" t="s">
        <v>836</v>
      </c>
      <c r="G64" s="171" t="s">
        <v>836</v>
      </c>
      <c r="H64" s="171" t="s">
        <v>836</v>
      </c>
      <c r="I64" s="171" t="s">
        <v>836</v>
      </c>
      <c r="J64" s="171" t="s">
        <v>836</v>
      </c>
      <c r="K64" s="171" t="s">
        <v>836</v>
      </c>
      <c r="L64" s="171" t="s">
        <v>836</v>
      </c>
      <c r="M64" s="171" t="s">
        <v>836</v>
      </c>
      <c r="N64" s="171" t="s">
        <v>836</v>
      </c>
      <c r="O64" s="192"/>
      <c r="P64" s="208"/>
    </row>
    <row r="65" spans="1:16" ht="18" customHeight="1">
      <c r="A65" s="82" t="s">
        <v>132</v>
      </c>
      <c r="B65" s="284" t="s">
        <v>175</v>
      </c>
      <c r="C65" s="171" t="s">
        <v>836</v>
      </c>
      <c r="D65" s="171" t="s">
        <v>836</v>
      </c>
      <c r="E65" s="171" t="s">
        <v>836</v>
      </c>
      <c r="F65" s="171" t="s">
        <v>836</v>
      </c>
      <c r="G65" s="171" t="s">
        <v>836</v>
      </c>
      <c r="H65" s="171" t="s">
        <v>836</v>
      </c>
      <c r="I65" s="171" t="s">
        <v>836</v>
      </c>
      <c r="J65" s="171" t="s">
        <v>836</v>
      </c>
      <c r="K65" s="171" t="s">
        <v>836</v>
      </c>
      <c r="L65" s="171" t="s">
        <v>836</v>
      </c>
      <c r="M65" s="171" t="s">
        <v>836</v>
      </c>
      <c r="N65" s="171" t="s">
        <v>836</v>
      </c>
      <c r="O65" s="192"/>
      <c r="P65" s="208"/>
    </row>
    <row r="66" spans="1:16" ht="18" customHeight="1">
      <c r="A66" s="193" t="s">
        <v>728</v>
      </c>
      <c r="B66" s="285"/>
      <c r="C66" s="171" t="s">
        <v>836</v>
      </c>
      <c r="D66" s="171" t="s">
        <v>836</v>
      </c>
      <c r="E66" s="171" t="s">
        <v>836</v>
      </c>
      <c r="F66" s="171" t="s">
        <v>836</v>
      </c>
      <c r="G66" s="171">
        <v>65720</v>
      </c>
      <c r="H66" s="171" t="s">
        <v>836</v>
      </c>
      <c r="I66" s="171" t="s">
        <v>836</v>
      </c>
      <c r="J66" s="171" t="s">
        <v>836</v>
      </c>
      <c r="K66" s="171" t="s">
        <v>836</v>
      </c>
      <c r="L66" s="171" t="s">
        <v>836</v>
      </c>
      <c r="M66" s="171">
        <v>65720</v>
      </c>
      <c r="N66" s="171" t="s">
        <v>836</v>
      </c>
      <c r="O66" s="192"/>
      <c r="P66" s="208"/>
    </row>
    <row r="67" spans="1:16" ht="18" customHeight="1">
      <c r="A67" s="193" t="s">
        <v>559</v>
      </c>
      <c r="B67" s="285" t="s">
        <v>585</v>
      </c>
      <c r="C67" s="171" t="s">
        <v>836</v>
      </c>
      <c r="D67" s="171" t="s">
        <v>836</v>
      </c>
      <c r="E67" s="171" t="s">
        <v>836</v>
      </c>
      <c r="F67" s="171" t="s">
        <v>836</v>
      </c>
      <c r="G67" s="171">
        <v>1380</v>
      </c>
      <c r="H67" s="171">
        <v>243</v>
      </c>
      <c r="I67" s="171" t="s">
        <v>836</v>
      </c>
      <c r="J67" s="171" t="s">
        <v>836</v>
      </c>
      <c r="K67" s="171" t="s">
        <v>836</v>
      </c>
      <c r="L67" s="171" t="s">
        <v>836</v>
      </c>
      <c r="M67" s="171">
        <v>1380</v>
      </c>
      <c r="N67" s="171">
        <v>243</v>
      </c>
      <c r="O67" s="192"/>
      <c r="P67" s="208"/>
    </row>
    <row r="68" spans="1:16" ht="18" customHeight="1">
      <c r="A68" s="193" t="s">
        <v>560</v>
      </c>
      <c r="B68" s="285" t="s">
        <v>471</v>
      </c>
      <c r="C68" s="171">
        <v>302794</v>
      </c>
      <c r="D68" s="171">
        <v>227578</v>
      </c>
      <c r="E68" s="171" t="s">
        <v>836</v>
      </c>
      <c r="F68" s="171">
        <v>5216</v>
      </c>
      <c r="G68" s="171">
        <v>90227</v>
      </c>
      <c r="H68" s="171">
        <v>6072</v>
      </c>
      <c r="I68" s="171" t="s">
        <v>836</v>
      </c>
      <c r="J68" s="171">
        <v>3</v>
      </c>
      <c r="K68" s="171" t="s">
        <v>836</v>
      </c>
      <c r="L68" s="171" t="s">
        <v>836</v>
      </c>
      <c r="M68" s="171">
        <v>393021</v>
      </c>
      <c r="N68" s="171">
        <v>233650</v>
      </c>
      <c r="O68" s="192"/>
      <c r="P68" s="208"/>
    </row>
    <row r="69" spans="1:16" ht="30" customHeight="1">
      <c r="A69" s="82" t="s">
        <v>818</v>
      </c>
      <c r="B69" s="284" t="s">
        <v>819</v>
      </c>
      <c r="C69" s="171" t="s">
        <v>836</v>
      </c>
      <c r="D69" s="171">
        <v>504692</v>
      </c>
      <c r="E69" s="171" t="s">
        <v>836</v>
      </c>
      <c r="F69" s="171">
        <v>180</v>
      </c>
      <c r="G69" s="171">
        <v>84</v>
      </c>
      <c r="H69" s="171" t="s">
        <v>836</v>
      </c>
      <c r="I69" s="171" t="s">
        <v>836</v>
      </c>
      <c r="J69" s="171" t="s">
        <v>836</v>
      </c>
      <c r="K69" s="171" t="s">
        <v>836</v>
      </c>
      <c r="L69" s="171" t="s">
        <v>836</v>
      </c>
      <c r="M69" s="171">
        <v>84</v>
      </c>
      <c r="N69" s="171">
        <v>504692</v>
      </c>
      <c r="O69" s="192"/>
      <c r="P69" s="208"/>
    </row>
    <row r="70" spans="1:14" ht="18" customHeight="1">
      <c r="A70" s="82" t="s">
        <v>561</v>
      </c>
      <c r="B70" s="284" t="s">
        <v>567</v>
      </c>
      <c r="C70" s="171" t="s">
        <v>836</v>
      </c>
      <c r="D70" s="171" t="s">
        <v>836</v>
      </c>
      <c r="E70" s="171" t="s">
        <v>836</v>
      </c>
      <c r="F70" s="171" t="s">
        <v>836</v>
      </c>
      <c r="G70" s="171" t="s">
        <v>836</v>
      </c>
      <c r="H70" s="171" t="s">
        <v>836</v>
      </c>
      <c r="I70" s="171" t="s">
        <v>836</v>
      </c>
      <c r="J70" s="171" t="s">
        <v>836</v>
      </c>
      <c r="K70" s="171" t="s">
        <v>836</v>
      </c>
      <c r="L70" s="171" t="s">
        <v>836</v>
      </c>
      <c r="M70" s="171" t="s">
        <v>836</v>
      </c>
      <c r="N70" s="171" t="s">
        <v>836</v>
      </c>
    </row>
    <row r="71" spans="1:14" ht="18" customHeight="1">
      <c r="A71" s="82" t="s">
        <v>562</v>
      </c>
      <c r="B71" s="284" t="s">
        <v>586</v>
      </c>
      <c r="C71" s="171">
        <v>105815</v>
      </c>
      <c r="D71" s="171">
        <v>7429</v>
      </c>
      <c r="E71" s="171" t="s">
        <v>836</v>
      </c>
      <c r="F71" s="171" t="s">
        <v>836</v>
      </c>
      <c r="G71" s="171" t="s">
        <v>836</v>
      </c>
      <c r="H71" s="171" t="s">
        <v>836</v>
      </c>
      <c r="I71" s="171" t="s">
        <v>836</v>
      </c>
      <c r="J71" s="171" t="s">
        <v>836</v>
      </c>
      <c r="K71" s="171" t="s">
        <v>836</v>
      </c>
      <c r="L71" s="171" t="s">
        <v>836</v>
      </c>
      <c r="M71" s="171">
        <v>105815</v>
      </c>
      <c r="N71" s="171">
        <v>7429</v>
      </c>
    </row>
    <row r="72" spans="1:16" ht="18" customHeight="1">
      <c r="A72" s="82" t="s">
        <v>834</v>
      </c>
      <c r="B72" s="284"/>
      <c r="C72" s="171" t="s">
        <v>836</v>
      </c>
      <c r="D72" s="171" t="s">
        <v>836</v>
      </c>
      <c r="E72" s="171" t="s">
        <v>836</v>
      </c>
      <c r="F72" s="171" t="s">
        <v>836</v>
      </c>
      <c r="G72" s="171" t="s">
        <v>836</v>
      </c>
      <c r="H72" s="171" t="s">
        <v>836</v>
      </c>
      <c r="I72" s="171" t="s">
        <v>836</v>
      </c>
      <c r="J72" s="171" t="s">
        <v>836</v>
      </c>
      <c r="K72" s="171" t="s">
        <v>836</v>
      </c>
      <c r="L72" s="171" t="s">
        <v>836</v>
      </c>
      <c r="M72" s="171" t="s">
        <v>836</v>
      </c>
      <c r="N72" s="171" t="s">
        <v>836</v>
      </c>
      <c r="O72" s="192"/>
      <c r="P72" s="208"/>
    </row>
    <row r="73" spans="1:14" ht="18" customHeight="1">
      <c r="A73" s="82" t="s">
        <v>832</v>
      </c>
      <c r="B73" s="284" t="s">
        <v>831</v>
      </c>
      <c r="C73" s="171">
        <v>106320</v>
      </c>
      <c r="D73" s="171">
        <v>174334</v>
      </c>
      <c r="E73" s="171" t="s">
        <v>836</v>
      </c>
      <c r="F73" s="171">
        <v>74</v>
      </c>
      <c r="G73" s="171">
        <v>212</v>
      </c>
      <c r="H73" s="171">
        <v>648</v>
      </c>
      <c r="I73" s="171" t="s">
        <v>836</v>
      </c>
      <c r="J73" s="171" t="s">
        <v>836</v>
      </c>
      <c r="K73" s="171" t="s">
        <v>836</v>
      </c>
      <c r="L73" s="171">
        <v>550</v>
      </c>
      <c r="M73" s="171">
        <v>106532</v>
      </c>
      <c r="N73" s="171">
        <v>175532</v>
      </c>
    </row>
    <row r="74" spans="1:14" ht="30" customHeight="1">
      <c r="A74" s="82" t="s">
        <v>563</v>
      </c>
      <c r="B74" s="284"/>
      <c r="C74" s="171" t="s">
        <v>836</v>
      </c>
      <c r="D74" s="171" t="s">
        <v>836</v>
      </c>
      <c r="E74" s="171" t="s">
        <v>836</v>
      </c>
      <c r="F74" s="171" t="s">
        <v>836</v>
      </c>
      <c r="G74" s="171" t="s">
        <v>836</v>
      </c>
      <c r="H74" s="171" t="s">
        <v>836</v>
      </c>
      <c r="I74" s="171" t="s">
        <v>836</v>
      </c>
      <c r="J74" s="171" t="s">
        <v>836</v>
      </c>
      <c r="K74" s="171" t="s">
        <v>836</v>
      </c>
      <c r="L74" s="171" t="s">
        <v>836</v>
      </c>
      <c r="M74" s="171" t="s">
        <v>836</v>
      </c>
      <c r="N74" s="171" t="s">
        <v>836</v>
      </c>
    </row>
    <row r="75" spans="1:14" ht="18" customHeight="1">
      <c r="A75" s="82" t="s">
        <v>564</v>
      </c>
      <c r="B75" s="284"/>
      <c r="C75" s="171" t="s">
        <v>836</v>
      </c>
      <c r="D75" s="171">
        <v>753</v>
      </c>
      <c r="E75" s="171" t="s">
        <v>836</v>
      </c>
      <c r="F75" s="171" t="s">
        <v>836</v>
      </c>
      <c r="G75" s="171" t="s">
        <v>836</v>
      </c>
      <c r="H75" s="171">
        <v>6779</v>
      </c>
      <c r="I75" s="171" t="s">
        <v>836</v>
      </c>
      <c r="J75" s="171" t="s">
        <v>836</v>
      </c>
      <c r="K75" s="171" t="s">
        <v>836</v>
      </c>
      <c r="L75" s="171" t="s">
        <v>836</v>
      </c>
      <c r="M75" s="171" t="s">
        <v>836</v>
      </c>
      <c r="N75" s="171">
        <v>7532</v>
      </c>
    </row>
    <row r="76" spans="1:14" ht="18" customHeight="1">
      <c r="A76" s="82" t="s">
        <v>177</v>
      </c>
      <c r="B76" s="284"/>
      <c r="C76" s="171" t="s">
        <v>836</v>
      </c>
      <c r="D76" s="171" t="s">
        <v>836</v>
      </c>
      <c r="E76" s="171" t="s">
        <v>836</v>
      </c>
      <c r="F76" s="171" t="s">
        <v>836</v>
      </c>
      <c r="G76" s="171" t="s">
        <v>836</v>
      </c>
      <c r="H76" s="171" t="s">
        <v>836</v>
      </c>
      <c r="I76" s="171" t="s">
        <v>836</v>
      </c>
      <c r="J76" s="171" t="s">
        <v>836</v>
      </c>
      <c r="K76" s="171" t="s">
        <v>836</v>
      </c>
      <c r="L76" s="171" t="s">
        <v>836</v>
      </c>
      <c r="M76" s="171" t="s">
        <v>836</v>
      </c>
      <c r="N76" s="171" t="s">
        <v>836</v>
      </c>
    </row>
    <row r="77" spans="1:14" ht="18" customHeight="1">
      <c r="A77" s="82"/>
      <c r="B77" s="284"/>
      <c r="C77" s="171"/>
      <c r="D77" s="171"/>
      <c r="E77" s="171"/>
      <c r="F77" s="171"/>
      <c r="G77" s="171"/>
      <c r="H77" s="171"/>
      <c r="I77" s="171"/>
      <c r="J77" s="171"/>
      <c r="K77" s="171"/>
      <c r="L77" s="171"/>
      <c r="M77" s="171"/>
      <c r="N77" s="171"/>
    </row>
    <row r="78" spans="1:16" ht="16.5">
      <c r="A78" s="83" t="s">
        <v>48</v>
      </c>
      <c r="B78" s="85" t="s">
        <v>49</v>
      </c>
      <c r="C78" s="273">
        <f>SUM(C14:C76)</f>
        <v>9732090</v>
      </c>
      <c r="D78" s="273">
        <f aca="true" t="shared" si="0" ref="D78:L78">SUM(D14:D76)</f>
        <v>35869331</v>
      </c>
      <c r="E78" s="273">
        <f t="shared" si="0"/>
        <v>0</v>
      </c>
      <c r="F78" s="273">
        <f t="shared" si="0"/>
        <v>171222</v>
      </c>
      <c r="G78" s="273">
        <f t="shared" si="0"/>
        <v>2497755</v>
      </c>
      <c r="H78" s="273">
        <f t="shared" si="0"/>
        <v>147854</v>
      </c>
      <c r="I78" s="273">
        <f t="shared" si="0"/>
        <v>0</v>
      </c>
      <c r="J78" s="273">
        <f t="shared" si="0"/>
        <v>455</v>
      </c>
      <c r="K78" s="273">
        <f t="shared" si="0"/>
        <v>0</v>
      </c>
      <c r="L78" s="273">
        <f t="shared" si="0"/>
        <v>50018</v>
      </c>
      <c r="M78" s="273">
        <f>SUM(M14:M76)</f>
        <v>12229845</v>
      </c>
      <c r="N78" s="273">
        <f>SUM(N14:N76)</f>
        <v>36067203</v>
      </c>
      <c r="O78" s="231"/>
      <c r="P78" s="231"/>
    </row>
    <row r="79" spans="1:14" ht="15.75">
      <c r="A79" s="42"/>
      <c r="M79" s="180"/>
      <c r="N79" s="180"/>
    </row>
    <row r="80" spans="1:13" ht="15.75">
      <c r="A80" s="42"/>
      <c r="B80" s="180"/>
      <c r="C80" s="180"/>
      <c r="G80" s="180"/>
      <c r="M80" s="180"/>
    </row>
    <row r="81" spans="1:16" ht="15.75">
      <c r="A81" s="42"/>
      <c r="C81" s="180"/>
      <c r="E81" s="180"/>
      <c r="F81" s="180"/>
      <c r="N81" s="180"/>
      <c r="O81" s="180"/>
      <c r="P81" s="13"/>
    </row>
    <row r="82" spans="1:3" ht="15.75">
      <c r="A82" s="42"/>
      <c r="B82" s="180"/>
      <c r="C82" s="180"/>
    </row>
    <row r="83" ht="15.75">
      <c r="A83" s="42"/>
    </row>
    <row r="84" ht="15.75">
      <c r="A84" s="42"/>
    </row>
    <row r="85" ht="15.75">
      <c r="A85" s="42"/>
    </row>
    <row r="86" ht="15.75">
      <c r="A86" s="42"/>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6" right="0.31496062992126" top="0.31496062992126" bottom="0.236220472440945" header="0.511811023622047" footer="0.511811023622047"/>
  <pageSetup fitToHeight="3" horizontalDpi="600" verticalDpi="600" orientation="landscape" paperSize="9" scale="54"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V84"/>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4" s="45" customFormat="1" ht="6" customHeight="1" thickBot="1">
      <c r="L1" s="75"/>
      <c r="M1" s="94"/>
      <c r="N1" s="94"/>
    </row>
    <row r="2" spans="1:14" s="8" customFormat="1" ht="31.5" customHeight="1" thickBot="1">
      <c r="A2" s="294" t="s">
        <v>202</v>
      </c>
      <c r="B2" s="294"/>
      <c r="C2" s="294"/>
      <c r="D2" s="294"/>
      <c r="E2" s="294"/>
      <c r="F2" s="294"/>
      <c r="G2" s="294"/>
      <c r="H2" s="294"/>
      <c r="I2" s="294"/>
      <c r="J2" s="294"/>
      <c r="K2" s="294"/>
      <c r="L2" s="106" t="s">
        <v>635</v>
      </c>
      <c r="M2" s="12"/>
      <c r="N2" s="12"/>
    </row>
    <row r="3" spans="1:14" s="8" customFormat="1" ht="25.5" customHeight="1">
      <c r="A3" s="303" t="str">
        <f>'Form HKLQ1-1'!A3:H3</f>
        <v>二零一九年一月至三月
January to March 2019</v>
      </c>
      <c r="B3" s="303"/>
      <c r="C3" s="303"/>
      <c r="D3" s="303"/>
      <c r="E3" s="303"/>
      <c r="F3" s="303"/>
      <c r="G3" s="303"/>
      <c r="H3" s="303"/>
      <c r="I3" s="303"/>
      <c r="J3" s="303"/>
      <c r="K3" s="303"/>
      <c r="L3" s="95"/>
      <c r="M3" s="12"/>
      <c r="N3" s="12"/>
    </row>
    <row r="4" spans="1:14" ht="3" customHeight="1">
      <c r="A4" s="2"/>
      <c r="B4" s="2"/>
      <c r="C4" s="2"/>
      <c r="D4" s="3"/>
      <c r="E4" s="3"/>
      <c r="F4" s="3"/>
      <c r="G4" s="3"/>
      <c r="H4" s="3"/>
      <c r="I4" s="3"/>
      <c r="J4" s="3"/>
      <c r="K4" s="1"/>
      <c r="L4" s="1"/>
      <c r="M4" s="197"/>
      <c r="N4" s="197"/>
    </row>
    <row r="5" spans="1:14" ht="3" customHeight="1">
      <c r="A5" s="1"/>
      <c r="B5" s="1"/>
      <c r="C5" s="5"/>
      <c r="D5" s="5"/>
      <c r="E5" s="5"/>
      <c r="F5" s="5"/>
      <c r="G5" s="5"/>
      <c r="H5" s="5"/>
      <c r="I5" s="5"/>
      <c r="J5" s="5"/>
      <c r="K5" s="1"/>
      <c r="L5" s="1"/>
      <c r="M5" s="197"/>
      <c r="N5" s="197"/>
    </row>
    <row r="6" spans="1:14" s="43" customFormat="1" ht="3" customHeight="1">
      <c r="A6" s="300"/>
      <c r="B6" s="300"/>
      <c r="C6" s="72"/>
      <c r="D6" s="72"/>
      <c r="E6" s="72"/>
      <c r="F6" s="72"/>
      <c r="G6" s="72"/>
      <c r="H6" s="72"/>
      <c r="I6" s="72"/>
      <c r="J6" s="72"/>
      <c r="K6" s="74"/>
      <c r="L6" s="74"/>
      <c r="M6" s="210"/>
      <c r="N6" s="210"/>
    </row>
    <row r="7" spans="1:14" s="43" customFormat="1" ht="27.75" customHeight="1">
      <c r="A7" s="300" t="s">
        <v>608</v>
      </c>
      <c r="B7" s="300"/>
      <c r="C7" s="300"/>
      <c r="D7" s="300"/>
      <c r="E7" s="300"/>
      <c r="F7" s="300"/>
      <c r="G7" s="300"/>
      <c r="H7" s="300"/>
      <c r="I7" s="300"/>
      <c r="J7" s="300"/>
      <c r="K7" s="74"/>
      <c r="L7" s="74"/>
      <c r="M7" s="210"/>
      <c r="N7" s="210"/>
    </row>
    <row r="8" spans="1:14" ht="6" customHeight="1">
      <c r="A8" s="7"/>
      <c r="B8" s="1"/>
      <c r="C8" s="5"/>
      <c r="D8" s="5"/>
      <c r="E8" s="5"/>
      <c r="F8" s="5"/>
      <c r="G8" s="5"/>
      <c r="H8" s="5"/>
      <c r="I8" s="5"/>
      <c r="J8" s="5"/>
      <c r="K8" s="1"/>
      <c r="L8" s="1"/>
      <c r="M8" s="197"/>
      <c r="N8" s="197"/>
    </row>
    <row r="9" spans="1:14" s="45" customFormat="1" ht="21" customHeight="1">
      <c r="A9" s="44"/>
      <c r="B9" s="44"/>
      <c r="C9" s="295" t="s">
        <v>636</v>
      </c>
      <c r="D9" s="296"/>
      <c r="E9" s="296"/>
      <c r="F9" s="296"/>
      <c r="G9" s="296"/>
      <c r="H9" s="296"/>
      <c r="I9" s="296"/>
      <c r="J9" s="296"/>
      <c r="K9" s="296"/>
      <c r="L9" s="297"/>
      <c r="M9" s="94"/>
      <c r="N9" s="94"/>
    </row>
    <row r="10" spans="1:14" s="45" customFormat="1" ht="21" customHeight="1">
      <c r="A10" s="46"/>
      <c r="B10" s="47"/>
      <c r="C10" s="301" t="s">
        <v>89</v>
      </c>
      <c r="D10" s="302"/>
      <c r="E10" s="304" t="s">
        <v>90</v>
      </c>
      <c r="F10" s="305"/>
      <c r="G10" s="301" t="s">
        <v>91</v>
      </c>
      <c r="H10" s="302"/>
      <c r="I10" s="301" t="s">
        <v>92</v>
      </c>
      <c r="J10" s="302"/>
      <c r="K10" s="298" t="s">
        <v>637</v>
      </c>
      <c r="L10" s="302"/>
      <c r="M10" s="94"/>
      <c r="N10" s="94"/>
    </row>
    <row r="11" spans="1:14" s="45" customFormat="1" ht="54" customHeight="1">
      <c r="A11" s="49" t="s">
        <v>609</v>
      </c>
      <c r="B11" s="50" t="s">
        <v>610</v>
      </c>
      <c r="C11" s="50" t="s">
        <v>611</v>
      </c>
      <c r="D11" s="50" t="s">
        <v>612</v>
      </c>
      <c r="E11" s="50" t="s">
        <v>611</v>
      </c>
      <c r="F11" s="50" t="s">
        <v>612</v>
      </c>
      <c r="G11" s="50" t="s">
        <v>611</v>
      </c>
      <c r="H11" s="50" t="s">
        <v>612</v>
      </c>
      <c r="I11" s="50" t="s">
        <v>611</v>
      </c>
      <c r="J11" s="50" t="s">
        <v>612</v>
      </c>
      <c r="K11" s="50" t="s">
        <v>611</v>
      </c>
      <c r="L11" s="50" t="s">
        <v>612</v>
      </c>
      <c r="M11" s="94"/>
      <c r="N11" s="94"/>
    </row>
    <row r="12" spans="1:14" s="45" customFormat="1" ht="21" customHeight="1">
      <c r="A12" s="53" t="s">
        <v>613</v>
      </c>
      <c r="B12" s="54" t="s">
        <v>614</v>
      </c>
      <c r="C12" s="57" t="s">
        <v>615</v>
      </c>
      <c r="D12" s="57" t="s">
        <v>615</v>
      </c>
      <c r="E12" s="57" t="s">
        <v>615</v>
      </c>
      <c r="F12" s="57" t="s">
        <v>615</v>
      </c>
      <c r="G12" s="57" t="s">
        <v>615</v>
      </c>
      <c r="H12" s="57" t="s">
        <v>615</v>
      </c>
      <c r="I12" s="57" t="s">
        <v>615</v>
      </c>
      <c r="J12" s="57" t="s">
        <v>615</v>
      </c>
      <c r="K12" s="57" t="s">
        <v>615</v>
      </c>
      <c r="L12" s="57" t="s">
        <v>615</v>
      </c>
      <c r="M12" s="94"/>
      <c r="N12" s="94"/>
    </row>
    <row r="13" spans="1:14" s="45" customFormat="1" ht="21" customHeight="1">
      <c r="A13" s="58"/>
      <c r="B13" s="59" t="s">
        <v>616</v>
      </c>
      <c r="C13" s="174">
        <v>460520</v>
      </c>
      <c r="D13" s="174">
        <v>14138568</v>
      </c>
      <c r="E13" s="174">
        <v>387678</v>
      </c>
      <c r="F13" s="174">
        <v>1891883</v>
      </c>
      <c r="G13" s="174">
        <v>8327422</v>
      </c>
      <c r="H13" s="174">
        <v>18806515</v>
      </c>
      <c r="I13" s="174">
        <v>2605</v>
      </c>
      <c r="J13" s="174">
        <v>4238</v>
      </c>
      <c r="K13" s="174">
        <v>9178225</v>
      </c>
      <c r="L13" s="226">
        <v>34841204</v>
      </c>
      <c r="M13" s="209"/>
      <c r="N13" s="209"/>
    </row>
    <row r="14" spans="1:14" s="45" customFormat="1" ht="43.5" customHeight="1">
      <c r="A14" s="58"/>
      <c r="B14" s="61" t="s">
        <v>617</v>
      </c>
      <c r="C14" s="174">
        <v>0</v>
      </c>
      <c r="D14" s="174">
        <v>53536</v>
      </c>
      <c r="E14" s="174">
        <v>0</v>
      </c>
      <c r="F14" s="174">
        <v>0</v>
      </c>
      <c r="G14" s="174">
        <v>0</v>
      </c>
      <c r="H14" s="174">
        <v>117686</v>
      </c>
      <c r="I14" s="174">
        <v>0</v>
      </c>
      <c r="J14" s="174">
        <v>0</v>
      </c>
      <c r="K14" s="174">
        <v>0</v>
      </c>
      <c r="L14" s="174">
        <v>171222</v>
      </c>
      <c r="M14" s="209"/>
      <c r="N14" s="209"/>
    </row>
    <row r="15" spans="1:14" s="45" customFormat="1" ht="21" customHeight="1">
      <c r="A15" s="58"/>
      <c r="B15" s="61" t="s">
        <v>618</v>
      </c>
      <c r="C15" s="174">
        <v>0</v>
      </c>
      <c r="D15" s="174">
        <v>20408</v>
      </c>
      <c r="E15" s="174">
        <v>0</v>
      </c>
      <c r="F15" s="174">
        <v>0</v>
      </c>
      <c r="G15" s="174">
        <v>0</v>
      </c>
      <c r="H15" s="174">
        <v>26122</v>
      </c>
      <c r="I15" s="174">
        <v>0</v>
      </c>
      <c r="J15" s="174">
        <v>0</v>
      </c>
      <c r="K15" s="174">
        <v>0</v>
      </c>
      <c r="L15" s="226">
        <v>46530</v>
      </c>
      <c r="M15" s="209"/>
      <c r="N15" s="209"/>
    </row>
    <row r="16" spans="1:14" s="45" customFormat="1" ht="21" customHeight="1">
      <c r="A16" s="58"/>
      <c r="B16" s="61" t="s">
        <v>619</v>
      </c>
      <c r="C16" s="174">
        <v>594</v>
      </c>
      <c r="D16" s="174">
        <v>27751</v>
      </c>
      <c r="E16" s="174">
        <v>0</v>
      </c>
      <c r="F16" s="174">
        <v>5</v>
      </c>
      <c r="G16" s="174">
        <v>4264</v>
      </c>
      <c r="H16" s="174">
        <v>18069</v>
      </c>
      <c r="I16" s="174">
        <v>0</v>
      </c>
      <c r="J16" s="174">
        <v>2</v>
      </c>
      <c r="K16" s="174">
        <v>4858</v>
      </c>
      <c r="L16" s="226">
        <v>45827</v>
      </c>
      <c r="M16" s="209"/>
      <c r="N16" s="209"/>
    </row>
    <row r="17" spans="1:14" s="45" customFormat="1" ht="21" customHeight="1">
      <c r="A17" s="58"/>
      <c r="B17" s="64" t="s">
        <v>620</v>
      </c>
      <c r="C17" s="174">
        <v>463253</v>
      </c>
      <c r="D17" s="174">
        <v>420096</v>
      </c>
      <c r="E17" s="174">
        <v>0</v>
      </c>
      <c r="F17" s="174">
        <v>180</v>
      </c>
      <c r="G17" s="174">
        <v>85754</v>
      </c>
      <c r="H17" s="174">
        <v>344272</v>
      </c>
      <c r="I17" s="174">
        <v>0</v>
      </c>
      <c r="J17" s="174">
        <v>0</v>
      </c>
      <c r="K17" s="174">
        <v>549007</v>
      </c>
      <c r="L17" s="174">
        <v>764548</v>
      </c>
      <c r="M17" s="209"/>
      <c r="N17" s="209"/>
    </row>
    <row r="18" spans="1:22" s="45" customFormat="1" ht="21" customHeight="1">
      <c r="A18" s="65"/>
      <c r="B18" s="66" t="s">
        <v>621</v>
      </c>
      <c r="C18" s="174">
        <v>924367</v>
      </c>
      <c r="D18" s="174">
        <v>14660359</v>
      </c>
      <c r="E18" s="174">
        <v>387678</v>
      </c>
      <c r="F18" s="174">
        <v>1892068</v>
      </c>
      <c r="G18" s="174">
        <v>8417440</v>
      </c>
      <c r="H18" s="174">
        <v>19312664</v>
      </c>
      <c r="I18" s="174">
        <v>2605</v>
      </c>
      <c r="J18" s="174">
        <v>4240</v>
      </c>
      <c r="K18" s="174">
        <v>9732090</v>
      </c>
      <c r="L18" s="174">
        <v>35869331</v>
      </c>
      <c r="M18" s="209"/>
      <c r="N18" s="209"/>
      <c r="O18" s="206"/>
      <c r="P18" s="206"/>
      <c r="Q18" s="206"/>
      <c r="R18" s="206"/>
      <c r="S18" s="206"/>
      <c r="T18" s="206"/>
      <c r="U18" s="206"/>
      <c r="V18" s="206"/>
    </row>
    <row r="19" spans="1:14" s="45" customFormat="1" ht="21" customHeight="1">
      <c r="A19" s="68" t="s">
        <v>622</v>
      </c>
      <c r="B19" s="69" t="s">
        <v>623</v>
      </c>
      <c r="C19" s="174">
        <v>0</v>
      </c>
      <c r="D19" s="174">
        <v>0</v>
      </c>
      <c r="E19" s="174">
        <v>0</v>
      </c>
      <c r="F19" s="174">
        <v>0</v>
      </c>
      <c r="G19" s="174">
        <v>0</v>
      </c>
      <c r="H19" s="174">
        <v>0</v>
      </c>
      <c r="I19" s="174">
        <v>0</v>
      </c>
      <c r="J19" s="174">
        <v>0</v>
      </c>
      <c r="K19" s="174">
        <v>0</v>
      </c>
      <c r="L19" s="174">
        <v>0</v>
      </c>
      <c r="M19" s="209"/>
      <c r="N19" s="209"/>
    </row>
    <row r="20" spans="1:14" s="45" customFormat="1" ht="43.5" customHeight="1">
      <c r="A20" s="70" t="s">
        <v>624</v>
      </c>
      <c r="B20" s="69" t="s">
        <v>625</v>
      </c>
      <c r="C20" s="174">
        <v>285160</v>
      </c>
      <c r="D20" s="174">
        <v>72036</v>
      </c>
      <c r="E20" s="174">
        <v>0</v>
      </c>
      <c r="F20" s="174">
        <v>0</v>
      </c>
      <c r="G20" s="174">
        <v>2138293</v>
      </c>
      <c r="H20" s="174">
        <v>74225</v>
      </c>
      <c r="I20" s="174">
        <v>74302</v>
      </c>
      <c r="J20" s="174">
        <v>62</v>
      </c>
      <c r="K20" s="174">
        <v>2497755</v>
      </c>
      <c r="L20" s="174">
        <v>146323</v>
      </c>
      <c r="M20" s="209"/>
      <c r="N20" s="209"/>
    </row>
    <row r="21" spans="1:14" s="45" customFormat="1" ht="43.5" customHeight="1">
      <c r="A21" s="58"/>
      <c r="B21" s="61" t="s">
        <v>626</v>
      </c>
      <c r="C21" s="174">
        <v>0</v>
      </c>
      <c r="D21" s="174">
        <v>170</v>
      </c>
      <c r="E21" s="174">
        <v>0</v>
      </c>
      <c r="F21" s="174">
        <v>0</v>
      </c>
      <c r="G21" s="174">
        <v>0</v>
      </c>
      <c r="H21" s="174">
        <v>277</v>
      </c>
      <c r="I21" s="174">
        <v>0</v>
      </c>
      <c r="J21" s="174">
        <v>8</v>
      </c>
      <c r="K21" s="174">
        <v>0</v>
      </c>
      <c r="L21" s="174">
        <v>455</v>
      </c>
      <c r="M21" s="209"/>
      <c r="N21" s="209"/>
    </row>
    <row r="22" spans="1:14" s="45" customFormat="1" ht="21" customHeight="1">
      <c r="A22" s="58"/>
      <c r="B22" s="61" t="s">
        <v>618</v>
      </c>
      <c r="C22" s="174">
        <v>0</v>
      </c>
      <c r="D22" s="174">
        <v>113</v>
      </c>
      <c r="E22" s="174">
        <v>0</v>
      </c>
      <c r="F22" s="174">
        <v>0</v>
      </c>
      <c r="G22" s="174">
        <v>0</v>
      </c>
      <c r="H22" s="174">
        <v>175</v>
      </c>
      <c r="I22" s="174">
        <v>0</v>
      </c>
      <c r="J22" s="174">
        <v>1</v>
      </c>
      <c r="K22" s="174">
        <v>0</v>
      </c>
      <c r="L22" s="174">
        <v>289</v>
      </c>
      <c r="M22" s="209"/>
      <c r="N22" s="209"/>
    </row>
    <row r="23" spans="1:14" s="45" customFormat="1" ht="21" customHeight="1">
      <c r="A23" s="58"/>
      <c r="B23" s="61" t="s">
        <v>619</v>
      </c>
      <c r="C23" s="174">
        <v>0</v>
      </c>
      <c r="D23" s="174">
        <v>435</v>
      </c>
      <c r="E23" s="174">
        <v>0</v>
      </c>
      <c r="F23" s="174">
        <v>0</v>
      </c>
      <c r="G23" s="174">
        <v>0</v>
      </c>
      <c r="H23" s="174">
        <v>352</v>
      </c>
      <c r="I23" s="174">
        <v>0</v>
      </c>
      <c r="J23" s="174">
        <v>0</v>
      </c>
      <c r="K23" s="174">
        <v>0</v>
      </c>
      <c r="L23" s="174">
        <v>787</v>
      </c>
      <c r="M23" s="209"/>
      <c r="N23" s="209"/>
    </row>
    <row r="24" spans="1:14" s="45" customFormat="1" ht="21" customHeight="1">
      <c r="A24" s="65"/>
      <c r="B24" s="66" t="s">
        <v>627</v>
      </c>
      <c r="C24" s="174">
        <v>285160</v>
      </c>
      <c r="D24" s="174">
        <v>72754</v>
      </c>
      <c r="E24" s="174">
        <v>0</v>
      </c>
      <c r="F24" s="174">
        <v>0</v>
      </c>
      <c r="G24" s="174">
        <v>2138293</v>
      </c>
      <c r="H24" s="174">
        <v>75029</v>
      </c>
      <c r="I24" s="174">
        <v>74302</v>
      </c>
      <c r="J24" s="174">
        <v>71</v>
      </c>
      <c r="K24" s="174">
        <v>2497755</v>
      </c>
      <c r="L24" s="174">
        <v>147854</v>
      </c>
      <c r="M24" s="209"/>
      <c r="N24" s="209"/>
    </row>
    <row r="25" spans="1:14" s="45" customFormat="1" ht="21" customHeight="1">
      <c r="A25" s="68" t="s">
        <v>628</v>
      </c>
      <c r="B25" s="69" t="s">
        <v>629</v>
      </c>
      <c r="C25" s="174">
        <v>0</v>
      </c>
      <c r="D25" s="174">
        <v>28228</v>
      </c>
      <c r="E25" s="174">
        <v>0</v>
      </c>
      <c r="F25" s="174">
        <v>0</v>
      </c>
      <c r="G25" s="174">
        <v>0</v>
      </c>
      <c r="H25" s="174">
        <v>21790</v>
      </c>
      <c r="I25" s="174">
        <v>0</v>
      </c>
      <c r="J25" s="174">
        <v>0</v>
      </c>
      <c r="K25" s="174">
        <v>0</v>
      </c>
      <c r="L25" s="174">
        <v>50018</v>
      </c>
      <c r="M25" s="209"/>
      <c r="N25" s="209"/>
    </row>
    <row r="26" spans="1:14" s="45" customFormat="1" ht="21" customHeight="1">
      <c r="A26" s="68" t="s">
        <v>630</v>
      </c>
      <c r="B26" s="69" t="s">
        <v>631</v>
      </c>
      <c r="C26" s="174">
        <v>0</v>
      </c>
      <c r="D26" s="174">
        <v>0</v>
      </c>
      <c r="E26" s="174">
        <v>0</v>
      </c>
      <c r="F26" s="174">
        <v>0</v>
      </c>
      <c r="G26" s="174">
        <v>0</v>
      </c>
      <c r="H26" s="174">
        <v>0</v>
      </c>
      <c r="I26" s="174">
        <v>0</v>
      </c>
      <c r="J26" s="174">
        <v>0</v>
      </c>
      <c r="K26" s="174">
        <v>0</v>
      </c>
      <c r="L26" s="174">
        <v>0</v>
      </c>
      <c r="M26" s="209"/>
      <c r="N26" s="209"/>
    </row>
    <row r="27" spans="1:14" s="45" customFormat="1" ht="21" customHeight="1">
      <c r="A27" s="68" t="s">
        <v>632</v>
      </c>
      <c r="B27" s="69" t="s">
        <v>633</v>
      </c>
      <c r="C27" s="174">
        <v>0</v>
      </c>
      <c r="D27" s="174">
        <v>0</v>
      </c>
      <c r="E27" s="174">
        <v>0</v>
      </c>
      <c r="F27" s="174">
        <v>0</v>
      </c>
      <c r="G27" s="174">
        <v>0</v>
      </c>
      <c r="H27" s="174">
        <v>0</v>
      </c>
      <c r="I27" s="174">
        <v>0</v>
      </c>
      <c r="J27" s="174">
        <v>0</v>
      </c>
      <c r="K27" s="174">
        <v>0</v>
      </c>
      <c r="L27" s="174">
        <v>0</v>
      </c>
      <c r="M27" s="209"/>
      <c r="N27" s="209"/>
    </row>
    <row r="28" spans="1:14" s="45" customFormat="1" ht="21" customHeight="1">
      <c r="A28" s="71"/>
      <c r="B28" s="66" t="s">
        <v>634</v>
      </c>
      <c r="C28" s="67">
        <f>C18+C19+C24+C25+C26+C27</f>
        <v>1209527</v>
      </c>
      <c r="D28" s="67">
        <f>D18+D19+D24+D25+D26+D27</f>
        <v>14761341</v>
      </c>
      <c r="E28" s="67">
        <f>E18+E19+E24+E25+E26+E27</f>
        <v>387678</v>
      </c>
      <c r="F28" s="67">
        <f aca="true" t="shared" si="0" ref="F28:L28">F18+F19+F24+F25+F26+F27</f>
        <v>1892068</v>
      </c>
      <c r="G28" s="67">
        <f>G18+G19+G24+G25+G26+G27</f>
        <v>10555733</v>
      </c>
      <c r="H28" s="67">
        <f>H18+H19+H24+H25+H26+H27</f>
        <v>19409483</v>
      </c>
      <c r="I28" s="67">
        <f t="shared" si="0"/>
        <v>76907</v>
      </c>
      <c r="J28" s="67">
        <f t="shared" si="0"/>
        <v>4311</v>
      </c>
      <c r="K28" s="67">
        <f>K18+K19+K24+K25+K26+K27</f>
        <v>12229845</v>
      </c>
      <c r="L28" s="67">
        <f t="shared" si="0"/>
        <v>36067203</v>
      </c>
      <c r="M28" s="206"/>
      <c r="N28" s="206"/>
    </row>
    <row r="29" spans="3:11" ht="15.75">
      <c r="C29" s="216"/>
      <c r="K29" s="265"/>
    </row>
    <row r="30" spans="1:12" ht="15.75">
      <c r="A30" s="9"/>
      <c r="C30" s="227"/>
      <c r="L30" s="10"/>
    </row>
    <row r="31" spans="1:12" ht="15.75">
      <c r="A31" s="9"/>
      <c r="C31" s="227"/>
      <c r="L31" s="11"/>
    </row>
    <row r="32" ht="15.75">
      <c r="L32" s="12"/>
    </row>
    <row r="33" spans="3:12" ht="15.75">
      <c r="C33" s="216"/>
      <c r="D33" s="216"/>
      <c r="E33" s="216"/>
      <c r="F33" s="216"/>
      <c r="G33" s="216"/>
      <c r="H33" s="216"/>
      <c r="I33" s="216"/>
      <c r="J33" s="216"/>
      <c r="K33" s="216"/>
      <c r="L33" s="216"/>
    </row>
    <row r="34" spans="3:12" ht="15.75">
      <c r="C34" s="216"/>
      <c r="D34" s="216"/>
      <c r="E34" s="216"/>
      <c r="F34" s="216"/>
      <c r="G34" s="216"/>
      <c r="H34" s="216"/>
      <c r="I34" s="216"/>
      <c r="J34" s="216"/>
      <c r="K34" s="216"/>
      <c r="L34" s="216"/>
    </row>
    <row r="35" spans="3:12" ht="15.75">
      <c r="C35" s="216"/>
      <c r="D35" s="216"/>
      <c r="E35" s="216"/>
      <c r="F35" s="216"/>
      <c r="G35" s="216"/>
      <c r="H35" s="216"/>
      <c r="I35" s="216"/>
      <c r="J35" s="216"/>
      <c r="K35" s="216"/>
      <c r="L35" s="216"/>
    </row>
    <row r="36" spans="3:12" ht="15.75">
      <c r="C36" s="216"/>
      <c r="D36" s="216"/>
      <c r="E36" s="216"/>
      <c r="F36" s="216"/>
      <c r="G36" s="216"/>
      <c r="H36" s="216"/>
      <c r="I36" s="216"/>
      <c r="J36" s="216"/>
      <c r="K36" s="216"/>
      <c r="L36" s="216"/>
    </row>
    <row r="37" spans="3:12" ht="15.75">
      <c r="C37" s="216"/>
      <c r="D37" s="216"/>
      <c r="E37" s="216"/>
      <c r="F37" s="216"/>
      <c r="G37" s="216"/>
      <c r="H37" s="216"/>
      <c r="I37" s="216"/>
      <c r="J37" s="216"/>
      <c r="K37" s="216"/>
      <c r="L37" s="216"/>
    </row>
    <row r="38" spans="3:12" ht="15.75">
      <c r="C38" s="216"/>
      <c r="D38" s="216"/>
      <c r="E38" s="216"/>
      <c r="F38" s="216"/>
      <c r="G38" s="216"/>
      <c r="H38" s="216"/>
      <c r="I38" s="216"/>
      <c r="J38" s="216"/>
      <c r="K38" s="216"/>
      <c r="L38" s="216"/>
    </row>
    <row r="39" spans="3:12" ht="15.75">
      <c r="C39" s="216"/>
      <c r="D39" s="216"/>
      <c r="E39" s="216"/>
      <c r="F39" s="216"/>
      <c r="G39" s="216"/>
      <c r="H39" s="216"/>
      <c r="I39" s="216"/>
      <c r="J39" s="216"/>
      <c r="K39" s="216"/>
      <c r="L39" s="216"/>
    </row>
    <row r="40" spans="3:12" ht="15.75">
      <c r="C40" s="216"/>
      <c r="D40" s="216"/>
      <c r="E40" s="216"/>
      <c r="F40" s="216"/>
      <c r="G40" s="216"/>
      <c r="H40" s="216"/>
      <c r="I40" s="216"/>
      <c r="J40" s="216"/>
      <c r="K40" s="216"/>
      <c r="L40" s="216"/>
    </row>
    <row r="41" spans="3:12" ht="15.75">
      <c r="C41" s="216"/>
      <c r="D41" s="216"/>
      <c r="E41" s="216"/>
      <c r="F41" s="216"/>
      <c r="G41" s="216"/>
      <c r="H41" s="216"/>
      <c r="I41" s="216"/>
      <c r="J41" s="216"/>
      <c r="K41" s="216"/>
      <c r="L41" s="216"/>
    </row>
    <row r="42" spans="3:12" ht="15.75">
      <c r="C42" s="216"/>
      <c r="D42" s="216"/>
      <c r="E42" s="216"/>
      <c r="F42" s="216"/>
      <c r="G42" s="216"/>
      <c r="H42" s="216"/>
      <c r="I42" s="216"/>
      <c r="J42" s="216"/>
      <c r="K42" s="216"/>
      <c r="L42" s="216"/>
    </row>
    <row r="43" spans="3:12" ht="15.75">
      <c r="C43" s="216"/>
      <c r="D43" s="216"/>
      <c r="E43" s="216"/>
      <c r="F43" s="216"/>
      <c r="G43" s="216"/>
      <c r="H43" s="216"/>
      <c r="I43" s="216"/>
      <c r="J43" s="216"/>
      <c r="K43" s="216"/>
      <c r="L43" s="216"/>
    </row>
    <row r="44" spans="3:12" ht="15.75">
      <c r="C44" s="216"/>
      <c r="D44" s="216"/>
      <c r="E44" s="216"/>
      <c r="F44" s="216"/>
      <c r="G44" s="216"/>
      <c r="H44" s="216"/>
      <c r="I44" s="216"/>
      <c r="J44" s="216"/>
      <c r="K44" s="216"/>
      <c r="L44" s="216"/>
    </row>
    <row r="45" spans="3:12" ht="15.75">
      <c r="C45" s="216"/>
      <c r="D45" s="216"/>
      <c r="E45" s="216"/>
      <c r="F45" s="216"/>
      <c r="G45" s="216"/>
      <c r="H45" s="216"/>
      <c r="I45" s="216"/>
      <c r="J45" s="216"/>
      <c r="K45" s="216"/>
      <c r="L45" s="216"/>
    </row>
    <row r="46" spans="3:12" ht="15.75">
      <c r="C46" s="216"/>
      <c r="D46" s="216"/>
      <c r="E46" s="216"/>
      <c r="F46" s="216"/>
      <c r="G46" s="216"/>
      <c r="H46" s="216"/>
      <c r="I46" s="216"/>
      <c r="J46" s="216"/>
      <c r="K46" s="216"/>
      <c r="L46" s="216"/>
    </row>
    <row r="47" spans="3:12" ht="15.75">
      <c r="C47" s="216"/>
      <c r="D47" s="216"/>
      <c r="E47" s="216"/>
      <c r="F47" s="216"/>
      <c r="G47" s="216"/>
      <c r="H47" s="216"/>
      <c r="I47" s="216"/>
      <c r="J47" s="216"/>
      <c r="K47" s="216"/>
      <c r="L47" s="216"/>
    </row>
    <row r="48" spans="3:12" ht="15.75">
      <c r="C48" s="216"/>
      <c r="D48" s="216"/>
      <c r="E48" s="216"/>
      <c r="F48" s="216"/>
      <c r="G48" s="216"/>
      <c r="H48" s="216"/>
      <c r="I48" s="216"/>
      <c r="J48" s="216"/>
      <c r="K48" s="216"/>
      <c r="L48" s="216"/>
    </row>
    <row r="49" ht="15.75">
      <c r="C49" s="216"/>
    </row>
    <row r="50" ht="15.75">
      <c r="C50" s="216"/>
    </row>
    <row r="51" ht="15.75">
      <c r="C51" s="216"/>
    </row>
    <row r="52" ht="15.75">
      <c r="C52" s="216"/>
    </row>
    <row r="53" ht="15.75">
      <c r="C53" s="216"/>
    </row>
    <row r="54" ht="15.75">
      <c r="C54" s="216"/>
    </row>
    <row r="55" ht="15.75">
      <c r="C55" s="216"/>
    </row>
    <row r="56" ht="15.75">
      <c r="C56" s="216"/>
    </row>
    <row r="57" ht="15.75">
      <c r="C57" s="216"/>
    </row>
    <row r="58" ht="15.75">
      <c r="C58" s="216"/>
    </row>
    <row r="59" ht="15.75">
      <c r="C59" s="216"/>
    </row>
    <row r="60" ht="15.75">
      <c r="C60" s="216"/>
    </row>
    <row r="61" ht="15.75">
      <c r="C61" s="216"/>
    </row>
    <row r="62" ht="15.75">
      <c r="C62" s="216"/>
    </row>
    <row r="63" ht="15.75">
      <c r="C63" s="216"/>
    </row>
    <row r="64" ht="15.75">
      <c r="C64" s="216"/>
    </row>
    <row r="65" ht="15.75">
      <c r="C65" s="216"/>
    </row>
    <row r="66" ht="15.75">
      <c r="C66" s="216"/>
    </row>
    <row r="67" ht="15.75">
      <c r="C67" s="216"/>
    </row>
    <row r="68" ht="15.75">
      <c r="C68" s="216"/>
    </row>
    <row r="69" ht="15.75">
      <c r="C69" s="216"/>
    </row>
    <row r="70" ht="15.75">
      <c r="C70" s="216"/>
    </row>
    <row r="71" ht="15.75">
      <c r="C71" s="216"/>
    </row>
    <row r="72" ht="15.75">
      <c r="C72" s="216"/>
    </row>
    <row r="73" ht="15.75">
      <c r="C73" s="216"/>
    </row>
    <row r="74" ht="15.75">
      <c r="C74" s="216"/>
    </row>
    <row r="75" ht="15.75">
      <c r="C75" s="216"/>
    </row>
    <row r="76" ht="15.75">
      <c r="C76" s="216"/>
    </row>
    <row r="77" ht="15.75">
      <c r="C77" s="216"/>
    </row>
    <row r="78" ht="15.75">
      <c r="C78" s="216"/>
    </row>
    <row r="79" ht="15.75">
      <c r="C79" s="216"/>
    </row>
    <row r="80" ht="15.75">
      <c r="C80" s="216"/>
    </row>
    <row r="81" ht="15.75">
      <c r="C81" s="216"/>
    </row>
    <row r="82" ht="15.75">
      <c r="C82" s="216"/>
    </row>
    <row r="83" ht="15.75">
      <c r="C83" s="216"/>
    </row>
    <row r="84" ht="15.75">
      <c r="C84" s="216"/>
    </row>
  </sheetData>
  <sheetProtection/>
  <mergeCells count="10">
    <mergeCell ref="G10:H10"/>
    <mergeCell ref="A2:K2"/>
    <mergeCell ref="A3:K3"/>
    <mergeCell ref="C9:L9"/>
    <mergeCell ref="C10:D10"/>
    <mergeCell ref="A6:B6"/>
    <mergeCell ref="A7:J7"/>
    <mergeCell ref="I10:J10"/>
    <mergeCell ref="K10:L10"/>
    <mergeCell ref="E10:F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7" r:id="rId1"/>
</worksheet>
</file>

<file path=xl/worksheets/sheet20.xml><?xml version="1.0" encoding="utf-8"?>
<worksheet xmlns="http://schemas.openxmlformats.org/spreadsheetml/2006/main" xmlns:r="http://schemas.openxmlformats.org/officeDocument/2006/relationships">
  <dimension ref="A1:AI187"/>
  <sheetViews>
    <sheetView zoomScale="80" zoomScaleNormal="80" zoomScalePageLayoutView="0" workbookViewId="0" topLeftCell="A1">
      <selection activeCell="A1" sqref="A1:L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25390625" style="42" bestFit="1" customWidth="1"/>
    <col min="14" max="16384" width="9.00390625" style="42" customWidth="1"/>
  </cols>
  <sheetData>
    <row r="1" spans="1:12" s="289" customFormat="1" ht="45.75" customHeight="1">
      <c r="A1" s="341" t="s">
        <v>2</v>
      </c>
      <c r="B1" s="341"/>
      <c r="C1" s="342"/>
      <c r="D1" s="342"/>
      <c r="E1" s="342"/>
      <c r="F1" s="342"/>
      <c r="G1" s="342"/>
      <c r="H1" s="342"/>
      <c r="I1" s="342"/>
      <c r="J1" s="342"/>
      <c r="K1" s="342"/>
      <c r="L1" s="342"/>
    </row>
    <row r="2" spans="1:12" s="289" customFormat="1" ht="43.5" customHeight="1">
      <c r="A2" s="343" t="str">
        <f>'Form HKLQ1-1'!A3:H3</f>
        <v>二零一九年一月至三月
January to March 2019</v>
      </c>
      <c r="B2" s="343"/>
      <c r="C2" s="342"/>
      <c r="D2" s="342"/>
      <c r="E2" s="342"/>
      <c r="F2" s="342"/>
      <c r="G2" s="342"/>
      <c r="H2" s="342"/>
      <c r="I2" s="342"/>
      <c r="J2" s="342"/>
      <c r="K2" s="342"/>
      <c r="L2" s="342"/>
    </row>
    <row r="3" spans="1:3" ht="7.5" customHeight="1">
      <c r="A3" s="20"/>
      <c r="B3" s="20"/>
      <c r="C3" s="21"/>
    </row>
    <row r="4" spans="1:12" s="290" customFormat="1" ht="37.5" customHeight="1">
      <c r="A4" s="344" t="s">
        <v>0</v>
      </c>
      <c r="B4" s="344"/>
      <c r="C4" s="21"/>
      <c r="D4" s="21"/>
      <c r="E4" s="21"/>
      <c r="F4" s="21"/>
      <c r="G4" s="21"/>
      <c r="H4" s="21"/>
      <c r="I4" s="21"/>
      <c r="J4" s="21"/>
      <c r="K4" s="21"/>
      <c r="L4" s="21"/>
    </row>
    <row r="5" spans="1:12" s="290" customFormat="1" ht="37.5" customHeight="1">
      <c r="A5" s="344" t="s">
        <v>1</v>
      </c>
      <c r="B5" s="344"/>
      <c r="C5" s="21"/>
      <c r="D5" s="21"/>
      <c r="E5" s="21"/>
      <c r="F5" s="21"/>
      <c r="G5" s="21"/>
      <c r="H5" s="21"/>
      <c r="I5" s="21"/>
      <c r="J5" s="21"/>
      <c r="K5" s="21"/>
      <c r="L5" s="21"/>
    </row>
    <row r="6" spans="1:35" ht="12.75" customHeight="1">
      <c r="A6" s="14"/>
      <c r="B6" s="14"/>
      <c r="N6" s="79"/>
      <c r="O6" s="79"/>
      <c r="P6" s="79"/>
      <c r="Q6" s="79"/>
      <c r="R6" s="79"/>
      <c r="S6" s="79"/>
      <c r="T6" s="79"/>
      <c r="U6" s="79"/>
      <c r="V6" s="79"/>
      <c r="W6" s="79"/>
      <c r="X6" s="79"/>
      <c r="Y6" s="79"/>
      <c r="Z6" s="79"/>
      <c r="AA6" s="79"/>
      <c r="AB6" s="79"/>
      <c r="AC6" s="79"/>
      <c r="AD6" s="79"/>
      <c r="AE6" s="79"/>
      <c r="AF6" s="79"/>
      <c r="AG6" s="79"/>
      <c r="AH6" s="79"/>
      <c r="AI6" s="79"/>
    </row>
    <row r="7" spans="1:12" s="24" customFormat="1" ht="39.75" customHeight="1">
      <c r="A7" s="76"/>
      <c r="B7" s="78"/>
      <c r="C7" s="356" t="s">
        <v>656</v>
      </c>
      <c r="D7" s="348"/>
      <c r="E7" s="348"/>
      <c r="F7" s="348"/>
      <c r="G7" s="348"/>
      <c r="H7" s="348"/>
      <c r="I7" s="348"/>
      <c r="J7" s="348"/>
      <c r="K7" s="348"/>
      <c r="L7" s="346"/>
    </row>
    <row r="8" spans="1:12" s="24" customFormat="1" ht="33.75" customHeight="1">
      <c r="A8" s="77"/>
      <c r="B8" s="79"/>
      <c r="C8" s="357" t="s">
        <v>19</v>
      </c>
      <c r="D8" s="358"/>
      <c r="E8" s="357" t="s">
        <v>20</v>
      </c>
      <c r="F8" s="358"/>
      <c r="G8" s="357" t="s">
        <v>21</v>
      </c>
      <c r="H8" s="358"/>
      <c r="I8" s="357" t="s">
        <v>22</v>
      </c>
      <c r="J8" s="358"/>
      <c r="K8" s="357" t="s">
        <v>40</v>
      </c>
      <c r="L8" s="358"/>
    </row>
    <row r="9" spans="1:12" s="24" customFormat="1" ht="33.75" customHeight="1">
      <c r="A9" s="77"/>
      <c r="B9" s="79"/>
      <c r="C9" s="361"/>
      <c r="D9" s="362"/>
      <c r="E9" s="359"/>
      <c r="F9" s="360"/>
      <c r="G9" s="361"/>
      <c r="H9" s="362"/>
      <c r="I9" s="359"/>
      <c r="J9" s="360"/>
      <c r="K9" s="359"/>
      <c r="L9" s="360"/>
    </row>
    <row r="10" spans="1:12" s="24" customFormat="1" ht="33.75" customHeight="1">
      <c r="A10" s="77"/>
      <c r="B10" s="22"/>
      <c r="C10" s="86" t="s">
        <v>648</v>
      </c>
      <c r="D10" s="88" t="s">
        <v>213</v>
      </c>
      <c r="E10" s="86" t="s">
        <v>648</v>
      </c>
      <c r="F10" s="88" t="s">
        <v>213</v>
      </c>
      <c r="G10" s="86" t="s">
        <v>648</v>
      </c>
      <c r="H10" s="88" t="s">
        <v>213</v>
      </c>
      <c r="I10" s="86" t="s">
        <v>648</v>
      </c>
      <c r="J10" s="88" t="s">
        <v>213</v>
      </c>
      <c r="K10" s="90" t="s">
        <v>648</v>
      </c>
      <c r="L10" s="89" t="s">
        <v>213</v>
      </c>
    </row>
    <row r="11" spans="1:12" s="24" customFormat="1" ht="16.5" customHeight="1">
      <c r="A11" s="77"/>
      <c r="B11" s="22"/>
      <c r="C11" s="17" t="s">
        <v>649</v>
      </c>
      <c r="D11" s="17" t="s">
        <v>650</v>
      </c>
      <c r="E11" s="17" t="s">
        <v>649</v>
      </c>
      <c r="F11" s="17" t="s">
        <v>650</v>
      </c>
      <c r="G11" s="17" t="s">
        <v>649</v>
      </c>
      <c r="H11" s="17" t="s">
        <v>650</v>
      </c>
      <c r="I11" s="17" t="s">
        <v>649</v>
      </c>
      <c r="J11" s="17" t="s">
        <v>650</v>
      </c>
      <c r="K11" s="17" t="s">
        <v>649</v>
      </c>
      <c r="L11" s="18" t="s">
        <v>650</v>
      </c>
    </row>
    <row r="12" spans="1:14" s="24" customFormat="1" ht="16.5" customHeight="1">
      <c r="A12" s="77"/>
      <c r="B12" s="22"/>
      <c r="C12" s="17" t="s">
        <v>651</v>
      </c>
      <c r="D12" s="17" t="s">
        <v>651</v>
      </c>
      <c r="E12" s="17" t="s">
        <v>110</v>
      </c>
      <c r="F12" s="17" t="s">
        <v>651</v>
      </c>
      <c r="G12" s="17" t="s">
        <v>651</v>
      </c>
      <c r="H12" s="17" t="s">
        <v>651</v>
      </c>
      <c r="I12" s="17" t="s">
        <v>110</v>
      </c>
      <c r="J12" s="17" t="s">
        <v>651</v>
      </c>
      <c r="K12" s="17" t="s">
        <v>110</v>
      </c>
      <c r="L12" s="18" t="s">
        <v>651</v>
      </c>
      <c r="M12" s="196"/>
      <c r="N12" s="196"/>
    </row>
    <row r="13" spans="1:14" s="24" customFormat="1" ht="33.75" customHeight="1">
      <c r="A13" s="81" t="s">
        <v>652</v>
      </c>
      <c r="B13" s="84" t="s">
        <v>204</v>
      </c>
      <c r="C13" s="87" t="s">
        <v>653</v>
      </c>
      <c r="D13" s="87" t="s">
        <v>653</v>
      </c>
      <c r="E13" s="87" t="s">
        <v>653</v>
      </c>
      <c r="F13" s="87" t="s">
        <v>653</v>
      </c>
      <c r="G13" s="87" t="s">
        <v>653</v>
      </c>
      <c r="H13" s="87" t="s">
        <v>653</v>
      </c>
      <c r="I13" s="87" t="s">
        <v>653</v>
      </c>
      <c r="J13" s="87" t="s">
        <v>653</v>
      </c>
      <c r="K13" s="87" t="s">
        <v>653</v>
      </c>
      <c r="L13" s="87" t="s">
        <v>653</v>
      </c>
      <c r="M13" s="196"/>
      <c r="N13" s="196"/>
    </row>
    <row r="14" spans="1:15" ht="30" customHeight="1">
      <c r="A14" s="187" t="s">
        <v>112</v>
      </c>
      <c r="B14" s="283" t="s">
        <v>603</v>
      </c>
      <c r="C14" s="218" t="s">
        <v>836</v>
      </c>
      <c r="D14" s="194" t="s">
        <v>836</v>
      </c>
      <c r="E14" s="194" t="s">
        <v>836</v>
      </c>
      <c r="F14" s="194" t="s">
        <v>836</v>
      </c>
      <c r="G14" s="194" t="s">
        <v>836</v>
      </c>
      <c r="H14" s="194" t="s">
        <v>836</v>
      </c>
      <c r="I14" s="194" t="s">
        <v>836</v>
      </c>
      <c r="J14" s="194" t="s">
        <v>836</v>
      </c>
      <c r="K14" s="194" t="s">
        <v>836</v>
      </c>
      <c r="L14" s="194" t="s">
        <v>836</v>
      </c>
      <c r="O14" s="291"/>
    </row>
    <row r="15" spans="1:15" ht="18" customHeight="1">
      <c r="A15" s="82" t="s">
        <v>3</v>
      </c>
      <c r="B15" s="284" t="s">
        <v>4</v>
      </c>
      <c r="C15" s="171">
        <v>268015</v>
      </c>
      <c r="D15" s="171">
        <v>114420</v>
      </c>
      <c r="E15" s="171">
        <v>1457</v>
      </c>
      <c r="F15" s="171" t="s">
        <v>836</v>
      </c>
      <c r="G15" s="171">
        <v>3138539</v>
      </c>
      <c r="H15" s="171">
        <v>4736763</v>
      </c>
      <c r="I15" s="171" t="s">
        <v>836</v>
      </c>
      <c r="J15" s="171" t="s">
        <v>836</v>
      </c>
      <c r="K15" s="171">
        <v>3408011</v>
      </c>
      <c r="L15" s="171">
        <v>4851183</v>
      </c>
      <c r="O15" s="291"/>
    </row>
    <row r="16" spans="1:15" ht="18" customHeight="1">
      <c r="A16" s="82" t="s">
        <v>111</v>
      </c>
      <c r="B16" s="284"/>
      <c r="C16" s="171" t="s">
        <v>836</v>
      </c>
      <c r="D16" s="171" t="s">
        <v>836</v>
      </c>
      <c r="E16" s="171" t="s">
        <v>836</v>
      </c>
      <c r="F16" s="171" t="s">
        <v>836</v>
      </c>
      <c r="G16" s="171" t="s">
        <v>836</v>
      </c>
      <c r="H16" s="171" t="s">
        <v>836</v>
      </c>
      <c r="I16" s="171" t="s">
        <v>836</v>
      </c>
      <c r="J16" s="171" t="s">
        <v>836</v>
      </c>
      <c r="K16" s="171" t="s">
        <v>836</v>
      </c>
      <c r="L16" s="171" t="s">
        <v>836</v>
      </c>
      <c r="O16" s="291"/>
    </row>
    <row r="17" spans="1:15" ht="18" customHeight="1">
      <c r="A17" s="82" t="s">
        <v>113</v>
      </c>
      <c r="B17" s="284" t="s">
        <v>146</v>
      </c>
      <c r="C17" s="171" t="s">
        <v>836</v>
      </c>
      <c r="D17" s="171" t="s">
        <v>836</v>
      </c>
      <c r="E17" s="171" t="s">
        <v>836</v>
      </c>
      <c r="F17" s="171" t="s">
        <v>836</v>
      </c>
      <c r="G17" s="171" t="s">
        <v>836</v>
      </c>
      <c r="H17" s="171" t="s">
        <v>836</v>
      </c>
      <c r="I17" s="171" t="s">
        <v>836</v>
      </c>
      <c r="J17" s="171" t="s">
        <v>836</v>
      </c>
      <c r="K17" s="171" t="s">
        <v>836</v>
      </c>
      <c r="L17" s="171" t="s">
        <v>836</v>
      </c>
      <c r="O17" s="291"/>
    </row>
    <row r="18" spans="1:15" ht="18" customHeight="1">
      <c r="A18" s="82" t="s">
        <v>739</v>
      </c>
      <c r="B18" s="284" t="s">
        <v>740</v>
      </c>
      <c r="C18" s="171" t="s">
        <v>836</v>
      </c>
      <c r="D18" s="171" t="s">
        <v>836</v>
      </c>
      <c r="E18" s="171" t="s">
        <v>836</v>
      </c>
      <c r="F18" s="171" t="s">
        <v>836</v>
      </c>
      <c r="G18" s="171">
        <v>1</v>
      </c>
      <c r="H18" s="171" t="s">
        <v>836</v>
      </c>
      <c r="I18" s="171" t="s">
        <v>836</v>
      </c>
      <c r="J18" s="171" t="s">
        <v>836</v>
      </c>
      <c r="K18" s="171">
        <v>1</v>
      </c>
      <c r="L18" s="171" t="s">
        <v>836</v>
      </c>
      <c r="O18" s="291"/>
    </row>
    <row r="19" spans="1:15" ht="30" customHeight="1">
      <c r="A19" s="82" t="s">
        <v>549</v>
      </c>
      <c r="B19" s="284" t="s">
        <v>741</v>
      </c>
      <c r="C19" s="171" t="s">
        <v>836</v>
      </c>
      <c r="D19" s="171">
        <v>1313</v>
      </c>
      <c r="E19" s="171" t="s">
        <v>836</v>
      </c>
      <c r="F19" s="171" t="s">
        <v>836</v>
      </c>
      <c r="G19" s="171" t="s">
        <v>836</v>
      </c>
      <c r="H19" s="171" t="s">
        <v>836</v>
      </c>
      <c r="I19" s="171" t="s">
        <v>836</v>
      </c>
      <c r="J19" s="171" t="s">
        <v>836</v>
      </c>
      <c r="K19" s="171" t="s">
        <v>836</v>
      </c>
      <c r="L19" s="171">
        <v>1313</v>
      </c>
      <c r="O19" s="291"/>
    </row>
    <row r="20" spans="1:15" ht="18" customHeight="1">
      <c r="A20" s="82" t="s">
        <v>114</v>
      </c>
      <c r="B20" s="284" t="s">
        <v>710</v>
      </c>
      <c r="C20" s="171">
        <v>184664</v>
      </c>
      <c r="D20" s="171">
        <v>267485</v>
      </c>
      <c r="E20" s="171" t="s">
        <v>836</v>
      </c>
      <c r="F20" s="171" t="s">
        <v>836</v>
      </c>
      <c r="G20" s="171">
        <v>282563</v>
      </c>
      <c r="H20" s="171">
        <v>696804</v>
      </c>
      <c r="I20" s="171" t="s">
        <v>836</v>
      </c>
      <c r="J20" s="171" t="s">
        <v>836</v>
      </c>
      <c r="K20" s="171">
        <v>467227</v>
      </c>
      <c r="L20" s="171">
        <v>964289</v>
      </c>
      <c r="O20" s="291"/>
    </row>
    <row r="21" spans="1:15" ht="18" customHeight="1">
      <c r="A21" s="82" t="s">
        <v>115</v>
      </c>
      <c r="B21" s="284" t="s">
        <v>711</v>
      </c>
      <c r="C21" s="171" t="s">
        <v>836</v>
      </c>
      <c r="D21" s="171">
        <v>16</v>
      </c>
      <c r="E21" s="171" t="s">
        <v>836</v>
      </c>
      <c r="F21" s="171" t="s">
        <v>836</v>
      </c>
      <c r="G21" s="171" t="s">
        <v>836</v>
      </c>
      <c r="H21" s="171" t="s">
        <v>836</v>
      </c>
      <c r="I21" s="171" t="s">
        <v>836</v>
      </c>
      <c r="J21" s="171" t="s">
        <v>836</v>
      </c>
      <c r="K21" s="171" t="s">
        <v>836</v>
      </c>
      <c r="L21" s="171">
        <v>16</v>
      </c>
      <c r="O21" s="291"/>
    </row>
    <row r="22" spans="1:15" ht="18" customHeight="1">
      <c r="A22" s="82" t="s">
        <v>116</v>
      </c>
      <c r="B22" s="284"/>
      <c r="C22" s="171" t="s">
        <v>836</v>
      </c>
      <c r="D22" s="171" t="s">
        <v>836</v>
      </c>
      <c r="E22" s="171" t="s">
        <v>836</v>
      </c>
      <c r="F22" s="171" t="s">
        <v>836</v>
      </c>
      <c r="G22" s="171" t="s">
        <v>836</v>
      </c>
      <c r="H22" s="171" t="s">
        <v>836</v>
      </c>
      <c r="I22" s="171" t="s">
        <v>836</v>
      </c>
      <c r="J22" s="171" t="s">
        <v>836</v>
      </c>
      <c r="K22" s="171" t="s">
        <v>836</v>
      </c>
      <c r="L22" s="171" t="s">
        <v>836</v>
      </c>
      <c r="O22" s="291"/>
    </row>
    <row r="23" spans="1:15" ht="18" customHeight="1">
      <c r="A23" s="82" t="s">
        <v>550</v>
      </c>
      <c r="B23" s="284" t="s">
        <v>569</v>
      </c>
      <c r="C23" s="171" t="s">
        <v>836</v>
      </c>
      <c r="D23" s="171" t="s">
        <v>836</v>
      </c>
      <c r="E23" s="171" t="s">
        <v>836</v>
      </c>
      <c r="F23" s="171" t="s">
        <v>836</v>
      </c>
      <c r="G23" s="171">
        <v>1263</v>
      </c>
      <c r="H23" s="171">
        <v>2073</v>
      </c>
      <c r="I23" s="171" t="s">
        <v>836</v>
      </c>
      <c r="J23" s="171" t="s">
        <v>836</v>
      </c>
      <c r="K23" s="171">
        <v>1263</v>
      </c>
      <c r="L23" s="171">
        <v>2073</v>
      </c>
      <c r="O23" s="291"/>
    </row>
    <row r="24" spans="1:15" ht="30" customHeight="1">
      <c r="A24" s="82" t="s">
        <v>551</v>
      </c>
      <c r="B24" s="284" t="s">
        <v>539</v>
      </c>
      <c r="C24" s="171">
        <v>78</v>
      </c>
      <c r="D24" s="171">
        <v>807396</v>
      </c>
      <c r="E24" s="171" t="s">
        <v>836</v>
      </c>
      <c r="F24" s="171" t="s">
        <v>836</v>
      </c>
      <c r="G24" s="171" t="s">
        <v>836</v>
      </c>
      <c r="H24" s="171">
        <v>185962</v>
      </c>
      <c r="I24" s="171" t="s">
        <v>836</v>
      </c>
      <c r="J24" s="171" t="s">
        <v>836</v>
      </c>
      <c r="K24" s="171">
        <v>78</v>
      </c>
      <c r="L24" s="171">
        <v>993358</v>
      </c>
      <c r="O24" s="291"/>
    </row>
    <row r="25" spans="1:15" ht="18" customHeight="1">
      <c r="A25" s="82" t="s">
        <v>117</v>
      </c>
      <c r="B25" s="284" t="s">
        <v>150</v>
      </c>
      <c r="C25" s="171" t="s">
        <v>836</v>
      </c>
      <c r="D25" s="171" t="s">
        <v>836</v>
      </c>
      <c r="E25" s="171" t="s">
        <v>836</v>
      </c>
      <c r="F25" s="171" t="s">
        <v>836</v>
      </c>
      <c r="G25" s="171" t="s">
        <v>836</v>
      </c>
      <c r="H25" s="171" t="s">
        <v>836</v>
      </c>
      <c r="I25" s="171" t="s">
        <v>836</v>
      </c>
      <c r="J25" s="171" t="s">
        <v>836</v>
      </c>
      <c r="K25" s="171" t="s">
        <v>836</v>
      </c>
      <c r="L25" s="171" t="s">
        <v>836</v>
      </c>
      <c r="O25" s="291"/>
    </row>
    <row r="26" spans="1:15" ht="18" customHeight="1">
      <c r="A26" s="82" t="s">
        <v>742</v>
      </c>
      <c r="B26" s="284" t="s">
        <v>743</v>
      </c>
      <c r="C26" s="171">
        <v>3810</v>
      </c>
      <c r="D26" s="171">
        <v>376735</v>
      </c>
      <c r="E26" s="171" t="s">
        <v>836</v>
      </c>
      <c r="F26" s="171">
        <v>1740865</v>
      </c>
      <c r="G26" s="171">
        <v>170932</v>
      </c>
      <c r="H26" s="171">
        <v>390000</v>
      </c>
      <c r="I26" s="171" t="s">
        <v>836</v>
      </c>
      <c r="J26" s="171" t="s">
        <v>836</v>
      </c>
      <c r="K26" s="171">
        <v>174742</v>
      </c>
      <c r="L26" s="171">
        <v>2507600</v>
      </c>
      <c r="O26" s="291"/>
    </row>
    <row r="27" spans="1:15" ht="18" customHeight="1">
      <c r="A27" s="82" t="s">
        <v>827</v>
      </c>
      <c r="B27" s="284" t="s">
        <v>828</v>
      </c>
      <c r="C27" s="171" t="s">
        <v>836</v>
      </c>
      <c r="D27" s="171" t="s">
        <v>836</v>
      </c>
      <c r="E27" s="171" t="s">
        <v>836</v>
      </c>
      <c r="F27" s="171" t="s">
        <v>836</v>
      </c>
      <c r="G27" s="171" t="s">
        <v>836</v>
      </c>
      <c r="H27" s="171" t="s">
        <v>836</v>
      </c>
      <c r="I27" s="171" t="s">
        <v>836</v>
      </c>
      <c r="J27" s="171" t="s">
        <v>836</v>
      </c>
      <c r="K27" s="171" t="s">
        <v>836</v>
      </c>
      <c r="L27" s="171" t="s">
        <v>836</v>
      </c>
      <c r="O27" s="291"/>
    </row>
    <row r="28" spans="1:15" ht="18" customHeight="1">
      <c r="A28" s="82" t="s">
        <v>602</v>
      </c>
      <c r="B28" s="284"/>
      <c r="C28" s="171" t="s">
        <v>836</v>
      </c>
      <c r="D28" s="171" t="s">
        <v>836</v>
      </c>
      <c r="E28" s="171" t="s">
        <v>836</v>
      </c>
      <c r="F28" s="171" t="s">
        <v>836</v>
      </c>
      <c r="G28" s="171" t="s">
        <v>836</v>
      </c>
      <c r="H28" s="171" t="s">
        <v>836</v>
      </c>
      <c r="I28" s="171" t="s">
        <v>836</v>
      </c>
      <c r="J28" s="171" t="s">
        <v>836</v>
      </c>
      <c r="K28" s="171" t="s">
        <v>836</v>
      </c>
      <c r="L28" s="171" t="s">
        <v>836</v>
      </c>
      <c r="O28" s="291"/>
    </row>
    <row r="29" spans="1:15" ht="30" customHeight="1">
      <c r="A29" s="82" t="s">
        <v>118</v>
      </c>
      <c r="B29" s="284" t="s">
        <v>570</v>
      </c>
      <c r="C29" s="171" t="s">
        <v>836</v>
      </c>
      <c r="D29" s="171">
        <v>7949159</v>
      </c>
      <c r="E29" s="171" t="s">
        <v>836</v>
      </c>
      <c r="F29" s="171">
        <v>50941</v>
      </c>
      <c r="G29" s="171" t="s">
        <v>836</v>
      </c>
      <c r="H29" s="171">
        <v>1203857</v>
      </c>
      <c r="I29" s="171" t="s">
        <v>836</v>
      </c>
      <c r="J29" s="171" t="s">
        <v>836</v>
      </c>
      <c r="K29" s="171" t="s">
        <v>836</v>
      </c>
      <c r="L29" s="171">
        <v>9203957</v>
      </c>
      <c r="O29" s="291"/>
    </row>
    <row r="30" spans="1:15" ht="18" customHeight="1">
      <c r="A30" s="82" t="s">
        <v>712</v>
      </c>
      <c r="B30" s="284" t="s">
        <v>713</v>
      </c>
      <c r="C30" s="171" t="s">
        <v>836</v>
      </c>
      <c r="D30" s="171">
        <v>1262664</v>
      </c>
      <c r="E30" s="171" t="s">
        <v>836</v>
      </c>
      <c r="F30" s="171" t="s">
        <v>836</v>
      </c>
      <c r="G30" s="171" t="s">
        <v>836</v>
      </c>
      <c r="H30" s="171">
        <v>760031</v>
      </c>
      <c r="I30" s="171" t="s">
        <v>836</v>
      </c>
      <c r="J30" s="171" t="s">
        <v>836</v>
      </c>
      <c r="K30" s="171" t="s">
        <v>836</v>
      </c>
      <c r="L30" s="171">
        <v>2022695</v>
      </c>
      <c r="O30" s="291"/>
    </row>
    <row r="31" spans="1:15" ht="18" customHeight="1">
      <c r="A31" s="82" t="s">
        <v>721</v>
      </c>
      <c r="B31" s="284" t="s">
        <v>101</v>
      </c>
      <c r="C31" s="171">
        <v>594</v>
      </c>
      <c r="D31" s="171">
        <v>1209</v>
      </c>
      <c r="E31" s="171" t="s">
        <v>836</v>
      </c>
      <c r="F31" s="171" t="s">
        <v>836</v>
      </c>
      <c r="G31" s="171">
        <v>25217</v>
      </c>
      <c r="H31" s="171">
        <v>148406</v>
      </c>
      <c r="I31" s="171" t="s">
        <v>836</v>
      </c>
      <c r="J31" s="171">
        <v>9</v>
      </c>
      <c r="K31" s="171">
        <v>25811</v>
      </c>
      <c r="L31" s="171">
        <v>149624</v>
      </c>
      <c r="O31" s="291"/>
    </row>
    <row r="32" spans="1:15" ht="18" customHeight="1">
      <c r="A32" s="82" t="s">
        <v>552</v>
      </c>
      <c r="B32" s="284" t="s">
        <v>571</v>
      </c>
      <c r="C32" s="171">
        <v>1806</v>
      </c>
      <c r="D32" s="171">
        <v>16302</v>
      </c>
      <c r="E32" s="171" t="s">
        <v>836</v>
      </c>
      <c r="F32" s="171" t="s">
        <v>836</v>
      </c>
      <c r="G32" s="171" t="s">
        <v>836</v>
      </c>
      <c r="H32" s="171">
        <v>323</v>
      </c>
      <c r="I32" s="171" t="s">
        <v>836</v>
      </c>
      <c r="J32" s="171" t="s">
        <v>836</v>
      </c>
      <c r="K32" s="171">
        <v>1806</v>
      </c>
      <c r="L32" s="171">
        <v>16625</v>
      </c>
      <c r="O32" s="291"/>
    </row>
    <row r="33" spans="1:15" ht="18" customHeight="1">
      <c r="A33" s="193" t="s">
        <v>553</v>
      </c>
      <c r="B33" s="285"/>
      <c r="C33" s="171" t="s">
        <v>836</v>
      </c>
      <c r="D33" s="171" t="s">
        <v>836</v>
      </c>
      <c r="E33" s="171" t="s">
        <v>836</v>
      </c>
      <c r="F33" s="171" t="s">
        <v>836</v>
      </c>
      <c r="G33" s="171" t="s">
        <v>836</v>
      </c>
      <c r="H33" s="171" t="s">
        <v>836</v>
      </c>
      <c r="I33" s="171" t="s">
        <v>836</v>
      </c>
      <c r="J33" s="171" t="s">
        <v>836</v>
      </c>
      <c r="K33" s="171" t="s">
        <v>836</v>
      </c>
      <c r="L33" s="171" t="s">
        <v>836</v>
      </c>
      <c r="O33" s="291"/>
    </row>
    <row r="34" spans="1:15" ht="30" customHeight="1">
      <c r="A34" s="193" t="s">
        <v>554</v>
      </c>
      <c r="B34" s="285" t="s">
        <v>744</v>
      </c>
      <c r="C34" s="171">
        <v>4000</v>
      </c>
      <c r="D34" s="171">
        <v>306</v>
      </c>
      <c r="E34" s="171" t="s">
        <v>836</v>
      </c>
      <c r="F34" s="171" t="s">
        <v>836</v>
      </c>
      <c r="G34" s="171">
        <v>2958</v>
      </c>
      <c r="H34" s="171">
        <v>711</v>
      </c>
      <c r="I34" s="171">
        <v>34050</v>
      </c>
      <c r="J34" s="171">
        <v>266</v>
      </c>
      <c r="K34" s="171">
        <v>41008</v>
      </c>
      <c r="L34" s="171">
        <v>1283</v>
      </c>
      <c r="O34" s="291"/>
    </row>
    <row r="35" spans="1:15" ht="18" customHeight="1">
      <c r="A35" s="193" t="s">
        <v>725</v>
      </c>
      <c r="B35" s="285" t="s">
        <v>572</v>
      </c>
      <c r="C35" s="171">
        <v>601</v>
      </c>
      <c r="D35" s="171">
        <v>34391</v>
      </c>
      <c r="E35" s="171" t="s">
        <v>836</v>
      </c>
      <c r="F35" s="171" t="s">
        <v>836</v>
      </c>
      <c r="G35" s="171">
        <v>83110</v>
      </c>
      <c r="H35" s="171">
        <v>391721</v>
      </c>
      <c r="I35" s="171" t="s">
        <v>836</v>
      </c>
      <c r="J35" s="171" t="s">
        <v>836</v>
      </c>
      <c r="K35" s="171">
        <v>83711</v>
      </c>
      <c r="L35" s="171">
        <v>426112</v>
      </c>
      <c r="O35" s="291"/>
    </row>
    <row r="36" spans="1:15" ht="18" customHeight="1">
      <c r="A36" s="82" t="s">
        <v>726</v>
      </c>
      <c r="B36" s="284" t="s">
        <v>727</v>
      </c>
      <c r="C36" s="171" t="s">
        <v>836</v>
      </c>
      <c r="D36" s="171">
        <v>61174</v>
      </c>
      <c r="E36" s="171" t="s">
        <v>836</v>
      </c>
      <c r="F36" s="171" t="s">
        <v>836</v>
      </c>
      <c r="G36" s="171" t="s">
        <v>836</v>
      </c>
      <c r="H36" s="171">
        <v>327624</v>
      </c>
      <c r="I36" s="171" t="s">
        <v>836</v>
      </c>
      <c r="J36" s="171" t="s">
        <v>836</v>
      </c>
      <c r="K36" s="171" t="s">
        <v>836</v>
      </c>
      <c r="L36" s="171">
        <v>388798</v>
      </c>
      <c r="O36" s="291"/>
    </row>
    <row r="37" spans="1:15" ht="18" customHeight="1">
      <c r="A37" s="193" t="s">
        <v>708</v>
      </c>
      <c r="B37" s="286" t="s">
        <v>709</v>
      </c>
      <c r="C37" s="171">
        <v>116711</v>
      </c>
      <c r="D37" s="171">
        <v>493428</v>
      </c>
      <c r="E37" s="171" t="s">
        <v>836</v>
      </c>
      <c r="F37" s="171">
        <v>18679</v>
      </c>
      <c r="G37" s="171">
        <v>404211</v>
      </c>
      <c r="H37" s="171">
        <v>480195</v>
      </c>
      <c r="I37" s="171" t="s">
        <v>836</v>
      </c>
      <c r="J37" s="171" t="s">
        <v>836</v>
      </c>
      <c r="K37" s="171">
        <v>520922</v>
      </c>
      <c r="L37" s="171">
        <v>992302</v>
      </c>
      <c r="O37" s="291"/>
    </row>
    <row r="38" spans="1:15" ht="18" customHeight="1">
      <c r="A38" s="233" t="s">
        <v>581</v>
      </c>
      <c r="B38" s="287" t="s">
        <v>582</v>
      </c>
      <c r="C38" s="172" t="s">
        <v>836</v>
      </c>
      <c r="D38" s="172" t="s">
        <v>836</v>
      </c>
      <c r="E38" s="172" t="s">
        <v>836</v>
      </c>
      <c r="F38" s="172" t="s">
        <v>836</v>
      </c>
      <c r="G38" s="172" t="s">
        <v>836</v>
      </c>
      <c r="H38" s="172" t="s">
        <v>836</v>
      </c>
      <c r="I38" s="172" t="s">
        <v>836</v>
      </c>
      <c r="J38" s="172" t="s">
        <v>836</v>
      </c>
      <c r="K38" s="172" t="s">
        <v>836</v>
      </c>
      <c r="L38" s="172" t="s">
        <v>836</v>
      </c>
      <c r="O38" s="291"/>
    </row>
    <row r="39" spans="1:15" ht="30" customHeight="1">
      <c r="A39" s="82" t="s">
        <v>745</v>
      </c>
      <c r="B39" s="284" t="s">
        <v>738</v>
      </c>
      <c r="C39" s="171" t="s">
        <v>836</v>
      </c>
      <c r="D39" s="171">
        <v>14888</v>
      </c>
      <c r="E39" s="171" t="s">
        <v>836</v>
      </c>
      <c r="F39" s="171" t="s">
        <v>836</v>
      </c>
      <c r="G39" s="171">
        <v>178488</v>
      </c>
      <c r="H39" s="171">
        <v>33100</v>
      </c>
      <c r="I39" s="171" t="s">
        <v>836</v>
      </c>
      <c r="J39" s="171" t="s">
        <v>836</v>
      </c>
      <c r="K39" s="171">
        <v>178488</v>
      </c>
      <c r="L39" s="171">
        <v>47988</v>
      </c>
      <c r="O39" s="291"/>
    </row>
    <row r="40" spans="1:15" ht="18" customHeight="1">
      <c r="A40" s="82" t="s">
        <v>555</v>
      </c>
      <c r="B40" s="284" t="s">
        <v>535</v>
      </c>
      <c r="C40" s="171">
        <v>62718</v>
      </c>
      <c r="D40" s="171">
        <v>1380568</v>
      </c>
      <c r="E40" s="171">
        <v>12088</v>
      </c>
      <c r="F40" s="171">
        <v>45117</v>
      </c>
      <c r="G40" s="171">
        <v>902793</v>
      </c>
      <c r="H40" s="171">
        <v>435426</v>
      </c>
      <c r="I40" s="171" t="s">
        <v>836</v>
      </c>
      <c r="J40" s="171" t="s">
        <v>836</v>
      </c>
      <c r="K40" s="171">
        <v>977599</v>
      </c>
      <c r="L40" s="171">
        <v>1861111</v>
      </c>
      <c r="O40" s="291"/>
    </row>
    <row r="41" spans="1:15" ht="18" customHeight="1">
      <c r="A41" s="82" t="s">
        <v>119</v>
      </c>
      <c r="B41" s="284"/>
      <c r="C41" s="171" t="s">
        <v>836</v>
      </c>
      <c r="D41" s="171" t="s">
        <v>836</v>
      </c>
      <c r="E41" s="171" t="s">
        <v>836</v>
      </c>
      <c r="F41" s="171" t="s">
        <v>836</v>
      </c>
      <c r="G41" s="171" t="s">
        <v>836</v>
      </c>
      <c r="H41" s="171" t="s">
        <v>836</v>
      </c>
      <c r="I41" s="171" t="s">
        <v>836</v>
      </c>
      <c r="J41" s="171" t="s">
        <v>836</v>
      </c>
      <c r="K41" s="171" t="s">
        <v>836</v>
      </c>
      <c r="L41" s="171" t="s">
        <v>836</v>
      </c>
      <c r="O41" s="291"/>
    </row>
    <row r="42" spans="1:15" ht="18" customHeight="1">
      <c r="A42" s="82" t="s">
        <v>823</v>
      </c>
      <c r="B42" s="284" t="s">
        <v>822</v>
      </c>
      <c r="C42" s="171">
        <v>412270</v>
      </c>
      <c r="D42" s="171" t="s">
        <v>836</v>
      </c>
      <c r="E42" s="171" t="s">
        <v>836</v>
      </c>
      <c r="F42" s="171" t="s">
        <v>836</v>
      </c>
      <c r="G42" s="171" t="s">
        <v>836</v>
      </c>
      <c r="H42" s="171" t="s">
        <v>836</v>
      </c>
      <c r="I42" s="171" t="s">
        <v>836</v>
      </c>
      <c r="J42" s="171" t="s">
        <v>836</v>
      </c>
      <c r="K42" s="171">
        <v>412270</v>
      </c>
      <c r="L42" s="171" t="s">
        <v>836</v>
      </c>
      <c r="O42" s="291"/>
    </row>
    <row r="43" spans="1:15" ht="18" customHeight="1">
      <c r="A43" s="82" t="s">
        <v>120</v>
      </c>
      <c r="B43" s="284" t="s">
        <v>154</v>
      </c>
      <c r="C43" s="171">
        <v>1000</v>
      </c>
      <c r="D43" s="171">
        <v>33648</v>
      </c>
      <c r="E43" s="171" t="s">
        <v>836</v>
      </c>
      <c r="F43" s="171">
        <v>7585</v>
      </c>
      <c r="G43" s="171">
        <v>31682</v>
      </c>
      <c r="H43" s="171">
        <v>247999</v>
      </c>
      <c r="I43" s="171" t="s">
        <v>836</v>
      </c>
      <c r="J43" s="171" t="s">
        <v>836</v>
      </c>
      <c r="K43" s="171">
        <v>32682</v>
      </c>
      <c r="L43" s="171">
        <v>289232</v>
      </c>
      <c r="O43" s="291"/>
    </row>
    <row r="44" spans="1:15" ht="30" customHeight="1">
      <c r="A44" s="82" t="s">
        <v>121</v>
      </c>
      <c r="B44" s="284" t="s">
        <v>157</v>
      </c>
      <c r="C44" s="171" t="s">
        <v>836</v>
      </c>
      <c r="D44" s="171" t="s">
        <v>836</v>
      </c>
      <c r="E44" s="171" t="s">
        <v>836</v>
      </c>
      <c r="F44" s="171" t="s">
        <v>836</v>
      </c>
      <c r="G44" s="171" t="s">
        <v>836</v>
      </c>
      <c r="H44" s="171" t="s">
        <v>836</v>
      </c>
      <c r="I44" s="171" t="s">
        <v>836</v>
      </c>
      <c r="J44" s="171" t="s">
        <v>836</v>
      </c>
      <c r="K44" s="171" t="s">
        <v>836</v>
      </c>
      <c r="L44" s="171" t="s">
        <v>836</v>
      </c>
      <c r="O44" s="291"/>
    </row>
    <row r="45" spans="1:15" ht="18" customHeight="1">
      <c r="A45" s="82" t="s">
        <v>122</v>
      </c>
      <c r="B45" s="284" t="s">
        <v>159</v>
      </c>
      <c r="C45" s="171">
        <v>218</v>
      </c>
      <c r="D45" s="171">
        <v>1236984</v>
      </c>
      <c r="E45" s="171">
        <v>372117</v>
      </c>
      <c r="F45" s="171">
        <v>12438</v>
      </c>
      <c r="G45" s="171">
        <v>1360770</v>
      </c>
      <c r="H45" s="171">
        <v>3979226</v>
      </c>
      <c r="I45" s="171">
        <v>2605</v>
      </c>
      <c r="J45" s="171">
        <v>3892</v>
      </c>
      <c r="K45" s="171">
        <v>1735710</v>
      </c>
      <c r="L45" s="171">
        <v>5232540</v>
      </c>
      <c r="O45" s="291"/>
    </row>
    <row r="46" spans="1:15" ht="18" customHeight="1">
      <c r="A46" s="82" t="s">
        <v>123</v>
      </c>
      <c r="B46" s="284" t="s">
        <v>161</v>
      </c>
      <c r="C46" s="171">
        <v>100</v>
      </c>
      <c r="D46" s="171">
        <v>165</v>
      </c>
      <c r="E46" s="171" t="s">
        <v>836</v>
      </c>
      <c r="F46" s="171" t="s">
        <v>836</v>
      </c>
      <c r="G46" s="171" t="s">
        <v>836</v>
      </c>
      <c r="H46" s="171">
        <v>89</v>
      </c>
      <c r="I46" s="171" t="s">
        <v>836</v>
      </c>
      <c r="J46" s="171" t="s">
        <v>836</v>
      </c>
      <c r="K46" s="171">
        <v>100</v>
      </c>
      <c r="L46" s="171">
        <v>254</v>
      </c>
      <c r="O46" s="291"/>
    </row>
    <row r="47" spans="1:15" ht="18" customHeight="1">
      <c r="A47" s="82" t="s">
        <v>124</v>
      </c>
      <c r="B47" s="284" t="s">
        <v>583</v>
      </c>
      <c r="C47" s="171">
        <v>11363</v>
      </c>
      <c r="D47" s="171">
        <v>244168</v>
      </c>
      <c r="E47" s="171" t="s">
        <v>836</v>
      </c>
      <c r="F47" s="171">
        <v>5</v>
      </c>
      <c r="G47" s="171">
        <v>2592782</v>
      </c>
      <c r="H47" s="171">
        <v>732182</v>
      </c>
      <c r="I47" s="171" t="s">
        <v>836</v>
      </c>
      <c r="J47" s="171">
        <v>2</v>
      </c>
      <c r="K47" s="171">
        <v>2604145</v>
      </c>
      <c r="L47" s="171">
        <v>976357</v>
      </c>
      <c r="O47" s="291"/>
    </row>
    <row r="48" spans="1:15" ht="18" customHeight="1">
      <c r="A48" s="82" t="s">
        <v>125</v>
      </c>
      <c r="B48" s="284"/>
      <c r="C48" s="171" t="s">
        <v>836</v>
      </c>
      <c r="D48" s="171" t="s">
        <v>836</v>
      </c>
      <c r="E48" s="171" t="s">
        <v>836</v>
      </c>
      <c r="F48" s="171" t="s">
        <v>836</v>
      </c>
      <c r="G48" s="171" t="s">
        <v>836</v>
      </c>
      <c r="H48" s="171" t="s">
        <v>836</v>
      </c>
      <c r="I48" s="171" t="s">
        <v>836</v>
      </c>
      <c r="J48" s="171" t="s">
        <v>836</v>
      </c>
      <c r="K48" s="171" t="s">
        <v>836</v>
      </c>
      <c r="L48" s="171" t="s">
        <v>836</v>
      </c>
      <c r="O48" s="291"/>
    </row>
    <row r="49" spans="1:15" ht="30" customHeight="1">
      <c r="A49" s="82" t="s">
        <v>556</v>
      </c>
      <c r="B49" s="284" t="s">
        <v>584</v>
      </c>
      <c r="C49" s="171" t="s">
        <v>836</v>
      </c>
      <c r="D49" s="171">
        <v>7941</v>
      </c>
      <c r="E49" s="171" t="s">
        <v>836</v>
      </c>
      <c r="F49" s="171" t="s">
        <v>836</v>
      </c>
      <c r="G49" s="171">
        <v>62</v>
      </c>
      <c r="H49" s="171">
        <v>128070</v>
      </c>
      <c r="I49" s="171" t="s">
        <v>836</v>
      </c>
      <c r="J49" s="171" t="s">
        <v>836</v>
      </c>
      <c r="K49" s="171">
        <v>62</v>
      </c>
      <c r="L49" s="171">
        <v>136011</v>
      </c>
      <c r="O49" s="291"/>
    </row>
    <row r="50" spans="1:15" ht="18" customHeight="1">
      <c r="A50" s="82" t="s">
        <v>126</v>
      </c>
      <c r="B50" s="284" t="s">
        <v>164</v>
      </c>
      <c r="C50" s="171" t="s">
        <v>836</v>
      </c>
      <c r="D50" s="171" t="s">
        <v>836</v>
      </c>
      <c r="E50" s="171" t="s">
        <v>836</v>
      </c>
      <c r="F50" s="171" t="s">
        <v>836</v>
      </c>
      <c r="G50" s="171" t="s">
        <v>836</v>
      </c>
      <c r="H50" s="171" t="s">
        <v>836</v>
      </c>
      <c r="I50" s="171" t="s">
        <v>836</v>
      </c>
      <c r="J50" s="171" t="s">
        <v>836</v>
      </c>
      <c r="K50" s="171" t="s">
        <v>836</v>
      </c>
      <c r="L50" s="171" t="s">
        <v>836</v>
      </c>
      <c r="O50" s="291"/>
    </row>
    <row r="51" spans="1:15" ht="18" customHeight="1">
      <c r="A51" s="82" t="s">
        <v>557</v>
      </c>
      <c r="B51" s="284"/>
      <c r="C51" s="171" t="s">
        <v>836</v>
      </c>
      <c r="D51" s="171" t="s">
        <v>836</v>
      </c>
      <c r="E51" s="171" t="s">
        <v>836</v>
      </c>
      <c r="F51" s="171" t="s">
        <v>836</v>
      </c>
      <c r="G51" s="171" t="s">
        <v>836</v>
      </c>
      <c r="H51" s="171" t="s">
        <v>836</v>
      </c>
      <c r="I51" s="171" t="s">
        <v>836</v>
      </c>
      <c r="J51" s="171" t="s">
        <v>836</v>
      </c>
      <c r="K51" s="171" t="s">
        <v>836</v>
      </c>
      <c r="L51" s="171" t="s">
        <v>836</v>
      </c>
      <c r="O51" s="291"/>
    </row>
    <row r="52" spans="1:15" ht="18" customHeight="1">
      <c r="A52" s="82" t="s">
        <v>702</v>
      </c>
      <c r="B52" s="284"/>
      <c r="C52" s="171">
        <v>9174</v>
      </c>
      <c r="D52" s="171" t="s">
        <v>836</v>
      </c>
      <c r="E52" s="171" t="s">
        <v>836</v>
      </c>
      <c r="F52" s="171" t="s">
        <v>836</v>
      </c>
      <c r="G52" s="171">
        <v>90525</v>
      </c>
      <c r="H52" s="171" t="s">
        <v>836</v>
      </c>
      <c r="I52" s="171">
        <v>19830</v>
      </c>
      <c r="J52" s="171" t="s">
        <v>836</v>
      </c>
      <c r="K52" s="171">
        <v>119529</v>
      </c>
      <c r="L52" s="171" t="s">
        <v>836</v>
      </c>
      <c r="O52" s="291"/>
    </row>
    <row r="53" spans="1:15" ht="18" customHeight="1">
      <c r="A53" s="82" t="s">
        <v>127</v>
      </c>
      <c r="B53" s="284"/>
      <c r="C53" s="171" t="s">
        <v>836</v>
      </c>
      <c r="D53" s="171" t="s">
        <v>836</v>
      </c>
      <c r="E53" s="171" t="s">
        <v>836</v>
      </c>
      <c r="F53" s="171" t="s">
        <v>836</v>
      </c>
      <c r="G53" s="171" t="s">
        <v>836</v>
      </c>
      <c r="H53" s="171" t="s">
        <v>836</v>
      </c>
      <c r="I53" s="171" t="s">
        <v>836</v>
      </c>
      <c r="J53" s="171" t="s">
        <v>836</v>
      </c>
      <c r="K53" s="171" t="s">
        <v>836</v>
      </c>
      <c r="L53" s="171" t="s">
        <v>836</v>
      </c>
      <c r="O53" s="291"/>
    </row>
    <row r="54" spans="1:15" ht="30" customHeight="1">
      <c r="A54" s="82" t="s">
        <v>128</v>
      </c>
      <c r="B54" s="284" t="s">
        <v>168</v>
      </c>
      <c r="C54" s="171" t="s">
        <v>836</v>
      </c>
      <c r="D54" s="171">
        <v>322</v>
      </c>
      <c r="E54" s="171" t="s">
        <v>836</v>
      </c>
      <c r="F54" s="171" t="s">
        <v>836</v>
      </c>
      <c r="G54" s="171" t="s">
        <v>836</v>
      </c>
      <c r="H54" s="171">
        <v>16</v>
      </c>
      <c r="I54" s="171" t="s">
        <v>836</v>
      </c>
      <c r="J54" s="171" t="s">
        <v>836</v>
      </c>
      <c r="K54" s="171" t="s">
        <v>836</v>
      </c>
      <c r="L54" s="171">
        <v>338</v>
      </c>
      <c r="O54" s="291"/>
    </row>
    <row r="55" spans="1:15" ht="18" customHeight="1">
      <c r="A55" s="82" t="s">
        <v>707</v>
      </c>
      <c r="B55" s="284" t="s">
        <v>706</v>
      </c>
      <c r="C55" s="171" t="s">
        <v>836</v>
      </c>
      <c r="D55" s="171" t="s">
        <v>836</v>
      </c>
      <c r="E55" s="171" t="s">
        <v>836</v>
      </c>
      <c r="F55" s="171" t="s">
        <v>836</v>
      </c>
      <c r="G55" s="171" t="s">
        <v>836</v>
      </c>
      <c r="H55" s="171" t="s">
        <v>836</v>
      </c>
      <c r="I55" s="171" t="s">
        <v>836</v>
      </c>
      <c r="J55" s="171" t="s">
        <v>836</v>
      </c>
      <c r="K55" s="171" t="s">
        <v>836</v>
      </c>
      <c r="L55" s="171" t="s">
        <v>836</v>
      </c>
      <c r="O55" s="291"/>
    </row>
    <row r="56" spans="1:15" ht="18" customHeight="1">
      <c r="A56" s="82" t="s">
        <v>558</v>
      </c>
      <c r="B56" s="284"/>
      <c r="C56" s="171" t="s">
        <v>836</v>
      </c>
      <c r="D56" s="171" t="s">
        <v>836</v>
      </c>
      <c r="E56" s="171" t="s">
        <v>836</v>
      </c>
      <c r="F56" s="171" t="s">
        <v>836</v>
      </c>
      <c r="G56" s="171" t="s">
        <v>836</v>
      </c>
      <c r="H56" s="171" t="s">
        <v>836</v>
      </c>
      <c r="I56" s="171" t="s">
        <v>836</v>
      </c>
      <c r="J56" s="171" t="s">
        <v>836</v>
      </c>
      <c r="K56" s="171" t="s">
        <v>836</v>
      </c>
      <c r="L56" s="171" t="s">
        <v>836</v>
      </c>
      <c r="O56" s="291"/>
    </row>
    <row r="57" spans="1:15" ht="18" customHeight="1">
      <c r="A57" s="82" t="s">
        <v>129</v>
      </c>
      <c r="B57" s="284" t="s">
        <v>171</v>
      </c>
      <c r="C57" s="171" t="s">
        <v>836</v>
      </c>
      <c r="D57" s="171" t="s">
        <v>836</v>
      </c>
      <c r="E57" s="171" t="s">
        <v>836</v>
      </c>
      <c r="F57" s="171" t="s">
        <v>836</v>
      </c>
      <c r="G57" s="171" t="s">
        <v>836</v>
      </c>
      <c r="H57" s="171" t="s">
        <v>836</v>
      </c>
      <c r="I57" s="171" t="s">
        <v>836</v>
      </c>
      <c r="J57" s="171" t="s">
        <v>836</v>
      </c>
      <c r="K57" s="171" t="s">
        <v>836</v>
      </c>
      <c r="L57" s="171" t="s">
        <v>836</v>
      </c>
      <c r="O57" s="291"/>
    </row>
    <row r="58" spans="1:15" ht="18" customHeight="1">
      <c r="A58" s="82" t="s">
        <v>668</v>
      </c>
      <c r="B58" s="284" t="s">
        <v>669</v>
      </c>
      <c r="C58" s="171">
        <v>34272</v>
      </c>
      <c r="D58" s="171">
        <v>241153</v>
      </c>
      <c r="E58" s="171">
        <v>1991</v>
      </c>
      <c r="F58" s="171">
        <v>15272</v>
      </c>
      <c r="G58" s="171">
        <v>735865</v>
      </c>
      <c r="H58" s="171">
        <v>3816641</v>
      </c>
      <c r="I58" s="171" t="s">
        <v>836</v>
      </c>
      <c r="J58" s="171" t="s">
        <v>836</v>
      </c>
      <c r="K58" s="171">
        <v>772128</v>
      </c>
      <c r="L58" s="171">
        <v>4073066</v>
      </c>
      <c r="O58" s="291"/>
    </row>
    <row r="59" spans="1:15" ht="30" customHeight="1">
      <c r="A59" s="82" t="s">
        <v>130</v>
      </c>
      <c r="B59" s="284"/>
      <c r="C59" s="171" t="s">
        <v>836</v>
      </c>
      <c r="D59" s="171" t="s">
        <v>836</v>
      </c>
      <c r="E59" s="171" t="s">
        <v>836</v>
      </c>
      <c r="F59" s="171" t="s">
        <v>836</v>
      </c>
      <c r="G59" s="171" t="s">
        <v>836</v>
      </c>
      <c r="H59" s="171" t="s">
        <v>836</v>
      </c>
      <c r="I59" s="171" t="s">
        <v>836</v>
      </c>
      <c r="J59" s="171" t="s">
        <v>836</v>
      </c>
      <c r="K59" s="171" t="s">
        <v>836</v>
      </c>
      <c r="L59" s="171" t="s">
        <v>836</v>
      </c>
      <c r="O59" s="291"/>
    </row>
    <row r="60" spans="1:15" ht="18" customHeight="1">
      <c r="A60" s="82" t="s">
        <v>824</v>
      </c>
      <c r="B60" s="284"/>
      <c r="C60" s="171" t="s">
        <v>836</v>
      </c>
      <c r="D60" s="171" t="s">
        <v>836</v>
      </c>
      <c r="E60" s="171" t="s">
        <v>836</v>
      </c>
      <c r="F60" s="171" t="s">
        <v>836</v>
      </c>
      <c r="G60" s="171" t="s">
        <v>836</v>
      </c>
      <c r="H60" s="171" t="s">
        <v>836</v>
      </c>
      <c r="I60" s="171" t="s">
        <v>836</v>
      </c>
      <c r="J60" s="171" t="s">
        <v>836</v>
      </c>
      <c r="K60" s="171" t="s">
        <v>836</v>
      </c>
      <c r="L60" s="171" t="s">
        <v>836</v>
      </c>
      <c r="O60" s="291"/>
    </row>
    <row r="61" spans="1:15" ht="18" customHeight="1">
      <c r="A61" s="82" t="s">
        <v>723</v>
      </c>
      <c r="B61" s="284"/>
      <c r="C61" s="171" t="s">
        <v>836</v>
      </c>
      <c r="D61" s="171" t="s">
        <v>836</v>
      </c>
      <c r="E61" s="171" t="s">
        <v>836</v>
      </c>
      <c r="F61" s="171" t="s">
        <v>836</v>
      </c>
      <c r="G61" s="171" t="s">
        <v>836</v>
      </c>
      <c r="H61" s="171" t="s">
        <v>836</v>
      </c>
      <c r="I61" s="171" t="s">
        <v>836</v>
      </c>
      <c r="J61" s="171" t="s">
        <v>836</v>
      </c>
      <c r="K61" s="171" t="s">
        <v>836</v>
      </c>
      <c r="L61" s="171" t="s">
        <v>836</v>
      </c>
      <c r="O61" s="291"/>
    </row>
    <row r="62" spans="1:15" ht="18" customHeight="1">
      <c r="A62" s="82" t="s">
        <v>131</v>
      </c>
      <c r="B62" s="284" t="s">
        <v>173</v>
      </c>
      <c r="C62" s="171" t="s">
        <v>836</v>
      </c>
      <c r="D62" s="171" t="s">
        <v>836</v>
      </c>
      <c r="E62" s="171" t="s">
        <v>836</v>
      </c>
      <c r="F62" s="171" t="s">
        <v>836</v>
      </c>
      <c r="G62" s="171" t="s">
        <v>836</v>
      </c>
      <c r="H62" s="171" t="s">
        <v>836</v>
      </c>
      <c r="I62" s="171" t="s">
        <v>836</v>
      </c>
      <c r="J62" s="171" t="s">
        <v>836</v>
      </c>
      <c r="K62" s="171" t="s">
        <v>836</v>
      </c>
      <c r="L62" s="171" t="s">
        <v>836</v>
      </c>
      <c r="O62" s="291"/>
    </row>
    <row r="63" spans="1:15" ht="18" customHeight="1">
      <c r="A63" s="292" t="s">
        <v>600</v>
      </c>
      <c r="B63" s="293" t="s">
        <v>596</v>
      </c>
      <c r="C63" s="172" t="s">
        <v>836</v>
      </c>
      <c r="D63" s="172" t="s">
        <v>836</v>
      </c>
      <c r="E63" s="172" t="s">
        <v>836</v>
      </c>
      <c r="F63" s="172" t="s">
        <v>836</v>
      </c>
      <c r="G63" s="172" t="s">
        <v>836</v>
      </c>
      <c r="H63" s="172" t="s">
        <v>836</v>
      </c>
      <c r="I63" s="172" t="s">
        <v>836</v>
      </c>
      <c r="J63" s="172" t="s">
        <v>836</v>
      </c>
      <c r="K63" s="172" t="s">
        <v>836</v>
      </c>
      <c r="L63" s="172" t="s">
        <v>836</v>
      </c>
      <c r="O63" s="291"/>
    </row>
    <row r="64" spans="1:15" ht="30" customHeight="1">
      <c r="A64" s="82" t="s">
        <v>718</v>
      </c>
      <c r="B64" s="284"/>
      <c r="C64" s="171" t="s">
        <v>836</v>
      </c>
      <c r="D64" s="171" t="s">
        <v>836</v>
      </c>
      <c r="E64" s="171" t="s">
        <v>836</v>
      </c>
      <c r="F64" s="171" t="s">
        <v>836</v>
      </c>
      <c r="G64" s="171" t="s">
        <v>836</v>
      </c>
      <c r="H64" s="171" t="s">
        <v>836</v>
      </c>
      <c r="I64" s="171" t="s">
        <v>836</v>
      </c>
      <c r="J64" s="171" t="s">
        <v>836</v>
      </c>
      <c r="K64" s="171" t="s">
        <v>836</v>
      </c>
      <c r="L64" s="171" t="s">
        <v>836</v>
      </c>
      <c r="O64" s="291"/>
    </row>
    <row r="65" spans="1:15" ht="18" customHeight="1">
      <c r="A65" s="82" t="s">
        <v>132</v>
      </c>
      <c r="B65" s="284" t="s">
        <v>175</v>
      </c>
      <c r="C65" s="171" t="s">
        <v>836</v>
      </c>
      <c r="D65" s="171" t="s">
        <v>836</v>
      </c>
      <c r="E65" s="171" t="s">
        <v>836</v>
      </c>
      <c r="F65" s="171" t="s">
        <v>836</v>
      </c>
      <c r="G65" s="171" t="s">
        <v>836</v>
      </c>
      <c r="H65" s="171" t="s">
        <v>836</v>
      </c>
      <c r="I65" s="171" t="s">
        <v>836</v>
      </c>
      <c r="J65" s="171" t="s">
        <v>836</v>
      </c>
      <c r="K65" s="171" t="s">
        <v>836</v>
      </c>
      <c r="L65" s="171" t="s">
        <v>836</v>
      </c>
      <c r="O65" s="291"/>
    </row>
    <row r="66" spans="1:15" ht="18" customHeight="1">
      <c r="A66" s="82" t="s">
        <v>728</v>
      </c>
      <c r="B66" s="284"/>
      <c r="C66" s="171">
        <v>33549</v>
      </c>
      <c r="D66" s="171" t="s">
        <v>836</v>
      </c>
      <c r="E66" s="171" t="s">
        <v>836</v>
      </c>
      <c r="F66" s="171" t="s">
        <v>836</v>
      </c>
      <c r="G66" s="171">
        <v>11749</v>
      </c>
      <c r="H66" s="171" t="s">
        <v>836</v>
      </c>
      <c r="I66" s="171">
        <v>20422</v>
      </c>
      <c r="J66" s="171" t="s">
        <v>836</v>
      </c>
      <c r="K66" s="171">
        <v>65720</v>
      </c>
      <c r="L66" s="171" t="s">
        <v>836</v>
      </c>
      <c r="O66" s="291"/>
    </row>
    <row r="67" spans="1:15" ht="18" customHeight="1">
      <c r="A67" s="82" t="s">
        <v>559</v>
      </c>
      <c r="B67" s="284" t="s">
        <v>585</v>
      </c>
      <c r="C67" s="171">
        <v>1380</v>
      </c>
      <c r="D67" s="171">
        <v>56</v>
      </c>
      <c r="E67" s="171" t="s">
        <v>836</v>
      </c>
      <c r="F67" s="171" t="s">
        <v>836</v>
      </c>
      <c r="G67" s="171" t="s">
        <v>836</v>
      </c>
      <c r="H67" s="171">
        <v>187</v>
      </c>
      <c r="I67" s="171" t="s">
        <v>836</v>
      </c>
      <c r="J67" s="171" t="s">
        <v>836</v>
      </c>
      <c r="K67" s="171">
        <v>1380</v>
      </c>
      <c r="L67" s="171">
        <v>243</v>
      </c>
      <c r="O67" s="291"/>
    </row>
    <row r="68" spans="1:15" ht="18" customHeight="1">
      <c r="A68" s="82" t="s">
        <v>560</v>
      </c>
      <c r="B68" s="284" t="s">
        <v>471</v>
      </c>
      <c r="C68" s="171">
        <v>8683</v>
      </c>
      <c r="D68" s="171">
        <v>123590</v>
      </c>
      <c r="E68" s="171">
        <v>25</v>
      </c>
      <c r="F68" s="171">
        <v>1166</v>
      </c>
      <c r="G68" s="171">
        <v>384313</v>
      </c>
      <c r="H68" s="171">
        <v>108894</v>
      </c>
      <c r="I68" s="171" t="s">
        <v>836</v>
      </c>
      <c r="J68" s="171" t="s">
        <v>836</v>
      </c>
      <c r="K68" s="171">
        <v>393021</v>
      </c>
      <c r="L68" s="171">
        <v>233650</v>
      </c>
      <c r="O68" s="291"/>
    </row>
    <row r="69" spans="1:15" ht="30" customHeight="1">
      <c r="A69" s="193" t="s">
        <v>818</v>
      </c>
      <c r="B69" s="285" t="s">
        <v>819</v>
      </c>
      <c r="C69" s="171" t="s">
        <v>836</v>
      </c>
      <c r="D69" s="171">
        <v>13303</v>
      </c>
      <c r="E69" s="171" t="s">
        <v>836</v>
      </c>
      <c r="F69" s="171" t="s">
        <v>836</v>
      </c>
      <c r="G69" s="171">
        <v>84</v>
      </c>
      <c r="H69" s="171">
        <v>491389</v>
      </c>
      <c r="I69" s="171" t="s">
        <v>836</v>
      </c>
      <c r="J69" s="171" t="s">
        <v>836</v>
      </c>
      <c r="K69" s="171">
        <v>84</v>
      </c>
      <c r="L69" s="171">
        <v>504692</v>
      </c>
      <c r="O69" s="291"/>
    </row>
    <row r="70" spans="1:15" ht="18" customHeight="1">
      <c r="A70" s="82" t="s">
        <v>561</v>
      </c>
      <c r="B70" s="284" t="s">
        <v>567</v>
      </c>
      <c r="C70" s="171" t="s">
        <v>836</v>
      </c>
      <c r="D70" s="171" t="s">
        <v>836</v>
      </c>
      <c r="E70" s="171" t="s">
        <v>836</v>
      </c>
      <c r="F70" s="171" t="s">
        <v>836</v>
      </c>
      <c r="G70" s="171" t="s">
        <v>836</v>
      </c>
      <c r="H70" s="171" t="s">
        <v>836</v>
      </c>
      <c r="I70" s="171" t="s">
        <v>836</v>
      </c>
      <c r="J70" s="171" t="s">
        <v>836</v>
      </c>
      <c r="K70" s="171" t="s">
        <v>836</v>
      </c>
      <c r="L70" s="171" t="s">
        <v>836</v>
      </c>
      <c r="O70" s="291"/>
    </row>
    <row r="71" spans="1:14" ht="18" customHeight="1">
      <c r="A71" s="82" t="s">
        <v>562</v>
      </c>
      <c r="B71" s="284" t="s">
        <v>586</v>
      </c>
      <c r="C71" s="171" t="s">
        <v>836</v>
      </c>
      <c r="D71" s="171" t="s">
        <v>836</v>
      </c>
      <c r="E71" s="171" t="s">
        <v>836</v>
      </c>
      <c r="F71" s="171" t="s">
        <v>836</v>
      </c>
      <c r="G71" s="171">
        <v>105815</v>
      </c>
      <c r="H71" s="171">
        <v>7429</v>
      </c>
      <c r="I71" s="171" t="s">
        <v>836</v>
      </c>
      <c r="J71" s="171" t="s">
        <v>836</v>
      </c>
      <c r="K71" s="171">
        <v>105815</v>
      </c>
      <c r="L71" s="171">
        <v>7429</v>
      </c>
      <c r="N71" s="198"/>
    </row>
    <row r="72" spans="1:15" ht="18" customHeight="1">
      <c r="A72" s="82" t="s">
        <v>834</v>
      </c>
      <c r="B72" s="284"/>
      <c r="C72" s="171" t="s">
        <v>836</v>
      </c>
      <c r="D72" s="171" t="s">
        <v>836</v>
      </c>
      <c r="E72" s="171" t="s">
        <v>836</v>
      </c>
      <c r="F72" s="171" t="s">
        <v>836</v>
      </c>
      <c r="G72" s="171" t="s">
        <v>836</v>
      </c>
      <c r="H72" s="171" t="s">
        <v>836</v>
      </c>
      <c r="I72" s="171" t="s">
        <v>836</v>
      </c>
      <c r="J72" s="171" t="s">
        <v>836</v>
      </c>
      <c r="K72" s="171" t="s">
        <v>836</v>
      </c>
      <c r="L72" s="171" t="s">
        <v>836</v>
      </c>
      <c r="O72" s="291"/>
    </row>
    <row r="73" spans="1:14" ht="18" customHeight="1">
      <c r="A73" s="82" t="s">
        <v>832</v>
      </c>
      <c r="B73" s="284" t="s">
        <v>831</v>
      </c>
      <c r="C73" s="171">
        <v>54521</v>
      </c>
      <c r="D73" s="171">
        <v>73303</v>
      </c>
      <c r="E73" s="171" t="s">
        <v>836</v>
      </c>
      <c r="F73" s="171" t="s">
        <v>836</v>
      </c>
      <c r="G73" s="171">
        <v>52011</v>
      </c>
      <c r="H73" s="171">
        <v>102229</v>
      </c>
      <c r="I73" s="171" t="s">
        <v>836</v>
      </c>
      <c r="J73" s="171" t="s">
        <v>836</v>
      </c>
      <c r="K73" s="171">
        <v>106532</v>
      </c>
      <c r="L73" s="171">
        <v>175532</v>
      </c>
      <c r="N73" s="198"/>
    </row>
    <row r="74" spans="1:14" ht="30" customHeight="1">
      <c r="A74" s="82" t="s">
        <v>563</v>
      </c>
      <c r="B74" s="284"/>
      <c r="C74" s="171" t="s">
        <v>836</v>
      </c>
      <c r="D74" s="171" t="s">
        <v>836</v>
      </c>
      <c r="E74" s="171" t="s">
        <v>836</v>
      </c>
      <c r="F74" s="171" t="s">
        <v>836</v>
      </c>
      <c r="G74" s="171" t="s">
        <v>836</v>
      </c>
      <c r="H74" s="171" t="s">
        <v>836</v>
      </c>
      <c r="I74" s="171" t="s">
        <v>836</v>
      </c>
      <c r="J74" s="171" t="s">
        <v>836</v>
      </c>
      <c r="K74" s="171" t="s">
        <v>836</v>
      </c>
      <c r="L74" s="171" t="s">
        <v>836</v>
      </c>
      <c r="N74" s="198"/>
    </row>
    <row r="75" spans="1:14" ht="18" customHeight="1">
      <c r="A75" s="82" t="s">
        <v>564</v>
      </c>
      <c r="B75" s="284"/>
      <c r="C75" s="171" t="s">
        <v>836</v>
      </c>
      <c r="D75" s="171">
        <v>5254</v>
      </c>
      <c r="E75" s="171" t="s">
        <v>836</v>
      </c>
      <c r="F75" s="171" t="s">
        <v>836</v>
      </c>
      <c r="G75" s="171" t="s">
        <v>836</v>
      </c>
      <c r="H75" s="171">
        <v>2136</v>
      </c>
      <c r="I75" s="171" t="s">
        <v>836</v>
      </c>
      <c r="J75" s="171">
        <v>142</v>
      </c>
      <c r="K75" s="171" t="s">
        <v>836</v>
      </c>
      <c r="L75" s="171">
        <v>7532</v>
      </c>
      <c r="N75" s="198"/>
    </row>
    <row r="76" spans="1:14" ht="18" customHeight="1">
      <c r="A76" s="82" t="s">
        <v>177</v>
      </c>
      <c r="B76" s="284"/>
      <c r="C76" s="171" t="s">
        <v>836</v>
      </c>
      <c r="D76" s="171" t="s">
        <v>836</v>
      </c>
      <c r="E76" s="171" t="s">
        <v>836</v>
      </c>
      <c r="F76" s="171" t="s">
        <v>836</v>
      </c>
      <c r="G76" s="171" t="s">
        <v>836</v>
      </c>
      <c r="H76" s="171" t="s">
        <v>836</v>
      </c>
      <c r="I76" s="171" t="s">
        <v>836</v>
      </c>
      <c r="J76" s="171" t="s">
        <v>836</v>
      </c>
      <c r="K76" s="171" t="s">
        <v>836</v>
      </c>
      <c r="L76" s="171" t="s">
        <v>836</v>
      </c>
      <c r="N76" s="198"/>
    </row>
    <row r="77" spans="1:14" ht="18" customHeight="1">
      <c r="A77" s="82"/>
      <c r="B77" s="80"/>
      <c r="C77" s="173"/>
      <c r="D77" s="173"/>
      <c r="E77" s="173"/>
      <c r="F77" s="173"/>
      <c r="G77" s="173"/>
      <c r="H77" s="173"/>
      <c r="I77" s="173"/>
      <c r="J77" s="173"/>
      <c r="K77" s="173"/>
      <c r="L77" s="173"/>
      <c r="N77" s="198"/>
    </row>
    <row r="78" spans="1:12" ht="18" customHeight="1">
      <c r="A78" s="83" t="s">
        <v>654</v>
      </c>
      <c r="B78" s="85" t="s">
        <v>655</v>
      </c>
      <c r="C78" s="183">
        <f>SUM(C14:C75)</f>
        <v>1209527</v>
      </c>
      <c r="D78" s="183">
        <f aca="true" t="shared" si="0" ref="D78:L78">SUM(D14:D75)</f>
        <v>14761341</v>
      </c>
      <c r="E78" s="183">
        <f t="shared" si="0"/>
        <v>387678</v>
      </c>
      <c r="F78" s="183">
        <f t="shared" si="0"/>
        <v>1892068</v>
      </c>
      <c r="G78" s="183">
        <f t="shared" si="0"/>
        <v>10555733</v>
      </c>
      <c r="H78" s="183">
        <f t="shared" si="0"/>
        <v>19409483</v>
      </c>
      <c r="I78" s="183">
        <f t="shared" si="0"/>
        <v>76907</v>
      </c>
      <c r="J78" s="183">
        <f t="shared" si="0"/>
        <v>4311</v>
      </c>
      <c r="K78" s="183">
        <f t="shared" si="0"/>
        <v>12229845</v>
      </c>
      <c r="L78" s="183">
        <f t="shared" si="0"/>
        <v>36067203</v>
      </c>
    </row>
    <row r="79" ht="15.75">
      <c r="A79" s="42"/>
    </row>
    <row r="80" spans="1:12" ht="15.75">
      <c r="A80" s="42"/>
      <c r="C80" s="220"/>
      <c r="D80" s="220"/>
      <c r="E80" s="220"/>
      <c r="F80" s="220"/>
      <c r="G80" s="220"/>
      <c r="H80" s="220"/>
      <c r="I80" s="220"/>
      <c r="J80" s="220"/>
      <c r="K80" s="220"/>
      <c r="L80" s="220"/>
    </row>
    <row r="81" spans="1:4" ht="15.75">
      <c r="A81" s="42"/>
      <c r="C81" s="220"/>
      <c r="D81" s="220"/>
    </row>
    <row r="82" spans="1:3" ht="15.75">
      <c r="A82" s="42"/>
      <c r="C82" s="220"/>
    </row>
    <row r="83" spans="1:12" ht="15.75">
      <c r="A83" s="42"/>
      <c r="C83" s="220"/>
      <c r="D83" s="220"/>
      <c r="E83" s="220"/>
      <c r="F83" s="220"/>
      <c r="G83" s="220"/>
      <c r="H83" s="220"/>
      <c r="I83" s="220"/>
      <c r="J83" s="220"/>
      <c r="K83" s="220"/>
      <c r="L83" s="220"/>
    </row>
    <row r="84" ht="15.75">
      <c r="A84" s="42"/>
    </row>
    <row r="85" ht="15.75">
      <c r="A85" s="42"/>
    </row>
    <row r="86" ht="15.75">
      <c r="A86" s="42"/>
    </row>
    <row r="87" ht="15.75">
      <c r="A87" s="42"/>
    </row>
    <row r="88" ht="15.75">
      <c r="A88" s="42"/>
    </row>
    <row r="89" ht="15.75">
      <c r="A89" s="42"/>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2" r:id="rId1"/>
  <rowBreaks count="2" manualBreakCount="2">
    <brk id="38" max="11" man="1"/>
    <brk id="63" max="11" man="1"/>
  </rowBreaks>
</worksheet>
</file>

<file path=xl/worksheets/sheet21.xml><?xml version="1.0" encoding="utf-8"?>
<worksheet xmlns="http://schemas.openxmlformats.org/spreadsheetml/2006/main" xmlns:r="http://schemas.openxmlformats.org/officeDocument/2006/relationships">
  <dimension ref="A1:DB187"/>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2" bestFit="1" customWidth="1"/>
    <col min="10" max="11" width="9.00390625" style="198" customWidth="1"/>
    <col min="12" max="16384" width="9.00390625" style="42" customWidth="1"/>
  </cols>
  <sheetData>
    <row r="1" spans="1:106" s="289" customFormat="1" ht="45.75" customHeight="1">
      <c r="A1" s="341" t="s">
        <v>2</v>
      </c>
      <c r="B1" s="341"/>
      <c r="C1" s="342"/>
      <c r="D1" s="342"/>
      <c r="E1" s="342"/>
      <c r="F1" s="342"/>
      <c r="G1" s="342"/>
      <c r="H1" s="342"/>
      <c r="I1" s="188"/>
      <c r="J1" s="211"/>
      <c r="K1" s="211"/>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row>
    <row r="2" spans="1:106" s="289" customFormat="1" ht="43.5" customHeight="1">
      <c r="A2" s="343" t="str">
        <f>'Form HKLQ1-1'!A3:H3</f>
        <v>二零一九年一月至三月
January to March 2019</v>
      </c>
      <c r="B2" s="343"/>
      <c r="C2" s="342"/>
      <c r="D2" s="342"/>
      <c r="E2" s="342"/>
      <c r="F2" s="342"/>
      <c r="G2" s="342"/>
      <c r="H2" s="342"/>
      <c r="I2" s="188"/>
      <c r="J2" s="211"/>
      <c r="K2" s="211"/>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row>
    <row r="3" spans="1:106" ht="7.5" customHeight="1">
      <c r="A3" s="20"/>
      <c r="B3" s="20"/>
      <c r="C3" s="21"/>
      <c r="I3" s="13"/>
      <c r="J3" s="197"/>
      <c r="K3" s="197"/>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0" customFormat="1" ht="37.5" customHeight="1">
      <c r="A4" s="344" t="s">
        <v>0</v>
      </c>
      <c r="B4" s="344"/>
      <c r="C4" s="21"/>
      <c r="D4" s="21"/>
      <c r="E4" s="21"/>
      <c r="F4" s="21"/>
      <c r="G4" s="21"/>
      <c r="H4" s="21"/>
      <c r="I4" s="21"/>
      <c r="J4" s="212"/>
      <c r="K4" s="212"/>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0" customFormat="1" ht="37.5" customHeight="1">
      <c r="A5" s="344" t="s">
        <v>1</v>
      </c>
      <c r="B5" s="344"/>
      <c r="C5" s="21"/>
      <c r="D5" s="21"/>
      <c r="E5" s="21"/>
      <c r="F5" s="21"/>
      <c r="G5" s="21"/>
      <c r="H5" s="21"/>
      <c r="I5" s="21"/>
      <c r="J5" s="212"/>
      <c r="K5" s="212"/>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6" t="s">
        <v>762</v>
      </c>
      <c r="D7" s="348"/>
      <c r="E7" s="348"/>
      <c r="F7" s="348"/>
      <c r="G7" s="348"/>
      <c r="H7" s="346"/>
      <c r="I7" s="9"/>
      <c r="J7" s="195"/>
      <c r="K7" s="195"/>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79"/>
      <c r="C8" s="357" t="s">
        <v>763</v>
      </c>
      <c r="D8" s="358"/>
      <c r="E8" s="357" t="s">
        <v>764</v>
      </c>
      <c r="F8" s="358"/>
      <c r="G8" s="357" t="s">
        <v>765</v>
      </c>
      <c r="H8" s="358"/>
      <c r="I8" s="9"/>
      <c r="J8" s="195"/>
      <c r="K8" s="195"/>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33.75" customHeight="1">
      <c r="A9" s="77"/>
      <c r="B9" s="79"/>
      <c r="C9" s="361"/>
      <c r="D9" s="362"/>
      <c r="E9" s="359"/>
      <c r="F9" s="360"/>
      <c r="G9" s="359"/>
      <c r="H9" s="360"/>
      <c r="I9" s="9"/>
      <c r="J9" s="195"/>
      <c r="K9" s="195"/>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86" t="s">
        <v>42</v>
      </c>
      <c r="D10" s="88" t="s">
        <v>213</v>
      </c>
      <c r="E10" s="86" t="s">
        <v>42</v>
      </c>
      <c r="F10" s="88" t="s">
        <v>213</v>
      </c>
      <c r="G10" s="90" t="s">
        <v>42</v>
      </c>
      <c r="H10" s="89" t="s">
        <v>213</v>
      </c>
      <c r="I10" s="9"/>
      <c r="J10" s="195"/>
      <c r="K10" s="195"/>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43</v>
      </c>
      <c r="D11" s="17" t="s">
        <v>44</v>
      </c>
      <c r="E11" s="17" t="s">
        <v>43</v>
      </c>
      <c r="F11" s="17" t="s">
        <v>44</v>
      </c>
      <c r="G11" s="17" t="s">
        <v>43</v>
      </c>
      <c r="H11" s="18" t="s">
        <v>44</v>
      </c>
      <c r="I11" s="9"/>
      <c r="J11" s="195"/>
      <c r="K11" s="195"/>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16.5" customHeight="1">
      <c r="A12" s="77"/>
      <c r="B12" s="22"/>
      <c r="C12" s="17" t="s">
        <v>45</v>
      </c>
      <c r="D12" s="17" t="s">
        <v>45</v>
      </c>
      <c r="E12" s="17" t="s">
        <v>110</v>
      </c>
      <c r="F12" s="17" t="s">
        <v>45</v>
      </c>
      <c r="G12" s="17" t="s">
        <v>110</v>
      </c>
      <c r="H12" s="18" t="s">
        <v>45</v>
      </c>
      <c r="I12" s="9"/>
      <c r="J12" s="195"/>
      <c r="K12" s="195"/>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33.75" customHeight="1">
      <c r="A13" s="81" t="s">
        <v>46</v>
      </c>
      <c r="B13" s="84" t="s">
        <v>204</v>
      </c>
      <c r="C13" s="87" t="s">
        <v>47</v>
      </c>
      <c r="D13" s="87" t="s">
        <v>47</v>
      </c>
      <c r="E13" s="87" t="s">
        <v>47</v>
      </c>
      <c r="F13" s="87" t="s">
        <v>47</v>
      </c>
      <c r="G13" s="87" t="s">
        <v>47</v>
      </c>
      <c r="H13" s="87" t="s">
        <v>47</v>
      </c>
      <c r="I13" s="23"/>
      <c r="J13" s="196"/>
      <c r="K13" s="196"/>
    </row>
    <row r="14" spans="1:106" ht="30" customHeight="1">
      <c r="A14" s="187" t="s">
        <v>112</v>
      </c>
      <c r="B14" s="283" t="s">
        <v>603</v>
      </c>
      <c r="C14" s="218" t="s">
        <v>836</v>
      </c>
      <c r="D14" s="171" t="s">
        <v>836</v>
      </c>
      <c r="E14" s="171" t="s">
        <v>836</v>
      </c>
      <c r="F14" s="171" t="s">
        <v>836</v>
      </c>
      <c r="G14" s="171" t="s">
        <v>836</v>
      </c>
      <c r="H14" s="194" t="s">
        <v>836</v>
      </c>
      <c r="I14" s="180"/>
      <c r="J14" s="180"/>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4" t="s">
        <v>4</v>
      </c>
      <c r="C15" s="171">
        <v>2368207</v>
      </c>
      <c r="D15" s="171">
        <v>1352060</v>
      </c>
      <c r="E15" s="171">
        <v>1039804</v>
      </c>
      <c r="F15" s="171">
        <v>3499123</v>
      </c>
      <c r="G15" s="171">
        <v>3408011</v>
      </c>
      <c r="H15" s="171">
        <v>4851183</v>
      </c>
      <c r="I15" s="180"/>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4"/>
      <c r="C16" s="171" t="s">
        <v>836</v>
      </c>
      <c r="D16" s="171" t="s">
        <v>836</v>
      </c>
      <c r="E16" s="171" t="s">
        <v>836</v>
      </c>
      <c r="F16" s="171" t="s">
        <v>836</v>
      </c>
      <c r="G16" s="171" t="s">
        <v>836</v>
      </c>
      <c r="H16" s="171" t="s">
        <v>836</v>
      </c>
      <c r="I16" s="18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4" t="s">
        <v>146</v>
      </c>
      <c r="C17" s="171" t="s">
        <v>836</v>
      </c>
      <c r="D17" s="171" t="s">
        <v>836</v>
      </c>
      <c r="E17" s="171" t="s">
        <v>836</v>
      </c>
      <c r="F17" s="171" t="s">
        <v>836</v>
      </c>
      <c r="G17" s="171" t="s">
        <v>836</v>
      </c>
      <c r="H17" s="171" t="s">
        <v>836</v>
      </c>
      <c r="I17" s="180"/>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739</v>
      </c>
      <c r="B18" s="284" t="s">
        <v>740</v>
      </c>
      <c r="C18" s="171" t="s">
        <v>836</v>
      </c>
      <c r="D18" s="171" t="s">
        <v>836</v>
      </c>
      <c r="E18" s="171">
        <v>1</v>
      </c>
      <c r="F18" s="171" t="s">
        <v>836</v>
      </c>
      <c r="G18" s="171">
        <v>1</v>
      </c>
      <c r="H18" s="171" t="s">
        <v>836</v>
      </c>
      <c r="I18" s="18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4" t="s">
        <v>741</v>
      </c>
      <c r="C19" s="171" t="s">
        <v>836</v>
      </c>
      <c r="D19" s="171">
        <v>1313</v>
      </c>
      <c r="E19" s="171" t="s">
        <v>836</v>
      </c>
      <c r="F19" s="171" t="s">
        <v>836</v>
      </c>
      <c r="G19" s="171" t="s">
        <v>836</v>
      </c>
      <c r="H19" s="171">
        <v>1313</v>
      </c>
      <c r="I19" s="18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4" t="s">
        <v>710</v>
      </c>
      <c r="C20" s="171">
        <v>386474</v>
      </c>
      <c r="D20" s="171">
        <v>225585</v>
      </c>
      <c r="E20" s="171">
        <v>80753</v>
      </c>
      <c r="F20" s="171">
        <v>738704</v>
      </c>
      <c r="G20" s="171">
        <v>467227</v>
      </c>
      <c r="H20" s="171">
        <v>964289</v>
      </c>
      <c r="I20" s="18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4" t="s">
        <v>711</v>
      </c>
      <c r="C21" s="171" t="s">
        <v>836</v>
      </c>
      <c r="D21" s="171">
        <v>12</v>
      </c>
      <c r="E21" s="171" t="s">
        <v>836</v>
      </c>
      <c r="F21" s="171">
        <v>4</v>
      </c>
      <c r="G21" s="171" t="s">
        <v>836</v>
      </c>
      <c r="H21" s="171">
        <v>16</v>
      </c>
      <c r="I21" s="18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4"/>
      <c r="C22" s="171" t="s">
        <v>836</v>
      </c>
      <c r="D22" s="171" t="s">
        <v>836</v>
      </c>
      <c r="E22" s="171" t="s">
        <v>836</v>
      </c>
      <c r="F22" s="171" t="s">
        <v>836</v>
      </c>
      <c r="G22" s="171" t="s">
        <v>836</v>
      </c>
      <c r="H22" s="171" t="s">
        <v>836</v>
      </c>
      <c r="I22" s="180"/>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4" t="s">
        <v>569</v>
      </c>
      <c r="C23" s="171">
        <v>1196</v>
      </c>
      <c r="D23" s="171">
        <v>2073</v>
      </c>
      <c r="E23" s="171">
        <v>67</v>
      </c>
      <c r="F23" s="171" t="s">
        <v>836</v>
      </c>
      <c r="G23" s="171">
        <v>1263</v>
      </c>
      <c r="H23" s="171">
        <v>2073</v>
      </c>
      <c r="I23" s="18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4" t="s">
        <v>539</v>
      </c>
      <c r="C24" s="171">
        <v>78</v>
      </c>
      <c r="D24" s="171">
        <v>965853</v>
      </c>
      <c r="E24" s="171" t="s">
        <v>836</v>
      </c>
      <c r="F24" s="171">
        <v>27505</v>
      </c>
      <c r="G24" s="171">
        <v>78</v>
      </c>
      <c r="H24" s="171">
        <v>993358</v>
      </c>
      <c r="I24" s="18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4" t="s">
        <v>150</v>
      </c>
      <c r="C25" s="171" t="s">
        <v>836</v>
      </c>
      <c r="D25" s="171" t="s">
        <v>836</v>
      </c>
      <c r="E25" s="171" t="s">
        <v>836</v>
      </c>
      <c r="F25" s="171" t="s">
        <v>836</v>
      </c>
      <c r="G25" s="171" t="s">
        <v>836</v>
      </c>
      <c r="H25" s="171" t="s">
        <v>836</v>
      </c>
      <c r="I25" s="18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742</v>
      </c>
      <c r="B26" s="284" t="s">
        <v>743</v>
      </c>
      <c r="C26" s="171">
        <v>110551</v>
      </c>
      <c r="D26" s="171">
        <v>2255448</v>
      </c>
      <c r="E26" s="171">
        <v>64191</v>
      </c>
      <c r="F26" s="171">
        <v>252152</v>
      </c>
      <c r="G26" s="171">
        <v>174742</v>
      </c>
      <c r="H26" s="171">
        <v>2507600</v>
      </c>
      <c r="I26" s="180"/>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827</v>
      </c>
      <c r="B27" s="284" t="s">
        <v>828</v>
      </c>
      <c r="C27" s="171" t="s">
        <v>836</v>
      </c>
      <c r="D27" s="171" t="s">
        <v>836</v>
      </c>
      <c r="E27" s="171" t="s">
        <v>836</v>
      </c>
      <c r="F27" s="171" t="s">
        <v>836</v>
      </c>
      <c r="G27" s="171" t="s">
        <v>836</v>
      </c>
      <c r="H27" s="171" t="s">
        <v>836</v>
      </c>
      <c r="I27" s="180"/>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4"/>
      <c r="C28" s="171" t="s">
        <v>836</v>
      </c>
      <c r="D28" s="171" t="s">
        <v>836</v>
      </c>
      <c r="E28" s="171" t="s">
        <v>836</v>
      </c>
      <c r="F28" s="171" t="s">
        <v>836</v>
      </c>
      <c r="G28" s="171" t="s">
        <v>836</v>
      </c>
      <c r="H28" s="171" t="s">
        <v>836</v>
      </c>
      <c r="I28" s="180"/>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4" t="s">
        <v>570</v>
      </c>
      <c r="C29" s="171" t="s">
        <v>836</v>
      </c>
      <c r="D29" s="171">
        <v>8211087</v>
      </c>
      <c r="E29" s="171" t="s">
        <v>836</v>
      </c>
      <c r="F29" s="171">
        <v>992870</v>
      </c>
      <c r="G29" s="171" t="s">
        <v>836</v>
      </c>
      <c r="H29" s="171">
        <v>9203957</v>
      </c>
      <c r="I29" s="180"/>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8" customHeight="1">
      <c r="A30" s="82" t="s">
        <v>712</v>
      </c>
      <c r="B30" s="284" t="s">
        <v>713</v>
      </c>
      <c r="C30" s="171" t="s">
        <v>836</v>
      </c>
      <c r="D30" s="171">
        <v>986127</v>
      </c>
      <c r="E30" s="171" t="s">
        <v>836</v>
      </c>
      <c r="F30" s="171">
        <v>1036568</v>
      </c>
      <c r="G30" s="171" t="s">
        <v>836</v>
      </c>
      <c r="H30" s="171">
        <v>2022695</v>
      </c>
      <c r="I30" s="180"/>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8" customHeight="1">
      <c r="A31" s="82" t="s">
        <v>721</v>
      </c>
      <c r="B31" s="284" t="s">
        <v>101</v>
      </c>
      <c r="C31" s="171">
        <v>25631</v>
      </c>
      <c r="D31" s="171">
        <v>125564</v>
      </c>
      <c r="E31" s="171">
        <v>180</v>
      </c>
      <c r="F31" s="171">
        <v>24060</v>
      </c>
      <c r="G31" s="171">
        <v>25811</v>
      </c>
      <c r="H31" s="171">
        <v>149624</v>
      </c>
      <c r="I31" s="180"/>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8" customHeight="1">
      <c r="A32" s="82" t="s">
        <v>552</v>
      </c>
      <c r="B32" s="284" t="s">
        <v>571</v>
      </c>
      <c r="C32" s="171">
        <v>1806</v>
      </c>
      <c r="D32" s="171">
        <v>16466</v>
      </c>
      <c r="E32" s="171" t="s">
        <v>836</v>
      </c>
      <c r="F32" s="171">
        <v>159</v>
      </c>
      <c r="G32" s="171">
        <v>1806</v>
      </c>
      <c r="H32" s="171">
        <v>16625</v>
      </c>
      <c r="I32" s="180"/>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8" customHeight="1">
      <c r="A33" s="193" t="s">
        <v>553</v>
      </c>
      <c r="B33" s="285"/>
      <c r="C33" s="171" t="s">
        <v>836</v>
      </c>
      <c r="D33" s="171" t="s">
        <v>836</v>
      </c>
      <c r="E33" s="171" t="s">
        <v>836</v>
      </c>
      <c r="F33" s="171" t="s">
        <v>836</v>
      </c>
      <c r="G33" s="171" t="s">
        <v>836</v>
      </c>
      <c r="H33" s="171" t="s">
        <v>836</v>
      </c>
      <c r="I33" s="180"/>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3" t="s">
        <v>554</v>
      </c>
      <c r="B34" s="285" t="s">
        <v>744</v>
      </c>
      <c r="C34" s="171">
        <v>41008</v>
      </c>
      <c r="D34" s="171">
        <v>1275</v>
      </c>
      <c r="E34" s="171" t="s">
        <v>836</v>
      </c>
      <c r="F34" s="171">
        <v>8</v>
      </c>
      <c r="G34" s="171">
        <v>41008</v>
      </c>
      <c r="H34" s="171">
        <v>1283</v>
      </c>
      <c r="I34" s="180"/>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8" customHeight="1">
      <c r="A35" s="193" t="s">
        <v>725</v>
      </c>
      <c r="B35" s="285" t="s">
        <v>572</v>
      </c>
      <c r="C35" s="171">
        <v>56003</v>
      </c>
      <c r="D35" s="171">
        <v>221860</v>
      </c>
      <c r="E35" s="171">
        <v>27708</v>
      </c>
      <c r="F35" s="171">
        <v>204252</v>
      </c>
      <c r="G35" s="171">
        <v>83711</v>
      </c>
      <c r="H35" s="171">
        <v>426112</v>
      </c>
      <c r="I35" s="180"/>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8" customHeight="1">
      <c r="A36" s="82" t="s">
        <v>726</v>
      </c>
      <c r="B36" s="284" t="s">
        <v>727</v>
      </c>
      <c r="C36" s="171" t="s">
        <v>836</v>
      </c>
      <c r="D36" s="171">
        <v>65540</v>
      </c>
      <c r="E36" s="171" t="s">
        <v>836</v>
      </c>
      <c r="F36" s="171">
        <v>323258</v>
      </c>
      <c r="G36" s="171" t="s">
        <v>836</v>
      </c>
      <c r="H36" s="171">
        <v>388798</v>
      </c>
      <c r="I36" s="180"/>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8" customHeight="1">
      <c r="A37" s="193" t="s">
        <v>708</v>
      </c>
      <c r="B37" s="286" t="s">
        <v>709</v>
      </c>
      <c r="C37" s="171">
        <v>368034</v>
      </c>
      <c r="D37" s="171">
        <v>558355</v>
      </c>
      <c r="E37" s="171">
        <v>152888</v>
      </c>
      <c r="F37" s="171">
        <v>433947</v>
      </c>
      <c r="G37" s="171">
        <v>520922</v>
      </c>
      <c r="H37" s="171">
        <v>992302</v>
      </c>
      <c r="I37" s="180"/>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4" ht="18" customHeight="1">
      <c r="A38" s="233" t="s">
        <v>581</v>
      </c>
      <c r="B38" s="287" t="s">
        <v>582</v>
      </c>
      <c r="C38" s="172" t="s">
        <v>836</v>
      </c>
      <c r="D38" s="172" t="s">
        <v>836</v>
      </c>
      <c r="E38" s="172" t="s">
        <v>836</v>
      </c>
      <c r="F38" s="172" t="s">
        <v>836</v>
      </c>
      <c r="G38" s="172" t="s">
        <v>836</v>
      </c>
      <c r="H38" s="172" t="s">
        <v>836</v>
      </c>
      <c r="I38" s="192"/>
      <c r="J38" s="13"/>
      <c r="K38" s="13"/>
      <c r="L38" s="13"/>
      <c r="M38" s="13"/>
      <c r="N38" s="13"/>
    </row>
    <row r="39" spans="1:14" ht="30" customHeight="1">
      <c r="A39" s="82" t="s">
        <v>745</v>
      </c>
      <c r="B39" s="284" t="s">
        <v>738</v>
      </c>
      <c r="C39" s="171">
        <v>58011</v>
      </c>
      <c r="D39" s="171">
        <v>25457</v>
      </c>
      <c r="E39" s="171">
        <v>120477</v>
      </c>
      <c r="F39" s="171">
        <v>22531</v>
      </c>
      <c r="G39" s="171">
        <v>178488</v>
      </c>
      <c r="H39" s="171">
        <v>47988</v>
      </c>
      <c r="I39" s="13"/>
      <c r="J39" s="13"/>
      <c r="K39" s="13"/>
      <c r="L39" s="13"/>
      <c r="M39" s="13"/>
      <c r="N39" s="13"/>
    </row>
    <row r="40" spans="1:14" ht="18" customHeight="1">
      <c r="A40" s="82" t="s">
        <v>555</v>
      </c>
      <c r="B40" s="284" t="s">
        <v>535</v>
      </c>
      <c r="C40" s="171">
        <v>494770</v>
      </c>
      <c r="D40" s="171">
        <v>1511283</v>
      </c>
      <c r="E40" s="171">
        <v>482829</v>
      </c>
      <c r="F40" s="171">
        <v>349828</v>
      </c>
      <c r="G40" s="171">
        <v>977599</v>
      </c>
      <c r="H40" s="171">
        <v>1861111</v>
      </c>
      <c r="I40" s="192"/>
      <c r="J40" s="13"/>
      <c r="K40" s="13"/>
      <c r="L40" s="13"/>
      <c r="M40" s="13"/>
      <c r="N40" s="13"/>
    </row>
    <row r="41" spans="1:14" ht="18" customHeight="1">
      <c r="A41" s="82" t="s">
        <v>119</v>
      </c>
      <c r="B41" s="284"/>
      <c r="C41" s="171" t="s">
        <v>836</v>
      </c>
      <c r="D41" s="171" t="s">
        <v>836</v>
      </c>
      <c r="E41" s="171" t="s">
        <v>836</v>
      </c>
      <c r="F41" s="171" t="s">
        <v>836</v>
      </c>
      <c r="G41" s="171" t="s">
        <v>836</v>
      </c>
      <c r="H41" s="171" t="s">
        <v>836</v>
      </c>
      <c r="I41" s="192"/>
      <c r="J41" s="13"/>
      <c r="K41" s="13"/>
      <c r="L41" s="13"/>
      <c r="M41" s="13"/>
      <c r="N41" s="13"/>
    </row>
    <row r="42" spans="1:14" ht="18" customHeight="1">
      <c r="A42" s="82" t="s">
        <v>823</v>
      </c>
      <c r="B42" s="284" t="s">
        <v>822</v>
      </c>
      <c r="C42" s="171">
        <v>412270</v>
      </c>
      <c r="D42" s="171" t="s">
        <v>836</v>
      </c>
      <c r="E42" s="171" t="s">
        <v>836</v>
      </c>
      <c r="F42" s="171" t="s">
        <v>836</v>
      </c>
      <c r="G42" s="171">
        <v>412270</v>
      </c>
      <c r="H42" s="171" t="s">
        <v>836</v>
      </c>
      <c r="I42" s="192"/>
      <c r="J42" s="13"/>
      <c r="K42" s="13"/>
      <c r="L42" s="13"/>
      <c r="M42" s="13"/>
      <c r="N42" s="13"/>
    </row>
    <row r="43" spans="1:14" ht="18" customHeight="1">
      <c r="A43" s="82" t="s">
        <v>120</v>
      </c>
      <c r="B43" s="284" t="s">
        <v>154</v>
      </c>
      <c r="C43" s="171">
        <v>32682</v>
      </c>
      <c r="D43" s="171">
        <v>226662</v>
      </c>
      <c r="E43" s="171" t="s">
        <v>836</v>
      </c>
      <c r="F43" s="171">
        <v>62570</v>
      </c>
      <c r="G43" s="171">
        <v>32682</v>
      </c>
      <c r="H43" s="171">
        <v>289232</v>
      </c>
      <c r="I43" s="192"/>
      <c r="J43" s="13"/>
      <c r="K43" s="13"/>
      <c r="L43" s="13"/>
      <c r="M43" s="13"/>
      <c r="N43" s="13"/>
    </row>
    <row r="44" spans="1:14" ht="30" customHeight="1">
      <c r="A44" s="82" t="s">
        <v>121</v>
      </c>
      <c r="B44" s="284" t="s">
        <v>157</v>
      </c>
      <c r="C44" s="171" t="s">
        <v>836</v>
      </c>
      <c r="D44" s="171" t="s">
        <v>836</v>
      </c>
      <c r="E44" s="171" t="s">
        <v>836</v>
      </c>
      <c r="F44" s="171" t="s">
        <v>836</v>
      </c>
      <c r="G44" s="171" t="s">
        <v>836</v>
      </c>
      <c r="H44" s="171" t="s">
        <v>836</v>
      </c>
      <c r="I44" s="192"/>
      <c r="J44" s="13"/>
      <c r="K44" s="13"/>
      <c r="L44" s="13"/>
      <c r="M44" s="13"/>
      <c r="N44" s="13"/>
    </row>
    <row r="45" spans="1:14" ht="18" customHeight="1">
      <c r="A45" s="82" t="s">
        <v>122</v>
      </c>
      <c r="B45" s="284" t="s">
        <v>159</v>
      </c>
      <c r="C45" s="171">
        <v>397352</v>
      </c>
      <c r="D45" s="171">
        <v>2971234</v>
      </c>
      <c r="E45" s="171">
        <v>1338358</v>
      </c>
      <c r="F45" s="171">
        <v>2261306</v>
      </c>
      <c r="G45" s="171">
        <v>1735710</v>
      </c>
      <c r="H45" s="171">
        <v>5232540</v>
      </c>
      <c r="I45" s="192"/>
      <c r="J45" s="13"/>
      <c r="K45" s="13"/>
      <c r="L45" s="13"/>
      <c r="M45" s="13"/>
      <c r="N45" s="13"/>
    </row>
    <row r="46" spans="1:14" ht="18" customHeight="1">
      <c r="A46" s="82" t="s">
        <v>123</v>
      </c>
      <c r="B46" s="284" t="s">
        <v>161</v>
      </c>
      <c r="C46" s="171">
        <v>100</v>
      </c>
      <c r="D46" s="171">
        <v>254</v>
      </c>
      <c r="E46" s="171" t="s">
        <v>836</v>
      </c>
      <c r="F46" s="171" t="s">
        <v>836</v>
      </c>
      <c r="G46" s="171">
        <v>100</v>
      </c>
      <c r="H46" s="171">
        <v>254</v>
      </c>
      <c r="I46" s="192"/>
      <c r="J46" s="13"/>
      <c r="K46" s="13"/>
      <c r="L46" s="13"/>
      <c r="M46" s="13"/>
      <c r="N46" s="13"/>
    </row>
    <row r="47" spans="1:14" ht="18" customHeight="1">
      <c r="A47" s="82" t="s">
        <v>124</v>
      </c>
      <c r="B47" s="284" t="s">
        <v>583</v>
      </c>
      <c r="C47" s="171">
        <v>2010578</v>
      </c>
      <c r="D47" s="171">
        <v>674730</v>
      </c>
      <c r="E47" s="171">
        <v>593567</v>
      </c>
      <c r="F47" s="171">
        <v>301627</v>
      </c>
      <c r="G47" s="171">
        <v>2604145</v>
      </c>
      <c r="H47" s="171">
        <v>976357</v>
      </c>
      <c r="I47" s="192"/>
      <c r="J47" s="13"/>
      <c r="K47" s="13"/>
      <c r="L47" s="13"/>
      <c r="M47" s="13"/>
      <c r="N47" s="13"/>
    </row>
    <row r="48" spans="1:14" ht="18" customHeight="1">
      <c r="A48" s="82" t="s">
        <v>125</v>
      </c>
      <c r="B48" s="284"/>
      <c r="C48" s="171" t="s">
        <v>836</v>
      </c>
      <c r="D48" s="171" t="s">
        <v>836</v>
      </c>
      <c r="E48" s="171" t="s">
        <v>836</v>
      </c>
      <c r="F48" s="171" t="s">
        <v>836</v>
      </c>
      <c r="G48" s="171" t="s">
        <v>836</v>
      </c>
      <c r="H48" s="171" t="s">
        <v>836</v>
      </c>
      <c r="I48" s="192"/>
      <c r="J48" s="13"/>
      <c r="K48" s="13"/>
      <c r="L48" s="13"/>
      <c r="M48" s="13"/>
      <c r="N48" s="13"/>
    </row>
    <row r="49" spans="1:14" ht="30" customHeight="1">
      <c r="A49" s="82" t="s">
        <v>556</v>
      </c>
      <c r="B49" s="284" t="s">
        <v>584</v>
      </c>
      <c r="C49" s="171">
        <v>62</v>
      </c>
      <c r="D49" s="171">
        <v>67171</v>
      </c>
      <c r="E49" s="171" t="s">
        <v>836</v>
      </c>
      <c r="F49" s="171">
        <v>68840</v>
      </c>
      <c r="G49" s="171">
        <v>62</v>
      </c>
      <c r="H49" s="171">
        <v>136011</v>
      </c>
      <c r="I49" s="192"/>
      <c r="J49" s="13"/>
      <c r="K49" s="13"/>
      <c r="L49" s="13"/>
      <c r="M49" s="13"/>
      <c r="N49" s="13"/>
    </row>
    <row r="50" spans="1:14" ht="18" customHeight="1">
      <c r="A50" s="82" t="s">
        <v>126</v>
      </c>
      <c r="B50" s="284" t="s">
        <v>164</v>
      </c>
      <c r="C50" s="171" t="s">
        <v>836</v>
      </c>
      <c r="D50" s="171" t="s">
        <v>836</v>
      </c>
      <c r="E50" s="171" t="s">
        <v>836</v>
      </c>
      <c r="F50" s="171" t="s">
        <v>836</v>
      </c>
      <c r="G50" s="171" t="s">
        <v>836</v>
      </c>
      <c r="H50" s="171" t="s">
        <v>836</v>
      </c>
      <c r="I50" s="192"/>
      <c r="J50" s="13"/>
      <c r="K50" s="13"/>
      <c r="L50" s="13"/>
      <c r="M50" s="13"/>
      <c r="N50" s="13"/>
    </row>
    <row r="51" spans="1:14" ht="18" customHeight="1">
      <c r="A51" s="193" t="s">
        <v>557</v>
      </c>
      <c r="B51" s="285"/>
      <c r="C51" s="171" t="s">
        <v>836</v>
      </c>
      <c r="D51" s="171" t="s">
        <v>836</v>
      </c>
      <c r="E51" s="171" t="s">
        <v>836</v>
      </c>
      <c r="F51" s="171" t="s">
        <v>836</v>
      </c>
      <c r="G51" s="171" t="s">
        <v>836</v>
      </c>
      <c r="H51" s="171" t="s">
        <v>836</v>
      </c>
      <c r="I51" s="192"/>
      <c r="J51" s="13"/>
      <c r="K51" s="13"/>
      <c r="L51" s="13"/>
      <c r="M51" s="13"/>
      <c r="N51" s="13"/>
    </row>
    <row r="52" spans="1:14" ht="18" customHeight="1">
      <c r="A52" s="193" t="s">
        <v>702</v>
      </c>
      <c r="B52" s="285"/>
      <c r="C52" s="171">
        <v>19498</v>
      </c>
      <c r="D52" s="171" t="s">
        <v>836</v>
      </c>
      <c r="E52" s="171">
        <v>100031</v>
      </c>
      <c r="F52" s="171" t="s">
        <v>836</v>
      </c>
      <c r="G52" s="171">
        <v>119529</v>
      </c>
      <c r="H52" s="171" t="s">
        <v>836</v>
      </c>
      <c r="I52" s="192"/>
      <c r="J52" s="13"/>
      <c r="K52" s="13"/>
      <c r="L52" s="13"/>
      <c r="M52" s="13"/>
      <c r="N52" s="13"/>
    </row>
    <row r="53" spans="1:14" ht="18" customHeight="1">
      <c r="A53" s="193" t="s">
        <v>127</v>
      </c>
      <c r="B53" s="285"/>
      <c r="C53" s="171" t="s">
        <v>836</v>
      </c>
      <c r="D53" s="171" t="s">
        <v>836</v>
      </c>
      <c r="E53" s="171" t="s">
        <v>836</v>
      </c>
      <c r="F53" s="171" t="s">
        <v>836</v>
      </c>
      <c r="G53" s="171" t="s">
        <v>836</v>
      </c>
      <c r="H53" s="171" t="s">
        <v>836</v>
      </c>
      <c r="I53" s="192"/>
      <c r="J53" s="13"/>
      <c r="K53" s="13"/>
      <c r="L53" s="13"/>
      <c r="M53" s="13"/>
      <c r="N53" s="13"/>
    </row>
    <row r="54" spans="1:14" ht="30" customHeight="1">
      <c r="A54" s="193" t="s">
        <v>128</v>
      </c>
      <c r="B54" s="285" t="s">
        <v>168</v>
      </c>
      <c r="C54" s="171" t="s">
        <v>836</v>
      </c>
      <c r="D54" s="171">
        <v>330</v>
      </c>
      <c r="E54" s="171" t="s">
        <v>836</v>
      </c>
      <c r="F54" s="171">
        <v>8</v>
      </c>
      <c r="G54" s="171" t="s">
        <v>836</v>
      </c>
      <c r="H54" s="171">
        <v>338</v>
      </c>
      <c r="I54" s="192"/>
      <c r="J54" s="13"/>
      <c r="K54" s="13"/>
      <c r="L54" s="13"/>
      <c r="M54" s="13"/>
      <c r="N54" s="13"/>
    </row>
    <row r="55" spans="1:14" ht="18" customHeight="1">
      <c r="A55" s="82" t="s">
        <v>707</v>
      </c>
      <c r="B55" s="286" t="s">
        <v>706</v>
      </c>
      <c r="C55" s="171" t="s">
        <v>836</v>
      </c>
      <c r="D55" s="171" t="s">
        <v>836</v>
      </c>
      <c r="E55" s="171" t="s">
        <v>836</v>
      </c>
      <c r="F55" s="171" t="s">
        <v>836</v>
      </c>
      <c r="G55" s="171" t="s">
        <v>836</v>
      </c>
      <c r="H55" s="171" t="s">
        <v>836</v>
      </c>
      <c r="I55" s="192"/>
      <c r="J55" s="13"/>
      <c r="K55" s="13"/>
      <c r="L55" s="13"/>
      <c r="M55" s="13"/>
      <c r="N55" s="13"/>
    </row>
    <row r="56" spans="1:14" ht="18" customHeight="1">
      <c r="A56" s="82" t="s">
        <v>558</v>
      </c>
      <c r="B56" s="284"/>
      <c r="C56" s="171" t="s">
        <v>836</v>
      </c>
      <c r="D56" s="171" t="s">
        <v>836</v>
      </c>
      <c r="E56" s="171" t="s">
        <v>836</v>
      </c>
      <c r="F56" s="171" t="s">
        <v>836</v>
      </c>
      <c r="G56" s="171" t="s">
        <v>836</v>
      </c>
      <c r="H56" s="171" t="s">
        <v>836</v>
      </c>
      <c r="I56" s="192"/>
      <c r="J56" s="13"/>
      <c r="K56" s="13"/>
      <c r="L56" s="13"/>
      <c r="M56" s="13"/>
      <c r="N56" s="13"/>
    </row>
    <row r="57" spans="1:14" ht="18" customHeight="1">
      <c r="A57" s="82" t="s">
        <v>129</v>
      </c>
      <c r="B57" s="284" t="s">
        <v>171</v>
      </c>
      <c r="C57" s="171" t="s">
        <v>836</v>
      </c>
      <c r="D57" s="171" t="s">
        <v>836</v>
      </c>
      <c r="E57" s="171" t="s">
        <v>836</v>
      </c>
      <c r="F57" s="171" t="s">
        <v>836</v>
      </c>
      <c r="G57" s="171" t="s">
        <v>836</v>
      </c>
      <c r="H57" s="171" t="s">
        <v>836</v>
      </c>
      <c r="I57" s="192"/>
      <c r="J57" s="13"/>
      <c r="K57" s="13"/>
      <c r="L57" s="13"/>
      <c r="M57" s="13"/>
      <c r="N57" s="13"/>
    </row>
    <row r="58" spans="1:14" ht="18" customHeight="1">
      <c r="A58" s="193" t="s">
        <v>668</v>
      </c>
      <c r="B58" s="285" t="s">
        <v>669</v>
      </c>
      <c r="C58" s="171">
        <v>298402</v>
      </c>
      <c r="D58" s="171">
        <v>1183684</v>
      </c>
      <c r="E58" s="171">
        <v>473726</v>
      </c>
      <c r="F58" s="171">
        <v>2889382</v>
      </c>
      <c r="G58" s="171">
        <v>772128</v>
      </c>
      <c r="H58" s="171">
        <v>4073066</v>
      </c>
      <c r="I58" s="192"/>
      <c r="J58" s="13"/>
      <c r="K58" s="13"/>
      <c r="L58" s="13"/>
      <c r="M58" s="13"/>
      <c r="N58" s="13"/>
    </row>
    <row r="59" spans="1:14" ht="30" customHeight="1">
      <c r="A59" s="193" t="s">
        <v>130</v>
      </c>
      <c r="B59" s="285"/>
      <c r="C59" s="171" t="s">
        <v>836</v>
      </c>
      <c r="D59" s="171" t="s">
        <v>836</v>
      </c>
      <c r="E59" s="171" t="s">
        <v>836</v>
      </c>
      <c r="F59" s="171" t="s">
        <v>836</v>
      </c>
      <c r="G59" s="171" t="s">
        <v>836</v>
      </c>
      <c r="H59" s="171" t="s">
        <v>836</v>
      </c>
      <c r="I59" s="192"/>
      <c r="J59" s="13"/>
      <c r="K59" s="13"/>
      <c r="L59" s="13"/>
      <c r="M59" s="13"/>
      <c r="N59" s="13"/>
    </row>
    <row r="60" spans="1:14" ht="18" customHeight="1">
      <c r="A60" s="193" t="s">
        <v>824</v>
      </c>
      <c r="B60" s="285"/>
      <c r="C60" s="171" t="s">
        <v>836</v>
      </c>
      <c r="D60" s="171" t="s">
        <v>836</v>
      </c>
      <c r="E60" s="171" t="s">
        <v>836</v>
      </c>
      <c r="F60" s="171" t="s">
        <v>836</v>
      </c>
      <c r="G60" s="171" t="s">
        <v>836</v>
      </c>
      <c r="H60" s="171" t="s">
        <v>836</v>
      </c>
      <c r="I60" s="192"/>
      <c r="J60" s="13"/>
      <c r="K60" s="13"/>
      <c r="L60" s="13"/>
      <c r="M60" s="13"/>
      <c r="N60" s="13"/>
    </row>
    <row r="61" spans="1:14" ht="18" customHeight="1">
      <c r="A61" s="193" t="s">
        <v>723</v>
      </c>
      <c r="B61" s="285"/>
      <c r="C61" s="171" t="s">
        <v>836</v>
      </c>
      <c r="D61" s="171" t="s">
        <v>836</v>
      </c>
      <c r="E61" s="171" t="s">
        <v>836</v>
      </c>
      <c r="F61" s="171" t="s">
        <v>836</v>
      </c>
      <c r="G61" s="171" t="s">
        <v>836</v>
      </c>
      <c r="H61" s="171" t="s">
        <v>836</v>
      </c>
      <c r="I61" s="192"/>
      <c r="J61" s="13"/>
      <c r="K61" s="13"/>
      <c r="L61" s="13"/>
      <c r="M61" s="13"/>
      <c r="N61" s="13"/>
    </row>
    <row r="62" spans="1:14" ht="18" customHeight="1">
      <c r="A62" s="193" t="s">
        <v>131</v>
      </c>
      <c r="B62" s="288" t="s">
        <v>173</v>
      </c>
      <c r="C62" s="171" t="s">
        <v>836</v>
      </c>
      <c r="D62" s="171" t="s">
        <v>836</v>
      </c>
      <c r="E62" s="171" t="s">
        <v>836</v>
      </c>
      <c r="F62" s="171" t="s">
        <v>836</v>
      </c>
      <c r="G62" s="171" t="s">
        <v>836</v>
      </c>
      <c r="H62" s="171" t="s">
        <v>836</v>
      </c>
      <c r="I62" s="192"/>
      <c r="J62" s="13"/>
      <c r="K62" s="13"/>
      <c r="L62" s="13"/>
      <c r="M62" s="13"/>
      <c r="N62" s="13"/>
    </row>
    <row r="63" spans="1:14" ht="18" customHeight="1">
      <c r="A63" s="292" t="s">
        <v>600</v>
      </c>
      <c r="B63" s="293" t="s">
        <v>596</v>
      </c>
      <c r="C63" s="172" t="s">
        <v>836</v>
      </c>
      <c r="D63" s="172" t="s">
        <v>836</v>
      </c>
      <c r="E63" s="172" t="s">
        <v>836</v>
      </c>
      <c r="F63" s="172" t="s">
        <v>836</v>
      </c>
      <c r="G63" s="172" t="s">
        <v>836</v>
      </c>
      <c r="H63" s="172" t="s">
        <v>836</v>
      </c>
      <c r="I63" s="192"/>
      <c r="J63" s="13"/>
      <c r="K63" s="13"/>
      <c r="L63" s="13"/>
      <c r="M63" s="13"/>
      <c r="N63" s="13"/>
    </row>
    <row r="64" spans="1:14" ht="30" customHeight="1">
      <c r="A64" s="82" t="s">
        <v>718</v>
      </c>
      <c r="B64" s="284"/>
      <c r="C64" s="171" t="s">
        <v>836</v>
      </c>
      <c r="D64" s="171" t="s">
        <v>836</v>
      </c>
      <c r="E64" s="171" t="s">
        <v>836</v>
      </c>
      <c r="F64" s="171" t="s">
        <v>836</v>
      </c>
      <c r="G64" s="171" t="s">
        <v>836</v>
      </c>
      <c r="H64" s="171" t="s">
        <v>836</v>
      </c>
      <c r="I64" s="192"/>
      <c r="J64" s="13"/>
      <c r="K64" s="13"/>
      <c r="L64" s="13"/>
      <c r="M64" s="13"/>
      <c r="N64" s="13"/>
    </row>
    <row r="65" spans="1:14" ht="18" customHeight="1">
      <c r="A65" s="82" t="s">
        <v>132</v>
      </c>
      <c r="B65" s="284" t="s">
        <v>175</v>
      </c>
      <c r="C65" s="171" t="s">
        <v>836</v>
      </c>
      <c r="D65" s="171" t="s">
        <v>836</v>
      </c>
      <c r="E65" s="171" t="s">
        <v>836</v>
      </c>
      <c r="F65" s="171" t="s">
        <v>836</v>
      </c>
      <c r="G65" s="171" t="s">
        <v>836</v>
      </c>
      <c r="H65" s="171" t="s">
        <v>836</v>
      </c>
      <c r="I65" s="192"/>
      <c r="J65" s="13"/>
      <c r="K65" s="13"/>
      <c r="L65" s="13"/>
      <c r="M65" s="13"/>
      <c r="N65" s="13"/>
    </row>
    <row r="66" spans="1:14" ht="18" customHeight="1">
      <c r="A66" s="82" t="s">
        <v>728</v>
      </c>
      <c r="B66" s="284"/>
      <c r="C66" s="171">
        <v>55905</v>
      </c>
      <c r="D66" s="171" t="s">
        <v>836</v>
      </c>
      <c r="E66" s="171">
        <v>9815</v>
      </c>
      <c r="F66" s="171" t="s">
        <v>836</v>
      </c>
      <c r="G66" s="171">
        <v>65720</v>
      </c>
      <c r="H66" s="171" t="s">
        <v>836</v>
      </c>
      <c r="I66" s="192"/>
      <c r="J66" s="13"/>
      <c r="K66" s="13"/>
      <c r="L66" s="13"/>
      <c r="M66" s="13"/>
      <c r="N66" s="13"/>
    </row>
    <row r="67" spans="1:14" ht="18" customHeight="1">
      <c r="A67" s="82" t="s">
        <v>559</v>
      </c>
      <c r="B67" s="284" t="s">
        <v>585</v>
      </c>
      <c r="C67" s="171">
        <v>1360</v>
      </c>
      <c r="D67" s="171">
        <v>56</v>
      </c>
      <c r="E67" s="171">
        <v>20</v>
      </c>
      <c r="F67" s="171">
        <v>187</v>
      </c>
      <c r="G67" s="171">
        <v>1380</v>
      </c>
      <c r="H67" s="171">
        <v>243</v>
      </c>
      <c r="I67" s="192"/>
      <c r="J67" s="13"/>
      <c r="K67" s="13"/>
      <c r="L67" s="13"/>
      <c r="M67" s="13"/>
      <c r="N67" s="13"/>
    </row>
    <row r="68" spans="1:14" ht="18" customHeight="1">
      <c r="A68" s="193" t="s">
        <v>560</v>
      </c>
      <c r="B68" s="285" t="s">
        <v>471</v>
      </c>
      <c r="C68" s="171">
        <v>343350</v>
      </c>
      <c r="D68" s="171">
        <v>155770</v>
      </c>
      <c r="E68" s="171">
        <v>49671</v>
      </c>
      <c r="F68" s="171">
        <v>77880</v>
      </c>
      <c r="G68" s="171">
        <v>393021</v>
      </c>
      <c r="H68" s="171">
        <v>233650</v>
      </c>
      <c r="I68" s="192"/>
      <c r="J68" s="13"/>
      <c r="K68" s="13"/>
      <c r="L68" s="13"/>
      <c r="M68" s="13"/>
      <c r="N68" s="13"/>
    </row>
    <row r="69" spans="1:14" ht="30" customHeight="1">
      <c r="A69" s="193" t="s">
        <v>818</v>
      </c>
      <c r="B69" s="285" t="s">
        <v>819</v>
      </c>
      <c r="C69" s="171">
        <v>84</v>
      </c>
      <c r="D69" s="171">
        <v>426835</v>
      </c>
      <c r="E69" s="171" t="s">
        <v>836</v>
      </c>
      <c r="F69" s="171">
        <v>77857</v>
      </c>
      <c r="G69" s="171">
        <v>84</v>
      </c>
      <c r="H69" s="171">
        <v>504692</v>
      </c>
      <c r="I69" s="192"/>
      <c r="J69" s="13"/>
      <c r="K69" s="13"/>
      <c r="L69" s="13"/>
      <c r="M69" s="13"/>
      <c r="N69" s="13"/>
    </row>
    <row r="70" spans="1:14" ht="18" customHeight="1">
      <c r="A70" s="82" t="s">
        <v>561</v>
      </c>
      <c r="B70" s="284" t="s">
        <v>567</v>
      </c>
      <c r="C70" s="171" t="s">
        <v>836</v>
      </c>
      <c r="D70" s="171" t="s">
        <v>836</v>
      </c>
      <c r="E70" s="171" t="s">
        <v>836</v>
      </c>
      <c r="F70" s="171" t="s">
        <v>836</v>
      </c>
      <c r="G70" s="171" t="s">
        <v>836</v>
      </c>
      <c r="H70" s="171" t="s">
        <v>836</v>
      </c>
      <c r="I70" s="192"/>
      <c r="J70" s="13"/>
      <c r="K70" s="13"/>
      <c r="L70" s="13"/>
      <c r="M70" s="13"/>
      <c r="N70" s="13"/>
    </row>
    <row r="71" spans="1:14" ht="18" customHeight="1">
      <c r="A71" s="82" t="s">
        <v>562</v>
      </c>
      <c r="B71" s="284" t="s">
        <v>586</v>
      </c>
      <c r="C71" s="171">
        <v>72868</v>
      </c>
      <c r="D71" s="171">
        <v>3973</v>
      </c>
      <c r="E71" s="171">
        <v>32947</v>
      </c>
      <c r="F71" s="171">
        <v>3456</v>
      </c>
      <c r="G71" s="171">
        <v>105815</v>
      </c>
      <c r="H71" s="171">
        <v>7429</v>
      </c>
      <c r="I71" s="192"/>
      <c r="J71" s="13"/>
      <c r="K71" s="13"/>
      <c r="L71" s="13"/>
      <c r="M71" s="13"/>
      <c r="N71" s="13"/>
    </row>
    <row r="72" spans="1:14" ht="18" customHeight="1">
      <c r="A72" s="82" t="s">
        <v>834</v>
      </c>
      <c r="B72" s="284"/>
      <c r="C72" s="171" t="s">
        <v>836</v>
      </c>
      <c r="D72" s="171" t="s">
        <v>836</v>
      </c>
      <c r="E72" s="171" t="s">
        <v>836</v>
      </c>
      <c r="F72" s="171" t="s">
        <v>836</v>
      </c>
      <c r="G72" s="171" t="s">
        <v>836</v>
      </c>
      <c r="H72" s="171" t="s">
        <v>836</v>
      </c>
      <c r="I72" s="192"/>
      <c r="J72" s="13"/>
      <c r="K72" s="13"/>
      <c r="L72" s="13"/>
      <c r="M72" s="13"/>
      <c r="N72" s="13"/>
    </row>
    <row r="73" spans="1:14" ht="18" customHeight="1">
      <c r="A73" s="82" t="s">
        <v>832</v>
      </c>
      <c r="B73" s="284" t="s">
        <v>831</v>
      </c>
      <c r="C73" s="171">
        <v>90424</v>
      </c>
      <c r="D73" s="171">
        <v>119260</v>
      </c>
      <c r="E73" s="171">
        <v>16108</v>
      </c>
      <c r="F73" s="171">
        <v>56272</v>
      </c>
      <c r="G73" s="171">
        <v>106532</v>
      </c>
      <c r="H73" s="171">
        <v>175532</v>
      </c>
      <c r="I73" s="192"/>
      <c r="J73" s="13"/>
      <c r="K73" s="13"/>
      <c r="L73" s="13"/>
      <c r="M73" s="13"/>
      <c r="N73" s="13"/>
    </row>
    <row r="74" spans="1:14" ht="30" customHeight="1">
      <c r="A74" s="82" t="s">
        <v>563</v>
      </c>
      <c r="B74" s="284"/>
      <c r="C74" s="171" t="s">
        <v>836</v>
      </c>
      <c r="D74" s="171" t="s">
        <v>836</v>
      </c>
      <c r="E74" s="171" t="s">
        <v>836</v>
      </c>
      <c r="F74" s="171" t="s">
        <v>836</v>
      </c>
      <c r="G74" s="171" t="s">
        <v>836</v>
      </c>
      <c r="H74" s="171" t="s">
        <v>836</v>
      </c>
      <c r="I74" s="192"/>
      <c r="J74" s="13"/>
      <c r="K74" s="13"/>
      <c r="L74" s="13"/>
      <c r="M74" s="13"/>
      <c r="N74" s="13"/>
    </row>
    <row r="75" spans="1:14" ht="18" customHeight="1">
      <c r="A75" s="82" t="s">
        <v>564</v>
      </c>
      <c r="B75" s="284"/>
      <c r="C75" s="171" t="s">
        <v>836</v>
      </c>
      <c r="D75" s="171">
        <v>3500</v>
      </c>
      <c r="E75" s="171" t="s">
        <v>836</v>
      </c>
      <c r="F75" s="171">
        <v>4032</v>
      </c>
      <c r="G75" s="171" t="s">
        <v>836</v>
      </c>
      <c r="H75" s="171">
        <v>7532</v>
      </c>
      <c r="I75" s="192"/>
      <c r="J75" s="13"/>
      <c r="K75" s="13"/>
      <c r="L75" s="13"/>
      <c r="M75" s="13"/>
      <c r="N75" s="13"/>
    </row>
    <row r="76" spans="1:14" ht="18" customHeight="1">
      <c r="A76" s="82" t="s">
        <v>177</v>
      </c>
      <c r="B76" s="284"/>
      <c r="C76" s="171" t="s">
        <v>836</v>
      </c>
      <c r="D76" s="171" t="s">
        <v>836</v>
      </c>
      <c r="E76" s="171" t="s">
        <v>836</v>
      </c>
      <c r="F76" s="171" t="s">
        <v>836</v>
      </c>
      <c r="G76" s="171" t="s">
        <v>836</v>
      </c>
      <c r="H76" s="171" t="s">
        <v>836</v>
      </c>
      <c r="I76" s="192"/>
      <c r="J76" s="13"/>
      <c r="K76" s="13"/>
      <c r="L76" s="13"/>
      <c r="M76" s="13"/>
      <c r="N76" s="13"/>
    </row>
    <row r="77" spans="1:13" ht="18" customHeight="1">
      <c r="A77" s="82"/>
      <c r="B77" s="80"/>
      <c r="C77" s="173"/>
      <c r="D77" s="173"/>
      <c r="E77" s="173"/>
      <c r="F77" s="173"/>
      <c r="G77" s="173"/>
      <c r="H77" s="173"/>
      <c r="I77" s="193"/>
      <c r="M77" s="13"/>
    </row>
    <row r="78" spans="1:13" ht="18" customHeight="1">
      <c r="A78" s="83" t="s">
        <v>48</v>
      </c>
      <c r="B78" s="85" t="s">
        <v>49</v>
      </c>
      <c r="C78" s="183">
        <f aca="true" t="shared" si="0" ref="C78:H78">SUM(C14:C75)</f>
        <v>7646704</v>
      </c>
      <c r="D78" s="183">
        <f t="shared" si="0"/>
        <v>22358817</v>
      </c>
      <c r="E78" s="183">
        <f t="shared" si="0"/>
        <v>4583141</v>
      </c>
      <c r="F78" s="183">
        <f t="shared" si="0"/>
        <v>13708386</v>
      </c>
      <c r="G78" s="183">
        <f t="shared" si="0"/>
        <v>12229845</v>
      </c>
      <c r="H78" s="183">
        <f t="shared" si="0"/>
        <v>36067203</v>
      </c>
      <c r="I78" s="193"/>
      <c r="M78" s="13"/>
    </row>
    <row r="79" spans="1:106" ht="11.25" customHeight="1">
      <c r="A79" s="8"/>
      <c r="B79" s="8"/>
      <c r="C79" s="221"/>
      <c r="D79" s="8"/>
      <c r="E79" s="8"/>
      <c r="F79" s="8"/>
      <c r="G79" s="8"/>
      <c r="H79" s="8"/>
      <c r="I79" s="13"/>
      <c r="J79" s="197"/>
      <c r="K79" s="197"/>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row>
    <row r="80" spans="1:106" ht="11.25" customHeight="1">
      <c r="A80" s="9"/>
      <c r="B80" s="8"/>
      <c r="C80" s="221"/>
      <c r="D80" s="8"/>
      <c r="E80" s="8"/>
      <c r="F80" s="8"/>
      <c r="G80" s="8"/>
      <c r="H80" s="10"/>
      <c r="I80" s="13"/>
      <c r="J80" s="197"/>
      <c r="K80" s="197"/>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row>
    <row r="81" spans="1:106" s="11" customFormat="1" ht="27">
      <c r="A81" s="205" t="s">
        <v>766</v>
      </c>
      <c r="B81" s="8"/>
      <c r="C81" s="221"/>
      <c r="D81" s="8"/>
      <c r="E81" s="8"/>
      <c r="F81" s="8"/>
      <c r="G81" s="8"/>
      <c r="I81" s="8"/>
      <c r="J81" s="12"/>
      <c r="K81" s="12"/>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row>
    <row r="82" spans="1:106" s="11" customFormat="1" ht="27" customHeight="1">
      <c r="A82" s="308" t="s">
        <v>767</v>
      </c>
      <c r="B82" s="308"/>
      <c r="C82" s="221"/>
      <c r="D82" s="221"/>
      <c r="E82" s="221"/>
      <c r="F82" s="221"/>
      <c r="G82" s="221"/>
      <c r="H82" s="221"/>
      <c r="I82" s="8"/>
      <c r="J82" s="12"/>
      <c r="K82" s="12"/>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row>
    <row r="83" spans="1:106" s="11" customFormat="1" ht="11.25" customHeight="1">
      <c r="A83" s="8"/>
      <c r="B83" s="8"/>
      <c r="C83" s="8"/>
      <c r="D83" s="8"/>
      <c r="E83" s="8"/>
      <c r="F83" s="8"/>
      <c r="G83" s="8"/>
      <c r="H83" s="8"/>
      <c r="I83" s="8"/>
      <c r="J83" s="12"/>
      <c r="K83" s="12"/>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row>
    <row r="84" spans="1:106" s="11" customFormat="1" ht="27" customHeight="1">
      <c r="A84" s="363" t="s">
        <v>768</v>
      </c>
      <c r="B84" s="363"/>
      <c r="C84" s="8"/>
      <c r="D84" s="8"/>
      <c r="E84" s="8"/>
      <c r="F84" s="8"/>
      <c r="G84" s="8"/>
      <c r="H84" s="8"/>
      <c r="I84" s="8"/>
      <c r="J84" s="12"/>
      <c r="K84" s="12"/>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6" s="11" customFormat="1" ht="27" customHeight="1">
      <c r="A85" s="364" t="s">
        <v>769</v>
      </c>
      <c r="B85" s="364"/>
      <c r="C85" s="364"/>
      <c r="D85" s="8"/>
      <c r="E85" s="8"/>
      <c r="F85" s="8"/>
      <c r="G85" s="8"/>
      <c r="H85" s="8"/>
      <c r="I85" s="8"/>
      <c r="J85" s="12"/>
      <c r="K85" s="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s="11" customFormat="1" ht="11.25" customHeight="1">
      <c r="A86" s="8"/>
      <c r="B86" s="8"/>
      <c r="C86" s="8"/>
      <c r="D86" s="8"/>
      <c r="E86" s="8"/>
      <c r="F86" s="8"/>
      <c r="G86" s="8"/>
      <c r="H86" s="8"/>
      <c r="I86" s="8"/>
      <c r="J86" s="12"/>
      <c r="K86" s="12"/>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s="11" customFormat="1" ht="27" customHeight="1">
      <c r="A87" s="363" t="s">
        <v>770</v>
      </c>
      <c r="B87" s="363"/>
      <c r="C87" s="8"/>
      <c r="D87" s="8"/>
      <c r="E87" s="8"/>
      <c r="F87" s="8"/>
      <c r="G87" s="8"/>
      <c r="H87" s="8"/>
      <c r="I87" s="8"/>
      <c r="J87" s="12"/>
      <c r="K87" s="12"/>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s="11" customFormat="1" ht="27" customHeight="1">
      <c r="A88" s="364" t="s">
        <v>771</v>
      </c>
      <c r="B88" s="364"/>
      <c r="C88" s="364"/>
      <c r="D88" s="364"/>
      <c r="E88" s="8"/>
      <c r="F88" s="8"/>
      <c r="G88" s="8"/>
      <c r="H88" s="8"/>
      <c r="I88" s="8"/>
      <c r="J88" s="12"/>
      <c r="K88" s="12"/>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s="11" customFormat="1" ht="12.75">
      <c r="A89" s="8"/>
      <c r="B89" s="8"/>
      <c r="C89" s="8"/>
      <c r="D89" s="8"/>
      <c r="E89" s="8"/>
      <c r="F89" s="8"/>
      <c r="G89" s="8"/>
      <c r="H89" s="8"/>
      <c r="I89" s="8"/>
      <c r="J89" s="12"/>
      <c r="K89" s="12"/>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row>
    <row r="90" spans="1:106" ht="15.75">
      <c r="A90" s="8"/>
      <c r="B90" s="8"/>
      <c r="C90" s="8"/>
      <c r="D90" s="8"/>
      <c r="E90" s="8"/>
      <c r="F90" s="8"/>
      <c r="G90" s="8"/>
      <c r="H90" s="8"/>
      <c r="I90" s="13"/>
      <c r="J90" s="197"/>
      <c r="K90" s="197"/>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3">
    <mergeCell ref="C8:D9"/>
    <mergeCell ref="E8:F9"/>
    <mergeCell ref="G8:H9"/>
    <mergeCell ref="A82:B82"/>
    <mergeCell ref="A84:B84"/>
    <mergeCell ref="A85:C85"/>
    <mergeCell ref="A87:B87"/>
    <mergeCell ref="A88:D88"/>
    <mergeCell ref="A1:H1"/>
    <mergeCell ref="A2:H2"/>
    <mergeCell ref="A4:B4"/>
    <mergeCell ref="A5:B5"/>
    <mergeCell ref="C7:H7"/>
  </mergeCells>
  <dataValidations count="1">
    <dataValidation type="whole" allowBlank="1" showInputMessage="1" showErrorMessage="1" errorTitle="No Decimal" error="No Decimal is allowed" sqref="H80">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7" man="1"/>
    <brk id="63" max="7" man="1"/>
  </rowBreaks>
</worksheet>
</file>

<file path=xl/worksheets/sheet22.xml><?xml version="1.0" encoding="utf-8"?>
<worksheet xmlns="http://schemas.openxmlformats.org/spreadsheetml/2006/main" xmlns:r="http://schemas.openxmlformats.org/officeDocument/2006/relationships">
  <dimension ref="A1:DB186"/>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2" bestFit="1" customWidth="1"/>
    <col min="10" max="10" width="9.00390625" style="198" customWidth="1"/>
    <col min="11" max="16384" width="9.00390625" style="42" customWidth="1"/>
  </cols>
  <sheetData>
    <row r="1" spans="1:106" s="289" customFormat="1" ht="45.75" customHeight="1">
      <c r="A1" s="341" t="s">
        <v>2</v>
      </c>
      <c r="B1" s="341"/>
      <c r="C1" s="342"/>
      <c r="D1" s="342"/>
      <c r="E1" s="342"/>
      <c r="F1" s="342"/>
      <c r="G1" s="342"/>
      <c r="H1" s="342"/>
      <c r="I1" s="188"/>
      <c r="J1" s="211"/>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row>
    <row r="2" spans="1:106" s="289" customFormat="1" ht="43.5" customHeight="1">
      <c r="A2" s="343" t="str">
        <f>'Form HKLQ1-1'!A3:H3</f>
        <v>二零一九年一月至三月
January to March 2019</v>
      </c>
      <c r="B2" s="343"/>
      <c r="C2" s="342"/>
      <c r="D2" s="342"/>
      <c r="E2" s="342"/>
      <c r="F2" s="342"/>
      <c r="G2" s="342"/>
      <c r="H2" s="342"/>
      <c r="I2" s="188"/>
      <c r="J2" s="211"/>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row>
    <row r="3" spans="1:106" ht="7.5" customHeight="1">
      <c r="A3" s="20"/>
      <c r="B3" s="20"/>
      <c r="C3" s="21"/>
      <c r="I3" s="13"/>
      <c r="J3" s="197"/>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0" customFormat="1" ht="37.5" customHeight="1">
      <c r="A4" s="344" t="s">
        <v>0</v>
      </c>
      <c r="B4" s="344"/>
      <c r="C4" s="21"/>
      <c r="D4" s="21"/>
      <c r="E4" s="21"/>
      <c r="F4" s="21"/>
      <c r="G4" s="21"/>
      <c r="H4" s="21"/>
      <c r="I4" s="21"/>
      <c r="J4" s="21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0" customFormat="1" ht="37.5" customHeight="1">
      <c r="A5" s="344" t="s">
        <v>1</v>
      </c>
      <c r="B5" s="344"/>
      <c r="C5" s="21"/>
      <c r="D5" s="21"/>
      <c r="E5" s="21"/>
      <c r="F5" s="21"/>
      <c r="G5" s="21"/>
      <c r="H5" s="21"/>
      <c r="I5" s="21"/>
      <c r="J5" s="212"/>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6" t="s">
        <v>23</v>
      </c>
      <c r="D7" s="348"/>
      <c r="E7" s="348"/>
      <c r="F7" s="348"/>
      <c r="G7" s="348"/>
      <c r="H7" s="346"/>
      <c r="I7" s="9"/>
      <c r="J7" s="195"/>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22"/>
      <c r="C8" s="203" t="s">
        <v>28</v>
      </c>
      <c r="D8" s="203" t="s">
        <v>25</v>
      </c>
      <c r="E8" s="203" t="s">
        <v>35</v>
      </c>
      <c r="F8" s="203" t="s">
        <v>36</v>
      </c>
      <c r="G8" s="203" t="s">
        <v>37</v>
      </c>
      <c r="H8" s="204" t="s">
        <v>41</v>
      </c>
      <c r="I8" s="9"/>
      <c r="J8" s="195"/>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16.5" customHeight="1">
      <c r="A9" s="77"/>
      <c r="B9" s="22"/>
      <c r="C9" s="17" t="s">
        <v>27</v>
      </c>
      <c r="D9" s="17" t="s">
        <v>26</v>
      </c>
      <c r="E9" s="17" t="s">
        <v>32</v>
      </c>
      <c r="F9" s="17" t="s">
        <v>33</v>
      </c>
      <c r="G9" s="17" t="s">
        <v>34</v>
      </c>
      <c r="H9" s="18" t="s">
        <v>38</v>
      </c>
      <c r="I9" s="9"/>
      <c r="J9" s="195"/>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16.5" customHeight="1">
      <c r="A10" s="77"/>
      <c r="B10" s="22"/>
      <c r="C10" s="17" t="s">
        <v>109</v>
      </c>
      <c r="D10" s="17" t="s">
        <v>106</v>
      </c>
      <c r="E10" s="17" t="s">
        <v>106</v>
      </c>
      <c r="F10" s="17" t="s">
        <v>106</v>
      </c>
      <c r="G10" s="17" t="s">
        <v>106</v>
      </c>
      <c r="H10" s="18" t="s">
        <v>106</v>
      </c>
      <c r="I10" s="9"/>
      <c r="J10" s="195"/>
      <c r="K10" s="195"/>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106</v>
      </c>
      <c r="D11" s="17" t="s">
        <v>24</v>
      </c>
      <c r="E11" s="17" t="s">
        <v>29</v>
      </c>
      <c r="F11" s="17" t="s">
        <v>30</v>
      </c>
      <c r="G11" s="17" t="s">
        <v>31</v>
      </c>
      <c r="H11" s="18" t="s">
        <v>39</v>
      </c>
      <c r="I11" s="9"/>
      <c r="J11" s="195"/>
      <c r="K11" s="195"/>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1" s="24" customFormat="1" ht="33.75" customHeight="1">
      <c r="A12" s="81" t="s">
        <v>107</v>
      </c>
      <c r="B12" s="84" t="s">
        <v>204</v>
      </c>
      <c r="C12" s="87" t="s">
        <v>212</v>
      </c>
      <c r="D12" s="87" t="s">
        <v>212</v>
      </c>
      <c r="E12" s="87" t="s">
        <v>212</v>
      </c>
      <c r="F12" s="87" t="s">
        <v>212</v>
      </c>
      <c r="G12" s="87" t="s">
        <v>212</v>
      </c>
      <c r="H12" s="87" t="s">
        <v>212</v>
      </c>
      <c r="I12" s="23"/>
      <c r="J12" s="196"/>
      <c r="K12" s="196"/>
    </row>
    <row r="13" spans="1:106" ht="30" customHeight="1">
      <c r="A13" s="187" t="s">
        <v>112</v>
      </c>
      <c r="B13" s="283" t="s">
        <v>603</v>
      </c>
      <c r="C13" s="218" t="s">
        <v>836</v>
      </c>
      <c r="D13" s="171" t="s">
        <v>836</v>
      </c>
      <c r="E13" s="171" t="s">
        <v>836</v>
      </c>
      <c r="F13" s="171" t="s">
        <v>836</v>
      </c>
      <c r="G13" s="171" t="s">
        <v>836</v>
      </c>
      <c r="H13" s="194" t="s">
        <v>836</v>
      </c>
      <c r="I13" s="180"/>
      <c r="J13" s="207"/>
      <c r="K13" s="20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row>
    <row r="14" spans="1:106" ht="18" customHeight="1">
      <c r="A14" s="82" t="s">
        <v>3</v>
      </c>
      <c r="B14" s="284" t="s">
        <v>4</v>
      </c>
      <c r="C14" s="230">
        <v>3408011</v>
      </c>
      <c r="D14" s="171">
        <v>20874</v>
      </c>
      <c r="E14" s="171">
        <v>3338772</v>
      </c>
      <c r="F14" s="171">
        <v>878688</v>
      </c>
      <c r="G14" s="171">
        <v>612849</v>
      </c>
      <c r="H14" s="171">
        <v>4851183</v>
      </c>
      <c r="I14" s="180"/>
      <c r="J14" s="207"/>
      <c r="K14" s="207"/>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111</v>
      </c>
      <c r="B15" s="284"/>
      <c r="C15" s="230" t="s">
        <v>836</v>
      </c>
      <c r="D15" s="171" t="s">
        <v>836</v>
      </c>
      <c r="E15" s="171" t="s">
        <v>836</v>
      </c>
      <c r="F15" s="171" t="s">
        <v>836</v>
      </c>
      <c r="G15" s="171" t="s">
        <v>836</v>
      </c>
      <c r="H15" s="171" t="s">
        <v>836</v>
      </c>
      <c r="I15" s="180"/>
      <c r="J15" s="207"/>
      <c r="K15" s="207"/>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113</v>
      </c>
      <c r="B16" s="284" t="s">
        <v>146</v>
      </c>
      <c r="C16" s="230" t="s">
        <v>836</v>
      </c>
      <c r="D16" s="171" t="s">
        <v>836</v>
      </c>
      <c r="E16" s="171" t="s">
        <v>836</v>
      </c>
      <c r="F16" s="171" t="s">
        <v>836</v>
      </c>
      <c r="G16" s="171" t="s">
        <v>836</v>
      </c>
      <c r="H16" s="171" t="s">
        <v>836</v>
      </c>
      <c r="I16" s="180"/>
      <c r="J16" s="207"/>
      <c r="K16" s="207"/>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739</v>
      </c>
      <c r="B17" s="284" t="s">
        <v>740</v>
      </c>
      <c r="C17" s="230">
        <v>1</v>
      </c>
      <c r="D17" s="171" t="s">
        <v>836</v>
      </c>
      <c r="E17" s="171" t="s">
        <v>836</v>
      </c>
      <c r="F17" s="171" t="s">
        <v>836</v>
      </c>
      <c r="G17" s="171" t="s">
        <v>836</v>
      </c>
      <c r="H17" s="171" t="s">
        <v>836</v>
      </c>
      <c r="I17" s="180"/>
      <c r="J17" s="207"/>
      <c r="K17" s="207"/>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30" customHeight="1">
      <c r="A18" s="82" t="s">
        <v>549</v>
      </c>
      <c r="B18" s="284" t="s">
        <v>741</v>
      </c>
      <c r="C18" s="230" t="s">
        <v>836</v>
      </c>
      <c r="D18" s="171">
        <v>450</v>
      </c>
      <c r="E18" s="171">
        <v>113</v>
      </c>
      <c r="F18" s="171">
        <v>695</v>
      </c>
      <c r="G18" s="171">
        <v>55</v>
      </c>
      <c r="H18" s="171">
        <v>1313</v>
      </c>
      <c r="I18" s="180"/>
      <c r="J18" s="207"/>
      <c r="K18" s="207"/>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18" customHeight="1">
      <c r="A19" s="82" t="s">
        <v>114</v>
      </c>
      <c r="B19" s="284" t="s">
        <v>710</v>
      </c>
      <c r="C19" s="230">
        <v>467227</v>
      </c>
      <c r="D19" s="171">
        <v>60711</v>
      </c>
      <c r="E19" s="171">
        <v>548970</v>
      </c>
      <c r="F19" s="171">
        <v>304094</v>
      </c>
      <c r="G19" s="171">
        <v>50514</v>
      </c>
      <c r="H19" s="171">
        <v>964289</v>
      </c>
      <c r="I19" s="180"/>
      <c r="J19" s="207"/>
      <c r="K19" s="207"/>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115</v>
      </c>
      <c r="B20" s="284" t="s">
        <v>711</v>
      </c>
      <c r="C20" s="230" t="s">
        <v>836</v>
      </c>
      <c r="D20" s="171" t="s">
        <v>836</v>
      </c>
      <c r="E20" s="171" t="s">
        <v>836</v>
      </c>
      <c r="F20" s="171">
        <v>13</v>
      </c>
      <c r="G20" s="171">
        <v>3</v>
      </c>
      <c r="H20" s="171">
        <v>16</v>
      </c>
      <c r="I20" s="180"/>
      <c r="J20" s="207"/>
      <c r="K20" s="207"/>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116</v>
      </c>
      <c r="B21" s="284"/>
      <c r="C21" s="230" t="s">
        <v>836</v>
      </c>
      <c r="D21" s="171" t="s">
        <v>836</v>
      </c>
      <c r="E21" s="171" t="s">
        <v>836</v>
      </c>
      <c r="F21" s="171" t="s">
        <v>836</v>
      </c>
      <c r="G21" s="171" t="s">
        <v>836</v>
      </c>
      <c r="H21" s="171" t="s">
        <v>836</v>
      </c>
      <c r="I21" s="180"/>
      <c r="J21" s="207"/>
      <c r="K21" s="207"/>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550</v>
      </c>
      <c r="B22" s="284" t="s">
        <v>569</v>
      </c>
      <c r="C22" s="230">
        <v>1263</v>
      </c>
      <c r="D22" s="171" t="s">
        <v>836</v>
      </c>
      <c r="E22" s="171">
        <v>1688</v>
      </c>
      <c r="F22" s="171">
        <v>385</v>
      </c>
      <c r="G22" s="171" t="s">
        <v>836</v>
      </c>
      <c r="H22" s="171">
        <v>2073</v>
      </c>
      <c r="I22" s="180"/>
      <c r="J22" s="207"/>
      <c r="K22" s="207"/>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30" customHeight="1">
      <c r="A23" s="82" t="s">
        <v>551</v>
      </c>
      <c r="B23" s="284" t="s">
        <v>539</v>
      </c>
      <c r="C23" s="230">
        <v>78</v>
      </c>
      <c r="D23" s="171">
        <v>986991</v>
      </c>
      <c r="E23" s="171">
        <v>5742</v>
      </c>
      <c r="F23" s="171">
        <v>597</v>
      </c>
      <c r="G23" s="171">
        <v>28</v>
      </c>
      <c r="H23" s="171">
        <v>993358</v>
      </c>
      <c r="I23" s="180"/>
      <c r="J23" s="207"/>
      <c r="K23" s="207"/>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18" customHeight="1">
      <c r="A24" s="82" t="s">
        <v>117</v>
      </c>
      <c r="B24" s="284" t="s">
        <v>150</v>
      </c>
      <c r="C24" s="230" t="s">
        <v>836</v>
      </c>
      <c r="D24" s="171" t="s">
        <v>836</v>
      </c>
      <c r="E24" s="171" t="s">
        <v>836</v>
      </c>
      <c r="F24" s="171" t="s">
        <v>836</v>
      </c>
      <c r="G24" s="171" t="s">
        <v>836</v>
      </c>
      <c r="H24" s="171" t="s">
        <v>836</v>
      </c>
      <c r="I24" s="180"/>
      <c r="J24" s="207"/>
      <c r="K24" s="207"/>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742</v>
      </c>
      <c r="B25" s="284" t="s">
        <v>743</v>
      </c>
      <c r="C25" s="230">
        <v>174742</v>
      </c>
      <c r="D25" s="171">
        <v>2361803</v>
      </c>
      <c r="E25" s="171">
        <v>95949</v>
      </c>
      <c r="F25" s="171">
        <v>49318</v>
      </c>
      <c r="G25" s="171">
        <v>530</v>
      </c>
      <c r="H25" s="171">
        <v>2507600</v>
      </c>
      <c r="I25" s="180"/>
      <c r="J25" s="207"/>
      <c r="K25" s="207"/>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827</v>
      </c>
      <c r="B26" s="284" t="s">
        <v>828</v>
      </c>
      <c r="C26" s="230" t="s">
        <v>836</v>
      </c>
      <c r="D26" s="171" t="s">
        <v>836</v>
      </c>
      <c r="E26" s="171" t="s">
        <v>836</v>
      </c>
      <c r="F26" s="171" t="s">
        <v>836</v>
      </c>
      <c r="G26" s="171" t="s">
        <v>836</v>
      </c>
      <c r="H26" s="171" t="s">
        <v>836</v>
      </c>
      <c r="I26" s="180"/>
      <c r="J26" s="207"/>
      <c r="K26" s="207"/>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602</v>
      </c>
      <c r="B27" s="284"/>
      <c r="C27" s="230" t="s">
        <v>836</v>
      </c>
      <c r="D27" s="171" t="s">
        <v>836</v>
      </c>
      <c r="E27" s="171" t="s">
        <v>836</v>
      </c>
      <c r="F27" s="171" t="s">
        <v>836</v>
      </c>
      <c r="G27" s="171" t="s">
        <v>836</v>
      </c>
      <c r="H27" s="171" t="s">
        <v>836</v>
      </c>
      <c r="I27" s="180"/>
      <c r="J27" s="207"/>
      <c r="K27" s="207"/>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30" customHeight="1">
      <c r="A28" s="82" t="s">
        <v>118</v>
      </c>
      <c r="B28" s="284" t="s">
        <v>570</v>
      </c>
      <c r="C28" s="230" t="s">
        <v>836</v>
      </c>
      <c r="D28" s="171">
        <v>8288870</v>
      </c>
      <c r="E28" s="171">
        <v>806195</v>
      </c>
      <c r="F28" s="171">
        <v>56174</v>
      </c>
      <c r="G28" s="171">
        <v>52718</v>
      </c>
      <c r="H28" s="171">
        <v>9203957</v>
      </c>
      <c r="I28" s="180"/>
      <c r="J28" s="207"/>
      <c r="K28" s="20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18" customHeight="1">
      <c r="A29" s="82" t="s">
        <v>712</v>
      </c>
      <c r="B29" s="284" t="s">
        <v>713</v>
      </c>
      <c r="C29" s="230" t="s">
        <v>836</v>
      </c>
      <c r="D29" s="171">
        <v>1585663</v>
      </c>
      <c r="E29" s="171">
        <v>430783</v>
      </c>
      <c r="F29" s="171">
        <v>6147</v>
      </c>
      <c r="G29" s="171">
        <v>102</v>
      </c>
      <c r="H29" s="171">
        <v>2022695</v>
      </c>
      <c r="I29" s="180"/>
      <c r="J29" s="207"/>
      <c r="K29" s="20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8" customHeight="1">
      <c r="A30" s="82" t="s">
        <v>721</v>
      </c>
      <c r="B30" s="284" t="s">
        <v>101</v>
      </c>
      <c r="C30" s="230">
        <v>25811</v>
      </c>
      <c r="D30" s="171">
        <v>81687</v>
      </c>
      <c r="E30" s="171">
        <v>29631</v>
      </c>
      <c r="F30" s="171">
        <v>26078</v>
      </c>
      <c r="G30" s="171">
        <v>12228</v>
      </c>
      <c r="H30" s="171">
        <v>149624</v>
      </c>
      <c r="I30" s="180"/>
      <c r="J30" s="207"/>
      <c r="K30" s="20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8" customHeight="1">
      <c r="A31" s="82" t="s">
        <v>552</v>
      </c>
      <c r="B31" s="284" t="s">
        <v>571</v>
      </c>
      <c r="C31" s="230">
        <v>1806</v>
      </c>
      <c r="D31" s="171">
        <v>2998</v>
      </c>
      <c r="E31" s="171">
        <v>13158</v>
      </c>
      <c r="F31" s="171" t="s">
        <v>836</v>
      </c>
      <c r="G31" s="171">
        <v>469</v>
      </c>
      <c r="H31" s="171">
        <v>16625</v>
      </c>
      <c r="I31" s="180"/>
      <c r="J31" s="207"/>
      <c r="K31" s="20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8" customHeight="1">
      <c r="A32" s="193" t="s">
        <v>553</v>
      </c>
      <c r="B32" s="285"/>
      <c r="C32" s="230" t="s">
        <v>836</v>
      </c>
      <c r="D32" s="171" t="s">
        <v>836</v>
      </c>
      <c r="E32" s="171" t="s">
        <v>836</v>
      </c>
      <c r="F32" s="171" t="s">
        <v>836</v>
      </c>
      <c r="G32" s="171" t="s">
        <v>836</v>
      </c>
      <c r="H32" s="171" t="s">
        <v>836</v>
      </c>
      <c r="I32" s="180"/>
      <c r="J32" s="207"/>
      <c r="K32" s="20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30" customHeight="1">
      <c r="A33" s="193" t="s">
        <v>554</v>
      </c>
      <c r="B33" s="285" t="s">
        <v>744</v>
      </c>
      <c r="C33" s="230">
        <v>41008</v>
      </c>
      <c r="D33" s="171" t="s">
        <v>836</v>
      </c>
      <c r="E33" s="171">
        <v>59</v>
      </c>
      <c r="F33" s="171">
        <v>805</v>
      </c>
      <c r="G33" s="171">
        <v>419</v>
      </c>
      <c r="H33" s="171">
        <v>1283</v>
      </c>
      <c r="I33" s="180"/>
      <c r="J33" s="207"/>
      <c r="K33" s="20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18" customHeight="1">
      <c r="A34" s="193" t="s">
        <v>725</v>
      </c>
      <c r="B34" s="285" t="s">
        <v>572</v>
      </c>
      <c r="C34" s="230">
        <v>83711</v>
      </c>
      <c r="D34" s="171">
        <v>108904</v>
      </c>
      <c r="E34" s="171">
        <v>142340</v>
      </c>
      <c r="F34" s="171">
        <v>98937</v>
      </c>
      <c r="G34" s="171">
        <v>75931</v>
      </c>
      <c r="H34" s="171">
        <v>426112</v>
      </c>
      <c r="I34" s="180"/>
      <c r="J34" s="207"/>
      <c r="K34" s="20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8" customHeight="1">
      <c r="A35" s="82" t="s">
        <v>726</v>
      </c>
      <c r="B35" s="284" t="s">
        <v>727</v>
      </c>
      <c r="C35" s="230" t="s">
        <v>836</v>
      </c>
      <c r="D35" s="171">
        <v>350831</v>
      </c>
      <c r="E35" s="171">
        <v>36139</v>
      </c>
      <c r="F35" s="171">
        <v>1828</v>
      </c>
      <c r="G35" s="171" t="s">
        <v>836</v>
      </c>
      <c r="H35" s="171">
        <v>388798</v>
      </c>
      <c r="I35" s="180"/>
      <c r="J35" s="207"/>
      <c r="K35" s="20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8" customHeight="1">
      <c r="A36" s="193" t="s">
        <v>708</v>
      </c>
      <c r="B36" s="286" t="s">
        <v>709</v>
      </c>
      <c r="C36" s="230">
        <v>520922</v>
      </c>
      <c r="D36" s="171">
        <v>368987</v>
      </c>
      <c r="E36" s="171">
        <v>450200</v>
      </c>
      <c r="F36" s="171">
        <v>108138</v>
      </c>
      <c r="G36" s="171">
        <v>64977</v>
      </c>
      <c r="H36" s="171">
        <v>992302</v>
      </c>
      <c r="I36" s="180"/>
      <c r="J36" s="207"/>
      <c r="K36" s="20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3" ht="18" customHeight="1">
      <c r="A37" s="233" t="s">
        <v>581</v>
      </c>
      <c r="B37" s="287" t="s">
        <v>582</v>
      </c>
      <c r="C37" s="269" t="s">
        <v>836</v>
      </c>
      <c r="D37" s="172" t="s">
        <v>836</v>
      </c>
      <c r="E37" s="172" t="s">
        <v>836</v>
      </c>
      <c r="F37" s="172" t="s">
        <v>836</v>
      </c>
      <c r="G37" s="172" t="s">
        <v>836</v>
      </c>
      <c r="H37" s="172" t="s">
        <v>836</v>
      </c>
      <c r="I37" s="192"/>
      <c r="J37" s="207"/>
      <c r="K37" s="207"/>
      <c r="L37" s="13"/>
      <c r="M37" s="13"/>
    </row>
    <row r="38" spans="1:13" ht="30" customHeight="1">
      <c r="A38" s="82" t="s">
        <v>745</v>
      </c>
      <c r="B38" s="284" t="s">
        <v>738</v>
      </c>
      <c r="C38" s="230">
        <v>178488</v>
      </c>
      <c r="D38" s="171">
        <v>28245</v>
      </c>
      <c r="E38" s="171">
        <v>6560</v>
      </c>
      <c r="F38" s="171">
        <v>6350</v>
      </c>
      <c r="G38" s="171">
        <v>6833</v>
      </c>
      <c r="H38" s="171">
        <v>47988</v>
      </c>
      <c r="I38" s="192"/>
      <c r="J38" s="207"/>
      <c r="K38" s="207"/>
      <c r="L38" s="13"/>
      <c r="M38" s="13"/>
    </row>
    <row r="39" spans="1:13" ht="18" customHeight="1">
      <c r="A39" s="82" t="s">
        <v>555</v>
      </c>
      <c r="B39" s="284" t="s">
        <v>535</v>
      </c>
      <c r="C39" s="230">
        <v>977599</v>
      </c>
      <c r="D39" s="171">
        <v>1549770</v>
      </c>
      <c r="E39" s="171">
        <v>232118</v>
      </c>
      <c r="F39" s="171">
        <v>77388</v>
      </c>
      <c r="G39" s="171">
        <v>1835</v>
      </c>
      <c r="H39" s="171">
        <v>1861111</v>
      </c>
      <c r="I39" s="192"/>
      <c r="J39" s="207"/>
      <c r="K39" s="207"/>
      <c r="L39" s="13"/>
      <c r="M39" s="13"/>
    </row>
    <row r="40" spans="1:13" ht="18" customHeight="1">
      <c r="A40" s="82" t="s">
        <v>119</v>
      </c>
      <c r="B40" s="284"/>
      <c r="C40" s="230" t="s">
        <v>836</v>
      </c>
      <c r="D40" s="171" t="s">
        <v>836</v>
      </c>
      <c r="E40" s="171" t="s">
        <v>836</v>
      </c>
      <c r="F40" s="171" t="s">
        <v>836</v>
      </c>
      <c r="G40" s="171" t="s">
        <v>836</v>
      </c>
      <c r="H40" s="171" t="s">
        <v>836</v>
      </c>
      <c r="I40" s="192"/>
      <c r="J40" s="207"/>
      <c r="K40" s="207"/>
      <c r="L40" s="13"/>
      <c r="M40" s="13"/>
    </row>
    <row r="41" spans="1:13" ht="18" customHeight="1">
      <c r="A41" s="82" t="s">
        <v>823</v>
      </c>
      <c r="B41" s="284" t="s">
        <v>822</v>
      </c>
      <c r="C41" s="230">
        <v>412270</v>
      </c>
      <c r="D41" s="171" t="s">
        <v>836</v>
      </c>
      <c r="E41" s="171" t="s">
        <v>836</v>
      </c>
      <c r="F41" s="171" t="s">
        <v>836</v>
      </c>
      <c r="G41" s="171" t="s">
        <v>836</v>
      </c>
      <c r="H41" s="171" t="s">
        <v>836</v>
      </c>
      <c r="I41" s="192"/>
      <c r="J41" s="207"/>
      <c r="K41" s="207"/>
      <c r="L41" s="13"/>
      <c r="M41" s="13"/>
    </row>
    <row r="42" spans="1:13" ht="18" customHeight="1">
      <c r="A42" s="82" t="s">
        <v>120</v>
      </c>
      <c r="B42" s="284" t="s">
        <v>154</v>
      </c>
      <c r="C42" s="230">
        <v>32682</v>
      </c>
      <c r="D42" s="171">
        <v>277765</v>
      </c>
      <c r="E42" s="171">
        <v>9489</v>
      </c>
      <c r="F42" s="171">
        <v>1787</v>
      </c>
      <c r="G42" s="171">
        <v>191</v>
      </c>
      <c r="H42" s="171">
        <v>289232</v>
      </c>
      <c r="I42" s="192"/>
      <c r="J42" s="207"/>
      <c r="K42" s="207"/>
      <c r="L42" s="13"/>
      <c r="M42" s="13"/>
    </row>
    <row r="43" spans="1:13" ht="30" customHeight="1">
      <c r="A43" s="82" t="s">
        <v>121</v>
      </c>
      <c r="B43" s="284" t="s">
        <v>157</v>
      </c>
      <c r="C43" s="230" t="s">
        <v>836</v>
      </c>
      <c r="D43" s="171" t="s">
        <v>836</v>
      </c>
      <c r="E43" s="171" t="s">
        <v>836</v>
      </c>
      <c r="F43" s="171" t="s">
        <v>836</v>
      </c>
      <c r="G43" s="171" t="s">
        <v>836</v>
      </c>
      <c r="H43" s="171" t="s">
        <v>836</v>
      </c>
      <c r="I43" s="192"/>
      <c r="J43" s="207"/>
      <c r="K43" s="207"/>
      <c r="L43" s="13"/>
      <c r="M43" s="13"/>
    </row>
    <row r="44" spans="1:13" ht="18" customHeight="1">
      <c r="A44" s="82" t="s">
        <v>122</v>
      </c>
      <c r="B44" s="284" t="s">
        <v>159</v>
      </c>
      <c r="C44" s="230">
        <v>1735710</v>
      </c>
      <c r="D44" s="171">
        <v>5045266</v>
      </c>
      <c r="E44" s="171">
        <v>151385</v>
      </c>
      <c r="F44" s="171">
        <v>29717</v>
      </c>
      <c r="G44" s="171">
        <v>6172</v>
      </c>
      <c r="H44" s="171">
        <v>5232540</v>
      </c>
      <c r="I44" s="192"/>
      <c r="J44" s="207"/>
      <c r="K44" s="207"/>
      <c r="L44" s="13"/>
      <c r="M44" s="13"/>
    </row>
    <row r="45" spans="1:13" ht="18" customHeight="1">
      <c r="A45" s="82" t="s">
        <v>123</v>
      </c>
      <c r="B45" s="284" t="s">
        <v>161</v>
      </c>
      <c r="C45" s="230">
        <v>100</v>
      </c>
      <c r="D45" s="171">
        <v>26</v>
      </c>
      <c r="E45" s="171">
        <v>56</v>
      </c>
      <c r="F45" s="171">
        <v>132</v>
      </c>
      <c r="G45" s="171">
        <v>40</v>
      </c>
      <c r="H45" s="171">
        <v>254</v>
      </c>
      <c r="I45" s="192"/>
      <c r="J45" s="207"/>
      <c r="K45" s="207"/>
      <c r="L45" s="13"/>
      <c r="M45" s="13"/>
    </row>
    <row r="46" spans="1:13" ht="18" customHeight="1">
      <c r="A46" s="82" t="s">
        <v>124</v>
      </c>
      <c r="B46" s="284" t="s">
        <v>583</v>
      </c>
      <c r="C46" s="230">
        <v>2604145</v>
      </c>
      <c r="D46" s="171">
        <v>117878</v>
      </c>
      <c r="E46" s="171">
        <v>456234</v>
      </c>
      <c r="F46" s="171">
        <v>226553</v>
      </c>
      <c r="G46" s="171">
        <v>175692</v>
      </c>
      <c r="H46" s="171">
        <v>976357</v>
      </c>
      <c r="I46" s="192"/>
      <c r="J46" s="207"/>
      <c r="K46" s="207"/>
      <c r="L46" s="13"/>
      <c r="M46" s="13"/>
    </row>
    <row r="47" spans="1:13" ht="18" customHeight="1">
      <c r="A47" s="82" t="s">
        <v>125</v>
      </c>
      <c r="B47" s="284"/>
      <c r="C47" s="230" t="s">
        <v>836</v>
      </c>
      <c r="D47" s="171" t="s">
        <v>836</v>
      </c>
      <c r="E47" s="171" t="s">
        <v>836</v>
      </c>
      <c r="F47" s="171" t="s">
        <v>836</v>
      </c>
      <c r="G47" s="171" t="s">
        <v>836</v>
      </c>
      <c r="H47" s="171" t="s">
        <v>836</v>
      </c>
      <c r="I47" s="192"/>
      <c r="J47" s="207"/>
      <c r="K47" s="207"/>
      <c r="L47" s="13"/>
      <c r="M47" s="13"/>
    </row>
    <row r="48" spans="1:13" ht="30" customHeight="1">
      <c r="A48" s="82" t="s">
        <v>556</v>
      </c>
      <c r="B48" s="284" t="s">
        <v>584</v>
      </c>
      <c r="C48" s="230">
        <v>62</v>
      </c>
      <c r="D48" s="171">
        <v>52765</v>
      </c>
      <c r="E48" s="171">
        <v>34306</v>
      </c>
      <c r="F48" s="171">
        <v>38882</v>
      </c>
      <c r="G48" s="171">
        <v>10058</v>
      </c>
      <c r="H48" s="171">
        <v>136011</v>
      </c>
      <c r="I48" s="192"/>
      <c r="J48" s="207"/>
      <c r="K48" s="207"/>
      <c r="L48" s="13"/>
      <c r="M48" s="13"/>
    </row>
    <row r="49" spans="1:13" ht="18" customHeight="1">
      <c r="A49" s="82" t="s">
        <v>126</v>
      </c>
      <c r="B49" s="284" t="s">
        <v>164</v>
      </c>
      <c r="C49" s="230" t="s">
        <v>836</v>
      </c>
      <c r="D49" s="171" t="s">
        <v>836</v>
      </c>
      <c r="E49" s="171" t="s">
        <v>836</v>
      </c>
      <c r="F49" s="171" t="s">
        <v>836</v>
      </c>
      <c r="G49" s="171" t="s">
        <v>836</v>
      </c>
      <c r="H49" s="171" t="s">
        <v>836</v>
      </c>
      <c r="I49" s="192"/>
      <c r="J49" s="207"/>
      <c r="K49" s="207"/>
      <c r="L49" s="13"/>
      <c r="M49" s="13"/>
    </row>
    <row r="50" spans="1:13" ht="18" customHeight="1">
      <c r="A50" s="193" t="s">
        <v>557</v>
      </c>
      <c r="B50" s="285"/>
      <c r="C50" s="230" t="s">
        <v>836</v>
      </c>
      <c r="D50" s="171" t="s">
        <v>836</v>
      </c>
      <c r="E50" s="171" t="s">
        <v>836</v>
      </c>
      <c r="F50" s="171" t="s">
        <v>836</v>
      </c>
      <c r="G50" s="171" t="s">
        <v>836</v>
      </c>
      <c r="H50" s="171" t="s">
        <v>836</v>
      </c>
      <c r="I50" s="192"/>
      <c r="J50" s="207"/>
      <c r="K50" s="207"/>
      <c r="L50" s="13"/>
      <c r="M50" s="13"/>
    </row>
    <row r="51" spans="1:13" ht="18" customHeight="1">
      <c r="A51" s="193" t="s">
        <v>702</v>
      </c>
      <c r="B51" s="285"/>
      <c r="C51" s="230">
        <v>119529</v>
      </c>
      <c r="D51" s="171" t="s">
        <v>836</v>
      </c>
      <c r="E51" s="171" t="s">
        <v>836</v>
      </c>
      <c r="F51" s="171" t="s">
        <v>836</v>
      </c>
      <c r="G51" s="171" t="s">
        <v>836</v>
      </c>
      <c r="H51" s="171" t="s">
        <v>836</v>
      </c>
      <c r="I51" s="192"/>
      <c r="J51" s="207"/>
      <c r="K51" s="207"/>
      <c r="L51" s="13"/>
      <c r="M51" s="13"/>
    </row>
    <row r="52" spans="1:13" ht="18" customHeight="1">
      <c r="A52" s="193" t="s">
        <v>127</v>
      </c>
      <c r="B52" s="285"/>
      <c r="C52" s="230" t="s">
        <v>836</v>
      </c>
      <c r="D52" s="171" t="s">
        <v>836</v>
      </c>
      <c r="E52" s="171" t="s">
        <v>836</v>
      </c>
      <c r="F52" s="171" t="s">
        <v>836</v>
      </c>
      <c r="G52" s="171" t="s">
        <v>836</v>
      </c>
      <c r="H52" s="171" t="s">
        <v>836</v>
      </c>
      <c r="I52" s="192"/>
      <c r="J52" s="207"/>
      <c r="K52" s="207"/>
      <c r="L52" s="13"/>
      <c r="M52" s="13"/>
    </row>
    <row r="53" spans="1:13" ht="30" customHeight="1">
      <c r="A53" s="193" t="s">
        <v>128</v>
      </c>
      <c r="B53" s="285" t="s">
        <v>168</v>
      </c>
      <c r="C53" s="230" t="s">
        <v>836</v>
      </c>
      <c r="D53" s="171" t="s">
        <v>836</v>
      </c>
      <c r="E53" s="171" t="s">
        <v>836</v>
      </c>
      <c r="F53" s="171">
        <v>160</v>
      </c>
      <c r="G53" s="171">
        <v>178</v>
      </c>
      <c r="H53" s="171">
        <v>338</v>
      </c>
      <c r="I53" s="192"/>
      <c r="J53" s="207"/>
      <c r="K53" s="207"/>
      <c r="L53" s="13"/>
      <c r="M53" s="13"/>
    </row>
    <row r="54" spans="1:13" ht="18" customHeight="1">
      <c r="A54" s="82" t="s">
        <v>707</v>
      </c>
      <c r="B54" s="286" t="s">
        <v>706</v>
      </c>
      <c r="C54" s="230" t="s">
        <v>836</v>
      </c>
      <c r="D54" s="171" t="s">
        <v>836</v>
      </c>
      <c r="E54" s="171" t="s">
        <v>836</v>
      </c>
      <c r="F54" s="171" t="s">
        <v>836</v>
      </c>
      <c r="G54" s="171" t="s">
        <v>836</v>
      </c>
      <c r="H54" s="171" t="s">
        <v>836</v>
      </c>
      <c r="I54" s="192"/>
      <c r="J54" s="207"/>
      <c r="K54" s="207"/>
      <c r="L54" s="13"/>
      <c r="M54" s="13"/>
    </row>
    <row r="55" spans="1:13" ht="18" customHeight="1">
      <c r="A55" s="82" t="s">
        <v>558</v>
      </c>
      <c r="B55" s="284"/>
      <c r="C55" s="230" t="s">
        <v>836</v>
      </c>
      <c r="D55" s="171" t="s">
        <v>836</v>
      </c>
      <c r="E55" s="171" t="s">
        <v>836</v>
      </c>
      <c r="F55" s="171" t="s">
        <v>836</v>
      </c>
      <c r="G55" s="171" t="s">
        <v>836</v>
      </c>
      <c r="H55" s="171" t="s">
        <v>836</v>
      </c>
      <c r="I55" s="192"/>
      <c r="J55" s="207"/>
      <c r="K55" s="207"/>
      <c r="L55" s="13"/>
      <c r="M55" s="13"/>
    </row>
    <row r="56" spans="1:13" ht="18" customHeight="1">
      <c r="A56" s="82" t="s">
        <v>129</v>
      </c>
      <c r="B56" s="284" t="s">
        <v>171</v>
      </c>
      <c r="C56" s="230" t="s">
        <v>836</v>
      </c>
      <c r="D56" s="171" t="s">
        <v>836</v>
      </c>
      <c r="E56" s="171" t="s">
        <v>836</v>
      </c>
      <c r="F56" s="171" t="s">
        <v>836</v>
      </c>
      <c r="G56" s="171" t="s">
        <v>836</v>
      </c>
      <c r="H56" s="171" t="s">
        <v>836</v>
      </c>
      <c r="I56" s="192"/>
      <c r="J56" s="207"/>
      <c r="K56" s="207"/>
      <c r="L56" s="13"/>
      <c r="M56" s="13"/>
    </row>
    <row r="57" spans="1:13" ht="18" customHeight="1">
      <c r="A57" s="193" t="s">
        <v>668</v>
      </c>
      <c r="B57" s="285" t="s">
        <v>669</v>
      </c>
      <c r="C57" s="230">
        <v>772128</v>
      </c>
      <c r="D57" s="171">
        <v>228898</v>
      </c>
      <c r="E57" s="171">
        <v>2923634</v>
      </c>
      <c r="F57" s="171">
        <v>693584</v>
      </c>
      <c r="G57" s="171">
        <v>226950</v>
      </c>
      <c r="H57" s="171">
        <v>4073066</v>
      </c>
      <c r="I57" s="192"/>
      <c r="J57" s="207"/>
      <c r="K57" s="207"/>
      <c r="L57" s="13"/>
      <c r="M57" s="13"/>
    </row>
    <row r="58" spans="1:13" ht="30" customHeight="1">
      <c r="A58" s="193" t="s">
        <v>130</v>
      </c>
      <c r="B58" s="285"/>
      <c r="C58" s="230" t="s">
        <v>836</v>
      </c>
      <c r="D58" s="171" t="s">
        <v>836</v>
      </c>
      <c r="E58" s="171" t="s">
        <v>836</v>
      </c>
      <c r="F58" s="171" t="s">
        <v>836</v>
      </c>
      <c r="G58" s="171" t="s">
        <v>836</v>
      </c>
      <c r="H58" s="171" t="s">
        <v>836</v>
      </c>
      <c r="I58" s="192"/>
      <c r="J58" s="207"/>
      <c r="K58" s="207"/>
      <c r="L58" s="13"/>
      <c r="M58" s="13"/>
    </row>
    <row r="59" spans="1:13" ht="18" customHeight="1">
      <c r="A59" s="193" t="s">
        <v>824</v>
      </c>
      <c r="B59" s="285"/>
      <c r="C59" s="230" t="s">
        <v>836</v>
      </c>
      <c r="D59" s="171" t="s">
        <v>836</v>
      </c>
      <c r="E59" s="171" t="s">
        <v>836</v>
      </c>
      <c r="F59" s="171" t="s">
        <v>836</v>
      </c>
      <c r="G59" s="171" t="s">
        <v>836</v>
      </c>
      <c r="H59" s="171" t="s">
        <v>836</v>
      </c>
      <c r="I59" s="192"/>
      <c r="J59" s="207"/>
      <c r="K59" s="207"/>
      <c r="L59" s="13"/>
      <c r="M59" s="13"/>
    </row>
    <row r="60" spans="1:13" ht="18" customHeight="1">
      <c r="A60" s="193" t="s">
        <v>723</v>
      </c>
      <c r="B60" s="285"/>
      <c r="C60" s="230" t="s">
        <v>836</v>
      </c>
      <c r="D60" s="171" t="s">
        <v>836</v>
      </c>
      <c r="E60" s="171" t="s">
        <v>836</v>
      </c>
      <c r="F60" s="171" t="s">
        <v>836</v>
      </c>
      <c r="G60" s="171" t="s">
        <v>836</v>
      </c>
      <c r="H60" s="171" t="s">
        <v>836</v>
      </c>
      <c r="I60" s="192"/>
      <c r="J60" s="207"/>
      <c r="K60" s="207"/>
      <c r="L60" s="13"/>
      <c r="M60" s="13"/>
    </row>
    <row r="61" spans="1:13" ht="18" customHeight="1">
      <c r="A61" s="193" t="s">
        <v>131</v>
      </c>
      <c r="B61" s="288" t="s">
        <v>173</v>
      </c>
      <c r="C61" s="230" t="s">
        <v>836</v>
      </c>
      <c r="D61" s="171" t="s">
        <v>836</v>
      </c>
      <c r="E61" s="171" t="s">
        <v>836</v>
      </c>
      <c r="F61" s="171" t="s">
        <v>836</v>
      </c>
      <c r="G61" s="171" t="s">
        <v>836</v>
      </c>
      <c r="H61" s="171" t="s">
        <v>836</v>
      </c>
      <c r="I61" s="192"/>
      <c r="J61" s="207"/>
      <c r="K61" s="207"/>
      <c r="L61" s="13"/>
      <c r="M61" s="13"/>
    </row>
    <row r="62" spans="1:13" ht="18" customHeight="1">
      <c r="A62" s="292" t="s">
        <v>600</v>
      </c>
      <c r="B62" s="293" t="s">
        <v>596</v>
      </c>
      <c r="C62" s="269" t="s">
        <v>836</v>
      </c>
      <c r="D62" s="172" t="s">
        <v>836</v>
      </c>
      <c r="E62" s="172" t="s">
        <v>836</v>
      </c>
      <c r="F62" s="172" t="s">
        <v>836</v>
      </c>
      <c r="G62" s="172" t="s">
        <v>836</v>
      </c>
      <c r="H62" s="172" t="s">
        <v>836</v>
      </c>
      <c r="I62" s="192"/>
      <c r="J62" s="207"/>
      <c r="K62" s="207"/>
      <c r="L62" s="13"/>
      <c r="M62" s="13"/>
    </row>
    <row r="63" spans="1:13" ht="30" customHeight="1">
      <c r="A63" s="82" t="s">
        <v>718</v>
      </c>
      <c r="B63" s="284"/>
      <c r="C63" s="230" t="s">
        <v>836</v>
      </c>
      <c r="D63" s="171" t="s">
        <v>836</v>
      </c>
      <c r="E63" s="171" t="s">
        <v>836</v>
      </c>
      <c r="F63" s="171" t="s">
        <v>836</v>
      </c>
      <c r="G63" s="171" t="s">
        <v>836</v>
      </c>
      <c r="H63" s="171" t="s">
        <v>836</v>
      </c>
      <c r="I63" s="192"/>
      <c r="J63" s="207"/>
      <c r="K63" s="207"/>
      <c r="L63" s="13"/>
      <c r="M63" s="13"/>
    </row>
    <row r="64" spans="1:13" ht="18" customHeight="1">
      <c r="A64" s="82" t="s">
        <v>132</v>
      </c>
      <c r="B64" s="284" t="s">
        <v>175</v>
      </c>
      <c r="C64" s="230" t="s">
        <v>836</v>
      </c>
      <c r="D64" s="171" t="s">
        <v>836</v>
      </c>
      <c r="E64" s="171" t="s">
        <v>836</v>
      </c>
      <c r="F64" s="171" t="s">
        <v>836</v>
      </c>
      <c r="G64" s="171" t="s">
        <v>836</v>
      </c>
      <c r="H64" s="171" t="s">
        <v>836</v>
      </c>
      <c r="I64" s="192"/>
      <c r="J64" s="207"/>
      <c r="K64" s="207"/>
      <c r="L64" s="13"/>
      <c r="M64" s="13"/>
    </row>
    <row r="65" spans="1:13" ht="18" customHeight="1">
      <c r="A65" s="82" t="s">
        <v>728</v>
      </c>
      <c r="B65" s="284"/>
      <c r="C65" s="230">
        <v>65720</v>
      </c>
      <c r="D65" s="171" t="s">
        <v>836</v>
      </c>
      <c r="E65" s="171" t="s">
        <v>836</v>
      </c>
      <c r="F65" s="171" t="s">
        <v>836</v>
      </c>
      <c r="G65" s="171" t="s">
        <v>836</v>
      </c>
      <c r="H65" s="171" t="s">
        <v>836</v>
      </c>
      <c r="I65" s="192"/>
      <c r="J65" s="207"/>
      <c r="K65" s="207"/>
      <c r="L65" s="13"/>
      <c r="M65" s="13"/>
    </row>
    <row r="66" spans="1:13" ht="18" customHeight="1">
      <c r="A66" s="82" t="s">
        <v>559</v>
      </c>
      <c r="B66" s="284" t="s">
        <v>585</v>
      </c>
      <c r="C66" s="230">
        <v>1380</v>
      </c>
      <c r="D66" s="171" t="s">
        <v>836</v>
      </c>
      <c r="E66" s="171" t="s">
        <v>836</v>
      </c>
      <c r="F66" s="171">
        <v>222</v>
      </c>
      <c r="G66" s="171">
        <v>21</v>
      </c>
      <c r="H66" s="171">
        <v>243</v>
      </c>
      <c r="I66" s="192"/>
      <c r="J66" s="207"/>
      <c r="K66" s="207"/>
      <c r="L66" s="13"/>
      <c r="M66" s="13"/>
    </row>
    <row r="67" spans="1:13" ht="18" customHeight="1">
      <c r="A67" s="193" t="s">
        <v>560</v>
      </c>
      <c r="B67" s="285" t="s">
        <v>471</v>
      </c>
      <c r="C67" s="230">
        <v>393021</v>
      </c>
      <c r="D67" s="171">
        <v>23328</v>
      </c>
      <c r="E67" s="171">
        <v>66650</v>
      </c>
      <c r="F67" s="171">
        <v>58469</v>
      </c>
      <c r="G67" s="171">
        <v>85203</v>
      </c>
      <c r="H67" s="171">
        <v>233650</v>
      </c>
      <c r="I67" s="192"/>
      <c r="J67" s="207"/>
      <c r="K67" s="207"/>
      <c r="L67" s="13"/>
      <c r="M67" s="13"/>
    </row>
    <row r="68" spans="1:13" ht="30" customHeight="1">
      <c r="A68" s="193" t="s">
        <v>818</v>
      </c>
      <c r="B68" s="285" t="s">
        <v>819</v>
      </c>
      <c r="C68" s="230">
        <v>84</v>
      </c>
      <c r="D68" s="171">
        <v>430179</v>
      </c>
      <c r="E68" s="171">
        <v>55677</v>
      </c>
      <c r="F68" s="171">
        <v>18294</v>
      </c>
      <c r="G68" s="171">
        <v>542</v>
      </c>
      <c r="H68" s="171">
        <v>504692</v>
      </c>
      <c r="I68" s="192"/>
      <c r="J68" s="207"/>
      <c r="K68" s="207"/>
      <c r="L68" s="13"/>
      <c r="M68" s="13"/>
    </row>
    <row r="69" spans="1:13" ht="18" customHeight="1">
      <c r="A69" s="82" t="s">
        <v>561</v>
      </c>
      <c r="B69" s="284" t="s">
        <v>567</v>
      </c>
      <c r="C69" s="230" t="s">
        <v>836</v>
      </c>
      <c r="D69" s="171" t="s">
        <v>836</v>
      </c>
      <c r="E69" s="171" t="s">
        <v>836</v>
      </c>
      <c r="F69" s="171" t="s">
        <v>836</v>
      </c>
      <c r="G69" s="171" t="s">
        <v>836</v>
      </c>
      <c r="H69" s="171" t="s">
        <v>836</v>
      </c>
      <c r="I69" s="192"/>
      <c r="J69" s="207"/>
      <c r="K69" s="207"/>
      <c r="L69" s="13"/>
      <c r="M69" s="13"/>
    </row>
    <row r="70" spans="1:13" ht="18" customHeight="1">
      <c r="A70" s="82" t="s">
        <v>562</v>
      </c>
      <c r="B70" s="284" t="s">
        <v>586</v>
      </c>
      <c r="C70" s="230">
        <v>105815</v>
      </c>
      <c r="D70" s="171" t="s">
        <v>836</v>
      </c>
      <c r="E70" s="171">
        <v>16</v>
      </c>
      <c r="F70" s="171">
        <v>6910</v>
      </c>
      <c r="G70" s="171">
        <v>503</v>
      </c>
      <c r="H70" s="171">
        <v>7429</v>
      </c>
      <c r="I70" s="192"/>
      <c r="J70" s="207"/>
      <c r="K70" s="207"/>
      <c r="L70" s="13"/>
      <c r="M70" s="13"/>
    </row>
    <row r="71" spans="1:13" ht="18" customHeight="1">
      <c r="A71" s="82" t="s">
        <v>834</v>
      </c>
      <c r="B71" s="284"/>
      <c r="C71" s="230" t="s">
        <v>836</v>
      </c>
      <c r="D71" s="171" t="s">
        <v>836</v>
      </c>
      <c r="E71" s="171" t="s">
        <v>836</v>
      </c>
      <c r="F71" s="171" t="s">
        <v>836</v>
      </c>
      <c r="G71" s="171" t="s">
        <v>836</v>
      </c>
      <c r="H71" s="171" t="s">
        <v>836</v>
      </c>
      <c r="I71" s="192"/>
      <c r="J71" s="207"/>
      <c r="K71" s="207"/>
      <c r="L71" s="13"/>
      <c r="M71" s="13"/>
    </row>
    <row r="72" spans="1:13" ht="18" customHeight="1">
      <c r="A72" s="82" t="s">
        <v>832</v>
      </c>
      <c r="B72" s="284" t="s">
        <v>831</v>
      </c>
      <c r="C72" s="230">
        <v>106532</v>
      </c>
      <c r="D72" s="171" t="s">
        <v>836</v>
      </c>
      <c r="E72" s="171">
        <v>68517</v>
      </c>
      <c r="F72" s="171">
        <v>42392</v>
      </c>
      <c r="G72" s="171">
        <v>64623</v>
      </c>
      <c r="H72" s="171">
        <v>175532</v>
      </c>
      <c r="I72" s="192"/>
      <c r="J72" s="207"/>
      <c r="K72" s="207"/>
      <c r="L72" s="13"/>
      <c r="M72" s="13"/>
    </row>
    <row r="73" spans="1:13" ht="30" customHeight="1">
      <c r="A73" s="82" t="s">
        <v>563</v>
      </c>
      <c r="B73" s="284"/>
      <c r="C73" s="230" t="s">
        <v>836</v>
      </c>
      <c r="D73" s="171" t="s">
        <v>836</v>
      </c>
      <c r="E73" s="171" t="s">
        <v>836</v>
      </c>
      <c r="F73" s="171" t="s">
        <v>836</v>
      </c>
      <c r="G73" s="171" t="s">
        <v>836</v>
      </c>
      <c r="H73" s="171" t="s">
        <v>836</v>
      </c>
      <c r="I73" s="192"/>
      <c r="J73" s="207"/>
      <c r="K73" s="207"/>
      <c r="L73" s="13"/>
      <c r="M73" s="13"/>
    </row>
    <row r="74" spans="1:13" ht="18" customHeight="1">
      <c r="A74" s="82" t="s">
        <v>564</v>
      </c>
      <c r="B74" s="284"/>
      <c r="C74" s="230" t="s">
        <v>836</v>
      </c>
      <c r="D74" s="171" t="s">
        <v>836</v>
      </c>
      <c r="E74" s="171">
        <v>11</v>
      </c>
      <c r="F74" s="171">
        <v>391</v>
      </c>
      <c r="G74" s="171">
        <v>7130</v>
      </c>
      <c r="H74" s="171">
        <v>7532</v>
      </c>
      <c r="I74" s="192"/>
      <c r="J74" s="207"/>
      <c r="K74" s="207"/>
      <c r="L74" s="13"/>
      <c r="M74" s="13"/>
    </row>
    <row r="75" spans="1:13" ht="18" customHeight="1">
      <c r="A75" s="82" t="s">
        <v>177</v>
      </c>
      <c r="B75" s="284"/>
      <c r="C75" s="230" t="s">
        <v>836</v>
      </c>
      <c r="D75" s="171" t="s">
        <v>836</v>
      </c>
      <c r="E75" s="171" t="s">
        <v>836</v>
      </c>
      <c r="F75" s="171" t="s">
        <v>836</v>
      </c>
      <c r="G75" s="171" t="s">
        <v>836</v>
      </c>
      <c r="H75" s="171" t="s">
        <v>836</v>
      </c>
      <c r="I75" s="192"/>
      <c r="J75" s="207"/>
      <c r="K75" s="207"/>
      <c r="L75" s="13"/>
      <c r="M75" s="13"/>
    </row>
    <row r="76" spans="1:13" ht="18" customHeight="1">
      <c r="A76" s="82"/>
      <c r="B76" s="80"/>
      <c r="C76" s="173"/>
      <c r="D76" s="173"/>
      <c r="E76" s="173"/>
      <c r="F76" s="173"/>
      <c r="G76" s="173"/>
      <c r="H76" s="173"/>
      <c r="I76" s="193"/>
      <c r="K76" s="198"/>
      <c r="M76" s="13"/>
    </row>
    <row r="77" spans="1:13" ht="18" customHeight="1">
      <c r="A77" s="83" t="s">
        <v>486</v>
      </c>
      <c r="B77" s="85" t="s">
        <v>205</v>
      </c>
      <c r="C77" s="183">
        <f aca="true" t="shared" si="0" ref="C77:H77">SUM(C13:C74)</f>
        <v>12229845</v>
      </c>
      <c r="D77" s="183">
        <f t="shared" si="0"/>
        <v>21972889</v>
      </c>
      <c r="E77" s="183">
        <f t="shared" si="0"/>
        <v>9904392</v>
      </c>
      <c r="F77" s="183">
        <f t="shared" si="0"/>
        <v>2733128</v>
      </c>
      <c r="G77" s="183">
        <f t="shared" si="0"/>
        <v>1456794</v>
      </c>
      <c r="H77" s="183">
        <f t="shared" si="0"/>
        <v>36067203</v>
      </c>
      <c r="I77" s="193"/>
      <c r="M77" s="13"/>
    </row>
    <row r="78" spans="1:13" ht="15.75">
      <c r="A78" s="42"/>
      <c r="M78" s="13"/>
    </row>
    <row r="79" spans="1:13" ht="15.75">
      <c r="A79" s="42"/>
      <c r="C79" s="220"/>
      <c r="M79" s="13"/>
    </row>
    <row r="80" spans="1:13" ht="15.75">
      <c r="A80" s="42"/>
      <c r="C80" s="220"/>
      <c r="M80" s="13"/>
    </row>
    <row r="81" spans="1:13" ht="15.75">
      <c r="A81" s="42"/>
      <c r="C81" s="220"/>
      <c r="D81" s="220"/>
      <c r="E81" s="220"/>
      <c r="F81" s="220"/>
      <c r="G81" s="220"/>
      <c r="H81" s="220"/>
      <c r="M81" s="13"/>
    </row>
    <row r="82" spans="1:13" ht="15.75">
      <c r="A82" s="42"/>
      <c r="C82" s="220"/>
      <c r="D82" s="220"/>
      <c r="E82" s="220"/>
      <c r="F82" s="220"/>
      <c r="G82" s="220"/>
      <c r="H82" s="220"/>
      <c r="M82" s="13"/>
    </row>
    <row r="83" spans="1:13" ht="15.75">
      <c r="A83" s="42"/>
      <c r="M83" s="13"/>
    </row>
    <row r="84" spans="1:13" ht="15.75">
      <c r="A84" s="42"/>
      <c r="M84" s="13"/>
    </row>
    <row r="85" spans="1:13" ht="15.75">
      <c r="A85" s="42"/>
      <c r="M85" s="13"/>
    </row>
    <row r="86" spans="1:13" ht="15.75">
      <c r="A86" s="42"/>
      <c r="M86" s="13"/>
    </row>
    <row r="87" spans="1:13" ht="15.75">
      <c r="A87" s="42"/>
      <c r="M87" s="13"/>
    </row>
    <row r="88" spans="1:13" ht="15.75">
      <c r="A88" s="42"/>
      <c r="M88" s="13"/>
    </row>
    <row r="89" spans="1:13" ht="15.75">
      <c r="A89" s="42"/>
      <c r="M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DH187"/>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2" bestFit="1" customWidth="1"/>
    <col min="16" max="16384" width="9.00390625" style="42" customWidth="1"/>
  </cols>
  <sheetData>
    <row r="1" spans="1:112" s="289" customFormat="1" ht="45.75" customHeight="1">
      <c r="A1" s="341" t="s">
        <v>661</v>
      </c>
      <c r="B1" s="341"/>
      <c r="C1" s="342"/>
      <c r="D1" s="342"/>
      <c r="E1" s="342"/>
      <c r="F1" s="342"/>
      <c r="G1" s="342"/>
      <c r="H1" s="342"/>
      <c r="I1" s="342"/>
      <c r="J1" s="342"/>
      <c r="K1" s="342"/>
      <c r="L1" s="342"/>
      <c r="M1" s="342"/>
      <c r="N1" s="342"/>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row>
    <row r="2" spans="1:112" s="289" customFormat="1" ht="43.5" customHeight="1">
      <c r="A2" s="343" t="str">
        <f>'Form HKLQ1-1'!A3:H3</f>
        <v>二零一九年一月至三月
January to March 2019</v>
      </c>
      <c r="B2" s="343"/>
      <c r="C2" s="342"/>
      <c r="D2" s="342"/>
      <c r="E2" s="342"/>
      <c r="F2" s="342"/>
      <c r="G2" s="342"/>
      <c r="H2" s="342"/>
      <c r="I2" s="342"/>
      <c r="J2" s="342"/>
      <c r="K2" s="342"/>
      <c r="L2" s="342"/>
      <c r="M2" s="342"/>
      <c r="N2" s="342"/>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row>
    <row r="3" spans="1:112"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row>
    <row r="4" spans="1:112" s="290" customFormat="1" ht="37.5" customHeight="1">
      <c r="A4" s="344" t="s">
        <v>0</v>
      </c>
      <c r="B4" s="344"/>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row>
    <row r="5" spans="1:112" s="290" customFormat="1" ht="37.5" customHeight="1">
      <c r="A5" s="344" t="s">
        <v>1</v>
      </c>
      <c r="B5" s="344"/>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row>
    <row r="6" spans="1:112" ht="12.75" customHeight="1">
      <c r="A6" s="14"/>
      <c r="B6" s="14"/>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24" customFormat="1" ht="39.75" customHeight="1">
      <c r="A7" s="76"/>
      <c r="B7" s="78"/>
      <c r="C7" s="356" t="s">
        <v>50</v>
      </c>
      <c r="D7" s="348"/>
      <c r="E7" s="348"/>
      <c r="F7" s="348"/>
      <c r="G7" s="348"/>
      <c r="H7" s="348"/>
      <c r="I7" s="348"/>
      <c r="J7" s="348"/>
      <c r="K7" s="348"/>
      <c r="L7" s="348"/>
      <c r="M7" s="348"/>
      <c r="N7" s="346"/>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4" customFormat="1" ht="33.75" customHeight="1">
      <c r="A8" s="77"/>
      <c r="B8" s="79"/>
      <c r="C8" s="357" t="s">
        <v>51</v>
      </c>
      <c r="D8" s="358"/>
      <c r="E8" s="357" t="s">
        <v>52</v>
      </c>
      <c r="F8" s="358"/>
      <c r="G8" s="357" t="s">
        <v>53</v>
      </c>
      <c r="H8" s="358"/>
      <c r="I8" s="357" t="s">
        <v>54</v>
      </c>
      <c r="J8" s="358"/>
      <c r="K8" s="357" t="s">
        <v>55</v>
      </c>
      <c r="L8" s="358"/>
      <c r="M8" s="357" t="s">
        <v>56</v>
      </c>
      <c r="N8" s="358"/>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4" customFormat="1" ht="33.75" customHeight="1">
      <c r="A9" s="77"/>
      <c r="B9" s="79"/>
      <c r="C9" s="361"/>
      <c r="D9" s="362"/>
      <c r="E9" s="359"/>
      <c r="F9" s="360"/>
      <c r="G9" s="361"/>
      <c r="H9" s="362"/>
      <c r="I9" s="359"/>
      <c r="J9" s="360"/>
      <c r="K9" s="359"/>
      <c r="L9" s="360"/>
      <c r="M9" s="359"/>
      <c r="N9" s="360"/>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4" customFormat="1" ht="33.75" customHeight="1">
      <c r="A10" s="77"/>
      <c r="B10" s="22"/>
      <c r="C10" s="86" t="s">
        <v>42</v>
      </c>
      <c r="D10" s="88" t="s">
        <v>213</v>
      </c>
      <c r="E10" s="86" t="s">
        <v>42</v>
      </c>
      <c r="F10" s="88" t="s">
        <v>213</v>
      </c>
      <c r="G10" s="86" t="s">
        <v>42</v>
      </c>
      <c r="H10" s="88" t="s">
        <v>213</v>
      </c>
      <c r="I10" s="86" t="s">
        <v>42</v>
      </c>
      <c r="J10" s="88" t="s">
        <v>213</v>
      </c>
      <c r="K10" s="86" t="s">
        <v>42</v>
      </c>
      <c r="L10" s="88" t="s">
        <v>213</v>
      </c>
      <c r="M10" s="90" t="s">
        <v>42</v>
      </c>
      <c r="N10" s="89" t="s">
        <v>213</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4" customFormat="1" ht="16.5" customHeight="1">
      <c r="A11" s="77"/>
      <c r="B11" s="22"/>
      <c r="C11" s="17" t="s">
        <v>43</v>
      </c>
      <c r="D11" s="17" t="s">
        <v>44</v>
      </c>
      <c r="E11" s="17" t="s">
        <v>43</v>
      </c>
      <c r="F11" s="17" t="s">
        <v>44</v>
      </c>
      <c r="G11" s="17" t="s">
        <v>43</v>
      </c>
      <c r="H11" s="17" t="s">
        <v>44</v>
      </c>
      <c r="I11" s="17" t="s">
        <v>43</v>
      </c>
      <c r="J11" s="17" t="s">
        <v>44</v>
      </c>
      <c r="K11" s="17" t="s">
        <v>43</v>
      </c>
      <c r="L11" s="17" t="s">
        <v>44</v>
      </c>
      <c r="M11" s="17" t="s">
        <v>43</v>
      </c>
      <c r="N11" s="18" t="s">
        <v>44</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4" customFormat="1" ht="16.5" customHeight="1">
      <c r="A12" s="77"/>
      <c r="B12" s="22"/>
      <c r="C12" s="17" t="s">
        <v>45</v>
      </c>
      <c r="D12" s="17" t="s">
        <v>45</v>
      </c>
      <c r="E12" s="17" t="s">
        <v>110</v>
      </c>
      <c r="F12" s="17" t="s">
        <v>45</v>
      </c>
      <c r="G12" s="17" t="s">
        <v>45</v>
      </c>
      <c r="H12" s="17" t="s">
        <v>45</v>
      </c>
      <c r="I12" s="17" t="s">
        <v>110</v>
      </c>
      <c r="J12" s="17" t="s">
        <v>45</v>
      </c>
      <c r="K12" s="17" t="s">
        <v>110</v>
      </c>
      <c r="L12" s="17" t="s">
        <v>45</v>
      </c>
      <c r="M12" s="17" t="s">
        <v>110</v>
      </c>
      <c r="N12" s="18" t="s">
        <v>45</v>
      </c>
      <c r="O12" s="9"/>
      <c r="P12" s="195"/>
      <c r="Q12" s="195"/>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7" s="24" customFormat="1" ht="33.75" customHeight="1">
      <c r="A13" s="81" t="s">
        <v>46</v>
      </c>
      <c r="B13" s="84" t="s">
        <v>204</v>
      </c>
      <c r="C13" s="87" t="s">
        <v>47</v>
      </c>
      <c r="D13" s="87" t="s">
        <v>47</v>
      </c>
      <c r="E13" s="87" t="s">
        <v>47</v>
      </c>
      <c r="F13" s="87" t="s">
        <v>47</v>
      </c>
      <c r="G13" s="87" t="s">
        <v>47</v>
      </c>
      <c r="H13" s="87" t="s">
        <v>47</v>
      </c>
      <c r="I13" s="87" t="s">
        <v>47</v>
      </c>
      <c r="J13" s="87" t="s">
        <v>47</v>
      </c>
      <c r="K13" s="87" t="s">
        <v>47</v>
      </c>
      <c r="L13" s="87" t="s">
        <v>47</v>
      </c>
      <c r="M13" s="87" t="s">
        <v>47</v>
      </c>
      <c r="N13" s="87" t="s">
        <v>47</v>
      </c>
      <c r="O13" s="23"/>
      <c r="P13" s="196"/>
      <c r="Q13" s="196"/>
    </row>
    <row r="14" spans="1:112" ht="30" customHeight="1">
      <c r="A14" s="187" t="s">
        <v>112</v>
      </c>
      <c r="B14" s="283" t="s">
        <v>603</v>
      </c>
      <c r="C14" s="218" t="s">
        <v>836</v>
      </c>
      <c r="D14" s="171" t="s">
        <v>836</v>
      </c>
      <c r="E14" s="171" t="s">
        <v>836</v>
      </c>
      <c r="F14" s="171" t="s">
        <v>836</v>
      </c>
      <c r="G14" s="171" t="s">
        <v>836</v>
      </c>
      <c r="H14" s="171" t="s">
        <v>836</v>
      </c>
      <c r="I14" s="171" t="s">
        <v>836</v>
      </c>
      <c r="J14" s="171" t="s">
        <v>836</v>
      </c>
      <c r="K14" s="171" t="s">
        <v>836</v>
      </c>
      <c r="L14" s="171" t="s">
        <v>836</v>
      </c>
      <c r="M14" s="171" t="s">
        <v>836</v>
      </c>
      <c r="N14" s="194" t="s">
        <v>836</v>
      </c>
      <c r="O14" s="180"/>
      <c r="P14" s="197"/>
      <c r="Q14" s="197"/>
      <c r="R14" s="180"/>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12" ht="18" customHeight="1">
      <c r="A15" s="82" t="s">
        <v>3</v>
      </c>
      <c r="B15" s="284" t="s">
        <v>4</v>
      </c>
      <c r="C15" s="171">
        <v>2002147</v>
      </c>
      <c r="D15" s="171">
        <v>2741948</v>
      </c>
      <c r="E15" s="171">
        <v>415948</v>
      </c>
      <c r="F15" s="171">
        <v>255507</v>
      </c>
      <c r="G15" s="171">
        <v>989916</v>
      </c>
      <c r="H15" s="171">
        <v>1853695</v>
      </c>
      <c r="I15" s="171" t="s">
        <v>836</v>
      </c>
      <c r="J15" s="171">
        <v>33</v>
      </c>
      <c r="K15" s="171" t="s">
        <v>836</v>
      </c>
      <c r="L15" s="171" t="s">
        <v>836</v>
      </c>
      <c r="M15" s="171">
        <v>3408011</v>
      </c>
      <c r="N15" s="171">
        <v>4851183</v>
      </c>
      <c r="O15" s="180"/>
      <c r="P15" s="197"/>
      <c r="Q15" s="197"/>
      <c r="R15" s="18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12" ht="18" customHeight="1">
      <c r="A16" s="82" t="s">
        <v>111</v>
      </c>
      <c r="B16" s="284"/>
      <c r="C16" s="171" t="s">
        <v>836</v>
      </c>
      <c r="D16" s="171" t="s">
        <v>836</v>
      </c>
      <c r="E16" s="171" t="s">
        <v>836</v>
      </c>
      <c r="F16" s="171" t="s">
        <v>836</v>
      </c>
      <c r="G16" s="171" t="s">
        <v>836</v>
      </c>
      <c r="H16" s="171" t="s">
        <v>836</v>
      </c>
      <c r="I16" s="171" t="s">
        <v>836</v>
      </c>
      <c r="J16" s="171" t="s">
        <v>836</v>
      </c>
      <c r="K16" s="171" t="s">
        <v>836</v>
      </c>
      <c r="L16" s="171" t="s">
        <v>836</v>
      </c>
      <c r="M16" s="171" t="s">
        <v>836</v>
      </c>
      <c r="N16" s="171" t="s">
        <v>836</v>
      </c>
      <c r="O16" s="180"/>
      <c r="P16" s="197"/>
      <c r="Q16" s="197"/>
      <c r="R16" s="18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ht="18" customHeight="1">
      <c r="A17" s="82" t="s">
        <v>113</v>
      </c>
      <c r="B17" s="284" t="s">
        <v>146</v>
      </c>
      <c r="C17" s="171" t="s">
        <v>836</v>
      </c>
      <c r="D17" s="171" t="s">
        <v>836</v>
      </c>
      <c r="E17" s="171" t="s">
        <v>836</v>
      </c>
      <c r="F17" s="171" t="s">
        <v>836</v>
      </c>
      <c r="G17" s="171" t="s">
        <v>836</v>
      </c>
      <c r="H17" s="171" t="s">
        <v>836</v>
      </c>
      <c r="I17" s="171" t="s">
        <v>836</v>
      </c>
      <c r="J17" s="171" t="s">
        <v>836</v>
      </c>
      <c r="K17" s="171" t="s">
        <v>836</v>
      </c>
      <c r="L17" s="171" t="s">
        <v>836</v>
      </c>
      <c r="M17" s="171" t="s">
        <v>836</v>
      </c>
      <c r="N17" s="171" t="s">
        <v>836</v>
      </c>
      <c r="O17" s="180"/>
      <c r="P17" s="197"/>
      <c r="Q17" s="197"/>
      <c r="R17" s="180"/>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ht="18" customHeight="1">
      <c r="A18" s="82" t="s">
        <v>739</v>
      </c>
      <c r="B18" s="284" t="s">
        <v>740</v>
      </c>
      <c r="C18" s="171" t="s">
        <v>836</v>
      </c>
      <c r="D18" s="171" t="s">
        <v>836</v>
      </c>
      <c r="E18" s="171" t="s">
        <v>836</v>
      </c>
      <c r="F18" s="171" t="s">
        <v>836</v>
      </c>
      <c r="G18" s="171" t="s">
        <v>836</v>
      </c>
      <c r="H18" s="171" t="s">
        <v>836</v>
      </c>
      <c r="I18" s="171" t="s">
        <v>836</v>
      </c>
      <c r="J18" s="171" t="s">
        <v>836</v>
      </c>
      <c r="K18" s="171">
        <v>1</v>
      </c>
      <c r="L18" s="171" t="s">
        <v>836</v>
      </c>
      <c r="M18" s="171">
        <v>1</v>
      </c>
      <c r="N18" s="171" t="s">
        <v>836</v>
      </c>
      <c r="O18" s="180"/>
      <c r="P18" s="197"/>
      <c r="Q18" s="197"/>
      <c r="R18" s="180"/>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ht="30" customHeight="1">
      <c r="A19" s="82" t="s">
        <v>549</v>
      </c>
      <c r="B19" s="284" t="s">
        <v>741</v>
      </c>
      <c r="C19" s="171" t="s">
        <v>836</v>
      </c>
      <c r="D19" s="171" t="s">
        <v>836</v>
      </c>
      <c r="E19" s="171" t="s">
        <v>836</v>
      </c>
      <c r="F19" s="171" t="s">
        <v>836</v>
      </c>
      <c r="G19" s="171" t="s">
        <v>836</v>
      </c>
      <c r="H19" s="171" t="s">
        <v>836</v>
      </c>
      <c r="I19" s="171" t="s">
        <v>836</v>
      </c>
      <c r="J19" s="171">
        <v>1313</v>
      </c>
      <c r="K19" s="171" t="s">
        <v>836</v>
      </c>
      <c r="L19" s="171" t="s">
        <v>836</v>
      </c>
      <c r="M19" s="171" t="s">
        <v>836</v>
      </c>
      <c r="N19" s="171">
        <v>1313</v>
      </c>
      <c r="O19" s="180"/>
      <c r="P19" s="197"/>
      <c r="Q19" s="197"/>
      <c r="R19" s="18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ht="18" customHeight="1">
      <c r="A20" s="82" t="s">
        <v>114</v>
      </c>
      <c r="B20" s="284" t="s">
        <v>710</v>
      </c>
      <c r="C20" s="171">
        <v>327537</v>
      </c>
      <c r="D20" s="171">
        <v>635188</v>
      </c>
      <c r="E20" s="171" t="s">
        <v>836</v>
      </c>
      <c r="F20" s="171">
        <v>462</v>
      </c>
      <c r="G20" s="171">
        <v>139690</v>
      </c>
      <c r="H20" s="171">
        <v>328639</v>
      </c>
      <c r="I20" s="171" t="s">
        <v>836</v>
      </c>
      <c r="J20" s="171" t="s">
        <v>836</v>
      </c>
      <c r="K20" s="171" t="s">
        <v>836</v>
      </c>
      <c r="L20" s="171" t="s">
        <v>836</v>
      </c>
      <c r="M20" s="171">
        <v>467227</v>
      </c>
      <c r="N20" s="171">
        <v>964289</v>
      </c>
      <c r="O20" s="180"/>
      <c r="P20" s="197"/>
      <c r="Q20" s="197"/>
      <c r="R20" s="18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row>
    <row r="21" spans="1:112" ht="18" customHeight="1">
      <c r="A21" s="82" t="s">
        <v>115</v>
      </c>
      <c r="B21" s="284" t="s">
        <v>711</v>
      </c>
      <c r="C21" s="171" t="s">
        <v>836</v>
      </c>
      <c r="D21" s="171">
        <v>16</v>
      </c>
      <c r="E21" s="171" t="s">
        <v>836</v>
      </c>
      <c r="F21" s="171" t="s">
        <v>836</v>
      </c>
      <c r="G21" s="171" t="s">
        <v>836</v>
      </c>
      <c r="H21" s="171" t="s">
        <v>836</v>
      </c>
      <c r="I21" s="171" t="s">
        <v>836</v>
      </c>
      <c r="J21" s="171" t="s">
        <v>836</v>
      </c>
      <c r="K21" s="171" t="s">
        <v>836</v>
      </c>
      <c r="L21" s="171" t="s">
        <v>836</v>
      </c>
      <c r="M21" s="171" t="s">
        <v>836</v>
      </c>
      <c r="N21" s="171">
        <v>16</v>
      </c>
      <c r="O21" s="180"/>
      <c r="P21" s="197"/>
      <c r="Q21" s="197"/>
      <c r="R21" s="18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row>
    <row r="22" spans="1:112" ht="18" customHeight="1">
      <c r="A22" s="82" t="s">
        <v>116</v>
      </c>
      <c r="B22" s="284"/>
      <c r="C22" s="171" t="s">
        <v>836</v>
      </c>
      <c r="D22" s="171" t="s">
        <v>836</v>
      </c>
      <c r="E22" s="171" t="s">
        <v>836</v>
      </c>
      <c r="F22" s="171" t="s">
        <v>836</v>
      </c>
      <c r="G22" s="171" t="s">
        <v>836</v>
      </c>
      <c r="H22" s="171" t="s">
        <v>836</v>
      </c>
      <c r="I22" s="171" t="s">
        <v>836</v>
      </c>
      <c r="J22" s="171" t="s">
        <v>836</v>
      </c>
      <c r="K22" s="171" t="s">
        <v>836</v>
      </c>
      <c r="L22" s="171" t="s">
        <v>836</v>
      </c>
      <c r="M22" s="171" t="s">
        <v>836</v>
      </c>
      <c r="N22" s="171" t="s">
        <v>836</v>
      </c>
      <c r="O22" s="180"/>
      <c r="P22" s="197"/>
      <c r="Q22" s="197"/>
      <c r="R22" s="18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row>
    <row r="23" spans="1:112" ht="18" customHeight="1">
      <c r="A23" s="82" t="s">
        <v>550</v>
      </c>
      <c r="B23" s="284" t="s">
        <v>569</v>
      </c>
      <c r="C23" s="171">
        <v>1263</v>
      </c>
      <c r="D23" s="171">
        <v>2073</v>
      </c>
      <c r="E23" s="171" t="s">
        <v>836</v>
      </c>
      <c r="F23" s="171" t="s">
        <v>836</v>
      </c>
      <c r="G23" s="171" t="s">
        <v>836</v>
      </c>
      <c r="H23" s="171" t="s">
        <v>836</v>
      </c>
      <c r="I23" s="171" t="s">
        <v>836</v>
      </c>
      <c r="J23" s="171" t="s">
        <v>836</v>
      </c>
      <c r="K23" s="171" t="s">
        <v>836</v>
      </c>
      <c r="L23" s="171" t="s">
        <v>836</v>
      </c>
      <c r="M23" s="171">
        <v>1263</v>
      </c>
      <c r="N23" s="171">
        <v>2073</v>
      </c>
      <c r="O23" s="180"/>
      <c r="P23" s="197"/>
      <c r="Q23" s="197"/>
      <c r="R23" s="18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row>
    <row r="24" spans="1:112" ht="30" customHeight="1">
      <c r="A24" s="82" t="s">
        <v>551</v>
      </c>
      <c r="B24" s="284" t="s">
        <v>539</v>
      </c>
      <c r="C24" s="171" t="s">
        <v>836</v>
      </c>
      <c r="D24" s="171" t="s">
        <v>836</v>
      </c>
      <c r="E24" s="171">
        <v>78</v>
      </c>
      <c r="F24" s="171">
        <v>993358</v>
      </c>
      <c r="G24" s="171" t="s">
        <v>836</v>
      </c>
      <c r="H24" s="171" t="s">
        <v>836</v>
      </c>
      <c r="I24" s="171" t="s">
        <v>836</v>
      </c>
      <c r="J24" s="171" t="s">
        <v>836</v>
      </c>
      <c r="K24" s="171" t="s">
        <v>836</v>
      </c>
      <c r="L24" s="171" t="s">
        <v>836</v>
      </c>
      <c r="M24" s="171">
        <v>78</v>
      </c>
      <c r="N24" s="171">
        <v>993358</v>
      </c>
      <c r="O24" s="180"/>
      <c r="P24" s="197"/>
      <c r="Q24" s="197"/>
      <c r="R24" s="18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row>
    <row r="25" spans="1:112" ht="18" customHeight="1">
      <c r="A25" s="82" t="s">
        <v>117</v>
      </c>
      <c r="B25" s="284" t="s">
        <v>150</v>
      </c>
      <c r="C25" s="171" t="s">
        <v>836</v>
      </c>
      <c r="D25" s="171" t="s">
        <v>836</v>
      </c>
      <c r="E25" s="171" t="s">
        <v>836</v>
      </c>
      <c r="F25" s="171" t="s">
        <v>836</v>
      </c>
      <c r="G25" s="171" t="s">
        <v>836</v>
      </c>
      <c r="H25" s="171" t="s">
        <v>836</v>
      </c>
      <c r="I25" s="171" t="s">
        <v>836</v>
      </c>
      <c r="J25" s="171" t="s">
        <v>836</v>
      </c>
      <c r="K25" s="171" t="s">
        <v>836</v>
      </c>
      <c r="L25" s="171" t="s">
        <v>836</v>
      </c>
      <c r="M25" s="171" t="s">
        <v>836</v>
      </c>
      <c r="N25" s="171" t="s">
        <v>836</v>
      </c>
      <c r="O25" s="180"/>
      <c r="P25" s="197"/>
      <c r="Q25" s="197"/>
      <c r="R25" s="18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row>
    <row r="26" spans="1:112" ht="18" customHeight="1">
      <c r="A26" s="82" t="s">
        <v>742</v>
      </c>
      <c r="B26" s="284" t="s">
        <v>743</v>
      </c>
      <c r="C26" s="171">
        <v>36453</v>
      </c>
      <c r="D26" s="171">
        <v>123722</v>
      </c>
      <c r="E26" s="171">
        <v>102323</v>
      </c>
      <c r="F26" s="171">
        <v>2310613</v>
      </c>
      <c r="G26" s="171">
        <v>35966</v>
      </c>
      <c r="H26" s="171">
        <v>51708</v>
      </c>
      <c r="I26" s="171" t="s">
        <v>836</v>
      </c>
      <c r="J26" s="171">
        <v>21557</v>
      </c>
      <c r="K26" s="171" t="s">
        <v>836</v>
      </c>
      <c r="L26" s="171" t="s">
        <v>836</v>
      </c>
      <c r="M26" s="171">
        <v>174742</v>
      </c>
      <c r="N26" s="171">
        <v>2507600</v>
      </c>
      <c r="O26" s="180"/>
      <c r="P26" s="197"/>
      <c r="Q26" s="197"/>
      <c r="R26" s="18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row>
    <row r="27" spans="1:112" ht="18" customHeight="1">
      <c r="A27" s="82" t="s">
        <v>827</v>
      </c>
      <c r="B27" s="284" t="s">
        <v>828</v>
      </c>
      <c r="C27" s="171" t="s">
        <v>836</v>
      </c>
      <c r="D27" s="171" t="s">
        <v>836</v>
      </c>
      <c r="E27" s="171" t="s">
        <v>836</v>
      </c>
      <c r="F27" s="171" t="s">
        <v>836</v>
      </c>
      <c r="G27" s="171" t="s">
        <v>836</v>
      </c>
      <c r="H27" s="171" t="s">
        <v>836</v>
      </c>
      <c r="I27" s="171" t="s">
        <v>836</v>
      </c>
      <c r="J27" s="171" t="s">
        <v>836</v>
      </c>
      <c r="K27" s="171" t="s">
        <v>836</v>
      </c>
      <c r="L27" s="171" t="s">
        <v>836</v>
      </c>
      <c r="M27" s="171" t="s">
        <v>836</v>
      </c>
      <c r="N27" s="171" t="s">
        <v>836</v>
      </c>
      <c r="O27" s="180"/>
      <c r="P27" s="197"/>
      <c r="Q27" s="197"/>
      <c r="R27" s="18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row>
    <row r="28" spans="1:112" ht="18" customHeight="1">
      <c r="A28" s="82" t="s">
        <v>602</v>
      </c>
      <c r="B28" s="284"/>
      <c r="C28" s="171" t="s">
        <v>836</v>
      </c>
      <c r="D28" s="171" t="s">
        <v>836</v>
      </c>
      <c r="E28" s="171" t="s">
        <v>836</v>
      </c>
      <c r="F28" s="171" t="s">
        <v>836</v>
      </c>
      <c r="G28" s="171" t="s">
        <v>836</v>
      </c>
      <c r="H28" s="171" t="s">
        <v>836</v>
      </c>
      <c r="I28" s="171" t="s">
        <v>836</v>
      </c>
      <c r="J28" s="171" t="s">
        <v>836</v>
      </c>
      <c r="K28" s="171" t="s">
        <v>836</v>
      </c>
      <c r="L28" s="171" t="s">
        <v>836</v>
      </c>
      <c r="M28" s="171" t="s">
        <v>836</v>
      </c>
      <c r="N28" s="171" t="s">
        <v>836</v>
      </c>
      <c r="O28" s="180"/>
      <c r="P28" s="197"/>
      <c r="Q28" s="197"/>
      <c r="R28" s="18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row>
    <row r="29" spans="1:112" ht="30" customHeight="1">
      <c r="A29" s="82" t="s">
        <v>118</v>
      </c>
      <c r="B29" s="284" t="s">
        <v>570</v>
      </c>
      <c r="C29" s="171" t="s">
        <v>836</v>
      </c>
      <c r="D29" s="171">
        <v>357045</v>
      </c>
      <c r="E29" s="171" t="s">
        <v>836</v>
      </c>
      <c r="F29" s="171">
        <v>7937444</v>
      </c>
      <c r="G29" s="171" t="s">
        <v>836</v>
      </c>
      <c r="H29" s="171">
        <v>839410</v>
      </c>
      <c r="I29" s="171" t="s">
        <v>836</v>
      </c>
      <c r="J29" s="171">
        <v>70058</v>
      </c>
      <c r="K29" s="171" t="s">
        <v>836</v>
      </c>
      <c r="L29" s="171" t="s">
        <v>836</v>
      </c>
      <c r="M29" s="171" t="s">
        <v>836</v>
      </c>
      <c r="N29" s="171">
        <v>9203957</v>
      </c>
      <c r="O29" s="180"/>
      <c r="P29" s="197"/>
      <c r="Q29" s="197"/>
      <c r="R29" s="180"/>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row>
    <row r="30" spans="1:112" ht="18" customHeight="1">
      <c r="A30" s="82" t="s">
        <v>712</v>
      </c>
      <c r="B30" s="284" t="s">
        <v>713</v>
      </c>
      <c r="C30" s="171" t="s">
        <v>836</v>
      </c>
      <c r="D30" s="171">
        <v>260333</v>
      </c>
      <c r="E30" s="171" t="s">
        <v>836</v>
      </c>
      <c r="F30" s="171">
        <v>455203</v>
      </c>
      <c r="G30" s="171" t="s">
        <v>836</v>
      </c>
      <c r="H30" s="171">
        <v>1307159</v>
      </c>
      <c r="I30" s="171" t="s">
        <v>836</v>
      </c>
      <c r="J30" s="171" t="s">
        <v>836</v>
      </c>
      <c r="K30" s="171" t="s">
        <v>836</v>
      </c>
      <c r="L30" s="171" t="s">
        <v>836</v>
      </c>
      <c r="M30" s="171" t="s">
        <v>836</v>
      </c>
      <c r="N30" s="171">
        <v>2022695</v>
      </c>
      <c r="O30" s="180"/>
      <c r="P30" s="197"/>
      <c r="Q30" s="197"/>
      <c r="R30" s="180"/>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row>
    <row r="31" spans="1:112" ht="18" customHeight="1">
      <c r="A31" s="82" t="s">
        <v>721</v>
      </c>
      <c r="B31" s="284" t="s">
        <v>101</v>
      </c>
      <c r="C31" s="171">
        <v>25728</v>
      </c>
      <c r="D31" s="171">
        <v>112974</v>
      </c>
      <c r="E31" s="171" t="s">
        <v>836</v>
      </c>
      <c r="F31" s="171" t="s">
        <v>836</v>
      </c>
      <c r="G31" s="171">
        <v>83</v>
      </c>
      <c r="H31" s="171">
        <v>36650</v>
      </c>
      <c r="I31" s="171" t="s">
        <v>836</v>
      </c>
      <c r="J31" s="171" t="s">
        <v>836</v>
      </c>
      <c r="K31" s="171" t="s">
        <v>836</v>
      </c>
      <c r="L31" s="171" t="s">
        <v>836</v>
      </c>
      <c r="M31" s="171">
        <v>25811</v>
      </c>
      <c r="N31" s="171">
        <v>149624</v>
      </c>
      <c r="O31" s="180"/>
      <c r="P31" s="197"/>
      <c r="Q31" s="197"/>
      <c r="R31" s="180"/>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row>
    <row r="32" spans="1:112" ht="18" customHeight="1">
      <c r="A32" s="82" t="s">
        <v>552</v>
      </c>
      <c r="B32" s="284" t="s">
        <v>571</v>
      </c>
      <c r="C32" s="171" t="s">
        <v>836</v>
      </c>
      <c r="D32" s="171" t="s">
        <v>836</v>
      </c>
      <c r="E32" s="171" t="s">
        <v>836</v>
      </c>
      <c r="F32" s="171" t="s">
        <v>836</v>
      </c>
      <c r="G32" s="171" t="s">
        <v>836</v>
      </c>
      <c r="H32" s="171">
        <v>3194</v>
      </c>
      <c r="I32" s="171">
        <v>1806</v>
      </c>
      <c r="J32" s="171">
        <v>13431</v>
      </c>
      <c r="K32" s="171" t="s">
        <v>836</v>
      </c>
      <c r="L32" s="171" t="s">
        <v>836</v>
      </c>
      <c r="M32" s="171">
        <v>1806</v>
      </c>
      <c r="N32" s="171">
        <v>16625</v>
      </c>
      <c r="O32" s="180"/>
      <c r="P32" s="197"/>
      <c r="Q32" s="197"/>
      <c r="R32" s="180"/>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row>
    <row r="33" spans="1:112" ht="18" customHeight="1">
      <c r="A33" s="193" t="s">
        <v>553</v>
      </c>
      <c r="B33" s="285"/>
      <c r="C33" s="171" t="s">
        <v>836</v>
      </c>
      <c r="D33" s="171" t="s">
        <v>836</v>
      </c>
      <c r="E33" s="171" t="s">
        <v>836</v>
      </c>
      <c r="F33" s="171" t="s">
        <v>836</v>
      </c>
      <c r="G33" s="171" t="s">
        <v>836</v>
      </c>
      <c r="H33" s="171" t="s">
        <v>836</v>
      </c>
      <c r="I33" s="171" t="s">
        <v>836</v>
      </c>
      <c r="J33" s="171" t="s">
        <v>836</v>
      </c>
      <c r="K33" s="171" t="s">
        <v>836</v>
      </c>
      <c r="L33" s="171" t="s">
        <v>836</v>
      </c>
      <c r="M33" s="171" t="s">
        <v>836</v>
      </c>
      <c r="N33" s="171" t="s">
        <v>836</v>
      </c>
      <c r="O33" s="180"/>
      <c r="P33" s="197"/>
      <c r="Q33" s="197"/>
      <c r="R33" s="180"/>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row>
    <row r="34" spans="1:112" ht="30" customHeight="1">
      <c r="A34" s="193" t="s">
        <v>554</v>
      </c>
      <c r="B34" s="285" t="s">
        <v>744</v>
      </c>
      <c r="C34" s="171" t="s">
        <v>836</v>
      </c>
      <c r="D34" s="171" t="s">
        <v>836</v>
      </c>
      <c r="E34" s="171" t="s">
        <v>836</v>
      </c>
      <c r="F34" s="171" t="s">
        <v>836</v>
      </c>
      <c r="G34" s="171">
        <v>41008</v>
      </c>
      <c r="H34" s="171">
        <v>1283</v>
      </c>
      <c r="I34" s="171" t="s">
        <v>836</v>
      </c>
      <c r="J34" s="171" t="s">
        <v>836</v>
      </c>
      <c r="K34" s="171" t="s">
        <v>836</v>
      </c>
      <c r="L34" s="171" t="s">
        <v>836</v>
      </c>
      <c r="M34" s="171">
        <v>41008</v>
      </c>
      <c r="N34" s="171">
        <v>1283</v>
      </c>
      <c r="O34" s="180"/>
      <c r="P34" s="197"/>
      <c r="Q34" s="197"/>
      <c r="R34" s="180"/>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row>
    <row r="35" spans="1:112" ht="18" customHeight="1">
      <c r="A35" s="193" t="s">
        <v>725</v>
      </c>
      <c r="B35" s="285" t="s">
        <v>572</v>
      </c>
      <c r="C35" s="171">
        <v>68098</v>
      </c>
      <c r="D35" s="171">
        <v>194805</v>
      </c>
      <c r="E35" s="171" t="s">
        <v>836</v>
      </c>
      <c r="F35" s="171" t="s">
        <v>836</v>
      </c>
      <c r="G35" s="171">
        <v>15613</v>
      </c>
      <c r="H35" s="171">
        <v>231307</v>
      </c>
      <c r="I35" s="171" t="s">
        <v>836</v>
      </c>
      <c r="J35" s="171" t="s">
        <v>836</v>
      </c>
      <c r="K35" s="171" t="s">
        <v>836</v>
      </c>
      <c r="L35" s="171" t="s">
        <v>836</v>
      </c>
      <c r="M35" s="171">
        <v>83711</v>
      </c>
      <c r="N35" s="171">
        <v>426112</v>
      </c>
      <c r="O35" s="180"/>
      <c r="P35" s="197"/>
      <c r="Q35" s="197"/>
      <c r="R35" s="180"/>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row>
    <row r="36" spans="1:112" ht="18" customHeight="1">
      <c r="A36" s="82" t="s">
        <v>726</v>
      </c>
      <c r="B36" s="284" t="s">
        <v>727</v>
      </c>
      <c r="C36" s="171" t="s">
        <v>836</v>
      </c>
      <c r="D36" s="171" t="s">
        <v>836</v>
      </c>
      <c r="E36" s="171" t="s">
        <v>836</v>
      </c>
      <c r="F36" s="171">
        <v>116557</v>
      </c>
      <c r="G36" s="171" t="s">
        <v>836</v>
      </c>
      <c r="H36" s="171">
        <v>268170</v>
      </c>
      <c r="I36" s="171" t="s">
        <v>836</v>
      </c>
      <c r="J36" s="171" t="s">
        <v>836</v>
      </c>
      <c r="K36" s="171" t="s">
        <v>836</v>
      </c>
      <c r="L36" s="171">
        <v>4071</v>
      </c>
      <c r="M36" s="171" t="s">
        <v>836</v>
      </c>
      <c r="N36" s="171">
        <v>388798</v>
      </c>
      <c r="O36" s="180"/>
      <c r="P36" s="197"/>
      <c r="Q36" s="197"/>
      <c r="R36" s="180"/>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row>
    <row r="37" spans="1:112" ht="18" customHeight="1">
      <c r="A37" s="193" t="s">
        <v>708</v>
      </c>
      <c r="B37" s="286" t="s">
        <v>709</v>
      </c>
      <c r="C37" s="171">
        <v>163367</v>
      </c>
      <c r="D37" s="171">
        <v>320113</v>
      </c>
      <c r="E37" s="171">
        <v>207765</v>
      </c>
      <c r="F37" s="171">
        <v>333429</v>
      </c>
      <c r="G37" s="171">
        <v>81021</v>
      </c>
      <c r="H37" s="171">
        <v>233430</v>
      </c>
      <c r="I37" s="171">
        <v>68769</v>
      </c>
      <c r="J37" s="171">
        <v>104605</v>
      </c>
      <c r="K37" s="171" t="s">
        <v>836</v>
      </c>
      <c r="L37" s="171">
        <v>725</v>
      </c>
      <c r="M37" s="171">
        <v>520922</v>
      </c>
      <c r="N37" s="171">
        <v>992302</v>
      </c>
      <c r="O37" s="180"/>
      <c r="P37" s="197"/>
      <c r="Q37" s="197"/>
      <c r="R37" s="180"/>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row>
    <row r="38" spans="1:19" ht="18" customHeight="1">
      <c r="A38" s="233" t="s">
        <v>581</v>
      </c>
      <c r="B38" s="287" t="s">
        <v>582</v>
      </c>
      <c r="C38" s="172" t="s">
        <v>836</v>
      </c>
      <c r="D38" s="172" t="s">
        <v>836</v>
      </c>
      <c r="E38" s="172" t="s">
        <v>836</v>
      </c>
      <c r="F38" s="172" t="s">
        <v>836</v>
      </c>
      <c r="G38" s="172" t="s">
        <v>836</v>
      </c>
      <c r="H38" s="172" t="s">
        <v>836</v>
      </c>
      <c r="I38" s="172" t="s">
        <v>836</v>
      </c>
      <c r="J38" s="172" t="s">
        <v>836</v>
      </c>
      <c r="K38" s="172" t="s">
        <v>836</v>
      </c>
      <c r="L38" s="172" t="s">
        <v>836</v>
      </c>
      <c r="M38" s="172" t="s">
        <v>836</v>
      </c>
      <c r="N38" s="172" t="s">
        <v>836</v>
      </c>
      <c r="O38" s="192"/>
      <c r="P38" s="197"/>
      <c r="Q38" s="197"/>
      <c r="R38" s="180"/>
      <c r="S38" s="13"/>
    </row>
    <row r="39" spans="1:19" ht="30" customHeight="1">
      <c r="A39" s="82" t="s">
        <v>745</v>
      </c>
      <c r="B39" s="284" t="s">
        <v>738</v>
      </c>
      <c r="C39" s="171" t="s">
        <v>836</v>
      </c>
      <c r="D39" s="171">
        <v>9975</v>
      </c>
      <c r="E39" s="171" t="s">
        <v>836</v>
      </c>
      <c r="F39" s="171" t="s">
        <v>836</v>
      </c>
      <c r="G39" s="171">
        <v>178488</v>
      </c>
      <c r="H39" s="171">
        <v>38013</v>
      </c>
      <c r="I39" s="171" t="s">
        <v>836</v>
      </c>
      <c r="J39" s="171" t="s">
        <v>836</v>
      </c>
      <c r="K39" s="171" t="s">
        <v>836</v>
      </c>
      <c r="L39" s="171" t="s">
        <v>836</v>
      </c>
      <c r="M39" s="171">
        <v>178488</v>
      </c>
      <c r="N39" s="171">
        <v>47988</v>
      </c>
      <c r="O39" s="192"/>
      <c r="P39" s="197"/>
      <c r="Q39" s="197"/>
      <c r="R39" s="180"/>
      <c r="S39" s="13"/>
    </row>
    <row r="40" spans="1:19" ht="18" customHeight="1">
      <c r="A40" s="82" t="s">
        <v>555</v>
      </c>
      <c r="B40" s="284" t="s">
        <v>535</v>
      </c>
      <c r="C40" s="171" t="s">
        <v>836</v>
      </c>
      <c r="D40" s="171" t="s">
        <v>836</v>
      </c>
      <c r="E40" s="171">
        <v>977599</v>
      </c>
      <c r="F40" s="171">
        <v>1798079</v>
      </c>
      <c r="G40" s="171" t="s">
        <v>836</v>
      </c>
      <c r="H40" s="171" t="s">
        <v>836</v>
      </c>
      <c r="I40" s="171" t="s">
        <v>836</v>
      </c>
      <c r="J40" s="171">
        <v>63032</v>
      </c>
      <c r="K40" s="171" t="s">
        <v>836</v>
      </c>
      <c r="L40" s="171" t="s">
        <v>836</v>
      </c>
      <c r="M40" s="171">
        <v>977599</v>
      </c>
      <c r="N40" s="171">
        <v>1861111</v>
      </c>
      <c r="O40" s="192"/>
      <c r="P40" s="197"/>
      <c r="Q40" s="197"/>
      <c r="R40" s="180"/>
      <c r="S40" s="13"/>
    </row>
    <row r="41" spans="1:19" ht="18" customHeight="1">
      <c r="A41" s="82" t="s">
        <v>119</v>
      </c>
      <c r="B41" s="284"/>
      <c r="C41" s="171" t="s">
        <v>836</v>
      </c>
      <c r="D41" s="171" t="s">
        <v>836</v>
      </c>
      <c r="E41" s="171" t="s">
        <v>836</v>
      </c>
      <c r="F41" s="171" t="s">
        <v>836</v>
      </c>
      <c r="G41" s="171" t="s">
        <v>836</v>
      </c>
      <c r="H41" s="171" t="s">
        <v>836</v>
      </c>
      <c r="I41" s="171" t="s">
        <v>836</v>
      </c>
      <c r="J41" s="171" t="s">
        <v>836</v>
      </c>
      <c r="K41" s="171" t="s">
        <v>836</v>
      </c>
      <c r="L41" s="171" t="s">
        <v>836</v>
      </c>
      <c r="M41" s="171" t="s">
        <v>836</v>
      </c>
      <c r="N41" s="171" t="s">
        <v>836</v>
      </c>
      <c r="O41" s="192"/>
      <c r="P41" s="197"/>
      <c r="Q41" s="197"/>
      <c r="R41" s="180"/>
      <c r="S41" s="13"/>
    </row>
    <row r="42" spans="1:19" ht="18" customHeight="1">
      <c r="A42" s="82" t="s">
        <v>823</v>
      </c>
      <c r="B42" s="284" t="s">
        <v>822</v>
      </c>
      <c r="C42" s="171" t="s">
        <v>836</v>
      </c>
      <c r="D42" s="171" t="s">
        <v>836</v>
      </c>
      <c r="E42" s="171" t="s">
        <v>836</v>
      </c>
      <c r="F42" s="171" t="s">
        <v>836</v>
      </c>
      <c r="G42" s="171" t="s">
        <v>836</v>
      </c>
      <c r="H42" s="171" t="s">
        <v>836</v>
      </c>
      <c r="I42" s="171">
        <v>412270</v>
      </c>
      <c r="J42" s="171" t="s">
        <v>836</v>
      </c>
      <c r="K42" s="171" t="s">
        <v>836</v>
      </c>
      <c r="L42" s="171" t="s">
        <v>836</v>
      </c>
      <c r="M42" s="171">
        <v>412270</v>
      </c>
      <c r="N42" s="171" t="s">
        <v>836</v>
      </c>
      <c r="O42" s="192"/>
      <c r="P42" s="197"/>
      <c r="Q42" s="197"/>
      <c r="R42" s="180"/>
      <c r="S42" s="13"/>
    </row>
    <row r="43" spans="1:19" ht="18" customHeight="1">
      <c r="A43" s="82" t="s">
        <v>120</v>
      </c>
      <c r="B43" s="284" t="s">
        <v>154</v>
      </c>
      <c r="C43" s="171" t="s">
        <v>836</v>
      </c>
      <c r="D43" s="171" t="s">
        <v>836</v>
      </c>
      <c r="E43" s="171">
        <v>32682</v>
      </c>
      <c r="F43" s="171">
        <v>289232</v>
      </c>
      <c r="G43" s="171" t="s">
        <v>836</v>
      </c>
      <c r="H43" s="171" t="s">
        <v>836</v>
      </c>
      <c r="I43" s="171" t="s">
        <v>836</v>
      </c>
      <c r="J43" s="171" t="s">
        <v>836</v>
      </c>
      <c r="K43" s="171" t="s">
        <v>836</v>
      </c>
      <c r="L43" s="171" t="s">
        <v>836</v>
      </c>
      <c r="M43" s="171">
        <v>32682</v>
      </c>
      <c r="N43" s="171">
        <v>289232</v>
      </c>
      <c r="O43" s="192"/>
      <c r="P43" s="197"/>
      <c r="Q43" s="197"/>
      <c r="R43" s="180"/>
      <c r="S43" s="13"/>
    </row>
    <row r="44" spans="1:19" ht="30" customHeight="1">
      <c r="A44" s="82" t="s">
        <v>121</v>
      </c>
      <c r="B44" s="284" t="s">
        <v>157</v>
      </c>
      <c r="C44" s="171" t="s">
        <v>836</v>
      </c>
      <c r="D44" s="171" t="s">
        <v>836</v>
      </c>
      <c r="E44" s="171" t="s">
        <v>836</v>
      </c>
      <c r="F44" s="171" t="s">
        <v>836</v>
      </c>
      <c r="G44" s="171" t="s">
        <v>836</v>
      </c>
      <c r="H44" s="171" t="s">
        <v>836</v>
      </c>
      <c r="I44" s="171" t="s">
        <v>836</v>
      </c>
      <c r="J44" s="171" t="s">
        <v>836</v>
      </c>
      <c r="K44" s="171" t="s">
        <v>836</v>
      </c>
      <c r="L44" s="171" t="s">
        <v>836</v>
      </c>
      <c r="M44" s="171" t="s">
        <v>836</v>
      </c>
      <c r="N44" s="171" t="s">
        <v>836</v>
      </c>
      <c r="O44" s="192"/>
      <c r="P44" s="197"/>
      <c r="Q44" s="197"/>
      <c r="R44" s="180"/>
      <c r="S44" s="13"/>
    </row>
    <row r="45" spans="1:19" ht="18" customHeight="1">
      <c r="A45" s="82" t="s">
        <v>122</v>
      </c>
      <c r="B45" s="284" t="s">
        <v>159</v>
      </c>
      <c r="C45" s="171" t="s">
        <v>836</v>
      </c>
      <c r="D45" s="171" t="s">
        <v>836</v>
      </c>
      <c r="E45" s="171">
        <v>1084338</v>
      </c>
      <c r="F45" s="171">
        <v>5227385</v>
      </c>
      <c r="G45" s="171">
        <v>279255</v>
      </c>
      <c r="H45" s="171" t="s">
        <v>836</v>
      </c>
      <c r="I45" s="171">
        <v>372117</v>
      </c>
      <c r="J45" s="171">
        <v>5155</v>
      </c>
      <c r="K45" s="171" t="s">
        <v>836</v>
      </c>
      <c r="L45" s="171" t="s">
        <v>836</v>
      </c>
      <c r="M45" s="171">
        <v>1735710</v>
      </c>
      <c r="N45" s="171">
        <v>5232540</v>
      </c>
      <c r="O45" s="192"/>
      <c r="P45" s="197"/>
      <c r="Q45" s="197"/>
      <c r="R45" s="180"/>
      <c r="S45" s="13"/>
    </row>
    <row r="46" spans="1:19" ht="18" customHeight="1">
      <c r="A46" s="82" t="s">
        <v>123</v>
      </c>
      <c r="B46" s="284" t="s">
        <v>161</v>
      </c>
      <c r="C46" s="171" t="s">
        <v>836</v>
      </c>
      <c r="D46" s="171">
        <v>12</v>
      </c>
      <c r="E46" s="171" t="s">
        <v>836</v>
      </c>
      <c r="F46" s="171" t="s">
        <v>836</v>
      </c>
      <c r="G46" s="171">
        <v>100</v>
      </c>
      <c r="H46" s="171">
        <v>242</v>
      </c>
      <c r="I46" s="171" t="s">
        <v>836</v>
      </c>
      <c r="J46" s="171" t="s">
        <v>836</v>
      </c>
      <c r="K46" s="171" t="s">
        <v>836</v>
      </c>
      <c r="L46" s="171" t="s">
        <v>836</v>
      </c>
      <c r="M46" s="171">
        <v>100</v>
      </c>
      <c r="N46" s="171">
        <v>254</v>
      </c>
      <c r="O46" s="192"/>
      <c r="P46" s="197"/>
      <c r="Q46" s="197"/>
      <c r="R46" s="180"/>
      <c r="S46" s="13"/>
    </row>
    <row r="47" spans="1:19" ht="18" customHeight="1">
      <c r="A47" s="82" t="s">
        <v>124</v>
      </c>
      <c r="B47" s="284" t="s">
        <v>583</v>
      </c>
      <c r="C47" s="171">
        <v>1496458</v>
      </c>
      <c r="D47" s="171">
        <v>561675</v>
      </c>
      <c r="E47" s="171">
        <v>401545</v>
      </c>
      <c r="F47" s="171">
        <v>279868</v>
      </c>
      <c r="G47" s="171">
        <v>706142</v>
      </c>
      <c r="H47" s="171">
        <v>134814</v>
      </c>
      <c r="I47" s="171" t="s">
        <v>836</v>
      </c>
      <c r="J47" s="171" t="s">
        <v>836</v>
      </c>
      <c r="K47" s="171" t="s">
        <v>836</v>
      </c>
      <c r="L47" s="171" t="s">
        <v>836</v>
      </c>
      <c r="M47" s="171">
        <v>2604145</v>
      </c>
      <c r="N47" s="171">
        <v>976357</v>
      </c>
      <c r="O47" s="192"/>
      <c r="P47" s="197"/>
      <c r="Q47" s="197"/>
      <c r="R47" s="180"/>
      <c r="S47" s="13"/>
    </row>
    <row r="48" spans="1:19" ht="18" customHeight="1">
      <c r="A48" s="82" t="s">
        <v>125</v>
      </c>
      <c r="B48" s="284"/>
      <c r="C48" s="171" t="s">
        <v>836</v>
      </c>
      <c r="D48" s="171" t="s">
        <v>836</v>
      </c>
      <c r="E48" s="171" t="s">
        <v>836</v>
      </c>
      <c r="F48" s="171" t="s">
        <v>836</v>
      </c>
      <c r="G48" s="171" t="s">
        <v>836</v>
      </c>
      <c r="H48" s="171" t="s">
        <v>836</v>
      </c>
      <c r="I48" s="171" t="s">
        <v>836</v>
      </c>
      <c r="J48" s="171" t="s">
        <v>836</v>
      </c>
      <c r="K48" s="171" t="s">
        <v>836</v>
      </c>
      <c r="L48" s="171" t="s">
        <v>836</v>
      </c>
      <c r="M48" s="171" t="s">
        <v>836</v>
      </c>
      <c r="N48" s="171" t="s">
        <v>836</v>
      </c>
      <c r="O48" s="192"/>
      <c r="P48" s="197"/>
      <c r="Q48" s="197"/>
      <c r="R48" s="180"/>
      <c r="S48" s="13"/>
    </row>
    <row r="49" spans="1:19" ht="30" customHeight="1">
      <c r="A49" s="82" t="s">
        <v>556</v>
      </c>
      <c r="B49" s="284" t="s">
        <v>584</v>
      </c>
      <c r="C49" s="171">
        <v>62</v>
      </c>
      <c r="D49" s="171">
        <v>40865</v>
      </c>
      <c r="E49" s="171" t="s">
        <v>836</v>
      </c>
      <c r="F49" s="171">
        <v>-62</v>
      </c>
      <c r="G49" s="171" t="s">
        <v>836</v>
      </c>
      <c r="H49" s="171">
        <v>71112</v>
      </c>
      <c r="I49" s="171" t="s">
        <v>836</v>
      </c>
      <c r="J49" s="171">
        <v>24096</v>
      </c>
      <c r="K49" s="171" t="s">
        <v>836</v>
      </c>
      <c r="L49" s="171" t="s">
        <v>836</v>
      </c>
      <c r="M49" s="171">
        <v>62</v>
      </c>
      <c r="N49" s="171">
        <v>136011</v>
      </c>
      <c r="O49" s="192"/>
      <c r="P49" s="197"/>
      <c r="Q49" s="197"/>
      <c r="R49" s="180"/>
      <c r="S49" s="13"/>
    </row>
    <row r="50" spans="1:19" ht="18" customHeight="1">
      <c r="A50" s="82" t="s">
        <v>126</v>
      </c>
      <c r="B50" s="284" t="s">
        <v>164</v>
      </c>
      <c r="C50" s="171" t="s">
        <v>836</v>
      </c>
      <c r="D50" s="171" t="s">
        <v>836</v>
      </c>
      <c r="E50" s="171" t="s">
        <v>836</v>
      </c>
      <c r="F50" s="171" t="s">
        <v>836</v>
      </c>
      <c r="G50" s="171" t="s">
        <v>836</v>
      </c>
      <c r="H50" s="171" t="s">
        <v>836</v>
      </c>
      <c r="I50" s="171" t="s">
        <v>836</v>
      </c>
      <c r="J50" s="171" t="s">
        <v>836</v>
      </c>
      <c r="K50" s="171" t="s">
        <v>836</v>
      </c>
      <c r="L50" s="171" t="s">
        <v>836</v>
      </c>
      <c r="M50" s="171" t="s">
        <v>836</v>
      </c>
      <c r="N50" s="171" t="s">
        <v>836</v>
      </c>
      <c r="O50" s="192"/>
      <c r="P50" s="197"/>
      <c r="Q50" s="197"/>
      <c r="R50" s="180"/>
      <c r="S50" s="13"/>
    </row>
    <row r="51" spans="1:19" ht="18" customHeight="1">
      <c r="A51" s="193" t="s">
        <v>557</v>
      </c>
      <c r="B51" s="285"/>
      <c r="C51" s="171" t="s">
        <v>836</v>
      </c>
      <c r="D51" s="171" t="s">
        <v>836</v>
      </c>
      <c r="E51" s="171" t="s">
        <v>836</v>
      </c>
      <c r="F51" s="171" t="s">
        <v>836</v>
      </c>
      <c r="G51" s="171" t="s">
        <v>836</v>
      </c>
      <c r="H51" s="171" t="s">
        <v>836</v>
      </c>
      <c r="I51" s="171" t="s">
        <v>836</v>
      </c>
      <c r="J51" s="171" t="s">
        <v>836</v>
      </c>
      <c r="K51" s="171" t="s">
        <v>836</v>
      </c>
      <c r="L51" s="171" t="s">
        <v>836</v>
      </c>
      <c r="M51" s="171" t="s">
        <v>836</v>
      </c>
      <c r="N51" s="171" t="s">
        <v>836</v>
      </c>
      <c r="O51" s="192"/>
      <c r="P51" s="197"/>
      <c r="Q51" s="197"/>
      <c r="R51" s="180"/>
      <c r="S51" s="13"/>
    </row>
    <row r="52" spans="1:19" ht="18" customHeight="1">
      <c r="A52" s="193" t="s">
        <v>702</v>
      </c>
      <c r="B52" s="285"/>
      <c r="C52" s="171" t="s">
        <v>836</v>
      </c>
      <c r="D52" s="171" t="s">
        <v>836</v>
      </c>
      <c r="E52" s="171" t="s">
        <v>836</v>
      </c>
      <c r="F52" s="171" t="s">
        <v>836</v>
      </c>
      <c r="G52" s="171">
        <v>119529</v>
      </c>
      <c r="H52" s="171" t="s">
        <v>836</v>
      </c>
      <c r="I52" s="171" t="s">
        <v>836</v>
      </c>
      <c r="J52" s="171" t="s">
        <v>836</v>
      </c>
      <c r="K52" s="171" t="s">
        <v>836</v>
      </c>
      <c r="L52" s="171" t="s">
        <v>836</v>
      </c>
      <c r="M52" s="171">
        <v>119529</v>
      </c>
      <c r="N52" s="171" t="s">
        <v>836</v>
      </c>
      <c r="O52" s="192"/>
      <c r="P52" s="197"/>
      <c r="Q52" s="197"/>
      <c r="R52" s="180"/>
      <c r="S52" s="13"/>
    </row>
    <row r="53" spans="1:19" ht="18" customHeight="1">
      <c r="A53" s="193" t="s">
        <v>127</v>
      </c>
      <c r="B53" s="285"/>
      <c r="C53" s="171" t="s">
        <v>836</v>
      </c>
      <c r="D53" s="171" t="s">
        <v>836</v>
      </c>
      <c r="E53" s="171" t="s">
        <v>836</v>
      </c>
      <c r="F53" s="171" t="s">
        <v>836</v>
      </c>
      <c r="G53" s="171" t="s">
        <v>836</v>
      </c>
      <c r="H53" s="171" t="s">
        <v>836</v>
      </c>
      <c r="I53" s="171" t="s">
        <v>836</v>
      </c>
      <c r="J53" s="171" t="s">
        <v>836</v>
      </c>
      <c r="K53" s="171" t="s">
        <v>836</v>
      </c>
      <c r="L53" s="171" t="s">
        <v>836</v>
      </c>
      <c r="M53" s="171" t="s">
        <v>836</v>
      </c>
      <c r="N53" s="171" t="s">
        <v>836</v>
      </c>
      <c r="O53" s="192"/>
      <c r="P53" s="197"/>
      <c r="Q53" s="197"/>
      <c r="R53" s="180"/>
      <c r="S53" s="13"/>
    </row>
    <row r="54" spans="1:19" ht="30" customHeight="1">
      <c r="A54" s="193" t="s">
        <v>128</v>
      </c>
      <c r="B54" s="285" t="s">
        <v>168</v>
      </c>
      <c r="C54" s="171" t="s">
        <v>836</v>
      </c>
      <c r="D54" s="171">
        <v>126</v>
      </c>
      <c r="E54" s="171" t="s">
        <v>836</v>
      </c>
      <c r="F54" s="171" t="s">
        <v>836</v>
      </c>
      <c r="G54" s="171" t="s">
        <v>836</v>
      </c>
      <c r="H54" s="171">
        <v>212</v>
      </c>
      <c r="I54" s="171" t="s">
        <v>836</v>
      </c>
      <c r="J54" s="171" t="s">
        <v>836</v>
      </c>
      <c r="K54" s="171" t="s">
        <v>836</v>
      </c>
      <c r="L54" s="171" t="s">
        <v>836</v>
      </c>
      <c r="M54" s="171" t="s">
        <v>836</v>
      </c>
      <c r="N54" s="171">
        <v>338</v>
      </c>
      <c r="O54" s="192"/>
      <c r="P54" s="197"/>
      <c r="Q54" s="197"/>
      <c r="R54" s="180"/>
      <c r="S54" s="13"/>
    </row>
    <row r="55" spans="1:19" ht="18" customHeight="1">
      <c r="A55" s="82" t="s">
        <v>707</v>
      </c>
      <c r="B55" s="286" t="s">
        <v>706</v>
      </c>
      <c r="C55" s="171" t="s">
        <v>836</v>
      </c>
      <c r="D55" s="171" t="s">
        <v>836</v>
      </c>
      <c r="E55" s="171" t="s">
        <v>836</v>
      </c>
      <c r="F55" s="171" t="s">
        <v>836</v>
      </c>
      <c r="G55" s="171" t="s">
        <v>836</v>
      </c>
      <c r="H55" s="171" t="s">
        <v>836</v>
      </c>
      <c r="I55" s="171" t="s">
        <v>836</v>
      </c>
      <c r="J55" s="171" t="s">
        <v>836</v>
      </c>
      <c r="K55" s="171" t="s">
        <v>836</v>
      </c>
      <c r="L55" s="171" t="s">
        <v>836</v>
      </c>
      <c r="M55" s="171" t="s">
        <v>836</v>
      </c>
      <c r="N55" s="171" t="s">
        <v>836</v>
      </c>
      <c r="O55" s="192"/>
      <c r="P55" s="197"/>
      <c r="Q55" s="197"/>
      <c r="R55" s="180"/>
      <c r="S55" s="13"/>
    </row>
    <row r="56" spans="1:19" ht="18" customHeight="1">
      <c r="A56" s="82" t="s">
        <v>558</v>
      </c>
      <c r="B56" s="284"/>
      <c r="C56" s="171" t="s">
        <v>836</v>
      </c>
      <c r="D56" s="171" t="s">
        <v>836</v>
      </c>
      <c r="E56" s="171" t="s">
        <v>836</v>
      </c>
      <c r="F56" s="171" t="s">
        <v>836</v>
      </c>
      <c r="G56" s="171" t="s">
        <v>836</v>
      </c>
      <c r="H56" s="171" t="s">
        <v>836</v>
      </c>
      <c r="I56" s="171" t="s">
        <v>836</v>
      </c>
      <c r="J56" s="171" t="s">
        <v>836</v>
      </c>
      <c r="K56" s="171" t="s">
        <v>836</v>
      </c>
      <c r="L56" s="171" t="s">
        <v>836</v>
      </c>
      <c r="M56" s="171" t="s">
        <v>836</v>
      </c>
      <c r="N56" s="171" t="s">
        <v>836</v>
      </c>
      <c r="O56" s="192"/>
      <c r="P56" s="197"/>
      <c r="Q56" s="197"/>
      <c r="R56" s="180"/>
      <c r="S56" s="13"/>
    </row>
    <row r="57" spans="1:19" ht="18" customHeight="1">
      <c r="A57" s="82" t="s">
        <v>129</v>
      </c>
      <c r="B57" s="284" t="s">
        <v>171</v>
      </c>
      <c r="C57" s="171" t="s">
        <v>836</v>
      </c>
      <c r="D57" s="171" t="s">
        <v>836</v>
      </c>
      <c r="E57" s="171" t="s">
        <v>836</v>
      </c>
      <c r="F57" s="171" t="s">
        <v>836</v>
      </c>
      <c r="G57" s="171" t="s">
        <v>836</v>
      </c>
      <c r="H57" s="171" t="s">
        <v>836</v>
      </c>
      <c r="I57" s="171" t="s">
        <v>836</v>
      </c>
      <c r="J57" s="171" t="s">
        <v>836</v>
      </c>
      <c r="K57" s="171" t="s">
        <v>836</v>
      </c>
      <c r="L57" s="171" t="s">
        <v>836</v>
      </c>
      <c r="M57" s="171" t="s">
        <v>836</v>
      </c>
      <c r="N57" s="171" t="s">
        <v>836</v>
      </c>
      <c r="O57" s="192"/>
      <c r="P57" s="197"/>
      <c r="Q57" s="197"/>
      <c r="R57" s="180"/>
      <c r="S57" s="13"/>
    </row>
    <row r="58" spans="1:19" ht="18" customHeight="1">
      <c r="A58" s="193" t="s">
        <v>668</v>
      </c>
      <c r="B58" s="285" t="s">
        <v>669</v>
      </c>
      <c r="C58" s="171">
        <v>627507</v>
      </c>
      <c r="D58" s="171">
        <v>3156032</v>
      </c>
      <c r="E58" s="171">
        <v>33808</v>
      </c>
      <c r="F58" s="171">
        <v>723943</v>
      </c>
      <c r="G58" s="171">
        <v>110813</v>
      </c>
      <c r="H58" s="171">
        <v>193091</v>
      </c>
      <c r="I58" s="171" t="s">
        <v>836</v>
      </c>
      <c r="J58" s="171" t="s">
        <v>836</v>
      </c>
      <c r="K58" s="171" t="s">
        <v>836</v>
      </c>
      <c r="L58" s="171" t="s">
        <v>836</v>
      </c>
      <c r="M58" s="171">
        <v>772128</v>
      </c>
      <c r="N58" s="171">
        <v>4073066</v>
      </c>
      <c r="O58" s="192"/>
      <c r="P58" s="197"/>
      <c r="Q58" s="197"/>
      <c r="R58" s="180"/>
      <c r="S58" s="13"/>
    </row>
    <row r="59" spans="1:19" ht="30" customHeight="1">
      <c r="A59" s="193" t="s">
        <v>130</v>
      </c>
      <c r="B59" s="285"/>
      <c r="C59" s="171" t="s">
        <v>836</v>
      </c>
      <c r="D59" s="171" t="s">
        <v>836</v>
      </c>
      <c r="E59" s="171" t="s">
        <v>836</v>
      </c>
      <c r="F59" s="171" t="s">
        <v>836</v>
      </c>
      <c r="G59" s="171" t="s">
        <v>836</v>
      </c>
      <c r="H59" s="171" t="s">
        <v>836</v>
      </c>
      <c r="I59" s="171" t="s">
        <v>836</v>
      </c>
      <c r="J59" s="171" t="s">
        <v>836</v>
      </c>
      <c r="K59" s="171" t="s">
        <v>836</v>
      </c>
      <c r="L59" s="171" t="s">
        <v>836</v>
      </c>
      <c r="M59" s="171" t="s">
        <v>836</v>
      </c>
      <c r="N59" s="171" t="s">
        <v>836</v>
      </c>
      <c r="O59" s="192"/>
      <c r="P59" s="197"/>
      <c r="Q59" s="197"/>
      <c r="R59" s="180"/>
      <c r="S59" s="13"/>
    </row>
    <row r="60" spans="1:19" ht="18" customHeight="1">
      <c r="A60" s="193" t="s">
        <v>824</v>
      </c>
      <c r="B60" s="285"/>
      <c r="C60" s="171" t="s">
        <v>836</v>
      </c>
      <c r="D60" s="171" t="s">
        <v>836</v>
      </c>
      <c r="E60" s="171" t="s">
        <v>836</v>
      </c>
      <c r="F60" s="171" t="s">
        <v>836</v>
      </c>
      <c r="G60" s="171" t="s">
        <v>836</v>
      </c>
      <c r="H60" s="171" t="s">
        <v>836</v>
      </c>
      <c r="I60" s="171" t="s">
        <v>836</v>
      </c>
      <c r="J60" s="171" t="s">
        <v>836</v>
      </c>
      <c r="K60" s="171" t="s">
        <v>836</v>
      </c>
      <c r="L60" s="171" t="s">
        <v>836</v>
      </c>
      <c r="M60" s="171" t="s">
        <v>836</v>
      </c>
      <c r="N60" s="171" t="s">
        <v>836</v>
      </c>
      <c r="O60" s="192"/>
      <c r="P60" s="197"/>
      <c r="Q60" s="197"/>
      <c r="R60" s="180"/>
      <c r="S60" s="13"/>
    </row>
    <row r="61" spans="1:19" ht="18" customHeight="1">
      <c r="A61" s="193" t="s">
        <v>723</v>
      </c>
      <c r="B61" s="285"/>
      <c r="C61" s="171" t="s">
        <v>836</v>
      </c>
      <c r="D61" s="171" t="s">
        <v>836</v>
      </c>
      <c r="E61" s="171" t="s">
        <v>836</v>
      </c>
      <c r="F61" s="171" t="s">
        <v>836</v>
      </c>
      <c r="G61" s="171" t="s">
        <v>836</v>
      </c>
      <c r="H61" s="171" t="s">
        <v>836</v>
      </c>
      <c r="I61" s="171" t="s">
        <v>836</v>
      </c>
      <c r="J61" s="171" t="s">
        <v>836</v>
      </c>
      <c r="K61" s="171" t="s">
        <v>836</v>
      </c>
      <c r="L61" s="171" t="s">
        <v>836</v>
      </c>
      <c r="M61" s="171" t="s">
        <v>836</v>
      </c>
      <c r="N61" s="171" t="s">
        <v>836</v>
      </c>
      <c r="O61" s="192"/>
      <c r="P61" s="197"/>
      <c r="Q61" s="197"/>
      <c r="R61" s="180"/>
      <c r="S61" s="13"/>
    </row>
    <row r="62" spans="1:19" ht="18" customHeight="1">
      <c r="A62" s="193" t="s">
        <v>131</v>
      </c>
      <c r="B62" s="288" t="s">
        <v>173</v>
      </c>
      <c r="C62" s="171" t="s">
        <v>836</v>
      </c>
      <c r="D62" s="171" t="s">
        <v>836</v>
      </c>
      <c r="E62" s="171" t="s">
        <v>836</v>
      </c>
      <c r="F62" s="171" t="s">
        <v>836</v>
      </c>
      <c r="G62" s="171" t="s">
        <v>836</v>
      </c>
      <c r="H62" s="171" t="s">
        <v>836</v>
      </c>
      <c r="I62" s="171" t="s">
        <v>836</v>
      </c>
      <c r="J62" s="171" t="s">
        <v>836</v>
      </c>
      <c r="K62" s="171" t="s">
        <v>836</v>
      </c>
      <c r="L62" s="171" t="s">
        <v>836</v>
      </c>
      <c r="M62" s="171" t="s">
        <v>836</v>
      </c>
      <c r="N62" s="171" t="s">
        <v>836</v>
      </c>
      <c r="O62" s="192"/>
      <c r="P62" s="197"/>
      <c r="Q62" s="197"/>
      <c r="R62" s="180"/>
      <c r="S62" s="13"/>
    </row>
    <row r="63" spans="1:19" ht="18" customHeight="1">
      <c r="A63" s="292" t="s">
        <v>600</v>
      </c>
      <c r="B63" s="293" t="s">
        <v>596</v>
      </c>
      <c r="C63" s="172" t="s">
        <v>836</v>
      </c>
      <c r="D63" s="172" t="s">
        <v>836</v>
      </c>
      <c r="E63" s="172" t="s">
        <v>836</v>
      </c>
      <c r="F63" s="172" t="s">
        <v>836</v>
      </c>
      <c r="G63" s="172" t="s">
        <v>836</v>
      </c>
      <c r="H63" s="172" t="s">
        <v>836</v>
      </c>
      <c r="I63" s="172" t="s">
        <v>836</v>
      </c>
      <c r="J63" s="172" t="s">
        <v>836</v>
      </c>
      <c r="K63" s="172" t="s">
        <v>836</v>
      </c>
      <c r="L63" s="172" t="s">
        <v>836</v>
      </c>
      <c r="M63" s="172" t="s">
        <v>836</v>
      </c>
      <c r="N63" s="172" t="s">
        <v>836</v>
      </c>
      <c r="O63" s="192"/>
      <c r="P63" s="197"/>
      <c r="Q63" s="197"/>
      <c r="R63" s="180"/>
      <c r="S63" s="13"/>
    </row>
    <row r="64" spans="1:19" ht="30" customHeight="1">
      <c r="A64" s="82" t="s">
        <v>718</v>
      </c>
      <c r="B64" s="284"/>
      <c r="C64" s="171" t="s">
        <v>836</v>
      </c>
      <c r="D64" s="171" t="s">
        <v>836</v>
      </c>
      <c r="E64" s="171" t="s">
        <v>836</v>
      </c>
      <c r="F64" s="171" t="s">
        <v>836</v>
      </c>
      <c r="G64" s="171" t="s">
        <v>836</v>
      </c>
      <c r="H64" s="171" t="s">
        <v>836</v>
      </c>
      <c r="I64" s="171" t="s">
        <v>836</v>
      </c>
      <c r="J64" s="171" t="s">
        <v>836</v>
      </c>
      <c r="K64" s="171" t="s">
        <v>836</v>
      </c>
      <c r="L64" s="171" t="s">
        <v>836</v>
      </c>
      <c r="M64" s="171" t="s">
        <v>836</v>
      </c>
      <c r="N64" s="171" t="s">
        <v>836</v>
      </c>
      <c r="O64" s="192"/>
      <c r="P64" s="197"/>
      <c r="Q64" s="197"/>
      <c r="R64" s="180"/>
      <c r="S64" s="13"/>
    </row>
    <row r="65" spans="1:19" ht="18" customHeight="1">
      <c r="A65" s="82" t="s">
        <v>132</v>
      </c>
      <c r="B65" s="284" t="s">
        <v>175</v>
      </c>
      <c r="C65" s="171" t="s">
        <v>836</v>
      </c>
      <c r="D65" s="171" t="s">
        <v>836</v>
      </c>
      <c r="E65" s="171" t="s">
        <v>836</v>
      </c>
      <c r="F65" s="171" t="s">
        <v>836</v>
      </c>
      <c r="G65" s="171" t="s">
        <v>836</v>
      </c>
      <c r="H65" s="171" t="s">
        <v>836</v>
      </c>
      <c r="I65" s="171" t="s">
        <v>836</v>
      </c>
      <c r="J65" s="171" t="s">
        <v>836</v>
      </c>
      <c r="K65" s="171" t="s">
        <v>836</v>
      </c>
      <c r="L65" s="171" t="s">
        <v>836</v>
      </c>
      <c r="M65" s="171" t="s">
        <v>836</v>
      </c>
      <c r="N65" s="171" t="s">
        <v>836</v>
      </c>
      <c r="O65" s="192"/>
      <c r="P65" s="197"/>
      <c r="Q65" s="197"/>
      <c r="R65" s="180"/>
      <c r="S65" s="13"/>
    </row>
    <row r="66" spans="1:19" ht="18" customHeight="1">
      <c r="A66" s="82" t="s">
        <v>728</v>
      </c>
      <c r="B66" s="284"/>
      <c r="C66" s="171" t="s">
        <v>836</v>
      </c>
      <c r="D66" s="171" t="s">
        <v>836</v>
      </c>
      <c r="E66" s="171" t="s">
        <v>836</v>
      </c>
      <c r="F66" s="171" t="s">
        <v>836</v>
      </c>
      <c r="G66" s="171">
        <v>65709</v>
      </c>
      <c r="H66" s="171" t="s">
        <v>836</v>
      </c>
      <c r="I66" s="171">
        <v>11</v>
      </c>
      <c r="J66" s="171" t="s">
        <v>836</v>
      </c>
      <c r="K66" s="171" t="s">
        <v>836</v>
      </c>
      <c r="L66" s="171" t="s">
        <v>836</v>
      </c>
      <c r="M66" s="171">
        <v>65720</v>
      </c>
      <c r="N66" s="171" t="s">
        <v>836</v>
      </c>
      <c r="O66" s="192"/>
      <c r="P66" s="197"/>
      <c r="Q66" s="197"/>
      <c r="R66" s="180"/>
      <c r="S66" s="13"/>
    </row>
    <row r="67" spans="1:19" ht="18" customHeight="1">
      <c r="A67" s="82" t="s">
        <v>559</v>
      </c>
      <c r="B67" s="284" t="s">
        <v>585</v>
      </c>
      <c r="C67" s="171" t="s">
        <v>836</v>
      </c>
      <c r="D67" s="171" t="s">
        <v>836</v>
      </c>
      <c r="E67" s="171" t="s">
        <v>836</v>
      </c>
      <c r="F67" s="171" t="s">
        <v>836</v>
      </c>
      <c r="G67" s="171">
        <v>1380</v>
      </c>
      <c r="H67" s="171">
        <v>243</v>
      </c>
      <c r="I67" s="171" t="s">
        <v>836</v>
      </c>
      <c r="J67" s="171" t="s">
        <v>836</v>
      </c>
      <c r="K67" s="171" t="s">
        <v>836</v>
      </c>
      <c r="L67" s="171" t="s">
        <v>836</v>
      </c>
      <c r="M67" s="171">
        <v>1380</v>
      </c>
      <c r="N67" s="171">
        <v>243</v>
      </c>
      <c r="O67" s="192"/>
      <c r="P67" s="197"/>
      <c r="Q67" s="197"/>
      <c r="R67" s="180"/>
      <c r="S67" s="13"/>
    </row>
    <row r="68" spans="1:19" ht="18" customHeight="1">
      <c r="A68" s="193" t="s">
        <v>560</v>
      </c>
      <c r="B68" s="285" t="s">
        <v>471</v>
      </c>
      <c r="C68" s="171">
        <v>139652</v>
      </c>
      <c r="D68" s="171">
        <v>164555</v>
      </c>
      <c r="E68" s="171" t="s">
        <v>836</v>
      </c>
      <c r="F68" s="171" t="s">
        <v>836</v>
      </c>
      <c r="G68" s="171">
        <v>253369</v>
      </c>
      <c r="H68" s="171">
        <v>69095</v>
      </c>
      <c r="I68" s="171" t="s">
        <v>836</v>
      </c>
      <c r="J68" s="171" t="s">
        <v>836</v>
      </c>
      <c r="K68" s="171" t="s">
        <v>836</v>
      </c>
      <c r="L68" s="171" t="s">
        <v>836</v>
      </c>
      <c r="M68" s="171">
        <v>393021</v>
      </c>
      <c r="N68" s="171">
        <v>233650</v>
      </c>
      <c r="O68" s="192"/>
      <c r="P68" s="197"/>
      <c r="Q68" s="197"/>
      <c r="R68" s="180"/>
      <c r="S68" s="13"/>
    </row>
    <row r="69" spans="1:19" ht="30" customHeight="1">
      <c r="A69" s="82" t="s">
        <v>818</v>
      </c>
      <c r="B69" s="285" t="s">
        <v>819</v>
      </c>
      <c r="C69" s="171">
        <v>81</v>
      </c>
      <c r="D69" s="171">
        <v>20804</v>
      </c>
      <c r="E69" s="171">
        <v>3</v>
      </c>
      <c r="F69" s="171">
        <v>288789</v>
      </c>
      <c r="G69" s="171" t="s">
        <v>836</v>
      </c>
      <c r="H69" s="171">
        <v>195099</v>
      </c>
      <c r="I69" s="171" t="s">
        <v>836</v>
      </c>
      <c r="J69" s="171" t="s">
        <v>836</v>
      </c>
      <c r="K69" s="171" t="s">
        <v>836</v>
      </c>
      <c r="L69" s="171" t="s">
        <v>836</v>
      </c>
      <c r="M69" s="171">
        <v>84</v>
      </c>
      <c r="N69" s="171">
        <v>504692</v>
      </c>
      <c r="O69" s="192"/>
      <c r="P69" s="197"/>
      <c r="Q69" s="197"/>
      <c r="R69" s="180"/>
      <c r="S69" s="13"/>
    </row>
    <row r="70" spans="1:19" ht="18" customHeight="1">
      <c r="A70" s="82" t="s">
        <v>561</v>
      </c>
      <c r="B70" s="284" t="s">
        <v>567</v>
      </c>
      <c r="C70" s="171" t="s">
        <v>836</v>
      </c>
      <c r="D70" s="171" t="s">
        <v>836</v>
      </c>
      <c r="E70" s="171" t="s">
        <v>836</v>
      </c>
      <c r="F70" s="171" t="s">
        <v>836</v>
      </c>
      <c r="G70" s="171" t="s">
        <v>836</v>
      </c>
      <c r="H70" s="171" t="s">
        <v>836</v>
      </c>
      <c r="I70" s="171" t="s">
        <v>836</v>
      </c>
      <c r="J70" s="171" t="s">
        <v>836</v>
      </c>
      <c r="K70" s="171" t="s">
        <v>836</v>
      </c>
      <c r="L70" s="171" t="s">
        <v>836</v>
      </c>
      <c r="M70" s="171" t="s">
        <v>836</v>
      </c>
      <c r="N70" s="171" t="s">
        <v>836</v>
      </c>
      <c r="O70" s="192"/>
      <c r="P70" s="197"/>
      <c r="Q70" s="197"/>
      <c r="R70" s="180"/>
      <c r="S70" s="13"/>
    </row>
    <row r="71" spans="1:19" ht="18" customHeight="1">
      <c r="A71" s="82" t="s">
        <v>562</v>
      </c>
      <c r="B71" s="284" t="s">
        <v>586</v>
      </c>
      <c r="C71" s="171" t="s">
        <v>836</v>
      </c>
      <c r="D71" s="171" t="s">
        <v>836</v>
      </c>
      <c r="E71" s="171" t="s">
        <v>836</v>
      </c>
      <c r="F71" s="171" t="s">
        <v>836</v>
      </c>
      <c r="G71" s="171">
        <v>105815</v>
      </c>
      <c r="H71" s="171">
        <v>7429</v>
      </c>
      <c r="I71" s="171" t="s">
        <v>836</v>
      </c>
      <c r="J71" s="171" t="s">
        <v>836</v>
      </c>
      <c r="K71" s="171" t="s">
        <v>836</v>
      </c>
      <c r="L71" s="171" t="s">
        <v>836</v>
      </c>
      <c r="M71" s="171">
        <v>105815</v>
      </c>
      <c r="N71" s="171">
        <v>7429</v>
      </c>
      <c r="O71" s="192"/>
      <c r="P71" s="197"/>
      <c r="Q71" s="197"/>
      <c r="R71" s="180"/>
      <c r="S71" s="13"/>
    </row>
    <row r="72" spans="1:19" ht="18" customHeight="1">
      <c r="A72" s="82" t="s">
        <v>834</v>
      </c>
      <c r="B72" s="284"/>
      <c r="C72" s="171" t="s">
        <v>836</v>
      </c>
      <c r="D72" s="171" t="s">
        <v>836</v>
      </c>
      <c r="E72" s="171" t="s">
        <v>836</v>
      </c>
      <c r="F72" s="171" t="s">
        <v>836</v>
      </c>
      <c r="G72" s="171" t="s">
        <v>836</v>
      </c>
      <c r="H72" s="171" t="s">
        <v>836</v>
      </c>
      <c r="I72" s="171" t="s">
        <v>836</v>
      </c>
      <c r="J72" s="171" t="s">
        <v>836</v>
      </c>
      <c r="K72" s="171" t="s">
        <v>836</v>
      </c>
      <c r="L72" s="171" t="s">
        <v>836</v>
      </c>
      <c r="M72" s="171" t="s">
        <v>836</v>
      </c>
      <c r="N72" s="171" t="s">
        <v>836</v>
      </c>
      <c r="O72" s="192"/>
      <c r="P72" s="197"/>
      <c r="Q72" s="197"/>
      <c r="R72" s="180"/>
      <c r="S72" s="13"/>
    </row>
    <row r="73" spans="1:19" ht="18" customHeight="1">
      <c r="A73" s="82" t="s">
        <v>832</v>
      </c>
      <c r="B73" s="284" t="s">
        <v>831</v>
      </c>
      <c r="C73" s="171">
        <v>93631</v>
      </c>
      <c r="D73" s="171">
        <v>116481</v>
      </c>
      <c r="E73" s="171">
        <v>10985</v>
      </c>
      <c r="F73" s="171">
        <v>504</v>
      </c>
      <c r="G73" s="171">
        <v>1916</v>
      </c>
      <c r="H73" s="171">
        <v>56205</v>
      </c>
      <c r="I73" s="171" t="s">
        <v>836</v>
      </c>
      <c r="J73" s="171" t="s">
        <v>836</v>
      </c>
      <c r="K73" s="171" t="s">
        <v>836</v>
      </c>
      <c r="L73" s="171">
        <v>2342</v>
      </c>
      <c r="M73" s="171">
        <v>106532</v>
      </c>
      <c r="N73" s="171">
        <v>175532</v>
      </c>
      <c r="O73" s="192"/>
      <c r="P73" s="197"/>
      <c r="Q73" s="197"/>
      <c r="R73" s="180"/>
      <c r="S73" s="13"/>
    </row>
    <row r="74" spans="1:19" ht="30" customHeight="1">
      <c r="A74" s="82" t="s">
        <v>563</v>
      </c>
      <c r="B74" s="284"/>
      <c r="C74" s="171" t="s">
        <v>836</v>
      </c>
      <c r="D74" s="171" t="s">
        <v>836</v>
      </c>
      <c r="E74" s="171" t="s">
        <v>836</v>
      </c>
      <c r="F74" s="171" t="s">
        <v>836</v>
      </c>
      <c r="G74" s="171" t="s">
        <v>836</v>
      </c>
      <c r="H74" s="171" t="s">
        <v>836</v>
      </c>
      <c r="I74" s="171" t="s">
        <v>836</v>
      </c>
      <c r="J74" s="171" t="s">
        <v>836</v>
      </c>
      <c r="K74" s="171" t="s">
        <v>836</v>
      </c>
      <c r="L74" s="171" t="s">
        <v>836</v>
      </c>
      <c r="M74" s="171" t="s">
        <v>836</v>
      </c>
      <c r="N74" s="171" t="s">
        <v>836</v>
      </c>
      <c r="O74" s="192"/>
      <c r="P74" s="197"/>
      <c r="Q74" s="197"/>
      <c r="R74" s="180"/>
      <c r="S74" s="13"/>
    </row>
    <row r="75" spans="1:19" ht="18" customHeight="1">
      <c r="A75" s="82" t="s">
        <v>564</v>
      </c>
      <c r="B75" s="284"/>
      <c r="C75" s="171" t="s">
        <v>836</v>
      </c>
      <c r="D75" s="171" t="s">
        <v>836</v>
      </c>
      <c r="E75" s="171" t="s">
        <v>836</v>
      </c>
      <c r="F75" s="171" t="s">
        <v>836</v>
      </c>
      <c r="G75" s="171" t="s">
        <v>836</v>
      </c>
      <c r="H75" s="171">
        <v>7532</v>
      </c>
      <c r="I75" s="171" t="s">
        <v>836</v>
      </c>
      <c r="J75" s="171" t="s">
        <v>836</v>
      </c>
      <c r="K75" s="171" t="s">
        <v>836</v>
      </c>
      <c r="L75" s="171" t="s">
        <v>836</v>
      </c>
      <c r="M75" s="171" t="s">
        <v>836</v>
      </c>
      <c r="N75" s="171">
        <v>7532</v>
      </c>
      <c r="O75" s="192"/>
      <c r="P75" s="197"/>
      <c r="Q75" s="197"/>
      <c r="R75" s="180"/>
      <c r="S75" s="13"/>
    </row>
    <row r="76" spans="1:19" ht="18" customHeight="1">
      <c r="A76" s="82" t="s">
        <v>177</v>
      </c>
      <c r="B76" s="284"/>
      <c r="C76" s="171" t="s">
        <v>836</v>
      </c>
      <c r="D76" s="171" t="s">
        <v>836</v>
      </c>
      <c r="E76" s="171" t="s">
        <v>836</v>
      </c>
      <c r="F76" s="171" t="s">
        <v>836</v>
      </c>
      <c r="G76" s="171" t="s">
        <v>836</v>
      </c>
      <c r="H76" s="171" t="s">
        <v>836</v>
      </c>
      <c r="I76" s="171" t="s">
        <v>836</v>
      </c>
      <c r="J76" s="171" t="s">
        <v>836</v>
      </c>
      <c r="K76" s="171" t="s">
        <v>836</v>
      </c>
      <c r="L76" s="171" t="s">
        <v>836</v>
      </c>
      <c r="M76" s="171" t="s">
        <v>836</v>
      </c>
      <c r="N76" s="171" t="s">
        <v>836</v>
      </c>
      <c r="O76" s="192"/>
      <c r="P76" s="197"/>
      <c r="Q76" s="197"/>
      <c r="R76" s="180"/>
      <c r="S76" s="13"/>
    </row>
    <row r="77" spans="1:19" ht="18" customHeight="1">
      <c r="A77" s="82" t="s">
        <v>108</v>
      </c>
      <c r="B77" s="80" t="s">
        <v>108</v>
      </c>
      <c r="C77" s="173"/>
      <c r="D77" s="173"/>
      <c r="E77" s="173"/>
      <c r="F77" s="173"/>
      <c r="G77" s="173"/>
      <c r="H77" s="173"/>
      <c r="I77" s="173"/>
      <c r="J77" s="173"/>
      <c r="K77" s="173"/>
      <c r="L77" s="173"/>
      <c r="M77" s="173"/>
      <c r="N77" s="173"/>
      <c r="O77" s="193"/>
      <c r="P77" s="197"/>
      <c r="Q77" s="197"/>
      <c r="S77" s="13"/>
    </row>
    <row r="78" spans="1:19" ht="18" customHeight="1">
      <c r="A78" s="83" t="s">
        <v>48</v>
      </c>
      <c r="B78" s="85" t="s">
        <v>49</v>
      </c>
      <c r="C78" s="183">
        <f>SUM(C14:C75)</f>
        <v>4981984</v>
      </c>
      <c r="D78" s="183">
        <f aca="true" t="shared" si="0" ref="D78:N78">SUM(D14:D75)</f>
        <v>8818742</v>
      </c>
      <c r="E78" s="183">
        <f t="shared" si="0"/>
        <v>3267074</v>
      </c>
      <c r="F78" s="183">
        <f t="shared" si="0"/>
        <v>21010311</v>
      </c>
      <c r="G78" s="183">
        <f t="shared" si="0"/>
        <v>3125813</v>
      </c>
      <c r="H78" s="183">
        <f t="shared" si="0"/>
        <v>5927732</v>
      </c>
      <c r="I78" s="183">
        <f t="shared" si="0"/>
        <v>854973</v>
      </c>
      <c r="J78" s="183">
        <f t="shared" si="0"/>
        <v>303280</v>
      </c>
      <c r="K78" s="183">
        <f t="shared" si="0"/>
        <v>1</v>
      </c>
      <c r="L78" s="183">
        <f t="shared" si="0"/>
        <v>7138</v>
      </c>
      <c r="M78" s="183">
        <f t="shared" si="0"/>
        <v>12229845</v>
      </c>
      <c r="N78" s="183">
        <f t="shared" si="0"/>
        <v>36067203</v>
      </c>
      <c r="O78" s="193"/>
      <c r="S78" s="13"/>
    </row>
    <row r="79" spans="1:112" ht="11.25" customHeight="1">
      <c r="A79" s="8"/>
      <c r="B79" s="8"/>
      <c r="C79" s="8"/>
      <c r="D79" s="8"/>
      <c r="E79" s="8"/>
      <c r="F79" s="8"/>
      <c r="G79" s="8"/>
      <c r="H79" s="8"/>
      <c r="I79" s="8"/>
      <c r="J79" s="8"/>
      <c r="K79" s="8"/>
      <c r="L79" s="8"/>
      <c r="M79" s="8"/>
      <c r="N79" s="8"/>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row>
    <row r="80" spans="1:112" ht="11.25" customHeight="1">
      <c r="A80" s="9"/>
      <c r="B80" s="8"/>
      <c r="C80" s="221"/>
      <c r="D80" s="8"/>
      <c r="E80" s="8"/>
      <c r="F80" s="8"/>
      <c r="G80" s="8"/>
      <c r="H80" s="8"/>
      <c r="I80" s="8"/>
      <c r="J80" s="8"/>
      <c r="K80" s="8"/>
      <c r="L80" s="8"/>
      <c r="M80" s="8"/>
      <c r="N80" s="10"/>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row>
    <row r="81" spans="1:112" s="11" customFormat="1" ht="27" customHeight="1">
      <c r="A81" s="205" t="s">
        <v>17</v>
      </c>
      <c r="B81" s="8"/>
      <c r="C81" s="13"/>
      <c r="D81" s="13"/>
      <c r="E81" s="13"/>
      <c r="F81" s="13"/>
      <c r="G81" s="13"/>
      <c r="H81" s="13"/>
      <c r="I81" s="13"/>
      <c r="J81" s="13"/>
      <c r="K81" s="13"/>
      <c r="L81" s="13"/>
      <c r="M81" s="13"/>
      <c r="N81" s="42"/>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s="11" customFormat="1" ht="27" customHeight="1">
      <c r="A82" s="364" t="s">
        <v>18</v>
      </c>
      <c r="B82" s="364"/>
      <c r="C82" s="221"/>
      <c r="D82" s="221"/>
      <c r="E82" s="221"/>
      <c r="F82" s="221"/>
      <c r="G82" s="221"/>
      <c r="H82" s="221"/>
      <c r="I82" s="221"/>
      <c r="J82" s="221"/>
      <c r="K82" s="221"/>
      <c r="L82" s="221"/>
      <c r="M82" s="221"/>
      <c r="N82" s="221"/>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s="11" customFormat="1" ht="12.75">
      <c r="A83" s="8"/>
      <c r="B83" s="8"/>
      <c r="C83" s="221"/>
      <c r="D83" s="221"/>
      <c r="E83" s="221"/>
      <c r="F83" s="221"/>
      <c r="G83" s="221"/>
      <c r="H83" s="221"/>
      <c r="I83" s="221"/>
      <c r="J83" s="221"/>
      <c r="K83" s="221"/>
      <c r="L83" s="221"/>
      <c r="M83" s="221"/>
      <c r="N83" s="221"/>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s="11" customFormat="1"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9" ht="15.75">
      <c r="A85" s="42"/>
      <c r="S85" s="13"/>
    </row>
    <row r="86" spans="1:19" ht="15.75">
      <c r="A86" s="42"/>
      <c r="S86" s="13"/>
    </row>
    <row r="87" spans="1:19" ht="15.75">
      <c r="A87" s="42"/>
      <c r="S87" s="13"/>
    </row>
    <row r="88" spans="1:19" ht="15.75">
      <c r="A88" s="42"/>
      <c r="S88" s="13"/>
    </row>
    <row r="89" spans="1:19" ht="15.75">
      <c r="A89" s="42"/>
      <c r="S89" s="13"/>
    </row>
    <row r="90" spans="1:19" ht="15.75">
      <c r="A90" s="42"/>
      <c r="S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2">
    <mergeCell ref="A1:N1"/>
    <mergeCell ref="A2:N2"/>
    <mergeCell ref="A4:B4"/>
    <mergeCell ref="A5:B5"/>
    <mergeCell ref="A82:B82"/>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80">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56"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DF187"/>
  <sheetViews>
    <sheetView zoomScale="80" zoomScaleNormal="80" workbookViewId="0" topLeftCell="A1">
      <selection activeCell="A1" sqref="A1:L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2" bestFit="1" customWidth="1"/>
    <col min="14" max="14" width="10.25390625" style="42" bestFit="1" customWidth="1"/>
    <col min="15" max="16384" width="9.00390625" style="42" customWidth="1"/>
  </cols>
  <sheetData>
    <row r="1" spans="1:110" s="289" customFormat="1" ht="45.75" customHeight="1">
      <c r="A1" s="341" t="s">
        <v>2</v>
      </c>
      <c r="B1" s="341"/>
      <c r="C1" s="342"/>
      <c r="D1" s="342"/>
      <c r="E1" s="342"/>
      <c r="F1" s="342"/>
      <c r="G1" s="342"/>
      <c r="H1" s="342"/>
      <c r="I1" s="342"/>
      <c r="J1" s="342"/>
      <c r="K1" s="342"/>
      <c r="L1" s="342"/>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row>
    <row r="2" spans="1:110" s="289" customFormat="1" ht="43.5" customHeight="1">
      <c r="A2" s="343" t="str">
        <f>'Form HKLQ1-1'!A3:H3</f>
        <v>二零一九年一月至三月
January to March 2019</v>
      </c>
      <c r="B2" s="343"/>
      <c r="C2" s="342"/>
      <c r="D2" s="342"/>
      <c r="E2" s="342"/>
      <c r="F2" s="342"/>
      <c r="G2" s="342"/>
      <c r="H2" s="342"/>
      <c r="I2" s="342"/>
      <c r="J2" s="342"/>
      <c r="K2" s="342"/>
      <c r="L2" s="342"/>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row>
    <row r="3" spans="1:110" ht="7.5" customHeight="1">
      <c r="A3" s="20"/>
      <c r="B3" s="20"/>
      <c r="C3" s="21"/>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row>
    <row r="4" spans="1:110" s="290" customFormat="1" ht="37.5" customHeight="1">
      <c r="A4" s="344" t="s">
        <v>0</v>
      </c>
      <c r="B4" s="344"/>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row>
    <row r="5" spans="1:110" s="290" customFormat="1" ht="37.5" customHeight="1">
      <c r="A5" s="344" t="s">
        <v>1</v>
      </c>
      <c r="B5" s="344"/>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row>
    <row r="6" spans="1:110" ht="12.75" customHeight="1">
      <c r="A6" s="14"/>
      <c r="B6" s="14"/>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s="24" customFormat="1" ht="39.75" customHeight="1">
      <c r="A7" s="76"/>
      <c r="B7" s="78"/>
      <c r="C7" s="356" t="s">
        <v>656</v>
      </c>
      <c r="D7" s="348"/>
      <c r="E7" s="348"/>
      <c r="F7" s="348"/>
      <c r="G7" s="348"/>
      <c r="H7" s="348"/>
      <c r="I7" s="348"/>
      <c r="J7" s="348"/>
      <c r="K7" s="348"/>
      <c r="L7" s="346"/>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row>
    <row r="8" spans="1:110" s="24" customFormat="1" ht="33.75" customHeight="1">
      <c r="A8" s="77"/>
      <c r="B8" s="79"/>
      <c r="C8" s="357" t="s">
        <v>19</v>
      </c>
      <c r="D8" s="358"/>
      <c r="E8" s="357" t="s">
        <v>20</v>
      </c>
      <c r="F8" s="358"/>
      <c r="G8" s="357" t="s">
        <v>21</v>
      </c>
      <c r="H8" s="358"/>
      <c r="I8" s="357" t="s">
        <v>22</v>
      </c>
      <c r="J8" s="358"/>
      <c r="K8" s="357" t="s">
        <v>40</v>
      </c>
      <c r="L8" s="358"/>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1:110" s="24" customFormat="1" ht="33.75" customHeight="1">
      <c r="A9" s="77"/>
      <c r="B9" s="79"/>
      <c r="C9" s="361"/>
      <c r="D9" s="362"/>
      <c r="E9" s="359"/>
      <c r="F9" s="360"/>
      <c r="G9" s="361"/>
      <c r="H9" s="362"/>
      <c r="I9" s="359"/>
      <c r="J9" s="360"/>
      <c r="K9" s="359"/>
      <c r="L9" s="360"/>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row>
    <row r="10" spans="1:110" s="24" customFormat="1" ht="33.75" customHeight="1">
      <c r="A10" s="77"/>
      <c r="B10" s="22"/>
      <c r="C10" s="365" t="s">
        <v>261</v>
      </c>
      <c r="D10" s="366"/>
      <c r="E10" s="365" t="s">
        <v>261</v>
      </c>
      <c r="F10" s="366"/>
      <c r="G10" s="365" t="s">
        <v>261</v>
      </c>
      <c r="H10" s="366"/>
      <c r="I10" s="365" t="s">
        <v>261</v>
      </c>
      <c r="J10" s="366"/>
      <c r="K10" s="365" t="s">
        <v>261</v>
      </c>
      <c r="L10" s="366"/>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row>
    <row r="11" spans="1:110" s="24" customFormat="1" ht="16.5" customHeight="1">
      <c r="A11" s="77"/>
      <c r="B11" s="22"/>
      <c r="C11" s="367" t="s">
        <v>104</v>
      </c>
      <c r="D11" s="368"/>
      <c r="E11" s="367" t="s">
        <v>104</v>
      </c>
      <c r="F11" s="368"/>
      <c r="G11" s="367" t="s">
        <v>104</v>
      </c>
      <c r="H11" s="368"/>
      <c r="I11" s="367" t="s">
        <v>104</v>
      </c>
      <c r="J11" s="368"/>
      <c r="K11" s="367" t="s">
        <v>104</v>
      </c>
      <c r="L11" s="368"/>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row>
    <row r="12" spans="1:110" s="24" customFormat="1" ht="33.75" customHeight="1">
      <c r="A12" s="77"/>
      <c r="B12" s="22"/>
      <c r="C12" s="86" t="s">
        <v>684</v>
      </c>
      <c r="D12" s="86" t="s">
        <v>685</v>
      </c>
      <c r="E12" s="86" t="s">
        <v>684</v>
      </c>
      <c r="F12" s="86" t="s">
        <v>685</v>
      </c>
      <c r="G12" s="86" t="s">
        <v>684</v>
      </c>
      <c r="H12" s="86" t="s">
        <v>685</v>
      </c>
      <c r="I12" s="86" t="s">
        <v>684</v>
      </c>
      <c r="J12" s="86" t="s">
        <v>685</v>
      </c>
      <c r="K12" s="86" t="s">
        <v>684</v>
      </c>
      <c r="L12" s="86" t="s">
        <v>685</v>
      </c>
      <c r="M12" s="9"/>
      <c r="N12" s="195"/>
      <c r="O12" s="19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row>
    <row r="13" spans="1:15" s="24" customFormat="1" ht="17.25" customHeight="1">
      <c r="A13" s="81" t="s">
        <v>46</v>
      </c>
      <c r="B13" s="84" t="s">
        <v>204</v>
      </c>
      <c r="C13" s="19" t="s">
        <v>45</v>
      </c>
      <c r="D13" s="19" t="s">
        <v>45</v>
      </c>
      <c r="E13" s="19" t="s">
        <v>45</v>
      </c>
      <c r="F13" s="19" t="s">
        <v>45</v>
      </c>
      <c r="G13" s="19" t="s">
        <v>45</v>
      </c>
      <c r="H13" s="19" t="s">
        <v>45</v>
      </c>
      <c r="I13" s="19" t="s">
        <v>45</v>
      </c>
      <c r="J13" s="19" t="s">
        <v>45</v>
      </c>
      <c r="K13" s="19" t="s">
        <v>45</v>
      </c>
      <c r="L13" s="19" t="s">
        <v>45</v>
      </c>
      <c r="M13" s="23"/>
      <c r="N13" s="196"/>
      <c r="O13" s="196"/>
    </row>
    <row r="14" spans="1:110" ht="30" customHeight="1">
      <c r="A14" s="187" t="s">
        <v>112</v>
      </c>
      <c r="B14" s="283" t="s">
        <v>603</v>
      </c>
      <c r="C14" s="218" t="s">
        <v>836</v>
      </c>
      <c r="D14" s="171" t="s">
        <v>836</v>
      </c>
      <c r="E14" s="171" t="s">
        <v>836</v>
      </c>
      <c r="F14" s="171" t="s">
        <v>836</v>
      </c>
      <c r="G14" s="171" t="s">
        <v>836</v>
      </c>
      <c r="H14" s="171" t="s">
        <v>836</v>
      </c>
      <c r="I14" s="171" t="s">
        <v>836</v>
      </c>
      <c r="J14" s="171" t="s">
        <v>836</v>
      </c>
      <c r="K14" s="171" t="s">
        <v>836</v>
      </c>
      <c r="L14" s="194" t="s">
        <v>836</v>
      </c>
      <c r="M14" s="180"/>
      <c r="N14" s="13"/>
      <c r="O14" s="207"/>
      <c r="P14" s="207"/>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18" customHeight="1">
      <c r="A15" s="82" t="s">
        <v>3</v>
      </c>
      <c r="B15" s="284" t="s">
        <v>4</v>
      </c>
      <c r="C15" s="171">
        <v>372</v>
      </c>
      <c r="D15" s="171">
        <v>18919</v>
      </c>
      <c r="E15" s="171">
        <v>12</v>
      </c>
      <c r="F15" s="171" t="s">
        <v>836</v>
      </c>
      <c r="G15" s="171">
        <v>3577</v>
      </c>
      <c r="H15" s="171">
        <v>76101</v>
      </c>
      <c r="I15" s="171" t="s">
        <v>836</v>
      </c>
      <c r="J15" s="171" t="s">
        <v>836</v>
      </c>
      <c r="K15" s="171">
        <v>3961</v>
      </c>
      <c r="L15" s="171">
        <v>95020</v>
      </c>
      <c r="M15" s="180"/>
      <c r="N15" s="13"/>
      <c r="O15" s="207"/>
      <c r="P15" s="207"/>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18" customHeight="1">
      <c r="A16" s="82" t="s">
        <v>111</v>
      </c>
      <c r="B16" s="284"/>
      <c r="C16" s="171" t="s">
        <v>836</v>
      </c>
      <c r="D16" s="171" t="s">
        <v>836</v>
      </c>
      <c r="E16" s="171" t="s">
        <v>836</v>
      </c>
      <c r="F16" s="171" t="s">
        <v>836</v>
      </c>
      <c r="G16" s="171" t="s">
        <v>836</v>
      </c>
      <c r="H16" s="171" t="s">
        <v>836</v>
      </c>
      <c r="I16" s="171" t="s">
        <v>836</v>
      </c>
      <c r="J16" s="171" t="s">
        <v>836</v>
      </c>
      <c r="K16" s="171" t="s">
        <v>836</v>
      </c>
      <c r="L16" s="171" t="s">
        <v>836</v>
      </c>
      <c r="M16" s="180"/>
      <c r="N16" s="13"/>
      <c r="O16" s="207"/>
      <c r="P16" s="207"/>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18" customHeight="1">
      <c r="A17" s="82" t="s">
        <v>113</v>
      </c>
      <c r="B17" s="284" t="s">
        <v>146</v>
      </c>
      <c r="C17" s="171" t="s">
        <v>836</v>
      </c>
      <c r="D17" s="171" t="s">
        <v>836</v>
      </c>
      <c r="E17" s="171" t="s">
        <v>836</v>
      </c>
      <c r="F17" s="171" t="s">
        <v>836</v>
      </c>
      <c r="G17" s="171" t="s">
        <v>836</v>
      </c>
      <c r="H17" s="171" t="s">
        <v>836</v>
      </c>
      <c r="I17" s="171" t="s">
        <v>836</v>
      </c>
      <c r="J17" s="171" t="s">
        <v>836</v>
      </c>
      <c r="K17" s="171" t="s">
        <v>836</v>
      </c>
      <c r="L17" s="171" t="s">
        <v>836</v>
      </c>
      <c r="M17" s="180"/>
      <c r="N17" s="13"/>
      <c r="O17" s="207"/>
      <c r="P17" s="207"/>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18" customHeight="1">
      <c r="A18" s="82" t="s">
        <v>739</v>
      </c>
      <c r="B18" s="284" t="s">
        <v>740</v>
      </c>
      <c r="C18" s="171" t="s">
        <v>836</v>
      </c>
      <c r="D18" s="171" t="s">
        <v>836</v>
      </c>
      <c r="E18" s="171" t="s">
        <v>836</v>
      </c>
      <c r="F18" s="171" t="s">
        <v>836</v>
      </c>
      <c r="G18" s="171" t="s">
        <v>836</v>
      </c>
      <c r="H18" s="171" t="s">
        <v>836</v>
      </c>
      <c r="I18" s="171" t="s">
        <v>836</v>
      </c>
      <c r="J18" s="171" t="s">
        <v>836</v>
      </c>
      <c r="K18" s="171" t="s">
        <v>836</v>
      </c>
      <c r="L18" s="171" t="s">
        <v>836</v>
      </c>
      <c r="M18" s="180"/>
      <c r="N18" s="13"/>
      <c r="O18" s="207"/>
      <c r="P18" s="207"/>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30" customHeight="1">
      <c r="A19" s="82" t="s">
        <v>549</v>
      </c>
      <c r="B19" s="284" t="s">
        <v>741</v>
      </c>
      <c r="C19" s="171" t="s">
        <v>836</v>
      </c>
      <c r="D19" s="171">
        <v>963</v>
      </c>
      <c r="E19" s="171" t="s">
        <v>836</v>
      </c>
      <c r="F19" s="171" t="s">
        <v>836</v>
      </c>
      <c r="G19" s="171" t="s">
        <v>836</v>
      </c>
      <c r="H19" s="171" t="s">
        <v>836</v>
      </c>
      <c r="I19" s="171" t="s">
        <v>836</v>
      </c>
      <c r="J19" s="171" t="s">
        <v>836</v>
      </c>
      <c r="K19" s="171" t="s">
        <v>836</v>
      </c>
      <c r="L19" s="171">
        <v>963</v>
      </c>
      <c r="M19" s="180"/>
      <c r="N19" s="13"/>
      <c r="O19" s="207"/>
      <c r="P19" s="20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18" customHeight="1">
      <c r="A20" s="82" t="s">
        <v>114</v>
      </c>
      <c r="B20" s="284" t="s">
        <v>710</v>
      </c>
      <c r="C20" s="171">
        <v>722</v>
      </c>
      <c r="D20" s="171">
        <v>15470</v>
      </c>
      <c r="E20" s="171" t="s">
        <v>836</v>
      </c>
      <c r="F20" s="171" t="s">
        <v>836</v>
      </c>
      <c r="G20" s="171">
        <v>170</v>
      </c>
      <c r="H20" s="171">
        <v>6052</v>
      </c>
      <c r="I20" s="171" t="s">
        <v>836</v>
      </c>
      <c r="J20" s="171" t="s">
        <v>836</v>
      </c>
      <c r="K20" s="171">
        <v>892</v>
      </c>
      <c r="L20" s="171">
        <v>21522</v>
      </c>
      <c r="M20" s="180"/>
      <c r="N20" s="13"/>
      <c r="O20" s="207"/>
      <c r="P20" s="207"/>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18" customHeight="1">
      <c r="A21" s="82" t="s">
        <v>115</v>
      </c>
      <c r="B21" s="284" t="s">
        <v>711</v>
      </c>
      <c r="C21" s="171" t="s">
        <v>836</v>
      </c>
      <c r="D21" s="171" t="s">
        <v>836</v>
      </c>
      <c r="E21" s="171" t="s">
        <v>836</v>
      </c>
      <c r="F21" s="171" t="s">
        <v>836</v>
      </c>
      <c r="G21" s="171" t="s">
        <v>836</v>
      </c>
      <c r="H21" s="171" t="s">
        <v>836</v>
      </c>
      <c r="I21" s="171" t="s">
        <v>836</v>
      </c>
      <c r="J21" s="171" t="s">
        <v>836</v>
      </c>
      <c r="K21" s="171" t="s">
        <v>836</v>
      </c>
      <c r="L21" s="171" t="s">
        <v>836</v>
      </c>
      <c r="M21" s="180"/>
      <c r="N21" s="13"/>
      <c r="O21" s="207"/>
      <c r="P21" s="207"/>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18" customHeight="1">
      <c r="A22" s="82" t="s">
        <v>116</v>
      </c>
      <c r="B22" s="284"/>
      <c r="C22" s="171" t="s">
        <v>836</v>
      </c>
      <c r="D22" s="171" t="s">
        <v>836</v>
      </c>
      <c r="E22" s="171" t="s">
        <v>836</v>
      </c>
      <c r="F22" s="171" t="s">
        <v>836</v>
      </c>
      <c r="G22" s="171" t="s">
        <v>836</v>
      </c>
      <c r="H22" s="171" t="s">
        <v>836</v>
      </c>
      <c r="I22" s="171" t="s">
        <v>836</v>
      </c>
      <c r="J22" s="171" t="s">
        <v>836</v>
      </c>
      <c r="K22" s="171" t="s">
        <v>836</v>
      </c>
      <c r="L22" s="171" t="s">
        <v>836</v>
      </c>
      <c r="M22" s="180"/>
      <c r="N22" s="13"/>
      <c r="O22" s="207"/>
      <c r="P22" s="207"/>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18" customHeight="1">
      <c r="A23" s="82" t="s">
        <v>550</v>
      </c>
      <c r="B23" s="284" t="s">
        <v>569</v>
      </c>
      <c r="C23" s="171" t="s">
        <v>836</v>
      </c>
      <c r="D23" s="171" t="s">
        <v>836</v>
      </c>
      <c r="E23" s="171" t="s">
        <v>836</v>
      </c>
      <c r="F23" s="171" t="s">
        <v>836</v>
      </c>
      <c r="G23" s="171" t="s">
        <v>836</v>
      </c>
      <c r="H23" s="171" t="s">
        <v>836</v>
      </c>
      <c r="I23" s="171" t="s">
        <v>836</v>
      </c>
      <c r="J23" s="171" t="s">
        <v>836</v>
      </c>
      <c r="K23" s="171" t="s">
        <v>836</v>
      </c>
      <c r="L23" s="171" t="s">
        <v>836</v>
      </c>
      <c r="M23" s="180"/>
      <c r="N23" s="13"/>
      <c r="O23" s="207"/>
      <c r="P23" s="207"/>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30" customHeight="1">
      <c r="A24" s="82" t="s">
        <v>551</v>
      </c>
      <c r="B24" s="284" t="s">
        <v>539</v>
      </c>
      <c r="C24" s="171">
        <v>1</v>
      </c>
      <c r="D24" s="171">
        <v>3795</v>
      </c>
      <c r="E24" s="171" t="s">
        <v>836</v>
      </c>
      <c r="F24" s="171" t="s">
        <v>836</v>
      </c>
      <c r="G24" s="171" t="s">
        <v>836</v>
      </c>
      <c r="H24" s="171">
        <v>560</v>
      </c>
      <c r="I24" s="171" t="s">
        <v>836</v>
      </c>
      <c r="J24" s="171" t="s">
        <v>836</v>
      </c>
      <c r="K24" s="171">
        <v>1</v>
      </c>
      <c r="L24" s="171">
        <v>4355</v>
      </c>
      <c r="M24" s="180"/>
      <c r="N24" s="13"/>
      <c r="O24" s="207"/>
      <c r="P24" s="207"/>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18" customHeight="1">
      <c r="A25" s="82" t="s">
        <v>117</v>
      </c>
      <c r="B25" s="284" t="s">
        <v>150</v>
      </c>
      <c r="C25" s="171" t="s">
        <v>836</v>
      </c>
      <c r="D25" s="171" t="s">
        <v>836</v>
      </c>
      <c r="E25" s="171" t="s">
        <v>836</v>
      </c>
      <c r="F25" s="171" t="s">
        <v>836</v>
      </c>
      <c r="G25" s="171" t="s">
        <v>836</v>
      </c>
      <c r="H25" s="171" t="s">
        <v>836</v>
      </c>
      <c r="I25" s="171" t="s">
        <v>836</v>
      </c>
      <c r="J25" s="171" t="s">
        <v>836</v>
      </c>
      <c r="K25" s="171" t="s">
        <v>836</v>
      </c>
      <c r="L25" s="171" t="s">
        <v>836</v>
      </c>
      <c r="M25" s="180"/>
      <c r="N25" s="13"/>
      <c r="O25" s="207"/>
      <c r="P25" s="207"/>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18" customHeight="1">
      <c r="A26" s="82" t="s">
        <v>742</v>
      </c>
      <c r="B26" s="284" t="s">
        <v>743</v>
      </c>
      <c r="C26" s="171">
        <v>5</v>
      </c>
      <c r="D26" s="171">
        <v>3543</v>
      </c>
      <c r="E26" s="171" t="s">
        <v>836</v>
      </c>
      <c r="F26" s="171">
        <v>5839</v>
      </c>
      <c r="G26" s="171">
        <v>56</v>
      </c>
      <c r="H26" s="171">
        <v>1218</v>
      </c>
      <c r="I26" s="171" t="s">
        <v>836</v>
      </c>
      <c r="J26" s="171" t="s">
        <v>836</v>
      </c>
      <c r="K26" s="171">
        <v>61</v>
      </c>
      <c r="L26" s="171">
        <v>10600</v>
      </c>
      <c r="M26" s="180"/>
      <c r="N26" s="13"/>
      <c r="O26" s="207"/>
      <c r="P26" s="207"/>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18" customHeight="1">
      <c r="A27" s="82" t="s">
        <v>827</v>
      </c>
      <c r="B27" s="284" t="s">
        <v>828</v>
      </c>
      <c r="C27" s="171" t="s">
        <v>836</v>
      </c>
      <c r="D27" s="171" t="s">
        <v>836</v>
      </c>
      <c r="E27" s="171" t="s">
        <v>836</v>
      </c>
      <c r="F27" s="171" t="s">
        <v>836</v>
      </c>
      <c r="G27" s="171" t="s">
        <v>836</v>
      </c>
      <c r="H27" s="171" t="s">
        <v>836</v>
      </c>
      <c r="I27" s="171" t="s">
        <v>836</v>
      </c>
      <c r="J27" s="171" t="s">
        <v>836</v>
      </c>
      <c r="K27" s="171" t="s">
        <v>836</v>
      </c>
      <c r="L27" s="171" t="s">
        <v>836</v>
      </c>
      <c r="M27" s="180"/>
      <c r="N27" s="13"/>
      <c r="O27" s="207"/>
      <c r="P27" s="207"/>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18" customHeight="1">
      <c r="A28" s="82" t="s">
        <v>602</v>
      </c>
      <c r="B28" s="284"/>
      <c r="C28" s="171" t="s">
        <v>836</v>
      </c>
      <c r="D28" s="171" t="s">
        <v>836</v>
      </c>
      <c r="E28" s="171" t="s">
        <v>836</v>
      </c>
      <c r="F28" s="171" t="s">
        <v>836</v>
      </c>
      <c r="G28" s="171" t="s">
        <v>836</v>
      </c>
      <c r="H28" s="171" t="s">
        <v>836</v>
      </c>
      <c r="I28" s="171" t="s">
        <v>836</v>
      </c>
      <c r="J28" s="171" t="s">
        <v>836</v>
      </c>
      <c r="K28" s="171" t="s">
        <v>836</v>
      </c>
      <c r="L28" s="171" t="s">
        <v>836</v>
      </c>
      <c r="M28" s="180"/>
      <c r="N28" s="13"/>
      <c r="O28" s="207"/>
      <c r="P28" s="207"/>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30" customHeight="1">
      <c r="A29" s="82" t="s">
        <v>118</v>
      </c>
      <c r="B29" s="284" t="s">
        <v>570</v>
      </c>
      <c r="C29" s="171" t="s">
        <v>836</v>
      </c>
      <c r="D29" s="171">
        <v>28137</v>
      </c>
      <c r="E29" s="171" t="s">
        <v>836</v>
      </c>
      <c r="F29" s="171">
        <v>218</v>
      </c>
      <c r="G29" s="171" t="s">
        <v>836</v>
      </c>
      <c r="H29" s="171">
        <v>1578</v>
      </c>
      <c r="I29" s="171" t="s">
        <v>836</v>
      </c>
      <c r="J29" s="171" t="s">
        <v>836</v>
      </c>
      <c r="K29" s="171" t="s">
        <v>836</v>
      </c>
      <c r="L29" s="171">
        <v>29933</v>
      </c>
      <c r="M29" s="180"/>
      <c r="N29" s="13"/>
      <c r="O29" s="207"/>
      <c r="P29" s="207"/>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18" customHeight="1">
      <c r="A30" s="82" t="s">
        <v>712</v>
      </c>
      <c r="B30" s="284" t="s">
        <v>713</v>
      </c>
      <c r="C30" s="171" t="s">
        <v>836</v>
      </c>
      <c r="D30" s="171">
        <v>425</v>
      </c>
      <c r="E30" s="171" t="s">
        <v>836</v>
      </c>
      <c r="F30" s="171">
        <v>312</v>
      </c>
      <c r="G30" s="171" t="s">
        <v>836</v>
      </c>
      <c r="H30" s="171" t="s">
        <v>836</v>
      </c>
      <c r="I30" s="171" t="s">
        <v>836</v>
      </c>
      <c r="J30" s="171" t="s">
        <v>836</v>
      </c>
      <c r="K30" s="171" t="s">
        <v>836</v>
      </c>
      <c r="L30" s="171">
        <v>737</v>
      </c>
      <c r="M30" s="180"/>
      <c r="N30" s="13"/>
      <c r="O30" s="207"/>
      <c r="P30" s="207"/>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18" customHeight="1">
      <c r="A31" s="82" t="s">
        <v>721</v>
      </c>
      <c r="B31" s="284" t="s">
        <v>101</v>
      </c>
      <c r="C31" s="171" t="s">
        <v>836</v>
      </c>
      <c r="D31" s="171">
        <v>144</v>
      </c>
      <c r="E31" s="171" t="s">
        <v>836</v>
      </c>
      <c r="F31" s="171" t="s">
        <v>836</v>
      </c>
      <c r="G31" s="171">
        <v>67</v>
      </c>
      <c r="H31" s="171">
        <v>2755</v>
      </c>
      <c r="I31" s="171" t="s">
        <v>836</v>
      </c>
      <c r="J31" s="171" t="s">
        <v>836</v>
      </c>
      <c r="K31" s="171">
        <v>67</v>
      </c>
      <c r="L31" s="171">
        <v>2899</v>
      </c>
      <c r="M31" s="180"/>
      <c r="N31" s="13"/>
      <c r="O31" s="207"/>
      <c r="P31" s="207"/>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18" customHeight="1">
      <c r="A32" s="82" t="s">
        <v>552</v>
      </c>
      <c r="B32" s="284" t="s">
        <v>571</v>
      </c>
      <c r="C32" s="171" t="s">
        <v>836</v>
      </c>
      <c r="D32" s="171">
        <v>969</v>
      </c>
      <c r="E32" s="171" t="s">
        <v>836</v>
      </c>
      <c r="F32" s="171" t="s">
        <v>836</v>
      </c>
      <c r="G32" s="171" t="s">
        <v>836</v>
      </c>
      <c r="H32" s="171">
        <v>17</v>
      </c>
      <c r="I32" s="171" t="s">
        <v>836</v>
      </c>
      <c r="J32" s="171" t="s">
        <v>836</v>
      </c>
      <c r="K32" s="171" t="s">
        <v>836</v>
      </c>
      <c r="L32" s="171">
        <v>986</v>
      </c>
      <c r="M32" s="180"/>
      <c r="N32" s="13"/>
      <c r="O32" s="207"/>
      <c r="P32" s="207"/>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33" spans="1:110" ht="18" customHeight="1">
      <c r="A33" s="193" t="s">
        <v>553</v>
      </c>
      <c r="B33" s="285"/>
      <c r="C33" s="171" t="s">
        <v>836</v>
      </c>
      <c r="D33" s="171" t="s">
        <v>836</v>
      </c>
      <c r="E33" s="171" t="s">
        <v>836</v>
      </c>
      <c r="F33" s="171" t="s">
        <v>836</v>
      </c>
      <c r="G33" s="171" t="s">
        <v>836</v>
      </c>
      <c r="H33" s="171" t="s">
        <v>836</v>
      </c>
      <c r="I33" s="171" t="s">
        <v>836</v>
      </c>
      <c r="J33" s="171" t="s">
        <v>836</v>
      </c>
      <c r="K33" s="171" t="s">
        <v>836</v>
      </c>
      <c r="L33" s="171" t="s">
        <v>836</v>
      </c>
      <c r="M33" s="180"/>
      <c r="N33" s="13"/>
      <c r="O33" s="207"/>
      <c r="P33" s="207"/>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row>
    <row r="34" spans="1:110" ht="30" customHeight="1">
      <c r="A34" s="193" t="s">
        <v>554</v>
      </c>
      <c r="B34" s="285" t="s">
        <v>744</v>
      </c>
      <c r="C34" s="171">
        <v>2</v>
      </c>
      <c r="D34" s="171">
        <v>35</v>
      </c>
      <c r="E34" s="171" t="s">
        <v>836</v>
      </c>
      <c r="F34" s="171" t="s">
        <v>836</v>
      </c>
      <c r="G34" s="171">
        <v>3</v>
      </c>
      <c r="H34" s="171">
        <v>28</v>
      </c>
      <c r="I34" s="171">
        <v>6</v>
      </c>
      <c r="J34" s="171">
        <v>9</v>
      </c>
      <c r="K34" s="171">
        <v>11</v>
      </c>
      <c r="L34" s="171">
        <v>72</v>
      </c>
      <c r="M34" s="180"/>
      <c r="N34" s="13"/>
      <c r="O34" s="207"/>
      <c r="P34" s="207"/>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row>
    <row r="35" spans="1:110" ht="18" customHeight="1">
      <c r="A35" s="193" t="s">
        <v>725</v>
      </c>
      <c r="B35" s="285" t="s">
        <v>572</v>
      </c>
      <c r="C35" s="171" t="s">
        <v>836</v>
      </c>
      <c r="D35" s="171">
        <v>2458</v>
      </c>
      <c r="E35" s="171" t="s">
        <v>836</v>
      </c>
      <c r="F35" s="171" t="s">
        <v>836</v>
      </c>
      <c r="G35" s="171">
        <v>30</v>
      </c>
      <c r="H35" s="171">
        <v>7540</v>
      </c>
      <c r="I35" s="171" t="s">
        <v>836</v>
      </c>
      <c r="J35" s="171" t="s">
        <v>836</v>
      </c>
      <c r="K35" s="171">
        <v>30</v>
      </c>
      <c r="L35" s="171">
        <v>9998</v>
      </c>
      <c r="M35" s="180"/>
      <c r="N35" s="13"/>
      <c r="O35" s="207"/>
      <c r="P35" s="207"/>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row>
    <row r="36" spans="1:110" ht="18" customHeight="1">
      <c r="A36" s="82" t="s">
        <v>726</v>
      </c>
      <c r="B36" s="284" t="s">
        <v>727</v>
      </c>
      <c r="C36" s="171" t="s">
        <v>836</v>
      </c>
      <c r="D36" s="171">
        <v>255</v>
      </c>
      <c r="E36" s="171" t="s">
        <v>836</v>
      </c>
      <c r="F36" s="171" t="s">
        <v>836</v>
      </c>
      <c r="G36" s="171" t="s">
        <v>836</v>
      </c>
      <c r="H36" s="171">
        <v>188</v>
      </c>
      <c r="I36" s="171" t="s">
        <v>836</v>
      </c>
      <c r="J36" s="171" t="s">
        <v>836</v>
      </c>
      <c r="K36" s="171" t="s">
        <v>836</v>
      </c>
      <c r="L36" s="171">
        <v>443</v>
      </c>
      <c r="M36" s="180"/>
      <c r="N36" s="13"/>
      <c r="O36" s="207"/>
      <c r="P36" s="207"/>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row>
    <row r="37" spans="1:110" ht="18" customHeight="1">
      <c r="A37" s="193" t="s">
        <v>708</v>
      </c>
      <c r="B37" s="286" t="s">
        <v>709</v>
      </c>
      <c r="C37" s="171">
        <v>255</v>
      </c>
      <c r="D37" s="171">
        <v>6391</v>
      </c>
      <c r="E37" s="171" t="s">
        <v>836</v>
      </c>
      <c r="F37" s="171">
        <v>71</v>
      </c>
      <c r="G37" s="171">
        <v>138</v>
      </c>
      <c r="H37" s="171">
        <v>3269</v>
      </c>
      <c r="I37" s="171" t="s">
        <v>836</v>
      </c>
      <c r="J37" s="171" t="s">
        <v>836</v>
      </c>
      <c r="K37" s="171">
        <v>393</v>
      </c>
      <c r="L37" s="171">
        <v>9731</v>
      </c>
      <c r="M37" s="180"/>
      <c r="N37" s="13"/>
      <c r="O37" s="207"/>
      <c r="P37" s="207"/>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row>
    <row r="38" spans="1:17" ht="18" customHeight="1">
      <c r="A38" s="233" t="s">
        <v>581</v>
      </c>
      <c r="B38" s="287" t="s">
        <v>582</v>
      </c>
      <c r="C38" s="172" t="s">
        <v>836</v>
      </c>
      <c r="D38" s="172" t="s">
        <v>836</v>
      </c>
      <c r="E38" s="172" t="s">
        <v>836</v>
      </c>
      <c r="F38" s="172" t="s">
        <v>836</v>
      </c>
      <c r="G38" s="172" t="s">
        <v>836</v>
      </c>
      <c r="H38" s="172" t="s">
        <v>836</v>
      </c>
      <c r="I38" s="172" t="s">
        <v>836</v>
      </c>
      <c r="J38" s="172" t="s">
        <v>836</v>
      </c>
      <c r="K38" s="172" t="s">
        <v>836</v>
      </c>
      <c r="L38" s="172" t="s">
        <v>836</v>
      </c>
      <c r="M38" s="192"/>
      <c r="N38" s="13"/>
      <c r="O38" s="207"/>
      <c r="P38" s="207"/>
      <c r="Q38" s="13"/>
    </row>
    <row r="39" spans="1:17" ht="30" customHeight="1">
      <c r="A39" s="82" t="s">
        <v>745</v>
      </c>
      <c r="B39" s="284" t="s">
        <v>738</v>
      </c>
      <c r="C39" s="194" t="s">
        <v>836</v>
      </c>
      <c r="D39" s="194">
        <v>103</v>
      </c>
      <c r="E39" s="194" t="s">
        <v>836</v>
      </c>
      <c r="F39" s="194" t="s">
        <v>836</v>
      </c>
      <c r="G39" s="194">
        <v>8</v>
      </c>
      <c r="H39" s="194">
        <v>642</v>
      </c>
      <c r="I39" s="194" t="s">
        <v>836</v>
      </c>
      <c r="J39" s="194" t="s">
        <v>836</v>
      </c>
      <c r="K39" s="194">
        <v>8</v>
      </c>
      <c r="L39" s="194">
        <v>745</v>
      </c>
      <c r="M39" s="207"/>
      <c r="N39" s="13"/>
      <c r="O39" s="207"/>
      <c r="P39" s="207"/>
      <c r="Q39" s="13"/>
    </row>
    <row r="40" spans="1:17" ht="18" customHeight="1">
      <c r="A40" s="82" t="s">
        <v>555</v>
      </c>
      <c r="B40" s="284" t="s">
        <v>535</v>
      </c>
      <c r="C40" s="171">
        <v>101</v>
      </c>
      <c r="D40" s="171">
        <v>16378</v>
      </c>
      <c r="E40" s="171">
        <v>37</v>
      </c>
      <c r="F40" s="171">
        <v>397</v>
      </c>
      <c r="G40" s="171">
        <v>163</v>
      </c>
      <c r="H40" s="171">
        <v>1077</v>
      </c>
      <c r="I40" s="171" t="s">
        <v>836</v>
      </c>
      <c r="J40" s="171" t="s">
        <v>836</v>
      </c>
      <c r="K40" s="171">
        <v>301</v>
      </c>
      <c r="L40" s="171">
        <v>17852</v>
      </c>
      <c r="M40" s="192"/>
      <c r="N40" s="13"/>
      <c r="O40" s="207"/>
      <c r="P40" s="207"/>
      <c r="Q40" s="13"/>
    </row>
    <row r="41" spans="1:17" ht="18" customHeight="1">
      <c r="A41" s="82" t="s">
        <v>119</v>
      </c>
      <c r="B41" s="284"/>
      <c r="C41" s="171" t="s">
        <v>836</v>
      </c>
      <c r="D41" s="171" t="s">
        <v>836</v>
      </c>
      <c r="E41" s="171" t="s">
        <v>836</v>
      </c>
      <c r="F41" s="171" t="s">
        <v>836</v>
      </c>
      <c r="G41" s="171" t="s">
        <v>836</v>
      </c>
      <c r="H41" s="171" t="s">
        <v>836</v>
      </c>
      <c r="I41" s="171" t="s">
        <v>836</v>
      </c>
      <c r="J41" s="171" t="s">
        <v>836</v>
      </c>
      <c r="K41" s="171" t="s">
        <v>836</v>
      </c>
      <c r="L41" s="171" t="s">
        <v>836</v>
      </c>
      <c r="M41" s="192"/>
      <c r="N41" s="13"/>
      <c r="O41" s="207"/>
      <c r="P41" s="207"/>
      <c r="Q41" s="13"/>
    </row>
    <row r="42" spans="1:17" ht="18" customHeight="1">
      <c r="A42" s="82" t="s">
        <v>823</v>
      </c>
      <c r="B42" s="284" t="s">
        <v>822</v>
      </c>
      <c r="C42" s="171">
        <v>515</v>
      </c>
      <c r="D42" s="171" t="s">
        <v>836</v>
      </c>
      <c r="E42" s="171" t="s">
        <v>836</v>
      </c>
      <c r="F42" s="171" t="s">
        <v>836</v>
      </c>
      <c r="G42" s="171" t="s">
        <v>836</v>
      </c>
      <c r="H42" s="171" t="s">
        <v>836</v>
      </c>
      <c r="I42" s="171" t="s">
        <v>836</v>
      </c>
      <c r="J42" s="171" t="s">
        <v>836</v>
      </c>
      <c r="K42" s="171">
        <v>515</v>
      </c>
      <c r="L42" s="171" t="s">
        <v>836</v>
      </c>
      <c r="M42" s="192"/>
      <c r="N42" s="13"/>
      <c r="O42" s="207"/>
      <c r="P42" s="207"/>
      <c r="Q42" s="13"/>
    </row>
    <row r="43" spans="1:17" ht="18" customHeight="1">
      <c r="A43" s="82" t="s">
        <v>120</v>
      </c>
      <c r="B43" s="284" t="s">
        <v>154</v>
      </c>
      <c r="C43" s="171">
        <v>1</v>
      </c>
      <c r="D43" s="171">
        <v>674</v>
      </c>
      <c r="E43" s="171" t="s">
        <v>836</v>
      </c>
      <c r="F43" s="171">
        <v>83</v>
      </c>
      <c r="G43" s="171">
        <v>44</v>
      </c>
      <c r="H43" s="171">
        <v>999</v>
      </c>
      <c r="I43" s="171" t="s">
        <v>836</v>
      </c>
      <c r="J43" s="171" t="s">
        <v>836</v>
      </c>
      <c r="K43" s="171">
        <v>45</v>
      </c>
      <c r="L43" s="171">
        <v>1756</v>
      </c>
      <c r="M43" s="192"/>
      <c r="N43" s="13"/>
      <c r="O43" s="207"/>
      <c r="P43" s="207"/>
      <c r="Q43" s="13"/>
    </row>
    <row r="44" spans="1:17" ht="30" customHeight="1">
      <c r="A44" s="82" t="s">
        <v>121</v>
      </c>
      <c r="B44" s="284" t="s">
        <v>157</v>
      </c>
      <c r="C44" s="171" t="s">
        <v>836</v>
      </c>
      <c r="D44" s="171" t="s">
        <v>836</v>
      </c>
      <c r="E44" s="171" t="s">
        <v>836</v>
      </c>
      <c r="F44" s="171" t="s">
        <v>836</v>
      </c>
      <c r="G44" s="171" t="s">
        <v>836</v>
      </c>
      <c r="H44" s="171" t="s">
        <v>836</v>
      </c>
      <c r="I44" s="171" t="s">
        <v>836</v>
      </c>
      <c r="J44" s="171" t="s">
        <v>836</v>
      </c>
      <c r="K44" s="171" t="s">
        <v>836</v>
      </c>
      <c r="L44" s="171" t="s">
        <v>836</v>
      </c>
      <c r="M44" s="192"/>
      <c r="N44" s="13"/>
      <c r="O44" s="207"/>
      <c r="P44" s="207"/>
      <c r="Q44" s="13"/>
    </row>
    <row r="45" spans="1:17" ht="18" customHeight="1">
      <c r="A45" s="82" t="s">
        <v>122</v>
      </c>
      <c r="B45" s="284" t="s">
        <v>159</v>
      </c>
      <c r="C45" s="171">
        <v>1</v>
      </c>
      <c r="D45" s="171">
        <v>6704</v>
      </c>
      <c r="E45" s="171">
        <v>1582</v>
      </c>
      <c r="F45" s="171">
        <v>10</v>
      </c>
      <c r="G45" s="171">
        <v>267</v>
      </c>
      <c r="H45" s="171">
        <v>9949</v>
      </c>
      <c r="I45" s="171">
        <v>1</v>
      </c>
      <c r="J45" s="171">
        <v>4</v>
      </c>
      <c r="K45" s="171">
        <v>1851</v>
      </c>
      <c r="L45" s="171">
        <v>16667</v>
      </c>
      <c r="M45" s="192"/>
      <c r="N45" s="13"/>
      <c r="O45" s="207"/>
      <c r="P45" s="207"/>
      <c r="Q45" s="13"/>
    </row>
    <row r="46" spans="1:17" ht="18" customHeight="1">
      <c r="A46" s="82" t="s">
        <v>123</v>
      </c>
      <c r="B46" s="284" t="s">
        <v>161</v>
      </c>
      <c r="C46" s="171">
        <v>1</v>
      </c>
      <c r="D46" s="171">
        <v>26</v>
      </c>
      <c r="E46" s="171" t="s">
        <v>836</v>
      </c>
      <c r="F46" s="171" t="s">
        <v>836</v>
      </c>
      <c r="G46" s="171" t="s">
        <v>836</v>
      </c>
      <c r="H46" s="171">
        <v>10</v>
      </c>
      <c r="I46" s="171" t="s">
        <v>836</v>
      </c>
      <c r="J46" s="171" t="s">
        <v>836</v>
      </c>
      <c r="K46" s="171">
        <v>1</v>
      </c>
      <c r="L46" s="171">
        <v>36</v>
      </c>
      <c r="M46" s="192"/>
      <c r="N46" s="13"/>
      <c r="O46" s="207"/>
      <c r="P46" s="207"/>
      <c r="Q46" s="13"/>
    </row>
    <row r="47" spans="1:17" ht="18" customHeight="1">
      <c r="A47" s="82" t="s">
        <v>124</v>
      </c>
      <c r="B47" s="284" t="s">
        <v>583</v>
      </c>
      <c r="C47" s="171">
        <v>1</v>
      </c>
      <c r="D47" s="171">
        <v>11640</v>
      </c>
      <c r="E47" s="171" t="s">
        <v>836</v>
      </c>
      <c r="F47" s="171" t="s">
        <v>836</v>
      </c>
      <c r="G47" s="171">
        <v>3474</v>
      </c>
      <c r="H47" s="171">
        <v>11627</v>
      </c>
      <c r="I47" s="171" t="s">
        <v>836</v>
      </c>
      <c r="J47" s="171" t="s">
        <v>836</v>
      </c>
      <c r="K47" s="171">
        <v>3475</v>
      </c>
      <c r="L47" s="171">
        <v>23267</v>
      </c>
      <c r="M47" s="192"/>
      <c r="N47" s="13"/>
      <c r="O47" s="207"/>
      <c r="P47" s="207"/>
      <c r="Q47" s="13"/>
    </row>
    <row r="48" spans="1:17" ht="18" customHeight="1">
      <c r="A48" s="82" t="s">
        <v>125</v>
      </c>
      <c r="B48" s="284"/>
      <c r="C48" s="171" t="s">
        <v>836</v>
      </c>
      <c r="D48" s="171" t="s">
        <v>836</v>
      </c>
      <c r="E48" s="171" t="s">
        <v>836</v>
      </c>
      <c r="F48" s="171" t="s">
        <v>836</v>
      </c>
      <c r="G48" s="171" t="s">
        <v>836</v>
      </c>
      <c r="H48" s="171" t="s">
        <v>836</v>
      </c>
      <c r="I48" s="171" t="s">
        <v>836</v>
      </c>
      <c r="J48" s="171" t="s">
        <v>836</v>
      </c>
      <c r="K48" s="171" t="s">
        <v>836</v>
      </c>
      <c r="L48" s="171" t="s">
        <v>836</v>
      </c>
      <c r="M48" s="192"/>
      <c r="N48" s="13"/>
      <c r="O48" s="207"/>
      <c r="P48" s="207"/>
      <c r="Q48" s="13"/>
    </row>
    <row r="49" spans="1:17" ht="30" customHeight="1">
      <c r="A49" s="82" t="s">
        <v>556</v>
      </c>
      <c r="B49" s="284" t="s">
        <v>584</v>
      </c>
      <c r="C49" s="171" t="s">
        <v>836</v>
      </c>
      <c r="D49" s="171">
        <v>1504</v>
      </c>
      <c r="E49" s="171" t="s">
        <v>836</v>
      </c>
      <c r="F49" s="171" t="s">
        <v>836</v>
      </c>
      <c r="G49" s="171">
        <v>1</v>
      </c>
      <c r="H49" s="171">
        <v>2608</v>
      </c>
      <c r="I49" s="171" t="s">
        <v>836</v>
      </c>
      <c r="J49" s="171" t="s">
        <v>836</v>
      </c>
      <c r="K49" s="171">
        <v>1</v>
      </c>
      <c r="L49" s="171">
        <v>4112</v>
      </c>
      <c r="M49" s="192"/>
      <c r="N49" s="13"/>
      <c r="O49" s="207"/>
      <c r="P49" s="207"/>
      <c r="Q49" s="13"/>
    </row>
    <row r="50" spans="1:17" ht="18" customHeight="1">
      <c r="A50" s="82" t="s">
        <v>126</v>
      </c>
      <c r="B50" s="284" t="s">
        <v>164</v>
      </c>
      <c r="C50" s="171" t="s">
        <v>836</v>
      </c>
      <c r="D50" s="171" t="s">
        <v>836</v>
      </c>
      <c r="E50" s="171" t="s">
        <v>836</v>
      </c>
      <c r="F50" s="171" t="s">
        <v>836</v>
      </c>
      <c r="G50" s="171" t="s">
        <v>836</v>
      </c>
      <c r="H50" s="171" t="s">
        <v>836</v>
      </c>
      <c r="I50" s="171" t="s">
        <v>836</v>
      </c>
      <c r="J50" s="171" t="s">
        <v>836</v>
      </c>
      <c r="K50" s="171" t="s">
        <v>836</v>
      </c>
      <c r="L50" s="171" t="s">
        <v>836</v>
      </c>
      <c r="M50" s="192"/>
      <c r="N50" s="13"/>
      <c r="O50" s="207"/>
      <c r="P50" s="207"/>
      <c r="Q50" s="13"/>
    </row>
    <row r="51" spans="1:17" ht="18" customHeight="1">
      <c r="A51" s="193" t="s">
        <v>557</v>
      </c>
      <c r="B51" s="285"/>
      <c r="C51" s="171" t="s">
        <v>836</v>
      </c>
      <c r="D51" s="171" t="s">
        <v>836</v>
      </c>
      <c r="E51" s="171" t="s">
        <v>836</v>
      </c>
      <c r="F51" s="171" t="s">
        <v>836</v>
      </c>
      <c r="G51" s="171" t="s">
        <v>836</v>
      </c>
      <c r="H51" s="171" t="s">
        <v>836</v>
      </c>
      <c r="I51" s="171" t="s">
        <v>836</v>
      </c>
      <c r="J51" s="171" t="s">
        <v>836</v>
      </c>
      <c r="K51" s="171" t="s">
        <v>836</v>
      </c>
      <c r="L51" s="171" t="s">
        <v>836</v>
      </c>
      <c r="M51" s="192"/>
      <c r="N51" s="13"/>
      <c r="O51" s="207"/>
      <c r="P51" s="207"/>
      <c r="Q51" s="13"/>
    </row>
    <row r="52" spans="1:17" ht="18" customHeight="1">
      <c r="A52" s="193" t="s">
        <v>702</v>
      </c>
      <c r="B52" s="285"/>
      <c r="C52" s="171">
        <v>5</v>
      </c>
      <c r="D52" s="171" t="s">
        <v>836</v>
      </c>
      <c r="E52" s="171" t="s">
        <v>836</v>
      </c>
      <c r="F52" s="171" t="s">
        <v>836</v>
      </c>
      <c r="G52" s="171">
        <v>10</v>
      </c>
      <c r="H52" s="171" t="s">
        <v>836</v>
      </c>
      <c r="I52" s="171">
        <v>3</v>
      </c>
      <c r="J52" s="171" t="s">
        <v>836</v>
      </c>
      <c r="K52" s="171">
        <v>18</v>
      </c>
      <c r="L52" s="171" t="s">
        <v>836</v>
      </c>
      <c r="M52" s="192"/>
      <c r="N52" s="13"/>
      <c r="O52" s="207"/>
      <c r="P52" s="207"/>
      <c r="Q52" s="13"/>
    </row>
    <row r="53" spans="1:17" ht="18" customHeight="1">
      <c r="A53" s="193" t="s">
        <v>127</v>
      </c>
      <c r="B53" s="285"/>
      <c r="C53" s="171" t="s">
        <v>836</v>
      </c>
      <c r="D53" s="171" t="s">
        <v>836</v>
      </c>
      <c r="E53" s="171" t="s">
        <v>836</v>
      </c>
      <c r="F53" s="171" t="s">
        <v>836</v>
      </c>
      <c r="G53" s="171" t="s">
        <v>836</v>
      </c>
      <c r="H53" s="171" t="s">
        <v>836</v>
      </c>
      <c r="I53" s="171" t="s">
        <v>836</v>
      </c>
      <c r="J53" s="171" t="s">
        <v>836</v>
      </c>
      <c r="K53" s="171" t="s">
        <v>836</v>
      </c>
      <c r="L53" s="171" t="s">
        <v>836</v>
      </c>
      <c r="M53" s="192"/>
      <c r="N53" s="13"/>
      <c r="O53" s="207"/>
      <c r="P53" s="207"/>
      <c r="Q53" s="13"/>
    </row>
    <row r="54" spans="1:17" ht="30" customHeight="1">
      <c r="A54" s="193" t="s">
        <v>128</v>
      </c>
      <c r="B54" s="285" t="s">
        <v>168</v>
      </c>
      <c r="C54" s="171" t="s">
        <v>836</v>
      </c>
      <c r="D54" s="171">
        <v>59</v>
      </c>
      <c r="E54" s="171" t="s">
        <v>836</v>
      </c>
      <c r="F54" s="171" t="s">
        <v>836</v>
      </c>
      <c r="G54" s="171" t="s">
        <v>836</v>
      </c>
      <c r="H54" s="171">
        <v>2</v>
      </c>
      <c r="I54" s="171" t="s">
        <v>836</v>
      </c>
      <c r="J54" s="171" t="s">
        <v>836</v>
      </c>
      <c r="K54" s="171" t="s">
        <v>836</v>
      </c>
      <c r="L54" s="171">
        <v>61</v>
      </c>
      <c r="M54" s="192"/>
      <c r="N54" s="13"/>
      <c r="O54" s="207"/>
      <c r="P54" s="207"/>
      <c r="Q54" s="13"/>
    </row>
    <row r="55" spans="1:17" ht="18" customHeight="1">
      <c r="A55" s="82" t="s">
        <v>707</v>
      </c>
      <c r="B55" s="286" t="s">
        <v>706</v>
      </c>
      <c r="C55" s="171" t="s">
        <v>836</v>
      </c>
      <c r="D55" s="171" t="s">
        <v>836</v>
      </c>
      <c r="E55" s="171" t="s">
        <v>836</v>
      </c>
      <c r="F55" s="171" t="s">
        <v>836</v>
      </c>
      <c r="G55" s="171" t="s">
        <v>836</v>
      </c>
      <c r="H55" s="171" t="s">
        <v>836</v>
      </c>
      <c r="I55" s="171" t="s">
        <v>836</v>
      </c>
      <c r="J55" s="171" t="s">
        <v>836</v>
      </c>
      <c r="K55" s="171" t="s">
        <v>836</v>
      </c>
      <c r="L55" s="171" t="s">
        <v>836</v>
      </c>
      <c r="M55" s="192"/>
      <c r="N55" s="13"/>
      <c r="O55" s="207"/>
      <c r="P55" s="207"/>
      <c r="Q55" s="13"/>
    </row>
    <row r="56" spans="1:17" ht="18" customHeight="1">
      <c r="A56" s="82" t="s">
        <v>558</v>
      </c>
      <c r="B56" s="284"/>
      <c r="C56" s="171" t="s">
        <v>836</v>
      </c>
      <c r="D56" s="171" t="s">
        <v>836</v>
      </c>
      <c r="E56" s="171" t="s">
        <v>836</v>
      </c>
      <c r="F56" s="171" t="s">
        <v>836</v>
      </c>
      <c r="G56" s="171" t="s">
        <v>836</v>
      </c>
      <c r="H56" s="171" t="s">
        <v>836</v>
      </c>
      <c r="I56" s="171" t="s">
        <v>836</v>
      </c>
      <c r="J56" s="171" t="s">
        <v>836</v>
      </c>
      <c r="K56" s="171" t="s">
        <v>836</v>
      </c>
      <c r="L56" s="171" t="s">
        <v>836</v>
      </c>
      <c r="M56" s="192"/>
      <c r="N56" s="13"/>
      <c r="O56" s="207"/>
      <c r="P56" s="207"/>
      <c r="Q56" s="13"/>
    </row>
    <row r="57" spans="1:17" ht="18" customHeight="1">
      <c r="A57" s="82" t="s">
        <v>129</v>
      </c>
      <c r="B57" s="284" t="s">
        <v>171</v>
      </c>
      <c r="C57" s="171" t="s">
        <v>836</v>
      </c>
      <c r="D57" s="171" t="s">
        <v>836</v>
      </c>
      <c r="E57" s="171" t="s">
        <v>836</v>
      </c>
      <c r="F57" s="171" t="s">
        <v>836</v>
      </c>
      <c r="G57" s="171" t="s">
        <v>836</v>
      </c>
      <c r="H57" s="171" t="s">
        <v>836</v>
      </c>
      <c r="I57" s="171" t="s">
        <v>836</v>
      </c>
      <c r="J57" s="171" t="s">
        <v>836</v>
      </c>
      <c r="K57" s="171" t="s">
        <v>836</v>
      </c>
      <c r="L57" s="171" t="s">
        <v>836</v>
      </c>
      <c r="M57" s="192"/>
      <c r="N57" s="13"/>
      <c r="O57" s="207"/>
      <c r="P57" s="207"/>
      <c r="Q57" s="13"/>
    </row>
    <row r="58" spans="1:17" ht="18" customHeight="1">
      <c r="A58" s="193" t="s">
        <v>668</v>
      </c>
      <c r="B58" s="285" t="s">
        <v>669</v>
      </c>
      <c r="C58" s="171">
        <v>47</v>
      </c>
      <c r="D58" s="171">
        <v>4170</v>
      </c>
      <c r="E58" s="171">
        <v>10</v>
      </c>
      <c r="F58" s="171">
        <v>176</v>
      </c>
      <c r="G58" s="171">
        <v>1267</v>
      </c>
      <c r="H58" s="171">
        <v>61291</v>
      </c>
      <c r="I58" s="171" t="s">
        <v>836</v>
      </c>
      <c r="J58" s="171" t="s">
        <v>836</v>
      </c>
      <c r="K58" s="171">
        <v>1324</v>
      </c>
      <c r="L58" s="171">
        <v>65637</v>
      </c>
      <c r="M58" s="192"/>
      <c r="N58" s="13"/>
      <c r="O58" s="207"/>
      <c r="P58" s="207"/>
      <c r="Q58" s="13"/>
    </row>
    <row r="59" spans="1:17" ht="30" customHeight="1">
      <c r="A59" s="193" t="s">
        <v>130</v>
      </c>
      <c r="B59" s="285"/>
      <c r="C59" s="171" t="s">
        <v>836</v>
      </c>
      <c r="D59" s="171" t="s">
        <v>836</v>
      </c>
      <c r="E59" s="171" t="s">
        <v>836</v>
      </c>
      <c r="F59" s="171" t="s">
        <v>836</v>
      </c>
      <c r="G59" s="171" t="s">
        <v>836</v>
      </c>
      <c r="H59" s="171" t="s">
        <v>836</v>
      </c>
      <c r="I59" s="171" t="s">
        <v>836</v>
      </c>
      <c r="J59" s="171" t="s">
        <v>836</v>
      </c>
      <c r="K59" s="171" t="s">
        <v>836</v>
      </c>
      <c r="L59" s="171" t="s">
        <v>836</v>
      </c>
      <c r="M59" s="192"/>
      <c r="N59" s="13"/>
      <c r="O59" s="207"/>
      <c r="P59" s="207"/>
      <c r="Q59" s="13"/>
    </row>
    <row r="60" spans="1:17" ht="18" customHeight="1">
      <c r="A60" s="193" t="s">
        <v>824</v>
      </c>
      <c r="B60" s="285"/>
      <c r="C60" s="171" t="s">
        <v>836</v>
      </c>
      <c r="D60" s="171" t="s">
        <v>836</v>
      </c>
      <c r="E60" s="171" t="s">
        <v>836</v>
      </c>
      <c r="F60" s="171" t="s">
        <v>836</v>
      </c>
      <c r="G60" s="171" t="s">
        <v>836</v>
      </c>
      <c r="H60" s="171" t="s">
        <v>836</v>
      </c>
      <c r="I60" s="171" t="s">
        <v>836</v>
      </c>
      <c r="J60" s="171" t="s">
        <v>836</v>
      </c>
      <c r="K60" s="171" t="s">
        <v>836</v>
      </c>
      <c r="L60" s="171" t="s">
        <v>836</v>
      </c>
      <c r="M60" s="192"/>
      <c r="N60" s="13"/>
      <c r="O60" s="207"/>
      <c r="P60" s="207"/>
      <c r="Q60" s="13"/>
    </row>
    <row r="61" spans="1:17" ht="18" customHeight="1">
      <c r="A61" s="193" t="s">
        <v>723</v>
      </c>
      <c r="B61" s="285"/>
      <c r="C61" s="171" t="s">
        <v>836</v>
      </c>
      <c r="D61" s="171" t="s">
        <v>836</v>
      </c>
      <c r="E61" s="171" t="s">
        <v>836</v>
      </c>
      <c r="F61" s="171" t="s">
        <v>836</v>
      </c>
      <c r="G61" s="171" t="s">
        <v>836</v>
      </c>
      <c r="H61" s="171" t="s">
        <v>836</v>
      </c>
      <c r="I61" s="171" t="s">
        <v>836</v>
      </c>
      <c r="J61" s="171" t="s">
        <v>836</v>
      </c>
      <c r="K61" s="171" t="s">
        <v>836</v>
      </c>
      <c r="L61" s="171" t="s">
        <v>836</v>
      </c>
      <c r="M61" s="192"/>
      <c r="N61" s="13"/>
      <c r="O61" s="207"/>
      <c r="P61" s="207"/>
      <c r="Q61" s="13"/>
    </row>
    <row r="62" spans="1:17" ht="18" customHeight="1">
      <c r="A62" s="193" t="s">
        <v>131</v>
      </c>
      <c r="B62" s="288" t="s">
        <v>173</v>
      </c>
      <c r="C62" s="171" t="s">
        <v>836</v>
      </c>
      <c r="D62" s="171" t="s">
        <v>836</v>
      </c>
      <c r="E62" s="171" t="s">
        <v>836</v>
      </c>
      <c r="F62" s="171" t="s">
        <v>836</v>
      </c>
      <c r="G62" s="171" t="s">
        <v>836</v>
      </c>
      <c r="H62" s="171" t="s">
        <v>836</v>
      </c>
      <c r="I62" s="171" t="s">
        <v>836</v>
      </c>
      <c r="J62" s="171" t="s">
        <v>836</v>
      </c>
      <c r="K62" s="171" t="s">
        <v>836</v>
      </c>
      <c r="L62" s="171" t="s">
        <v>836</v>
      </c>
      <c r="M62" s="192"/>
      <c r="N62" s="13"/>
      <c r="O62" s="207"/>
      <c r="P62" s="207"/>
      <c r="Q62" s="13"/>
    </row>
    <row r="63" spans="1:17" ht="18" customHeight="1">
      <c r="A63" s="292" t="s">
        <v>600</v>
      </c>
      <c r="B63" s="293" t="s">
        <v>596</v>
      </c>
      <c r="C63" s="172" t="s">
        <v>836</v>
      </c>
      <c r="D63" s="172" t="s">
        <v>836</v>
      </c>
      <c r="E63" s="172" t="s">
        <v>836</v>
      </c>
      <c r="F63" s="172" t="s">
        <v>836</v>
      </c>
      <c r="G63" s="172" t="s">
        <v>836</v>
      </c>
      <c r="H63" s="172" t="s">
        <v>836</v>
      </c>
      <c r="I63" s="172" t="s">
        <v>836</v>
      </c>
      <c r="J63" s="172" t="s">
        <v>836</v>
      </c>
      <c r="K63" s="172" t="s">
        <v>836</v>
      </c>
      <c r="L63" s="172" t="s">
        <v>836</v>
      </c>
      <c r="M63" s="192"/>
      <c r="N63" s="13"/>
      <c r="O63" s="207"/>
      <c r="P63" s="207"/>
      <c r="Q63" s="13"/>
    </row>
    <row r="64" spans="1:17" ht="30" customHeight="1">
      <c r="A64" s="82" t="s">
        <v>718</v>
      </c>
      <c r="B64" s="284"/>
      <c r="C64" s="171" t="s">
        <v>836</v>
      </c>
      <c r="D64" s="171" t="s">
        <v>836</v>
      </c>
      <c r="E64" s="171" t="s">
        <v>836</v>
      </c>
      <c r="F64" s="171" t="s">
        <v>836</v>
      </c>
      <c r="G64" s="171" t="s">
        <v>836</v>
      </c>
      <c r="H64" s="171" t="s">
        <v>836</v>
      </c>
      <c r="I64" s="171" t="s">
        <v>836</v>
      </c>
      <c r="J64" s="171" t="s">
        <v>836</v>
      </c>
      <c r="K64" s="171" t="s">
        <v>836</v>
      </c>
      <c r="L64" s="171" t="s">
        <v>836</v>
      </c>
      <c r="M64" s="192"/>
      <c r="N64" s="13"/>
      <c r="O64" s="207"/>
      <c r="P64" s="207"/>
      <c r="Q64" s="13"/>
    </row>
    <row r="65" spans="1:17" ht="18" customHeight="1">
      <c r="A65" s="82" t="s">
        <v>132</v>
      </c>
      <c r="B65" s="284" t="s">
        <v>175</v>
      </c>
      <c r="C65" s="171" t="s">
        <v>836</v>
      </c>
      <c r="D65" s="171" t="s">
        <v>836</v>
      </c>
      <c r="E65" s="171" t="s">
        <v>836</v>
      </c>
      <c r="F65" s="171" t="s">
        <v>836</v>
      </c>
      <c r="G65" s="171" t="s">
        <v>836</v>
      </c>
      <c r="H65" s="171" t="s">
        <v>836</v>
      </c>
      <c r="I65" s="171" t="s">
        <v>836</v>
      </c>
      <c r="J65" s="171" t="s">
        <v>836</v>
      </c>
      <c r="K65" s="171" t="s">
        <v>836</v>
      </c>
      <c r="L65" s="171" t="s">
        <v>836</v>
      </c>
      <c r="M65" s="192"/>
      <c r="N65" s="13"/>
      <c r="O65" s="207"/>
      <c r="P65" s="207"/>
      <c r="Q65" s="13"/>
    </row>
    <row r="66" spans="1:17" ht="18" customHeight="1">
      <c r="A66" s="82" t="s">
        <v>728</v>
      </c>
      <c r="B66" s="284"/>
      <c r="C66" s="171">
        <v>58</v>
      </c>
      <c r="D66" s="171" t="s">
        <v>836</v>
      </c>
      <c r="E66" s="171" t="s">
        <v>836</v>
      </c>
      <c r="F66" s="171" t="s">
        <v>836</v>
      </c>
      <c r="G66" s="171">
        <v>10</v>
      </c>
      <c r="H66" s="171" t="s">
        <v>836</v>
      </c>
      <c r="I66" s="171">
        <v>15</v>
      </c>
      <c r="J66" s="171" t="s">
        <v>836</v>
      </c>
      <c r="K66" s="171">
        <v>83</v>
      </c>
      <c r="L66" s="171" t="s">
        <v>836</v>
      </c>
      <c r="M66" s="192"/>
      <c r="N66" s="13"/>
      <c r="O66" s="207"/>
      <c r="P66" s="207"/>
      <c r="Q66" s="13"/>
    </row>
    <row r="67" spans="1:17" ht="18" customHeight="1">
      <c r="A67" s="82" t="s">
        <v>559</v>
      </c>
      <c r="B67" s="284" t="s">
        <v>585</v>
      </c>
      <c r="C67" s="171">
        <v>4</v>
      </c>
      <c r="D67" s="171" t="s">
        <v>836</v>
      </c>
      <c r="E67" s="171" t="s">
        <v>836</v>
      </c>
      <c r="F67" s="171" t="s">
        <v>836</v>
      </c>
      <c r="G67" s="171" t="s">
        <v>836</v>
      </c>
      <c r="H67" s="171" t="s">
        <v>836</v>
      </c>
      <c r="I67" s="171" t="s">
        <v>836</v>
      </c>
      <c r="J67" s="171" t="s">
        <v>836</v>
      </c>
      <c r="K67" s="171">
        <v>4</v>
      </c>
      <c r="L67" s="171" t="s">
        <v>836</v>
      </c>
      <c r="M67" s="192"/>
      <c r="N67" s="13"/>
      <c r="O67" s="207"/>
      <c r="P67" s="207"/>
      <c r="Q67" s="13"/>
    </row>
    <row r="68" spans="1:17" ht="18" customHeight="1">
      <c r="A68" s="193" t="s">
        <v>560</v>
      </c>
      <c r="B68" s="285" t="s">
        <v>471</v>
      </c>
      <c r="C68" s="171">
        <v>43</v>
      </c>
      <c r="D68" s="171">
        <v>4946</v>
      </c>
      <c r="E68" s="171" t="s">
        <v>836</v>
      </c>
      <c r="F68" s="171">
        <v>10</v>
      </c>
      <c r="G68" s="171">
        <v>380</v>
      </c>
      <c r="H68" s="171">
        <v>1537</v>
      </c>
      <c r="I68" s="171" t="s">
        <v>836</v>
      </c>
      <c r="J68" s="171" t="s">
        <v>836</v>
      </c>
      <c r="K68" s="171">
        <v>423</v>
      </c>
      <c r="L68" s="171">
        <v>6493</v>
      </c>
      <c r="M68" s="192"/>
      <c r="N68" s="13"/>
      <c r="O68" s="207"/>
      <c r="P68" s="207"/>
      <c r="Q68" s="13"/>
    </row>
    <row r="69" spans="1:17" ht="30" customHeight="1">
      <c r="A69" s="82" t="s">
        <v>818</v>
      </c>
      <c r="B69" s="285" t="s">
        <v>819</v>
      </c>
      <c r="C69" s="171" t="s">
        <v>836</v>
      </c>
      <c r="D69" s="171">
        <v>84</v>
      </c>
      <c r="E69" s="171" t="s">
        <v>836</v>
      </c>
      <c r="F69" s="171" t="s">
        <v>836</v>
      </c>
      <c r="G69" s="171" t="s">
        <v>836</v>
      </c>
      <c r="H69" s="171">
        <v>2157</v>
      </c>
      <c r="I69" s="171" t="s">
        <v>836</v>
      </c>
      <c r="J69" s="171" t="s">
        <v>836</v>
      </c>
      <c r="K69" s="171" t="s">
        <v>836</v>
      </c>
      <c r="L69" s="171">
        <v>2241</v>
      </c>
      <c r="M69" s="192"/>
      <c r="N69" s="13"/>
      <c r="O69" s="207"/>
      <c r="P69" s="207"/>
      <c r="Q69" s="13"/>
    </row>
    <row r="70" spans="1:17" ht="18" customHeight="1">
      <c r="A70" s="82" t="s">
        <v>561</v>
      </c>
      <c r="B70" s="284" t="s">
        <v>567</v>
      </c>
      <c r="C70" s="171" t="s">
        <v>836</v>
      </c>
      <c r="D70" s="171" t="s">
        <v>836</v>
      </c>
      <c r="E70" s="171" t="s">
        <v>836</v>
      </c>
      <c r="F70" s="171" t="s">
        <v>836</v>
      </c>
      <c r="G70" s="171" t="s">
        <v>836</v>
      </c>
      <c r="H70" s="171" t="s">
        <v>836</v>
      </c>
      <c r="I70" s="171" t="s">
        <v>836</v>
      </c>
      <c r="J70" s="171" t="s">
        <v>836</v>
      </c>
      <c r="K70" s="171" t="s">
        <v>836</v>
      </c>
      <c r="L70" s="171" t="s">
        <v>836</v>
      </c>
      <c r="M70" s="192"/>
      <c r="N70" s="13"/>
      <c r="O70" s="207"/>
      <c r="P70" s="207"/>
      <c r="Q70" s="13"/>
    </row>
    <row r="71" spans="1:17" ht="18" customHeight="1">
      <c r="A71" s="82" t="s">
        <v>562</v>
      </c>
      <c r="B71" s="284" t="s">
        <v>586</v>
      </c>
      <c r="C71" s="171" t="s">
        <v>836</v>
      </c>
      <c r="D71" s="171" t="s">
        <v>836</v>
      </c>
      <c r="E71" s="171" t="s">
        <v>836</v>
      </c>
      <c r="F71" s="171" t="s">
        <v>836</v>
      </c>
      <c r="G71" s="171">
        <v>10</v>
      </c>
      <c r="H71" s="171">
        <v>62</v>
      </c>
      <c r="I71" s="171" t="s">
        <v>836</v>
      </c>
      <c r="J71" s="171" t="s">
        <v>836</v>
      </c>
      <c r="K71" s="171">
        <v>10</v>
      </c>
      <c r="L71" s="171">
        <v>62</v>
      </c>
      <c r="M71" s="192"/>
      <c r="N71" s="13"/>
      <c r="O71" s="207"/>
      <c r="P71" s="207"/>
      <c r="Q71" s="13"/>
    </row>
    <row r="72" spans="1:17" ht="18" customHeight="1">
      <c r="A72" s="82" t="s">
        <v>834</v>
      </c>
      <c r="B72" s="284"/>
      <c r="C72" s="171" t="s">
        <v>836</v>
      </c>
      <c r="D72" s="171" t="s">
        <v>836</v>
      </c>
      <c r="E72" s="171" t="s">
        <v>836</v>
      </c>
      <c r="F72" s="171" t="s">
        <v>836</v>
      </c>
      <c r="G72" s="171" t="s">
        <v>836</v>
      </c>
      <c r="H72" s="171" t="s">
        <v>836</v>
      </c>
      <c r="I72" s="171" t="s">
        <v>836</v>
      </c>
      <c r="J72" s="171" t="s">
        <v>836</v>
      </c>
      <c r="K72" s="171" t="s">
        <v>836</v>
      </c>
      <c r="L72" s="171" t="s">
        <v>836</v>
      </c>
      <c r="M72" s="192"/>
      <c r="N72" s="13"/>
      <c r="O72" s="207"/>
      <c r="P72" s="207"/>
      <c r="Q72" s="13"/>
    </row>
    <row r="73" spans="1:17" ht="18" customHeight="1">
      <c r="A73" s="82" t="s">
        <v>832</v>
      </c>
      <c r="B73" s="284" t="s">
        <v>831</v>
      </c>
      <c r="C73" s="171">
        <v>115</v>
      </c>
      <c r="D73" s="171">
        <v>4127</v>
      </c>
      <c r="E73" s="171" t="s">
        <v>836</v>
      </c>
      <c r="F73" s="171" t="s">
        <v>836</v>
      </c>
      <c r="G73" s="171">
        <v>59</v>
      </c>
      <c r="H73" s="171">
        <v>1271</v>
      </c>
      <c r="I73" s="171" t="s">
        <v>836</v>
      </c>
      <c r="J73" s="171" t="s">
        <v>836</v>
      </c>
      <c r="K73" s="171">
        <v>174</v>
      </c>
      <c r="L73" s="171">
        <v>5398</v>
      </c>
      <c r="M73" s="192"/>
      <c r="N73" s="13"/>
      <c r="O73" s="207"/>
      <c r="P73" s="207"/>
      <c r="Q73" s="13"/>
    </row>
    <row r="74" spans="1:17" ht="30" customHeight="1">
      <c r="A74" s="82" t="s">
        <v>563</v>
      </c>
      <c r="B74" s="284"/>
      <c r="C74" s="171" t="s">
        <v>836</v>
      </c>
      <c r="D74" s="171" t="s">
        <v>836</v>
      </c>
      <c r="E74" s="171" t="s">
        <v>836</v>
      </c>
      <c r="F74" s="171" t="s">
        <v>836</v>
      </c>
      <c r="G74" s="171" t="s">
        <v>836</v>
      </c>
      <c r="H74" s="171" t="s">
        <v>836</v>
      </c>
      <c r="I74" s="171" t="s">
        <v>836</v>
      </c>
      <c r="J74" s="171" t="s">
        <v>836</v>
      </c>
      <c r="K74" s="171" t="s">
        <v>836</v>
      </c>
      <c r="L74" s="171" t="s">
        <v>836</v>
      </c>
      <c r="M74" s="192"/>
      <c r="N74" s="13"/>
      <c r="O74" s="207"/>
      <c r="P74" s="207"/>
      <c r="Q74" s="13"/>
    </row>
    <row r="75" spans="1:17" ht="18" customHeight="1">
      <c r="A75" s="82" t="s">
        <v>564</v>
      </c>
      <c r="B75" s="284"/>
      <c r="C75" s="171" t="s">
        <v>836</v>
      </c>
      <c r="D75" s="171">
        <v>79</v>
      </c>
      <c r="E75" s="171" t="s">
        <v>836</v>
      </c>
      <c r="F75" s="171" t="s">
        <v>836</v>
      </c>
      <c r="G75" s="171" t="s">
        <v>836</v>
      </c>
      <c r="H75" s="171">
        <v>30</v>
      </c>
      <c r="I75" s="171" t="s">
        <v>836</v>
      </c>
      <c r="J75" s="171">
        <v>5</v>
      </c>
      <c r="K75" s="171" t="s">
        <v>836</v>
      </c>
      <c r="L75" s="171">
        <v>114</v>
      </c>
      <c r="M75" s="192"/>
      <c r="N75" s="13"/>
      <c r="O75" s="207"/>
      <c r="P75" s="207"/>
      <c r="Q75" s="13"/>
    </row>
    <row r="76" spans="1:17" ht="18" customHeight="1">
      <c r="A76" s="82" t="s">
        <v>177</v>
      </c>
      <c r="B76" s="284"/>
      <c r="C76" s="171" t="s">
        <v>836</v>
      </c>
      <c r="D76" s="171" t="s">
        <v>836</v>
      </c>
      <c r="E76" s="171" t="s">
        <v>836</v>
      </c>
      <c r="F76" s="171" t="s">
        <v>836</v>
      </c>
      <c r="G76" s="171" t="s">
        <v>836</v>
      </c>
      <c r="H76" s="171" t="s">
        <v>836</v>
      </c>
      <c r="I76" s="171" t="s">
        <v>836</v>
      </c>
      <c r="J76" s="171" t="s">
        <v>836</v>
      </c>
      <c r="K76" s="171" t="s">
        <v>836</v>
      </c>
      <c r="L76" s="171" t="s">
        <v>836</v>
      </c>
      <c r="M76" s="192"/>
      <c r="N76" s="13"/>
      <c r="O76" s="207"/>
      <c r="P76" s="207"/>
      <c r="Q76" s="13"/>
    </row>
    <row r="77" spans="1:17" ht="18" customHeight="1">
      <c r="A77" s="82" t="s">
        <v>108</v>
      </c>
      <c r="B77" s="80" t="s">
        <v>108</v>
      </c>
      <c r="C77" s="173"/>
      <c r="D77" s="173"/>
      <c r="E77" s="173"/>
      <c r="F77" s="173"/>
      <c r="G77" s="173"/>
      <c r="H77" s="173"/>
      <c r="I77" s="173"/>
      <c r="J77" s="173"/>
      <c r="K77" s="173"/>
      <c r="L77" s="173"/>
      <c r="M77" s="193"/>
      <c r="N77" s="198"/>
      <c r="O77" s="197"/>
      <c r="Q77" s="13"/>
    </row>
    <row r="78" spans="1:17" ht="18" customHeight="1">
      <c r="A78" s="83" t="s">
        <v>714</v>
      </c>
      <c r="B78" s="85" t="s">
        <v>715</v>
      </c>
      <c r="C78" s="183">
        <f>SUM(C14:C75)</f>
        <v>2249</v>
      </c>
      <c r="D78" s="183">
        <f aca="true" t="shared" si="0" ref="D78:L78">SUM(D14:D75)</f>
        <v>131998</v>
      </c>
      <c r="E78" s="183">
        <f t="shared" si="0"/>
        <v>1641</v>
      </c>
      <c r="F78" s="183">
        <f t="shared" si="0"/>
        <v>7116</v>
      </c>
      <c r="G78" s="183">
        <f t="shared" si="0"/>
        <v>9734</v>
      </c>
      <c r="H78" s="183">
        <f t="shared" si="0"/>
        <v>192568</v>
      </c>
      <c r="I78" s="183">
        <f t="shared" si="0"/>
        <v>25</v>
      </c>
      <c r="J78" s="183">
        <f t="shared" si="0"/>
        <v>18</v>
      </c>
      <c r="K78" s="183">
        <f t="shared" si="0"/>
        <v>13649</v>
      </c>
      <c r="L78" s="183">
        <f t="shared" si="0"/>
        <v>331700</v>
      </c>
      <c r="M78" s="193"/>
      <c r="Q78" s="13"/>
    </row>
    <row r="79" spans="1:17" ht="15.75">
      <c r="A79" s="42"/>
      <c r="Q79" s="13"/>
    </row>
    <row r="80" spans="1:17" ht="15.75">
      <c r="A80" s="42"/>
      <c r="C80" s="220"/>
      <c r="Q80" s="13"/>
    </row>
    <row r="81" spans="1:17" ht="15.75">
      <c r="A81" s="42"/>
      <c r="C81" s="220"/>
      <c r="Q81" s="13"/>
    </row>
    <row r="82" spans="1:17" ht="15.75">
      <c r="A82" s="42"/>
      <c r="C82" s="220"/>
      <c r="D82" s="220"/>
      <c r="E82" s="220"/>
      <c r="F82" s="220"/>
      <c r="G82" s="220"/>
      <c r="H82" s="220"/>
      <c r="I82" s="220"/>
      <c r="J82" s="220"/>
      <c r="K82" s="220"/>
      <c r="L82" s="220"/>
      <c r="Q82" s="13"/>
    </row>
    <row r="83" spans="1:17" ht="15.75">
      <c r="A83" s="42"/>
      <c r="Q83" s="13"/>
    </row>
    <row r="84" spans="1:17" ht="15.75">
      <c r="A84" s="42"/>
      <c r="Q84" s="13"/>
    </row>
    <row r="85" spans="1:17" ht="15.75">
      <c r="A85" s="42"/>
      <c r="Q85" s="13"/>
    </row>
    <row r="86" spans="1:17" ht="15.75">
      <c r="A86" s="42"/>
      <c r="Q86" s="13"/>
    </row>
    <row r="87" spans="1:17" ht="15.75">
      <c r="A87" s="42"/>
      <c r="Q87" s="13"/>
    </row>
    <row r="88" spans="1:17" ht="15.75">
      <c r="A88" s="42"/>
      <c r="Q88" s="13"/>
    </row>
    <row r="89" spans="1:17" ht="15.75">
      <c r="A89" s="42"/>
      <c r="Q89" s="13"/>
    </row>
    <row r="90" spans="1:17" ht="15.75">
      <c r="A90" s="42"/>
      <c r="Q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DB187"/>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2" bestFit="1" customWidth="1"/>
    <col min="10" max="11" width="9.00390625" style="198" customWidth="1"/>
    <col min="12" max="16384" width="9.00390625" style="42" customWidth="1"/>
  </cols>
  <sheetData>
    <row r="1" spans="1:106" s="289" customFormat="1" ht="45.75" customHeight="1">
      <c r="A1" s="341" t="s">
        <v>2</v>
      </c>
      <c r="B1" s="341"/>
      <c r="C1" s="342"/>
      <c r="D1" s="342"/>
      <c r="E1" s="342"/>
      <c r="F1" s="342"/>
      <c r="G1" s="342"/>
      <c r="H1" s="342"/>
      <c r="I1" s="188"/>
      <c r="J1" s="211"/>
      <c r="K1" s="211"/>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row>
    <row r="2" spans="1:106" s="289" customFormat="1" ht="43.5" customHeight="1">
      <c r="A2" s="343" t="str">
        <f>'Form HKLQ1-1'!A3:H3</f>
        <v>二零一九年一月至三月
January to March 2019</v>
      </c>
      <c r="B2" s="343"/>
      <c r="C2" s="342"/>
      <c r="D2" s="342"/>
      <c r="E2" s="342"/>
      <c r="F2" s="342"/>
      <c r="G2" s="342"/>
      <c r="H2" s="342"/>
      <c r="I2" s="188"/>
      <c r="J2" s="211"/>
      <c r="K2" s="211"/>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row>
    <row r="3" spans="1:106" ht="7.5" customHeight="1">
      <c r="A3" s="20"/>
      <c r="B3" s="20"/>
      <c r="C3" s="21"/>
      <c r="I3" s="13"/>
      <c r="J3" s="197"/>
      <c r="K3" s="197"/>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0" customFormat="1" ht="37.5" customHeight="1">
      <c r="A4" s="344" t="s">
        <v>0</v>
      </c>
      <c r="B4" s="344"/>
      <c r="C4" s="21"/>
      <c r="D4" s="21"/>
      <c r="E4" s="21"/>
      <c r="F4" s="21"/>
      <c r="G4" s="21"/>
      <c r="H4" s="21"/>
      <c r="I4" s="21"/>
      <c r="J4" s="212"/>
      <c r="K4" s="212"/>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0" customFormat="1" ht="37.5" customHeight="1">
      <c r="A5" s="344" t="s">
        <v>1</v>
      </c>
      <c r="B5" s="344"/>
      <c r="C5" s="21"/>
      <c r="D5" s="21"/>
      <c r="E5" s="21"/>
      <c r="F5" s="21"/>
      <c r="G5" s="21"/>
      <c r="H5" s="21"/>
      <c r="I5" s="21"/>
      <c r="J5" s="212"/>
      <c r="K5" s="212"/>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6" t="s">
        <v>762</v>
      </c>
      <c r="D7" s="348"/>
      <c r="E7" s="348"/>
      <c r="F7" s="348"/>
      <c r="G7" s="348"/>
      <c r="H7" s="346"/>
      <c r="I7" s="9"/>
      <c r="J7" s="195"/>
      <c r="K7" s="195"/>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79"/>
      <c r="C8" s="357" t="s">
        <v>763</v>
      </c>
      <c r="D8" s="358"/>
      <c r="E8" s="357" t="s">
        <v>764</v>
      </c>
      <c r="F8" s="358"/>
      <c r="G8" s="357" t="s">
        <v>765</v>
      </c>
      <c r="H8" s="358"/>
      <c r="I8" s="9"/>
      <c r="J8" s="195"/>
      <c r="K8" s="195"/>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33.75" customHeight="1">
      <c r="A9" s="77"/>
      <c r="B9" s="79"/>
      <c r="C9" s="361"/>
      <c r="D9" s="362"/>
      <c r="E9" s="359"/>
      <c r="F9" s="360"/>
      <c r="G9" s="359"/>
      <c r="H9" s="360"/>
      <c r="I9" s="9"/>
      <c r="J9" s="195"/>
      <c r="K9" s="195"/>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365" t="s">
        <v>261</v>
      </c>
      <c r="D10" s="366"/>
      <c r="E10" s="365" t="s">
        <v>261</v>
      </c>
      <c r="F10" s="366"/>
      <c r="G10" s="365" t="s">
        <v>261</v>
      </c>
      <c r="H10" s="366"/>
      <c r="I10" s="9"/>
      <c r="J10" s="195"/>
      <c r="K10" s="195"/>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367" t="s">
        <v>104</v>
      </c>
      <c r="D11" s="368"/>
      <c r="E11" s="367" t="s">
        <v>104</v>
      </c>
      <c r="F11" s="368"/>
      <c r="G11" s="367" t="s">
        <v>104</v>
      </c>
      <c r="H11" s="368"/>
      <c r="I11" s="9"/>
      <c r="J11" s="195"/>
      <c r="K11" s="195"/>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33.75" customHeight="1">
      <c r="A12" s="77"/>
      <c r="B12" s="22"/>
      <c r="C12" s="86" t="s">
        <v>684</v>
      </c>
      <c r="D12" s="86" t="s">
        <v>685</v>
      </c>
      <c r="E12" s="86" t="s">
        <v>684</v>
      </c>
      <c r="F12" s="86" t="s">
        <v>685</v>
      </c>
      <c r="G12" s="86" t="s">
        <v>684</v>
      </c>
      <c r="H12" s="86" t="s">
        <v>685</v>
      </c>
      <c r="I12" s="9"/>
      <c r="J12" s="195"/>
      <c r="K12" s="195"/>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204</v>
      </c>
      <c r="C13" s="19" t="s">
        <v>45</v>
      </c>
      <c r="D13" s="19" t="s">
        <v>45</v>
      </c>
      <c r="E13" s="19" t="s">
        <v>45</v>
      </c>
      <c r="F13" s="19" t="s">
        <v>45</v>
      </c>
      <c r="G13" s="19" t="s">
        <v>45</v>
      </c>
      <c r="H13" s="19" t="s">
        <v>45</v>
      </c>
      <c r="I13" s="23"/>
      <c r="J13" s="196"/>
      <c r="K13" s="196"/>
    </row>
    <row r="14" spans="1:106" ht="30" customHeight="1">
      <c r="A14" s="187" t="s">
        <v>112</v>
      </c>
      <c r="B14" s="283" t="s">
        <v>603</v>
      </c>
      <c r="C14" s="218" t="s">
        <v>836</v>
      </c>
      <c r="D14" s="171" t="s">
        <v>836</v>
      </c>
      <c r="E14" s="171" t="s">
        <v>836</v>
      </c>
      <c r="F14" s="171" t="s">
        <v>836</v>
      </c>
      <c r="G14" s="171" t="s">
        <v>836</v>
      </c>
      <c r="H14" s="194" t="s">
        <v>836</v>
      </c>
      <c r="I14" s="180"/>
      <c r="J14" s="207"/>
      <c r="K14" s="207"/>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4" t="s">
        <v>4</v>
      </c>
      <c r="C15" s="171">
        <v>3507</v>
      </c>
      <c r="D15" s="171">
        <v>48005</v>
      </c>
      <c r="E15" s="171">
        <v>454</v>
      </c>
      <c r="F15" s="171">
        <v>47015</v>
      </c>
      <c r="G15" s="171">
        <v>3961</v>
      </c>
      <c r="H15" s="171">
        <v>95020</v>
      </c>
      <c r="I15" s="180"/>
      <c r="J15" s="207"/>
      <c r="K15" s="207"/>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4"/>
      <c r="C16" s="171" t="s">
        <v>836</v>
      </c>
      <c r="D16" s="171" t="s">
        <v>836</v>
      </c>
      <c r="E16" s="171" t="s">
        <v>836</v>
      </c>
      <c r="F16" s="171" t="s">
        <v>836</v>
      </c>
      <c r="G16" s="171" t="s">
        <v>836</v>
      </c>
      <c r="H16" s="171" t="s">
        <v>836</v>
      </c>
      <c r="I16" s="180"/>
      <c r="J16" s="207"/>
      <c r="K16" s="207"/>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4" t="s">
        <v>146</v>
      </c>
      <c r="C17" s="171" t="s">
        <v>836</v>
      </c>
      <c r="D17" s="171" t="s">
        <v>836</v>
      </c>
      <c r="E17" s="171" t="s">
        <v>836</v>
      </c>
      <c r="F17" s="171" t="s">
        <v>836</v>
      </c>
      <c r="G17" s="171" t="s">
        <v>836</v>
      </c>
      <c r="H17" s="171" t="s">
        <v>836</v>
      </c>
      <c r="I17" s="180"/>
      <c r="J17" s="207"/>
      <c r="K17" s="207"/>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739</v>
      </c>
      <c r="B18" s="284" t="s">
        <v>740</v>
      </c>
      <c r="C18" s="171" t="s">
        <v>836</v>
      </c>
      <c r="D18" s="171" t="s">
        <v>836</v>
      </c>
      <c r="E18" s="171" t="s">
        <v>836</v>
      </c>
      <c r="F18" s="171" t="s">
        <v>836</v>
      </c>
      <c r="G18" s="171" t="s">
        <v>836</v>
      </c>
      <c r="H18" s="171" t="s">
        <v>836</v>
      </c>
      <c r="I18" s="180"/>
      <c r="J18" s="207"/>
      <c r="K18" s="207"/>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4" t="s">
        <v>741</v>
      </c>
      <c r="C19" s="171" t="s">
        <v>836</v>
      </c>
      <c r="D19" s="171">
        <v>963</v>
      </c>
      <c r="E19" s="171" t="s">
        <v>836</v>
      </c>
      <c r="F19" s="171" t="s">
        <v>836</v>
      </c>
      <c r="G19" s="171" t="s">
        <v>836</v>
      </c>
      <c r="H19" s="171">
        <v>963</v>
      </c>
      <c r="I19" s="180"/>
      <c r="J19" s="207"/>
      <c r="K19" s="207"/>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4" t="s">
        <v>710</v>
      </c>
      <c r="C20" s="171">
        <v>829</v>
      </c>
      <c r="D20" s="171">
        <v>11229</v>
      </c>
      <c r="E20" s="171">
        <v>63</v>
      </c>
      <c r="F20" s="171">
        <v>10293</v>
      </c>
      <c r="G20" s="171">
        <v>892</v>
      </c>
      <c r="H20" s="171">
        <v>21522</v>
      </c>
      <c r="I20" s="180"/>
      <c r="J20" s="207"/>
      <c r="K20" s="207"/>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4" t="s">
        <v>711</v>
      </c>
      <c r="C21" s="171" t="s">
        <v>836</v>
      </c>
      <c r="D21" s="171" t="s">
        <v>836</v>
      </c>
      <c r="E21" s="171" t="s">
        <v>836</v>
      </c>
      <c r="F21" s="171" t="s">
        <v>836</v>
      </c>
      <c r="G21" s="171" t="s">
        <v>836</v>
      </c>
      <c r="H21" s="171" t="s">
        <v>836</v>
      </c>
      <c r="I21" s="180"/>
      <c r="J21" s="207"/>
      <c r="K21" s="207"/>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4"/>
      <c r="C22" s="171" t="s">
        <v>836</v>
      </c>
      <c r="D22" s="171" t="s">
        <v>836</v>
      </c>
      <c r="E22" s="171" t="s">
        <v>836</v>
      </c>
      <c r="F22" s="171" t="s">
        <v>836</v>
      </c>
      <c r="G22" s="171" t="s">
        <v>836</v>
      </c>
      <c r="H22" s="171" t="s">
        <v>836</v>
      </c>
      <c r="I22" s="180"/>
      <c r="J22" s="207"/>
      <c r="K22" s="207"/>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4" t="s">
        <v>569</v>
      </c>
      <c r="C23" s="171" t="s">
        <v>836</v>
      </c>
      <c r="D23" s="171" t="s">
        <v>836</v>
      </c>
      <c r="E23" s="171" t="s">
        <v>836</v>
      </c>
      <c r="F23" s="171" t="s">
        <v>836</v>
      </c>
      <c r="G23" s="171" t="s">
        <v>836</v>
      </c>
      <c r="H23" s="171" t="s">
        <v>836</v>
      </c>
      <c r="I23" s="180"/>
      <c r="J23" s="207"/>
      <c r="K23" s="207"/>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4" t="s">
        <v>539</v>
      </c>
      <c r="C24" s="171">
        <v>1</v>
      </c>
      <c r="D24" s="171">
        <v>4191</v>
      </c>
      <c r="E24" s="171" t="s">
        <v>836</v>
      </c>
      <c r="F24" s="171">
        <v>164</v>
      </c>
      <c r="G24" s="171">
        <v>1</v>
      </c>
      <c r="H24" s="171">
        <v>4355</v>
      </c>
      <c r="I24" s="180"/>
      <c r="J24" s="207"/>
      <c r="K24" s="207"/>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4" t="s">
        <v>150</v>
      </c>
      <c r="C25" s="171" t="s">
        <v>836</v>
      </c>
      <c r="D25" s="171" t="s">
        <v>836</v>
      </c>
      <c r="E25" s="171" t="s">
        <v>836</v>
      </c>
      <c r="F25" s="171" t="s">
        <v>836</v>
      </c>
      <c r="G25" s="171" t="s">
        <v>836</v>
      </c>
      <c r="H25" s="171" t="s">
        <v>836</v>
      </c>
      <c r="I25" s="180"/>
      <c r="J25" s="207"/>
      <c r="K25" s="207"/>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742</v>
      </c>
      <c r="B26" s="284" t="s">
        <v>743</v>
      </c>
      <c r="C26" s="171">
        <v>38</v>
      </c>
      <c r="D26" s="171">
        <v>9515</v>
      </c>
      <c r="E26" s="171">
        <v>23</v>
      </c>
      <c r="F26" s="171">
        <v>1085</v>
      </c>
      <c r="G26" s="171">
        <v>61</v>
      </c>
      <c r="H26" s="171">
        <v>10600</v>
      </c>
      <c r="I26" s="180"/>
      <c r="J26" s="207"/>
      <c r="K26" s="207"/>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827</v>
      </c>
      <c r="B27" s="284" t="s">
        <v>828</v>
      </c>
      <c r="C27" s="171" t="s">
        <v>836</v>
      </c>
      <c r="D27" s="171" t="s">
        <v>836</v>
      </c>
      <c r="E27" s="171" t="s">
        <v>836</v>
      </c>
      <c r="F27" s="171" t="s">
        <v>836</v>
      </c>
      <c r="G27" s="171" t="s">
        <v>836</v>
      </c>
      <c r="H27" s="171" t="s">
        <v>836</v>
      </c>
      <c r="I27" s="180"/>
      <c r="J27" s="207"/>
      <c r="K27" s="207"/>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4"/>
      <c r="C28" s="171" t="s">
        <v>836</v>
      </c>
      <c r="D28" s="171" t="s">
        <v>836</v>
      </c>
      <c r="E28" s="171" t="s">
        <v>836</v>
      </c>
      <c r="F28" s="171" t="s">
        <v>836</v>
      </c>
      <c r="G28" s="171" t="s">
        <v>836</v>
      </c>
      <c r="H28" s="171" t="s">
        <v>836</v>
      </c>
      <c r="I28" s="180"/>
      <c r="J28" s="207"/>
      <c r="K28" s="20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4" t="s">
        <v>570</v>
      </c>
      <c r="C29" s="171" t="s">
        <v>836</v>
      </c>
      <c r="D29" s="171">
        <v>28290</v>
      </c>
      <c r="E29" s="171" t="s">
        <v>836</v>
      </c>
      <c r="F29" s="171">
        <v>1643</v>
      </c>
      <c r="G29" s="171" t="s">
        <v>836</v>
      </c>
      <c r="H29" s="171">
        <v>29933</v>
      </c>
      <c r="I29" s="180"/>
      <c r="J29" s="207"/>
      <c r="K29" s="20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712</v>
      </c>
      <c r="B30" s="284" t="s">
        <v>713</v>
      </c>
      <c r="C30" s="171" t="s">
        <v>836</v>
      </c>
      <c r="D30" s="171">
        <v>344</v>
      </c>
      <c r="E30" s="171" t="s">
        <v>836</v>
      </c>
      <c r="F30" s="171">
        <v>393</v>
      </c>
      <c r="G30" s="171" t="s">
        <v>836</v>
      </c>
      <c r="H30" s="171">
        <v>737</v>
      </c>
      <c r="I30" s="180"/>
      <c r="J30" s="207"/>
      <c r="K30" s="20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721</v>
      </c>
      <c r="B31" s="284" t="s">
        <v>101</v>
      </c>
      <c r="C31" s="171">
        <v>67</v>
      </c>
      <c r="D31" s="171">
        <v>2512</v>
      </c>
      <c r="E31" s="171" t="s">
        <v>836</v>
      </c>
      <c r="F31" s="171">
        <v>387</v>
      </c>
      <c r="G31" s="171">
        <v>67</v>
      </c>
      <c r="H31" s="171">
        <v>2899</v>
      </c>
      <c r="I31" s="180"/>
      <c r="J31" s="207"/>
      <c r="K31" s="20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552</v>
      </c>
      <c r="B32" s="284" t="s">
        <v>571</v>
      </c>
      <c r="C32" s="171" t="s">
        <v>836</v>
      </c>
      <c r="D32" s="171">
        <v>965</v>
      </c>
      <c r="E32" s="171" t="s">
        <v>836</v>
      </c>
      <c r="F32" s="171">
        <v>21</v>
      </c>
      <c r="G32" s="171" t="s">
        <v>836</v>
      </c>
      <c r="H32" s="171">
        <v>986</v>
      </c>
      <c r="I32" s="180"/>
      <c r="J32" s="207"/>
      <c r="K32" s="20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3" t="s">
        <v>553</v>
      </c>
      <c r="B33" s="285"/>
      <c r="C33" s="171" t="s">
        <v>836</v>
      </c>
      <c r="D33" s="171" t="s">
        <v>836</v>
      </c>
      <c r="E33" s="171" t="s">
        <v>836</v>
      </c>
      <c r="F33" s="171" t="s">
        <v>836</v>
      </c>
      <c r="G33" s="171" t="s">
        <v>836</v>
      </c>
      <c r="H33" s="171" t="s">
        <v>836</v>
      </c>
      <c r="I33" s="180"/>
      <c r="J33" s="207"/>
      <c r="K33" s="20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3" t="s">
        <v>554</v>
      </c>
      <c r="B34" s="285" t="s">
        <v>744</v>
      </c>
      <c r="C34" s="171">
        <v>11</v>
      </c>
      <c r="D34" s="171">
        <v>70</v>
      </c>
      <c r="E34" s="171" t="s">
        <v>836</v>
      </c>
      <c r="F34" s="171">
        <v>2</v>
      </c>
      <c r="G34" s="171">
        <v>11</v>
      </c>
      <c r="H34" s="171">
        <v>72</v>
      </c>
      <c r="I34" s="180"/>
      <c r="J34" s="207"/>
      <c r="K34" s="20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3" t="s">
        <v>725</v>
      </c>
      <c r="B35" s="285" t="s">
        <v>572</v>
      </c>
      <c r="C35" s="171">
        <v>24</v>
      </c>
      <c r="D35" s="171">
        <v>8105</v>
      </c>
      <c r="E35" s="171">
        <v>6</v>
      </c>
      <c r="F35" s="171">
        <v>1893</v>
      </c>
      <c r="G35" s="171">
        <v>30</v>
      </c>
      <c r="H35" s="171">
        <v>9998</v>
      </c>
      <c r="I35" s="180"/>
      <c r="J35" s="207"/>
      <c r="K35" s="20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726</v>
      </c>
      <c r="B36" s="284" t="s">
        <v>727</v>
      </c>
      <c r="C36" s="171" t="s">
        <v>836</v>
      </c>
      <c r="D36" s="171">
        <v>272</v>
      </c>
      <c r="E36" s="171" t="s">
        <v>836</v>
      </c>
      <c r="F36" s="171">
        <v>171</v>
      </c>
      <c r="G36" s="171" t="s">
        <v>836</v>
      </c>
      <c r="H36" s="171">
        <v>443</v>
      </c>
      <c r="I36" s="180"/>
      <c r="J36" s="207"/>
      <c r="K36" s="20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3" t="s">
        <v>708</v>
      </c>
      <c r="B37" s="286" t="s">
        <v>709</v>
      </c>
      <c r="C37" s="171">
        <v>323</v>
      </c>
      <c r="D37" s="171">
        <v>6494</v>
      </c>
      <c r="E37" s="171">
        <v>70</v>
      </c>
      <c r="F37" s="171">
        <v>3237</v>
      </c>
      <c r="G37" s="171">
        <v>393</v>
      </c>
      <c r="H37" s="171">
        <v>9731</v>
      </c>
      <c r="I37" s="180"/>
      <c r="J37" s="207"/>
      <c r="K37" s="20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4" ht="17.25" customHeight="1">
      <c r="A38" s="233" t="s">
        <v>581</v>
      </c>
      <c r="B38" s="287" t="s">
        <v>582</v>
      </c>
      <c r="C38" s="172" t="s">
        <v>836</v>
      </c>
      <c r="D38" s="172" t="s">
        <v>836</v>
      </c>
      <c r="E38" s="172" t="s">
        <v>836</v>
      </c>
      <c r="F38" s="172" t="s">
        <v>836</v>
      </c>
      <c r="G38" s="172" t="s">
        <v>836</v>
      </c>
      <c r="H38" s="172" t="s">
        <v>836</v>
      </c>
      <c r="I38" s="192"/>
      <c r="J38" s="207"/>
      <c r="K38" s="207"/>
      <c r="L38" s="13"/>
      <c r="M38" s="13"/>
      <c r="N38" s="13"/>
    </row>
    <row r="39" spans="1:14" ht="30" customHeight="1">
      <c r="A39" s="82" t="s">
        <v>745</v>
      </c>
      <c r="B39" s="284" t="s">
        <v>738</v>
      </c>
      <c r="C39" s="194">
        <v>3</v>
      </c>
      <c r="D39" s="194">
        <v>303</v>
      </c>
      <c r="E39" s="194">
        <v>5</v>
      </c>
      <c r="F39" s="194">
        <v>442</v>
      </c>
      <c r="G39" s="194">
        <v>8</v>
      </c>
      <c r="H39" s="194">
        <v>745</v>
      </c>
      <c r="I39" s="13"/>
      <c r="J39" s="42"/>
      <c r="K39" s="42"/>
      <c r="M39" s="13"/>
      <c r="N39" s="13"/>
    </row>
    <row r="40" spans="1:14" ht="18" customHeight="1">
      <c r="A40" s="82" t="s">
        <v>555</v>
      </c>
      <c r="B40" s="284" t="s">
        <v>535</v>
      </c>
      <c r="C40" s="171">
        <v>218</v>
      </c>
      <c r="D40" s="171">
        <v>15797</v>
      </c>
      <c r="E40" s="171">
        <v>83</v>
      </c>
      <c r="F40" s="171">
        <v>2055</v>
      </c>
      <c r="G40" s="171">
        <v>301</v>
      </c>
      <c r="H40" s="171">
        <v>17852</v>
      </c>
      <c r="I40" s="192"/>
      <c r="J40" s="207"/>
      <c r="K40" s="207"/>
      <c r="L40" s="13"/>
      <c r="M40" s="13"/>
      <c r="N40" s="13"/>
    </row>
    <row r="41" spans="1:14" ht="18" customHeight="1">
      <c r="A41" s="82" t="s">
        <v>119</v>
      </c>
      <c r="B41" s="284"/>
      <c r="C41" s="171" t="s">
        <v>836</v>
      </c>
      <c r="D41" s="171" t="s">
        <v>836</v>
      </c>
      <c r="E41" s="171" t="s">
        <v>836</v>
      </c>
      <c r="F41" s="171" t="s">
        <v>836</v>
      </c>
      <c r="G41" s="171" t="s">
        <v>836</v>
      </c>
      <c r="H41" s="171" t="s">
        <v>836</v>
      </c>
      <c r="I41" s="192"/>
      <c r="J41" s="207"/>
      <c r="K41" s="207"/>
      <c r="L41" s="13"/>
      <c r="M41" s="13"/>
      <c r="N41" s="13"/>
    </row>
    <row r="42" spans="1:14" ht="18" customHeight="1">
      <c r="A42" s="82" t="s">
        <v>823</v>
      </c>
      <c r="B42" s="284" t="s">
        <v>822</v>
      </c>
      <c r="C42" s="171">
        <v>515</v>
      </c>
      <c r="D42" s="171" t="s">
        <v>836</v>
      </c>
      <c r="E42" s="171" t="s">
        <v>836</v>
      </c>
      <c r="F42" s="171" t="s">
        <v>836</v>
      </c>
      <c r="G42" s="171">
        <v>515</v>
      </c>
      <c r="H42" s="171" t="s">
        <v>836</v>
      </c>
      <c r="I42" s="192"/>
      <c r="J42" s="207"/>
      <c r="K42" s="207"/>
      <c r="L42" s="13"/>
      <c r="M42" s="13"/>
      <c r="N42" s="13"/>
    </row>
    <row r="43" spans="1:14" ht="18" customHeight="1">
      <c r="A43" s="82" t="s">
        <v>120</v>
      </c>
      <c r="B43" s="284" t="s">
        <v>154</v>
      </c>
      <c r="C43" s="171">
        <v>45</v>
      </c>
      <c r="D43" s="171">
        <v>1349</v>
      </c>
      <c r="E43" s="171" t="s">
        <v>836</v>
      </c>
      <c r="F43" s="171">
        <v>407</v>
      </c>
      <c r="G43" s="171">
        <v>45</v>
      </c>
      <c r="H43" s="171">
        <v>1756</v>
      </c>
      <c r="I43" s="192"/>
      <c r="J43" s="207"/>
      <c r="K43" s="207"/>
      <c r="L43" s="13"/>
      <c r="M43" s="13"/>
      <c r="N43" s="13"/>
    </row>
    <row r="44" spans="1:14" ht="30" customHeight="1">
      <c r="A44" s="82" t="s">
        <v>121</v>
      </c>
      <c r="B44" s="284" t="s">
        <v>157</v>
      </c>
      <c r="C44" s="171" t="s">
        <v>836</v>
      </c>
      <c r="D44" s="171" t="s">
        <v>836</v>
      </c>
      <c r="E44" s="171" t="s">
        <v>836</v>
      </c>
      <c r="F44" s="171" t="s">
        <v>836</v>
      </c>
      <c r="G44" s="171" t="s">
        <v>836</v>
      </c>
      <c r="H44" s="171" t="s">
        <v>836</v>
      </c>
      <c r="I44" s="192"/>
      <c r="J44" s="207"/>
      <c r="K44" s="207"/>
      <c r="L44" s="13"/>
      <c r="M44" s="13"/>
      <c r="N44" s="13"/>
    </row>
    <row r="45" spans="1:14" ht="18" customHeight="1">
      <c r="A45" s="82" t="s">
        <v>122</v>
      </c>
      <c r="B45" s="284" t="s">
        <v>159</v>
      </c>
      <c r="C45" s="171">
        <v>1597</v>
      </c>
      <c r="D45" s="171">
        <v>11842</v>
      </c>
      <c r="E45" s="171">
        <v>254</v>
      </c>
      <c r="F45" s="171">
        <v>4825</v>
      </c>
      <c r="G45" s="171">
        <v>1851</v>
      </c>
      <c r="H45" s="171">
        <v>16667</v>
      </c>
      <c r="I45" s="192"/>
      <c r="J45" s="207"/>
      <c r="K45" s="207"/>
      <c r="L45" s="13"/>
      <c r="M45" s="13"/>
      <c r="N45" s="13"/>
    </row>
    <row r="46" spans="1:14" ht="18" customHeight="1">
      <c r="A46" s="82" t="s">
        <v>123</v>
      </c>
      <c r="B46" s="284" t="s">
        <v>161</v>
      </c>
      <c r="C46" s="171">
        <v>1</v>
      </c>
      <c r="D46" s="171">
        <v>36</v>
      </c>
      <c r="E46" s="171" t="s">
        <v>836</v>
      </c>
      <c r="F46" s="171" t="s">
        <v>836</v>
      </c>
      <c r="G46" s="171">
        <v>1</v>
      </c>
      <c r="H46" s="171">
        <v>36</v>
      </c>
      <c r="I46" s="192"/>
      <c r="J46" s="207"/>
      <c r="K46" s="207"/>
      <c r="L46" s="13"/>
      <c r="M46" s="13"/>
      <c r="N46" s="13"/>
    </row>
    <row r="47" spans="1:14" ht="18" customHeight="1">
      <c r="A47" s="82" t="s">
        <v>124</v>
      </c>
      <c r="B47" s="284" t="s">
        <v>583</v>
      </c>
      <c r="C47" s="171">
        <v>3284</v>
      </c>
      <c r="D47" s="171">
        <v>19691</v>
      </c>
      <c r="E47" s="171">
        <v>191</v>
      </c>
      <c r="F47" s="171">
        <v>3576</v>
      </c>
      <c r="G47" s="171">
        <v>3475</v>
      </c>
      <c r="H47" s="171">
        <v>23267</v>
      </c>
      <c r="I47" s="192"/>
      <c r="J47" s="207"/>
      <c r="K47" s="207"/>
      <c r="L47" s="13"/>
      <c r="M47" s="13"/>
      <c r="N47" s="13"/>
    </row>
    <row r="48" spans="1:14" ht="18" customHeight="1">
      <c r="A48" s="82" t="s">
        <v>125</v>
      </c>
      <c r="B48" s="284"/>
      <c r="C48" s="171" t="s">
        <v>836</v>
      </c>
      <c r="D48" s="171" t="s">
        <v>836</v>
      </c>
      <c r="E48" s="171" t="s">
        <v>836</v>
      </c>
      <c r="F48" s="171" t="s">
        <v>836</v>
      </c>
      <c r="G48" s="171" t="s">
        <v>836</v>
      </c>
      <c r="H48" s="171" t="s">
        <v>836</v>
      </c>
      <c r="I48" s="192"/>
      <c r="J48" s="207"/>
      <c r="K48" s="207"/>
      <c r="L48" s="13"/>
      <c r="M48" s="13"/>
      <c r="N48" s="13"/>
    </row>
    <row r="49" spans="1:14" ht="30" customHeight="1">
      <c r="A49" s="82" t="s">
        <v>556</v>
      </c>
      <c r="B49" s="284" t="s">
        <v>584</v>
      </c>
      <c r="C49" s="171">
        <v>1</v>
      </c>
      <c r="D49" s="171">
        <v>3679</v>
      </c>
      <c r="E49" s="171" t="s">
        <v>836</v>
      </c>
      <c r="F49" s="171">
        <v>433</v>
      </c>
      <c r="G49" s="171">
        <v>1</v>
      </c>
      <c r="H49" s="171">
        <v>4112</v>
      </c>
      <c r="I49" s="192"/>
      <c r="J49" s="207"/>
      <c r="K49" s="207"/>
      <c r="L49" s="13"/>
      <c r="M49" s="13"/>
      <c r="N49" s="13"/>
    </row>
    <row r="50" spans="1:14" ht="18" customHeight="1">
      <c r="A50" s="82" t="s">
        <v>126</v>
      </c>
      <c r="B50" s="284" t="s">
        <v>164</v>
      </c>
      <c r="C50" s="171" t="s">
        <v>836</v>
      </c>
      <c r="D50" s="171" t="s">
        <v>836</v>
      </c>
      <c r="E50" s="171" t="s">
        <v>836</v>
      </c>
      <c r="F50" s="171" t="s">
        <v>836</v>
      </c>
      <c r="G50" s="171" t="s">
        <v>836</v>
      </c>
      <c r="H50" s="171" t="s">
        <v>836</v>
      </c>
      <c r="I50" s="192"/>
      <c r="J50" s="207"/>
      <c r="K50" s="207"/>
      <c r="L50" s="13"/>
      <c r="M50" s="13"/>
      <c r="N50" s="13"/>
    </row>
    <row r="51" spans="1:14" ht="18" customHeight="1">
      <c r="A51" s="193" t="s">
        <v>557</v>
      </c>
      <c r="B51" s="285"/>
      <c r="C51" s="171" t="s">
        <v>836</v>
      </c>
      <c r="D51" s="171" t="s">
        <v>836</v>
      </c>
      <c r="E51" s="171" t="s">
        <v>836</v>
      </c>
      <c r="F51" s="171" t="s">
        <v>836</v>
      </c>
      <c r="G51" s="171" t="s">
        <v>836</v>
      </c>
      <c r="H51" s="171" t="s">
        <v>836</v>
      </c>
      <c r="I51" s="192"/>
      <c r="J51" s="207"/>
      <c r="K51" s="207"/>
      <c r="L51" s="13"/>
      <c r="M51" s="13"/>
      <c r="N51" s="13"/>
    </row>
    <row r="52" spans="1:14" ht="18" customHeight="1">
      <c r="A52" s="193" t="s">
        <v>702</v>
      </c>
      <c r="B52" s="285"/>
      <c r="C52" s="171">
        <v>9</v>
      </c>
      <c r="D52" s="171" t="s">
        <v>836</v>
      </c>
      <c r="E52" s="171">
        <v>9</v>
      </c>
      <c r="F52" s="171" t="s">
        <v>836</v>
      </c>
      <c r="G52" s="171">
        <v>18</v>
      </c>
      <c r="H52" s="171" t="s">
        <v>836</v>
      </c>
      <c r="I52" s="192"/>
      <c r="J52" s="207"/>
      <c r="K52" s="207"/>
      <c r="L52" s="13"/>
      <c r="M52" s="13"/>
      <c r="N52" s="13"/>
    </row>
    <row r="53" spans="1:14" ht="18" customHeight="1">
      <c r="A53" s="193" t="s">
        <v>127</v>
      </c>
      <c r="B53" s="285"/>
      <c r="C53" s="171" t="s">
        <v>836</v>
      </c>
      <c r="D53" s="171" t="s">
        <v>836</v>
      </c>
      <c r="E53" s="171" t="s">
        <v>836</v>
      </c>
      <c r="F53" s="171" t="s">
        <v>836</v>
      </c>
      <c r="G53" s="171" t="s">
        <v>836</v>
      </c>
      <c r="H53" s="171" t="s">
        <v>836</v>
      </c>
      <c r="I53" s="192"/>
      <c r="J53" s="207"/>
      <c r="K53" s="207"/>
      <c r="L53" s="13"/>
      <c r="M53" s="13"/>
      <c r="N53" s="13"/>
    </row>
    <row r="54" spans="1:14" ht="30" customHeight="1">
      <c r="A54" s="193" t="s">
        <v>128</v>
      </c>
      <c r="B54" s="285" t="s">
        <v>168</v>
      </c>
      <c r="C54" s="171" t="s">
        <v>836</v>
      </c>
      <c r="D54" s="171">
        <v>60</v>
      </c>
      <c r="E54" s="171" t="s">
        <v>836</v>
      </c>
      <c r="F54" s="171">
        <v>1</v>
      </c>
      <c r="G54" s="171" t="s">
        <v>836</v>
      </c>
      <c r="H54" s="171">
        <v>61</v>
      </c>
      <c r="I54" s="192"/>
      <c r="J54" s="207"/>
      <c r="K54" s="207"/>
      <c r="L54" s="13"/>
      <c r="M54" s="13"/>
      <c r="N54" s="13"/>
    </row>
    <row r="55" spans="1:14" ht="18" customHeight="1">
      <c r="A55" s="82" t="s">
        <v>707</v>
      </c>
      <c r="B55" s="286" t="s">
        <v>706</v>
      </c>
      <c r="C55" s="171" t="s">
        <v>836</v>
      </c>
      <c r="D55" s="171" t="s">
        <v>836</v>
      </c>
      <c r="E55" s="171" t="s">
        <v>836</v>
      </c>
      <c r="F55" s="171" t="s">
        <v>836</v>
      </c>
      <c r="G55" s="171" t="s">
        <v>836</v>
      </c>
      <c r="H55" s="171" t="s">
        <v>836</v>
      </c>
      <c r="I55" s="192"/>
      <c r="J55" s="207"/>
      <c r="K55" s="207"/>
      <c r="L55" s="13"/>
      <c r="M55" s="13"/>
      <c r="N55" s="13"/>
    </row>
    <row r="56" spans="1:14" ht="18" customHeight="1">
      <c r="A56" s="82" t="s">
        <v>558</v>
      </c>
      <c r="B56" s="284"/>
      <c r="C56" s="171" t="s">
        <v>836</v>
      </c>
      <c r="D56" s="171" t="s">
        <v>836</v>
      </c>
      <c r="E56" s="171" t="s">
        <v>836</v>
      </c>
      <c r="F56" s="171" t="s">
        <v>836</v>
      </c>
      <c r="G56" s="171" t="s">
        <v>836</v>
      </c>
      <c r="H56" s="171" t="s">
        <v>836</v>
      </c>
      <c r="I56" s="192"/>
      <c r="J56" s="207"/>
      <c r="K56" s="207"/>
      <c r="L56" s="13"/>
      <c r="M56" s="13"/>
      <c r="N56" s="13"/>
    </row>
    <row r="57" spans="1:14" ht="18" customHeight="1">
      <c r="A57" s="82" t="s">
        <v>129</v>
      </c>
      <c r="B57" s="284" t="s">
        <v>171</v>
      </c>
      <c r="C57" s="171" t="s">
        <v>836</v>
      </c>
      <c r="D57" s="171" t="s">
        <v>836</v>
      </c>
      <c r="E57" s="171" t="s">
        <v>836</v>
      </c>
      <c r="F57" s="171" t="s">
        <v>836</v>
      </c>
      <c r="G57" s="171" t="s">
        <v>836</v>
      </c>
      <c r="H57" s="171" t="s">
        <v>836</v>
      </c>
      <c r="I57" s="192"/>
      <c r="J57" s="207"/>
      <c r="K57" s="207"/>
      <c r="L57" s="13"/>
      <c r="M57" s="13"/>
      <c r="N57" s="13"/>
    </row>
    <row r="58" spans="1:14" ht="18" customHeight="1">
      <c r="A58" s="193" t="s">
        <v>668</v>
      </c>
      <c r="B58" s="285" t="s">
        <v>669</v>
      </c>
      <c r="C58" s="171">
        <v>748</v>
      </c>
      <c r="D58" s="171">
        <v>25975</v>
      </c>
      <c r="E58" s="171">
        <v>576</v>
      </c>
      <c r="F58" s="171">
        <v>39662</v>
      </c>
      <c r="G58" s="171">
        <v>1324</v>
      </c>
      <c r="H58" s="171">
        <v>65637</v>
      </c>
      <c r="I58" s="192"/>
      <c r="J58" s="207"/>
      <c r="K58" s="207"/>
      <c r="L58" s="13"/>
      <c r="M58" s="13"/>
      <c r="N58" s="13"/>
    </row>
    <row r="59" spans="1:14" ht="30" customHeight="1">
      <c r="A59" s="193" t="s">
        <v>130</v>
      </c>
      <c r="B59" s="285"/>
      <c r="C59" s="171" t="s">
        <v>836</v>
      </c>
      <c r="D59" s="171" t="s">
        <v>836</v>
      </c>
      <c r="E59" s="171" t="s">
        <v>836</v>
      </c>
      <c r="F59" s="171" t="s">
        <v>836</v>
      </c>
      <c r="G59" s="171" t="s">
        <v>836</v>
      </c>
      <c r="H59" s="171" t="s">
        <v>836</v>
      </c>
      <c r="I59" s="192"/>
      <c r="J59" s="207"/>
      <c r="K59" s="207"/>
      <c r="L59" s="13"/>
      <c r="M59" s="13"/>
      <c r="N59" s="13"/>
    </row>
    <row r="60" spans="1:14" ht="18" customHeight="1">
      <c r="A60" s="193" t="s">
        <v>824</v>
      </c>
      <c r="B60" s="285"/>
      <c r="C60" s="171" t="s">
        <v>836</v>
      </c>
      <c r="D60" s="171" t="s">
        <v>836</v>
      </c>
      <c r="E60" s="171" t="s">
        <v>836</v>
      </c>
      <c r="F60" s="171" t="s">
        <v>836</v>
      </c>
      <c r="G60" s="171" t="s">
        <v>836</v>
      </c>
      <c r="H60" s="171" t="s">
        <v>836</v>
      </c>
      <c r="I60" s="192"/>
      <c r="J60" s="207"/>
      <c r="K60" s="207"/>
      <c r="L60" s="13"/>
      <c r="M60" s="13"/>
      <c r="N60" s="13"/>
    </row>
    <row r="61" spans="1:14" ht="18" customHeight="1">
      <c r="A61" s="193" t="s">
        <v>723</v>
      </c>
      <c r="B61" s="285"/>
      <c r="C61" s="171" t="s">
        <v>836</v>
      </c>
      <c r="D61" s="171" t="s">
        <v>836</v>
      </c>
      <c r="E61" s="171" t="s">
        <v>836</v>
      </c>
      <c r="F61" s="171" t="s">
        <v>836</v>
      </c>
      <c r="G61" s="171" t="s">
        <v>836</v>
      </c>
      <c r="H61" s="171" t="s">
        <v>836</v>
      </c>
      <c r="I61" s="192"/>
      <c r="J61" s="207"/>
      <c r="K61" s="207"/>
      <c r="L61" s="13"/>
      <c r="M61" s="13"/>
      <c r="N61" s="13"/>
    </row>
    <row r="62" spans="1:14" ht="18" customHeight="1">
      <c r="A62" s="193" t="s">
        <v>131</v>
      </c>
      <c r="B62" s="288" t="s">
        <v>173</v>
      </c>
      <c r="C62" s="171" t="s">
        <v>836</v>
      </c>
      <c r="D62" s="171" t="s">
        <v>836</v>
      </c>
      <c r="E62" s="171" t="s">
        <v>836</v>
      </c>
      <c r="F62" s="171" t="s">
        <v>836</v>
      </c>
      <c r="G62" s="171" t="s">
        <v>836</v>
      </c>
      <c r="H62" s="171" t="s">
        <v>836</v>
      </c>
      <c r="I62" s="192"/>
      <c r="J62" s="207"/>
      <c r="K62" s="207"/>
      <c r="L62" s="13"/>
      <c r="M62" s="13"/>
      <c r="N62" s="13"/>
    </row>
    <row r="63" spans="1:14" ht="18" customHeight="1">
      <c r="A63" s="292" t="s">
        <v>600</v>
      </c>
      <c r="B63" s="293" t="s">
        <v>596</v>
      </c>
      <c r="C63" s="172" t="s">
        <v>836</v>
      </c>
      <c r="D63" s="172" t="s">
        <v>836</v>
      </c>
      <c r="E63" s="172" t="s">
        <v>836</v>
      </c>
      <c r="F63" s="172" t="s">
        <v>836</v>
      </c>
      <c r="G63" s="172" t="s">
        <v>836</v>
      </c>
      <c r="H63" s="172" t="s">
        <v>836</v>
      </c>
      <c r="I63" s="192"/>
      <c r="J63" s="207"/>
      <c r="K63" s="207"/>
      <c r="L63" s="13"/>
      <c r="M63" s="13"/>
      <c r="N63" s="13"/>
    </row>
    <row r="64" spans="1:14" ht="30" customHeight="1">
      <c r="A64" s="82" t="s">
        <v>718</v>
      </c>
      <c r="B64" s="284"/>
      <c r="C64" s="171" t="s">
        <v>836</v>
      </c>
      <c r="D64" s="171" t="s">
        <v>836</v>
      </c>
      <c r="E64" s="171" t="s">
        <v>836</v>
      </c>
      <c r="F64" s="171" t="s">
        <v>836</v>
      </c>
      <c r="G64" s="171" t="s">
        <v>836</v>
      </c>
      <c r="H64" s="171" t="s">
        <v>836</v>
      </c>
      <c r="I64" s="192"/>
      <c r="J64" s="207"/>
      <c r="K64" s="207"/>
      <c r="L64" s="13"/>
      <c r="M64" s="13"/>
      <c r="N64" s="13"/>
    </row>
    <row r="65" spans="1:14" ht="18" customHeight="1">
      <c r="A65" s="82" t="s">
        <v>132</v>
      </c>
      <c r="B65" s="284" t="s">
        <v>175</v>
      </c>
      <c r="C65" s="171" t="s">
        <v>836</v>
      </c>
      <c r="D65" s="171" t="s">
        <v>836</v>
      </c>
      <c r="E65" s="171" t="s">
        <v>836</v>
      </c>
      <c r="F65" s="171" t="s">
        <v>836</v>
      </c>
      <c r="G65" s="171" t="s">
        <v>836</v>
      </c>
      <c r="H65" s="171" t="s">
        <v>836</v>
      </c>
      <c r="I65" s="192"/>
      <c r="J65" s="207"/>
      <c r="K65" s="207"/>
      <c r="L65" s="13"/>
      <c r="M65" s="13"/>
      <c r="N65" s="13"/>
    </row>
    <row r="66" spans="1:14" ht="18" customHeight="1">
      <c r="A66" s="82" t="s">
        <v>728</v>
      </c>
      <c r="B66" s="284"/>
      <c r="C66" s="171">
        <v>79</v>
      </c>
      <c r="D66" s="171" t="s">
        <v>836</v>
      </c>
      <c r="E66" s="171">
        <v>4</v>
      </c>
      <c r="F66" s="171" t="s">
        <v>836</v>
      </c>
      <c r="G66" s="171">
        <v>83</v>
      </c>
      <c r="H66" s="171" t="s">
        <v>836</v>
      </c>
      <c r="I66" s="192"/>
      <c r="J66" s="207"/>
      <c r="K66" s="207"/>
      <c r="L66" s="13"/>
      <c r="M66" s="13"/>
      <c r="N66" s="13"/>
    </row>
    <row r="67" spans="1:14" ht="18" customHeight="1">
      <c r="A67" s="82" t="s">
        <v>559</v>
      </c>
      <c r="B67" s="284" t="s">
        <v>585</v>
      </c>
      <c r="C67" s="171">
        <v>4</v>
      </c>
      <c r="D67" s="171" t="s">
        <v>836</v>
      </c>
      <c r="E67" s="171" t="s">
        <v>836</v>
      </c>
      <c r="F67" s="171" t="s">
        <v>836</v>
      </c>
      <c r="G67" s="171">
        <v>4</v>
      </c>
      <c r="H67" s="171" t="s">
        <v>836</v>
      </c>
      <c r="I67" s="192"/>
      <c r="J67" s="207"/>
      <c r="K67" s="207"/>
      <c r="L67" s="13"/>
      <c r="M67" s="13"/>
      <c r="N67" s="13"/>
    </row>
    <row r="68" spans="1:14" ht="18" customHeight="1">
      <c r="A68" s="193" t="s">
        <v>560</v>
      </c>
      <c r="B68" s="285" t="s">
        <v>471</v>
      </c>
      <c r="C68" s="171">
        <v>380</v>
      </c>
      <c r="D68" s="171">
        <v>5651</v>
      </c>
      <c r="E68" s="171">
        <v>43</v>
      </c>
      <c r="F68" s="171">
        <v>842</v>
      </c>
      <c r="G68" s="171">
        <v>423</v>
      </c>
      <c r="H68" s="171">
        <v>6493</v>
      </c>
      <c r="I68" s="192"/>
      <c r="J68" s="207"/>
      <c r="K68" s="207"/>
      <c r="L68" s="13"/>
      <c r="M68" s="13"/>
      <c r="N68" s="13"/>
    </row>
    <row r="69" spans="1:14" ht="30" customHeight="1">
      <c r="A69" s="82" t="s">
        <v>818</v>
      </c>
      <c r="B69" s="285" t="s">
        <v>819</v>
      </c>
      <c r="C69" s="171" t="s">
        <v>836</v>
      </c>
      <c r="D69" s="171">
        <v>2057</v>
      </c>
      <c r="E69" s="171" t="s">
        <v>836</v>
      </c>
      <c r="F69" s="171">
        <v>184</v>
      </c>
      <c r="G69" s="171" t="s">
        <v>836</v>
      </c>
      <c r="H69" s="171">
        <v>2241</v>
      </c>
      <c r="I69" s="192"/>
      <c r="J69" s="207"/>
      <c r="K69" s="207"/>
      <c r="L69" s="13"/>
      <c r="M69" s="13"/>
      <c r="N69" s="13"/>
    </row>
    <row r="70" spans="1:14" ht="18" customHeight="1">
      <c r="A70" s="82" t="s">
        <v>561</v>
      </c>
      <c r="B70" s="284" t="s">
        <v>567</v>
      </c>
      <c r="C70" s="171" t="s">
        <v>836</v>
      </c>
      <c r="D70" s="171" t="s">
        <v>836</v>
      </c>
      <c r="E70" s="171" t="s">
        <v>836</v>
      </c>
      <c r="F70" s="171" t="s">
        <v>836</v>
      </c>
      <c r="G70" s="171" t="s">
        <v>836</v>
      </c>
      <c r="H70" s="171" t="s">
        <v>836</v>
      </c>
      <c r="I70" s="192"/>
      <c r="J70" s="207"/>
      <c r="K70" s="207"/>
      <c r="L70" s="13"/>
      <c r="M70" s="13"/>
      <c r="N70" s="13"/>
    </row>
    <row r="71" spans="1:14" ht="18" customHeight="1">
      <c r="A71" s="82" t="s">
        <v>562</v>
      </c>
      <c r="B71" s="284" t="s">
        <v>586</v>
      </c>
      <c r="C71" s="171">
        <v>7</v>
      </c>
      <c r="D71" s="171">
        <v>41</v>
      </c>
      <c r="E71" s="171">
        <v>3</v>
      </c>
      <c r="F71" s="171">
        <v>21</v>
      </c>
      <c r="G71" s="171">
        <v>10</v>
      </c>
      <c r="H71" s="171">
        <v>62</v>
      </c>
      <c r="I71" s="192"/>
      <c r="J71" s="207"/>
      <c r="K71" s="207"/>
      <c r="L71" s="13"/>
      <c r="M71" s="13"/>
      <c r="N71" s="13"/>
    </row>
    <row r="72" spans="1:14" ht="18" customHeight="1">
      <c r="A72" s="82" t="s">
        <v>834</v>
      </c>
      <c r="B72" s="284"/>
      <c r="C72" s="171" t="s">
        <v>836</v>
      </c>
      <c r="D72" s="171" t="s">
        <v>836</v>
      </c>
      <c r="E72" s="171" t="s">
        <v>836</v>
      </c>
      <c r="F72" s="171" t="s">
        <v>836</v>
      </c>
      <c r="G72" s="171" t="s">
        <v>836</v>
      </c>
      <c r="H72" s="171" t="s">
        <v>836</v>
      </c>
      <c r="I72" s="192"/>
      <c r="J72" s="207"/>
      <c r="K72" s="207"/>
      <c r="L72" s="13"/>
      <c r="M72" s="13"/>
      <c r="N72" s="13"/>
    </row>
    <row r="73" spans="1:14" ht="18" customHeight="1">
      <c r="A73" s="82" t="s">
        <v>832</v>
      </c>
      <c r="B73" s="284" t="s">
        <v>831</v>
      </c>
      <c r="C73" s="171">
        <v>155</v>
      </c>
      <c r="D73" s="171">
        <v>5003</v>
      </c>
      <c r="E73" s="171">
        <v>19</v>
      </c>
      <c r="F73" s="171">
        <v>395</v>
      </c>
      <c r="G73" s="171">
        <v>174</v>
      </c>
      <c r="H73" s="171">
        <v>5398</v>
      </c>
      <c r="I73" s="192"/>
      <c r="J73" s="207"/>
      <c r="K73" s="207"/>
      <c r="L73" s="13"/>
      <c r="M73" s="13"/>
      <c r="N73" s="13"/>
    </row>
    <row r="74" spans="1:14" ht="30" customHeight="1">
      <c r="A74" s="82" t="s">
        <v>563</v>
      </c>
      <c r="B74" s="284"/>
      <c r="C74" s="171" t="s">
        <v>836</v>
      </c>
      <c r="D74" s="171" t="s">
        <v>836</v>
      </c>
      <c r="E74" s="171" t="s">
        <v>836</v>
      </c>
      <c r="F74" s="171" t="s">
        <v>836</v>
      </c>
      <c r="G74" s="171" t="s">
        <v>836</v>
      </c>
      <c r="H74" s="171" t="s">
        <v>836</v>
      </c>
      <c r="I74" s="192"/>
      <c r="J74" s="207"/>
      <c r="K74" s="207"/>
      <c r="L74" s="13"/>
      <c r="M74" s="13"/>
      <c r="N74" s="13"/>
    </row>
    <row r="75" spans="1:14" ht="18" customHeight="1">
      <c r="A75" s="82" t="s">
        <v>564</v>
      </c>
      <c r="B75" s="284"/>
      <c r="C75" s="171" t="s">
        <v>836</v>
      </c>
      <c r="D75" s="171">
        <v>59</v>
      </c>
      <c r="E75" s="171" t="s">
        <v>836</v>
      </c>
      <c r="F75" s="171">
        <v>55</v>
      </c>
      <c r="G75" s="171" t="s">
        <v>836</v>
      </c>
      <c r="H75" s="171">
        <v>114</v>
      </c>
      <c r="I75" s="192"/>
      <c r="J75" s="207"/>
      <c r="K75" s="207"/>
      <c r="L75" s="13"/>
      <c r="M75" s="13"/>
      <c r="N75" s="13"/>
    </row>
    <row r="76" spans="1:14" ht="18" customHeight="1">
      <c r="A76" s="82" t="s">
        <v>177</v>
      </c>
      <c r="B76" s="284"/>
      <c r="C76" s="171" t="s">
        <v>836</v>
      </c>
      <c r="D76" s="171" t="s">
        <v>836</v>
      </c>
      <c r="E76" s="171" t="s">
        <v>836</v>
      </c>
      <c r="F76" s="171" t="s">
        <v>836</v>
      </c>
      <c r="G76" s="171" t="s">
        <v>836</v>
      </c>
      <c r="H76" s="171" t="s">
        <v>836</v>
      </c>
      <c r="I76" s="192"/>
      <c r="J76" s="207"/>
      <c r="K76" s="207"/>
      <c r="L76" s="13"/>
      <c r="M76" s="13"/>
      <c r="N76" s="13"/>
    </row>
    <row r="77" spans="1:13" ht="18" customHeight="1">
      <c r="A77" s="82"/>
      <c r="B77" s="80"/>
      <c r="C77" s="173"/>
      <c r="D77" s="173"/>
      <c r="E77" s="173"/>
      <c r="F77" s="173"/>
      <c r="G77" s="173"/>
      <c r="H77" s="173"/>
      <c r="I77" s="193"/>
      <c r="J77" s="207"/>
      <c r="M77" s="13"/>
    </row>
    <row r="78" spans="1:13" ht="18" customHeight="1">
      <c r="A78" s="83" t="s">
        <v>48</v>
      </c>
      <c r="B78" s="85" t="s">
        <v>49</v>
      </c>
      <c r="C78" s="183">
        <f aca="true" t="shared" si="0" ref="C78:H78">SUM(C14:C75)</f>
        <v>11846</v>
      </c>
      <c r="D78" s="183">
        <f t="shared" si="0"/>
        <v>212498</v>
      </c>
      <c r="E78" s="183">
        <f t="shared" si="0"/>
        <v>1803</v>
      </c>
      <c r="F78" s="183">
        <f t="shared" si="0"/>
        <v>119202</v>
      </c>
      <c r="G78" s="183">
        <f t="shared" si="0"/>
        <v>13649</v>
      </c>
      <c r="H78" s="183">
        <f t="shared" si="0"/>
        <v>331700</v>
      </c>
      <c r="I78" s="193"/>
      <c r="M78" s="13"/>
    </row>
    <row r="79" spans="1:106" ht="11.25" customHeight="1">
      <c r="A79" s="8"/>
      <c r="B79" s="8"/>
      <c r="C79" s="221"/>
      <c r="D79" s="8"/>
      <c r="E79" s="8"/>
      <c r="F79" s="8"/>
      <c r="G79" s="8"/>
      <c r="H79" s="8"/>
      <c r="I79" s="13"/>
      <c r="J79" s="197"/>
      <c r="K79" s="197"/>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row>
    <row r="80" spans="1:106" ht="11.25" customHeight="1">
      <c r="A80" s="9"/>
      <c r="B80" s="8"/>
      <c r="C80" s="221"/>
      <c r="D80" s="8"/>
      <c r="E80" s="8"/>
      <c r="F80" s="8"/>
      <c r="G80" s="8"/>
      <c r="H80" s="10"/>
      <c r="I80" s="13"/>
      <c r="J80" s="197"/>
      <c r="K80" s="197"/>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row>
    <row r="81" spans="1:106" s="11" customFormat="1" ht="27">
      <c r="A81" s="205" t="s">
        <v>766</v>
      </c>
      <c r="B81" s="8"/>
      <c r="C81" s="221"/>
      <c r="D81" s="8"/>
      <c r="E81" s="8"/>
      <c r="F81" s="8"/>
      <c r="G81" s="8"/>
      <c r="I81" s="8"/>
      <c r="J81" s="12"/>
      <c r="K81" s="12"/>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row>
    <row r="82" spans="1:106" s="11" customFormat="1" ht="27" customHeight="1">
      <c r="A82" s="308" t="s">
        <v>767</v>
      </c>
      <c r="B82" s="308"/>
      <c r="C82" s="221"/>
      <c r="D82" s="221"/>
      <c r="E82" s="221"/>
      <c r="F82" s="221"/>
      <c r="G82" s="221"/>
      <c r="H82" s="221"/>
      <c r="I82" s="8"/>
      <c r="J82" s="12"/>
      <c r="K82" s="12"/>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row>
    <row r="83" spans="1:106" s="11" customFormat="1" ht="11.25" customHeight="1">
      <c r="A83" s="8"/>
      <c r="B83" s="8"/>
      <c r="C83" s="8"/>
      <c r="D83" s="8"/>
      <c r="E83" s="8"/>
      <c r="F83" s="8"/>
      <c r="G83" s="8"/>
      <c r="H83" s="8"/>
      <c r="I83" s="8"/>
      <c r="J83" s="12"/>
      <c r="K83" s="12"/>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row>
    <row r="84" spans="1:106" s="11" customFormat="1" ht="27" customHeight="1">
      <c r="A84" s="363" t="s">
        <v>768</v>
      </c>
      <c r="B84" s="363"/>
      <c r="C84" s="8"/>
      <c r="D84" s="8"/>
      <c r="E84" s="8"/>
      <c r="F84" s="8"/>
      <c r="G84" s="8"/>
      <c r="H84" s="8"/>
      <c r="I84" s="8"/>
      <c r="J84" s="12"/>
      <c r="K84" s="12"/>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6" s="11" customFormat="1" ht="27" customHeight="1">
      <c r="A85" s="364" t="s">
        <v>769</v>
      </c>
      <c r="B85" s="364"/>
      <c r="C85" s="364"/>
      <c r="D85" s="8"/>
      <c r="E85" s="8"/>
      <c r="F85" s="8"/>
      <c r="G85" s="8"/>
      <c r="H85" s="8"/>
      <c r="I85" s="8"/>
      <c r="J85" s="12"/>
      <c r="K85" s="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s="11" customFormat="1" ht="11.25" customHeight="1">
      <c r="A86" s="8"/>
      <c r="B86" s="8"/>
      <c r="C86" s="8"/>
      <c r="D86" s="8"/>
      <c r="E86" s="8"/>
      <c r="F86" s="8"/>
      <c r="G86" s="8"/>
      <c r="H86" s="8"/>
      <c r="I86" s="8"/>
      <c r="J86" s="12"/>
      <c r="K86" s="12"/>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s="11" customFormat="1" ht="27" customHeight="1">
      <c r="A87" s="363" t="s">
        <v>770</v>
      </c>
      <c r="B87" s="363"/>
      <c r="C87" s="8"/>
      <c r="D87" s="8"/>
      <c r="E87" s="8"/>
      <c r="F87" s="8"/>
      <c r="G87" s="8"/>
      <c r="H87" s="8"/>
      <c r="I87" s="8"/>
      <c r="J87" s="12"/>
      <c r="K87" s="12"/>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s="11" customFormat="1" ht="27" customHeight="1">
      <c r="A88" s="364" t="s">
        <v>771</v>
      </c>
      <c r="B88" s="364"/>
      <c r="C88" s="364"/>
      <c r="D88" s="364"/>
      <c r="E88" s="8"/>
      <c r="F88" s="8"/>
      <c r="G88" s="8"/>
      <c r="H88" s="8"/>
      <c r="I88" s="8"/>
      <c r="J88" s="12"/>
      <c r="K88" s="12"/>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s="11" customFormat="1" ht="12.75">
      <c r="A89" s="8"/>
      <c r="B89" s="8"/>
      <c r="C89" s="8"/>
      <c r="D89" s="8"/>
      <c r="E89" s="8"/>
      <c r="F89" s="8"/>
      <c r="G89" s="8"/>
      <c r="H89" s="8"/>
      <c r="I89" s="8"/>
      <c r="J89" s="12"/>
      <c r="K89" s="12"/>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row>
    <row r="90" spans="1:106" ht="15.75">
      <c r="A90" s="8"/>
      <c r="B90" s="8"/>
      <c r="C90" s="8"/>
      <c r="D90" s="8"/>
      <c r="E90" s="8"/>
      <c r="F90" s="8"/>
      <c r="G90" s="8"/>
      <c r="H90" s="8"/>
      <c r="I90" s="13"/>
      <c r="J90" s="197"/>
      <c r="K90" s="197"/>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9">
    <mergeCell ref="A82:B82"/>
    <mergeCell ref="C8:D9"/>
    <mergeCell ref="E8:F9"/>
    <mergeCell ref="G8:H9"/>
    <mergeCell ref="E10:F10"/>
    <mergeCell ref="G10:H10"/>
    <mergeCell ref="C11:D11"/>
    <mergeCell ref="E11:F11"/>
    <mergeCell ref="G11:H11"/>
    <mergeCell ref="A84:B84"/>
    <mergeCell ref="A85:C85"/>
    <mergeCell ref="A87:B87"/>
    <mergeCell ref="A88:D88"/>
    <mergeCell ref="C10:D10"/>
    <mergeCell ref="A1:H1"/>
    <mergeCell ref="A2:H2"/>
    <mergeCell ref="A4:B4"/>
    <mergeCell ref="A5:B5"/>
    <mergeCell ref="C7:H7"/>
  </mergeCells>
  <dataValidations count="1">
    <dataValidation type="whole" allowBlank="1" showInputMessage="1" showErrorMessage="1" errorTitle="No Decimal" error="No Decimal is allowed" sqref="H80">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DB187"/>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2" bestFit="1" customWidth="1"/>
    <col min="10" max="10" width="9.00390625" style="198" customWidth="1"/>
    <col min="11" max="16384" width="9.00390625" style="42" customWidth="1"/>
  </cols>
  <sheetData>
    <row r="1" spans="1:106" s="289" customFormat="1" ht="45.75" customHeight="1">
      <c r="A1" s="341" t="s">
        <v>2</v>
      </c>
      <c r="B1" s="341"/>
      <c r="C1" s="342"/>
      <c r="D1" s="342"/>
      <c r="E1" s="342"/>
      <c r="F1" s="342"/>
      <c r="G1" s="342"/>
      <c r="H1" s="342"/>
      <c r="I1" s="188"/>
      <c r="J1" s="211"/>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row>
    <row r="2" spans="1:106" s="289" customFormat="1" ht="43.5" customHeight="1">
      <c r="A2" s="343" t="str">
        <f>'Form HKLQ1-1'!A3:H3</f>
        <v>二零一九年一月至三月
January to March 2019</v>
      </c>
      <c r="B2" s="343"/>
      <c r="C2" s="342"/>
      <c r="D2" s="342"/>
      <c r="E2" s="342"/>
      <c r="F2" s="342"/>
      <c r="G2" s="342"/>
      <c r="H2" s="342"/>
      <c r="I2" s="188"/>
      <c r="J2" s="211"/>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row>
    <row r="3" spans="1:106" ht="7.5" customHeight="1">
      <c r="A3" s="20"/>
      <c r="B3" s="20"/>
      <c r="C3" s="21"/>
      <c r="I3" s="13"/>
      <c r="J3" s="197"/>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0" customFormat="1" ht="37.5" customHeight="1">
      <c r="A4" s="344" t="s">
        <v>0</v>
      </c>
      <c r="B4" s="344"/>
      <c r="C4" s="21"/>
      <c r="D4" s="21"/>
      <c r="E4" s="21"/>
      <c r="F4" s="21"/>
      <c r="G4" s="21"/>
      <c r="H4" s="21"/>
      <c r="I4" s="21"/>
      <c r="J4" s="21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0" customFormat="1" ht="37.5" customHeight="1">
      <c r="A5" s="344" t="s">
        <v>1</v>
      </c>
      <c r="B5" s="344"/>
      <c r="C5" s="21"/>
      <c r="D5" s="21"/>
      <c r="E5" s="21"/>
      <c r="F5" s="21"/>
      <c r="G5" s="21"/>
      <c r="H5" s="21"/>
      <c r="I5" s="21"/>
      <c r="J5" s="212"/>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6" t="s">
        <v>23</v>
      </c>
      <c r="D7" s="348"/>
      <c r="E7" s="348"/>
      <c r="F7" s="348"/>
      <c r="G7" s="348"/>
      <c r="H7" s="346"/>
      <c r="I7" s="9"/>
      <c r="J7" s="195"/>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22"/>
      <c r="C8" s="86" t="s">
        <v>261</v>
      </c>
      <c r="D8" s="365" t="s">
        <v>261</v>
      </c>
      <c r="E8" s="369"/>
      <c r="F8" s="369"/>
      <c r="G8" s="366"/>
      <c r="H8" s="86" t="s">
        <v>261</v>
      </c>
      <c r="I8" s="9"/>
      <c r="J8" s="195"/>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16.5" customHeight="1">
      <c r="A9" s="77"/>
      <c r="B9" s="22"/>
      <c r="C9" s="19" t="s">
        <v>104</v>
      </c>
      <c r="D9" s="367" t="s">
        <v>104</v>
      </c>
      <c r="E9" s="370"/>
      <c r="F9" s="370"/>
      <c r="G9" s="368"/>
      <c r="H9" s="19" t="s">
        <v>104</v>
      </c>
      <c r="I9" s="9"/>
      <c r="J9" s="195"/>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203" t="s">
        <v>692</v>
      </c>
      <c r="D10" s="203" t="s">
        <v>697</v>
      </c>
      <c r="E10" s="203" t="s">
        <v>698</v>
      </c>
      <c r="F10" s="203" t="s">
        <v>699</v>
      </c>
      <c r="G10" s="203" t="s">
        <v>700</v>
      </c>
      <c r="H10" s="204" t="s">
        <v>701</v>
      </c>
      <c r="I10" s="9"/>
      <c r="J10" s="195"/>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27</v>
      </c>
      <c r="D11" s="17" t="s">
        <v>691</v>
      </c>
      <c r="E11" s="17" t="s">
        <v>693</v>
      </c>
      <c r="F11" s="17" t="s">
        <v>694</v>
      </c>
      <c r="G11" s="17" t="s">
        <v>695</v>
      </c>
      <c r="H11" s="18" t="s">
        <v>696</v>
      </c>
      <c r="I11" s="9"/>
      <c r="J11" s="195"/>
      <c r="K11" s="195"/>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16.5" customHeight="1">
      <c r="A12" s="77"/>
      <c r="B12" s="22"/>
      <c r="C12" s="17" t="s">
        <v>45</v>
      </c>
      <c r="D12" s="17" t="s">
        <v>45</v>
      </c>
      <c r="E12" s="17" t="s">
        <v>45</v>
      </c>
      <c r="F12" s="17" t="s">
        <v>45</v>
      </c>
      <c r="G12" s="17" t="s">
        <v>45</v>
      </c>
      <c r="H12" s="18" t="s">
        <v>45</v>
      </c>
      <c r="I12" s="9"/>
      <c r="J12" s="195"/>
      <c r="K12" s="195"/>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204</v>
      </c>
      <c r="C13" s="19"/>
      <c r="D13" s="19" t="s">
        <v>686</v>
      </c>
      <c r="E13" s="19" t="s">
        <v>687</v>
      </c>
      <c r="F13" s="19" t="s">
        <v>688</v>
      </c>
      <c r="G13" s="19" t="s">
        <v>689</v>
      </c>
      <c r="H13" s="19" t="s">
        <v>690</v>
      </c>
      <c r="I13" s="23"/>
      <c r="J13" s="196"/>
      <c r="K13" s="196"/>
    </row>
    <row r="14" spans="1:106" ht="30" customHeight="1">
      <c r="A14" s="187" t="s">
        <v>112</v>
      </c>
      <c r="B14" s="283" t="s">
        <v>603</v>
      </c>
      <c r="C14" s="218" t="s">
        <v>836</v>
      </c>
      <c r="D14" s="171" t="s">
        <v>836</v>
      </c>
      <c r="E14" s="171" t="s">
        <v>836</v>
      </c>
      <c r="F14" s="171" t="s">
        <v>836</v>
      </c>
      <c r="G14" s="171" t="s">
        <v>836</v>
      </c>
      <c r="H14" s="194" t="s">
        <v>836</v>
      </c>
      <c r="I14" s="180"/>
      <c r="J14" s="207"/>
      <c r="K14" s="207"/>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4" t="s">
        <v>4</v>
      </c>
      <c r="C15" s="171">
        <v>3961</v>
      </c>
      <c r="D15" s="171">
        <v>1721</v>
      </c>
      <c r="E15" s="171">
        <v>18497</v>
      </c>
      <c r="F15" s="171">
        <v>33119</v>
      </c>
      <c r="G15" s="171">
        <v>41683</v>
      </c>
      <c r="H15" s="171">
        <v>95020</v>
      </c>
      <c r="I15" s="180"/>
      <c r="J15" s="207"/>
      <c r="K15" s="207"/>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4"/>
      <c r="C16" s="171" t="s">
        <v>836</v>
      </c>
      <c r="D16" s="171" t="s">
        <v>836</v>
      </c>
      <c r="E16" s="171" t="s">
        <v>836</v>
      </c>
      <c r="F16" s="171" t="s">
        <v>836</v>
      </c>
      <c r="G16" s="171" t="s">
        <v>836</v>
      </c>
      <c r="H16" s="171" t="s">
        <v>836</v>
      </c>
      <c r="I16" s="180"/>
      <c r="J16" s="207"/>
      <c r="K16" s="207"/>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4" t="s">
        <v>146</v>
      </c>
      <c r="C17" s="171" t="s">
        <v>836</v>
      </c>
      <c r="D17" s="171" t="s">
        <v>836</v>
      </c>
      <c r="E17" s="171" t="s">
        <v>836</v>
      </c>
      <c r="F17" s="171" t="s">
        <v>836</v>
      </c>
      <c r="G17" s="171" t="s">
        <v>836</v>
      </c>
      <c r="H17" s="171" t="s">
        <v>836</v>
      </c>
      <c r="I17" s="180"/>
      <c r="J17" s="207"/>
      <c r="K17" s="207"/>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739</v>
      </c>
      <c r="B18" s="284" t="s">
        <v>740</v>
      </c>
      <c r="C18" s="171" t="s">
        <v>836</v>
      </c>
      <c r="D18" s="171" t="s">
        <v>836</v>
      </c>
      <c r="E18" s="171" t="s">
        <v>836</v>
      </c>
      <c r="F18" s="171" t="s">
        <v>836</v>
      </c>
      <c r="G18" s="171" t="s">
        <v>836</v>
      </c>
      <c r="H18" s="171" t="s">
        <v>836</v>
      </c>
      <c r="I18" s="180"/>
      <c r="J18" s="207"/>
      <c r="K18" s="207"/>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4" t="s">
        <v>741</v>
      </c>
      <c r="C19" s="171" t="s">
        <v>836</v>
      </c>
      <c r="D19" s="171">
        <v>788</v>
      </c>
      <c r="E19" s="171">
        <v>33</v>
      </c>
      <c r="F19" s="171">
        <v>128</v>
      </c>
      <c r="G19" s="171">
        <v>14</v>
      </c>
      <c r="H19" s="171">
        <v>963</v>
      </c>
      <c r="I19" s="180"/>
      <c r="J19" s="207"/>
      <c r="K19" s="207"/>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4" t="s">
        <v>710</v>
      </c>
      <c r="C20" s="171">
        <v>892</v>
      </c>
      <c r="D20" s="171">
        <v>4738</v>
      </c>
      <c r="E20" s="171">
        <v>3087</v>
      </c>
      <c r="F20" s="171">
        <v>11687</v>
      </c>
      <c r="G20" s="171">
        <v>2010</v>
      </c>
      <c r="H20" s="171">
        <v>21522</v>
      </c>
      <c r="I20" s="180"/>
      <c r="J20" s="207"/>
      <c r="K20" s="207"/>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4" t="s">
        <v>711</v>
      </c>
      <c r="C21" s="171" t="s">
        <v>836</v>
      </c>
      <c r="D21" s="171" t="s">
        <v>836</v>
      </c>
      <c r="E21" s="171" t="s">
        <v>836</v>
      </c>
      <c r="F21" s="171" t="s">
        <v>836</v>
      </c>
      <c r="G21" s="171" t="s">
        <v>836</v>
      </c>
      <c r="H21" s="171" t="s">
        <v>836</v>
      </c>
      <c r="I21" s="180"/>
      <c r="J21" s="207"/>
      <c r="K21" s="207"/>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4"/>
      <c r="C22" s="171" t="s">
        <v>836</v>
      </c>
      <c r="D22" s="171" t="s">
        <v>836</v>
      </c>
      <c r="E22" s="171" t="s">
        <v>836</v>
      </c>
      <c r="F22" s="171" t="s">
        <v>836</v>
      </c>
      <c r="G22" s="171" t="s">
        <v>836</v>
      </c>
      <c r="H22" s="171" t="s">
        <v>836</v>
      </c>
      <c r="I22" s="180"/>
      <c r="J22" s="207"/>
      <c r="K22" s="207"/>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4" t="s">
        <v>569</v>
      </c>
      <c r="C23" s="171" t="s">
        <v>836</v>
      </c>
      <c r="D23" s="171" t="s">
        <v>836</v>
      </c>
      <c r="E23" s="171" t="s">
        <v>836</v>
      </c>
      <c r="F23" s="171" t="s">
        <v>836</v>
      </c>
      <c r="G23" s="171" t="s">
        <v>836</v>
      </c>
      <c r="H23" s="171" t="s">
        <v>836</v>
      </c>
      <c r="I23" s="180"/>
      <c r="J23" s="207"/>
      <c r="K23" s="207"/>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4" t="s">
        <v>539</v>
      </c>
      <c r="C24" s="171">
        <v>1</v>
      </c>
      <c r="D24" s="171">
        <v>4194</v>
      </c>
      <c r="E24" s="171">
        <v>126</v>
      </c>
      <c r="F24" s="171">
        <v>28</v>
      </c>
      <c r="G24" s="171">
        <v>7</v>
      </c>
      <c r="H24" s="171">
        <v>4355</v>
      </c>
      <c r="I24" s="180"/>
      <c r="J24" s="207"/>
      <c r="K24" s="207"/>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4" t="s">
        <v>150</v>
      </c>
      <c r="C25" s="171" t="s">
        <v>836</v>
      </c>
      <c r="D25" s="171" t="s">
        <v>836</v>
      </c>
      <c r="E25" s="171" t="s">
        <v>836</v>
      </c>
      <c r="F25" s="171" t="s">
        <v>836</v>
      </c>
      <c r="G25" s="171" t="s">
        <v>836</v>
      </c>
      <c r="H25" s="171" t="s">
        <v>836</v>
      </c>
      <c r="I25" s="180"/>
      <c r="J25" s="207"/>
      <c r="K25" s="207"/>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742</v>
      </c>
      <c r="B26" s="284" t="s">
        <v>743</v>
      </c>
      <c r="C26" s="171">
        <v>61</v>
      </c>
      <c r="D26" s="171">
        <v>6804</v>
      </c>
      <c r="E26" s="171">
        <v>994</v>
      </c>
      <c r="F26" s="171">
        <v>2660</v>
      </c>
      <c r="G26" s="171">
        <v>142</v>
      </c>
      <c r="H26" s="171">
        <v>10600</v>
      </c>
      <c r="I26" s="180"/>
      <c r="J26" s="207"/>
      <c r="K26" s="207"/>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827</v>
      </c>
      <c r="B27" s="284" t="s">
        <v>828</v>
      </c>
      <c r="C27" s="171" t="s">
        <v>836</v>
      </c>
      <c r="D27" s="171" t="s">
        <v>836</v>
      </c>
      <c r="E27" s="171" t="s">
        <v>836</v>
      </c>
      <c r="F27" s="171" t="s">
        <v>836</v>
      </c>
      <c r="G27" s="171" t="s">
        <v>836</v>
      </c>
      <c r="H27" s="171" t="s">
        <v>836</v>
      </c>
      <c r="I27" s="180"/>
      <c r="J27" s="207"/>
      <c r="K27" s="207"/>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4"/>
      <c r="C28" s="171" t="s">
        <v>836</v>
      </c>
      <c r="D28" s="171" t="s">
        <v>836</v>
      </c>
      <c r="E28" s="171" t="s">
        <v>836</v>
      </c>
      <c r="F28" s="171" t="s">
        <v>836</v>
      </c>
      <c r="G28" s="171" t="s">
        <v>836</v>
      </c>
      <c r="H28" s="171" t="s">
        <v>836</v>
      </c>
      <c r="I28" s="180"/>
      <c r="J28" s="207"/>
      <c r="K28" s="20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4" t="s">
        <v>570</v>
      </c>
      <c r="C29" s="171" t="s">
        <v>836</v>
      </c>
      <c r="D29" s="171">
        <v>19832</v>
      </c>
      <c r="E29" s="171">
        <v>6672</v>
      </c>
      <c r="F29" s="171">
        <v>2348</v>
      </c>
      <c r="G29" s="171">
        <v>1081</v>
      </c>
      <c r="H29" s="171">
        <v>29933</v>
      </c>
      <c r="I29" s="180"/>
      <c r="J29" s="207"/>
      <c r="K29" s="20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712</v>
      </c>
      <c r="B30" s="284" t="s">
        <v>713</v>
      </c>
      <c r="C30" s="171" t="s">
        <v>836</v>
      </c>
      <c r="D30" s="171">
        <v>355</v>
      </c>
      <c r="E30" s="171">
        <v>194</v>
      </c>
      <c r="F30" s="171">
        <v>173</v>
      </c>
      <c r="G30" s="171">
        <v>15</v>
      </c>
      <c r="H30" s="171">
        <v>737</v>
      </c>
      <c r="I30" s="180"/>
      <c r="J30" s="207"/>
      <c r="K30" s="20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721</v>
      </c>
      <c r="B31" s="284" t="s">
        <v>101</v>
      </c>
      <c r="C31" s="171">
        <v>67</v>
      </c>
      <c r="D31" s="171">
        <v>366</v>
      </c>
      <c r="E31" s="171">
        <v>454</v>
      </c>
      <c r="F31" s="171">
        <v>1272</v>
      </c>
      <c r="G31" s="171">
        <v>807</v>
      </c>
      <c r="H31" s="171">
        <v>2899</v>
      </c>
      <c r="I31" s="180"/>
      <c r="J31" s="207"/>
      <c r="K31" s="20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552</v>
      </c>
      <c r="B32" s="284" t="s">
        <v>571</v>
      </c>
      <c r="C32" s="171" t="s">
        <v>836</v>
      </c>
      <c r="D32" s="171">
        <v>584</v>
      </c>
      <c r="E32" s="171">
        <v>374</v>
      </c>
      <c r="F32" s="171" t="s">
        <v>836</v>
      </c>
      <c r="G32" s="171">
        <v>28</v>
      </c>
      <c r="H32" s="171">
        <v>986</v>
      </c>
      <c r="I32" s="180"/>
      <c r="J32" s="207"/>
      <c r="K32" s="20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3" t="s">
        <v>553</v>
      </c>
      <c r="B33" s="285"/>
      <c r="C33" s="171" t="s">
        <v>836</v>
      </c>
      <c r="D33" s="171" t="s">
        <v>836</v>
      </c>
      <c r="E33" s="171" t="s">
        <v>836</v>
      </c>
      <c r="F33" s="171" t="s">
        <v>836</v>
      </c>
      <c r="G33" s="171" t="s">
        <v>836</v>
      </c>
      <c r="H33" s="171" t="s">
        <v>836</v>
      </c>
      <c r="I33" s="180"/>
      <c r="J33" s="207"/>
      <c r="K33" s="20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3" t="s">
        <v>554</v>
      </c>
      <c r="B34" s="285" t="s">
        <v>744</v>
      </c>
      <c r="C34" s="171">
        <v>11</v>
      </c>
      <c r="D34" s="171" t="s">
        <v>836</v>
      </c>
      <c r="E34" s="171">
        <v>2</v>
      </c>
      <c r="F34" s="171">
        <v>40</v>
      </c>
      <c r="G34" s="171">
        <v>30</v>
      </c>
      <c r="H34" s="171">
        <v>72</v>
      </c>
      <c r="I34" s="180"/>
      <c r="J34" s="207"/>
      <c r="K34" s="20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3" t="s">
        <v>725</v>
      </c>
      <c r="B35" s="285" t="s">
        <v>572</v>
      </c>
      <c r="C35" s="171">
        <v>30</v>
      </c>
      <c r="D35" s="171">
        <v>414</v>
      </c>
      <c r="E35" s="171">
        <v>1207</v>
      </c>
      <c r="F35" s="171">
        <v>3853</v>
      </c>
      <c r="G35" s="171">
        <v>4524</v>
      </c>
      <c r="H35" s="171">
        <v>9998</v>
      </c>
      <c r="I35" s="180"/>
      <c r="J35" s="207"/>
      <c r="K35" s="20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726</v>
      </c>
      <c r="B36" s="284" t="s">
        <v>727</v>
      </c>
      <c r="C36" s="171" t="s">
        <v>836</v>
      </c>
      <c r="D36" s="171">
        <v>99</v>
      </c>
      <c r="E36" s="171">
        <v>325</v>
      </c>
      <c r="F36" s="171">
        <v>19</v>
      </c>
      <c r="G36" s="171" t="s">
        <v>836</v>
      </c>
      <c r="H36" s="171">
        <v>443</v>
      </c>
      <c r="I36" s="180"/>
      <c r="J36" s="207"/>
      <c r="K36" s="20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3" t="s">
        <v>708</v>
      </c>
      <c r="B37" s="286" t="s">
        <v>709</v>
      </c>
      <c r="C37" s="171">
        <v>393</v>
      </c>
      <c r="D37" s="171">
        <v>989</v>
      </c>
      <c r="E37" s="171">
        <v>2544</v>
      </c>
      <c r="F37" s="171">
        <v>3179</v>
      </c>
      <c r="G37" s="171">
        <v>3019</v>
      </c>
      <c r="H37" s="171">
        <v>9731</v>
      </c>
      <c r="I37" s="180"/>
      <c r="J37" s="207"/>
      <c r="K37" s="20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3" ht="17.25" customHeight="1">
      <c r="A38" s="233" t="s">
        <v>581</v>
      </c>
      <c r="B38" s="287" t="s">
        <v>582</v>
      </c>
      <c r="C38" s="172" t="s">
        <v>836</v>
      </c>
      <c r="D38" s="172" t="s">
        <v>836</v>
      </c>
      <c r="E38" s="172" t="s">
        <v>836</v>
      </c>
      <c r="F38" s="172" t="s">
        <v>836</v>
      </c>
      <c r="G38" s="172" t="s">
        <v>836</v>
      </c>
      <c r="H38" s="172" t="s">
        <v>836</v>
      </c>
      <c r="I38" s="192"/>
      <c r="J38" s="207"/>
      <c r="K38" s="207"/>
      <c r="L38" s="13"/>
      <c r="M38" s="13"/>
    </row>
    <row r="39" spans="1:13" ht="30" customHeight="1">
      <c r="A39" s="82" t="s">
        <v>745</v>
      </c>
      <c r="B39" s="284" t="s">
        <v>738</v>
      </c>
      <c r="C39" s="194">
        <v>8</v>
      </c>
      <c r="D39" s="194">
        <v>103</v>
      </c>
      <c r="E39" s="194">
        <v>2</v>
      </c>
      <c r="F39" s="194">
        <v>321</v>
      </c>
      <c r="G39" s="194">
        <v>319</v>
      </c>
      <c r="H39" s="194">
        <v>745</v>
      </c>
      <c r="I39" s="192"/>
      <c r="J39" s="207"/>
      <c r="K39" s="207"/>
      <c r="L39" s="13"/>
      <c r="M39" s="13"/>
    </row>
    <row r="40" spans="1:13" ht="18" customHeight="1">
      <c r="A40" s="82" t="s">
        <v>555</v>
      </c>
      <c r="B40" s="284" t="s">
        <v>535</v>
      </c>
      <c r="C40" s="171">
        <v>301</v>
      </c>
      <c r="D40" s="171">
        <v>7789</v>
      </c>
      <c r="E40" s="171">
        <v>4822</v>
      </c>
      <c r="F40" s="171">
        <v>4724</v>
      </c>
      <c r="G40" s="171">
        <v>517</v>
      </c>
      <c r="H40" s="171">
        <v>17852</v>
      </c>
      <c r="I40" s="192"/>
      <c r="J40" s="207"/>
      <c r="K40" s="207"/>
      <c r="L40" s="13"/>
      <c r="M40" s="13"/>
    </row>
    <row r="41" spans="1:13" ht="18" customHeight="1">
      <c r="A41" s="82" t="s">
        <v>119</v>
      </c>
      <c r="B41" s="284"/>
      <c r="C41" s="171" t="s">
        <v>836</v>
      </c>
      <c r="D41" s="171" t="s">
        <v>836</v>
      </c>
      <c r="E41" s="171" t="s">
        <v>836</v>
      </c>
      <c r="F41" s="171" t="s">
        <v>836</v>
      </c>
      <c r="G41" s="171" t="s">
        <v>836</v>
      </c>
      <c r="H41" s="171" t="s">
        <v>836</v>
      </c>
      <c r="I41" s="192"/>
      <c r="J41" s="207"/>
      <c r="K41" s="207"/>
      <c r="L41" s="13"/>
      <c r="M41" s="13"/>
    </row>
    <row r="42" spans="1:13" ht="18" customHeight="1">
      <c r="A42" s="82" t="s">
        <v>823</v>
      </c>
      <c r="B42" s="284" t="s">
        <v>822</v>
      </c>
      <c r="C42" s="171">
        <v>515</v>
      </c>
      <c r="D42" s="171" t="s">
        <v>836</v>
      </c>
      <c r="E42" s="171" t="s">
        <v>836</v>
      </c>
      <c r="F42" s="171" t="s">
        <v>836</v>
      </c>
      <c r="G42" s="171" t="s">
        <v>836</v>
      </c>
      <c r="H42" s="171" t="s">
        <v>836</v>
      </c>
      <c r="I42" s="192"/>
      <c r="J42" s="207"/>
      <c r="K42" s="207"/>
      <c r="L42" s="13"/>
      <c r="M42" s="13"/>
    </row>
    <row r="43" spans="1:13" ht="18" customHeight="1">
      <c r="A43" s="82" t="s">
        <v>120</v>
      </c>
      <c r="B43" s="284" t="s">
        <v>154</v>
      </c>
      <c r="C43" s="171">
        <v>45</v>
      </c>
      <c r="D43" s="171">
        <v>1302</v>
      </c>
      <c r="E43" s="171">
        <v>303</v>
      </c>
      <c r="F43" s="171">
        <v>119</v>
      </c>
      <c r="G43" s="171">
        <v>32</v>
      </c>
      <c r="H43" s="171">
        <v>1756</v>
      </c>
      <c r="I43" s="192"/>
      <c r="J43" s="207"/>
      <c r="K43" s="207"/>
      <c r="L43" s="13"/>
      <c r="M43" s="13"/>
    </row>
    <row r="44" spans="1:13" ht="30" customHeight="1">
      <c r="A44" s="82" t="s">
        <v>121</v>
      </c>
      <c r="B44" s="284" t="s">
        <v>157</v>
      </c>
      <c r="C44" s="171" t="s">
        <v>836</v>
      </c>
      <c r="D44" s="171" t="s">
        <v>836</v>
      </c>
      <c r="E44" s="171" t="s">
        <v>836</v>
      </c>
      <c r="F44" s="171" t="s">
        <v>836</v>
      </c>
      <c r="G44" s="171" t="s">
        <v>836</v>
      </c>
      <c r="H44" s="171" t="s">
        <v>836</v>
      </c>
      <c r="I44" s="192"/>
      <c r="J44" s="207"/>
      <c r="K44" s="207"/>
      <c r="L44" s="13"/>
      <c r="M44" s="13"/>
    </row>
    <row r="45" spans="1:13" ht="18" customHeight="1">
      <c r="A45" s="82" t="s">
        <v>122</v>
      </c>
      <c r="B45" s="284" t="s">
        <v>159</v>
      </c>
      <c r="C45" s="171">
        <v>1851</v>
      </c>
      <c r="D45" s="171">
        <v>12604</v>
      </c>
      <c r="E45" s="171">
        <v>1782</v>
      </c>
      <c r="F45" s="171">
        <v>702</v>
      </c>
      <c r="G45" s="171">
        <v>1579</v>
      </c>
      <c r="H45" s="171">
        <v>16667</v>
      </c>
      <c r="I45" s="192"/>
      <c r="J45" s="207"/>
      <c r="K45" s="207"/>
      <c r="L45" s="13"/>
      <c r="M45" s="13"/>
    </row>
    <row r="46" spans="1:13" ht="18" customHeight="1">
      <c r="A46" s="82" t="s">
        <v>123</v>
      </c>
      <c r="B46" s="284" t="s">
        <v>161</v>
      </c>
      <c r="C46" s="171">
        <v>1</v>
      </c>
      <c r="D46" s="171">
        <v>3</v>
      </c>
      <c r="E46" s="171">
        <v>7</v>
      </c>
      <c r="F46" s="171">
        <v>19</v>
      </c>
      <c r="G46" s="171">
        <v>7</v>
      </c>
      <c r="H46" s="171">
        <v>36</v>
      </c>
      <c r="I46" s="192"/>
      <c r="J46" s="207"/>
      <c r="K46" s="207"/>
      <c r="L46" s="13"/>
      <c r="M46" s="13"/>
    </row>
    <row r="47" spans="1:13" ht="18" customHeight="1">
      <c r="A47" s="82" t="s">
        <v>124</v>
      </c>
      <c r="B47" s="284" t="s">
        <v>583</v>
      </c>
      <c r="C47" s="171">
        <v>3475</v>
      </c>
      <c r="D47" s="171">
        <v>410</v>
      </c>
      <c r="E47" s="171">
        <v>3378</v>
      </c>
      <c r="F47" s="171">
        <v>8368</v>
      </c>
      <c r="G47" s="171">
        <v>11111</v>
      </c>
      <c r="H47" s="171">
        <v>23267</v>
      </c>
      <c r="I47" s="192"/>
      <c r="J47" s="207"/>
      <c r="K47" s="207"/>
      <c r="L47" s="13"/>
      <c r="M47" s="13"/>
    </row>
    <row r="48" spans="1:13" ht="18" customHeight="1">
      <c r="A48" s="82" t="s">
        <v>125</v>
      </c>
      <c r="B48" s="284"/>
      <c r="C48" s="171" t="s">
        <v>836</v>
      </c>
      <c r="D48" s="171" t="s">
        <v>836</v>
      </c>
      <c r="E48" s="171" t="s">
        <v>836</v>
      </c>
      <c r="F48" s="171" t="s">
        <v>836</v>
      </c>
      <c r="G48" s="171" t="s">
        <v>836</v>
      </c>
      <c r="H48" s="171" t="s">
        <v>836</v>
      </c>
      <c r="I48" s="192"/>
      <c r="J48" s="207"/>
      <c r="K48" s="207"/>
      <c r="L48" s="13"/>
      <c r="M48" s="13"/>
    </row>
    <row r="49" spans="1:13" ht="30" customHeight="1">
      <c r="A49" s="82" t="s">
        <v>556</v>
      </c>
      <c r="B49" s="284" t="s">
        <v>584</v>
      </c>
      <c r="C49" s="171">
        <v>1</v>
      </c>
      <c r="D49" s="171">
        <v>162</v>
      </c>
      <c r="E49" s="171">
        <v>611</v>
      </c>
      <c r="F49" s="171">
        <v>2317</v>
      </c>
      <c r="G49" s="171">
        <v>1022</v>
      </c>
      <c r="H49" s="171">
        <v>4112</v>
      </c>
      <c r="I49" s="192"/>
      <c r="J49" s="207"/>
      <c r="K49" s="207"/>
      <c r="L49" s="13"/>
      <c r="M49" s="13"/>
    </row>
    <row r="50" spans="1:13" ht="18" customHeight="1">
      <c r="A50" s="82" t="s">
        <v>126</v>
      </c>
      <c r="B50" s="284" t="s">
        <v>164</v>
      </c>
      <c r="C50" s="171" t="s">
        <v>836</v>
      </c>
      <c r="D50" s="171" t="s">
        <v>836</v>
      </c>
      <c r="E50" s="171" t="s">
        <v>836</v>
      </c>
      <c r="F50" s="171" t="s">
        <v>836</v>
      </c>
      <c r="G50" s="171" t="s">
        <v>836</v>
      </c>
      <c r="H50" s="171" t="s">
        <v>836</v>
      </c>
      <c r="I50" s="192"/>
      <c r="J50" s="207"/>
      <c r="K50" s="207"/>
      <c r="L50" s="13"/>
      <c r="M50" s="13"/>
    </row>
    <row r="51" spans="1:13" ht="18" customHeight="1">
      <c r="A51" s="193" t="s">
        <v>557</v>
      </c>
      <c r="B51" s="285"/>
      <c r="C51" s="171" t="s">
        <v>836</v>
      </c>
      <c r="D51" s="171" t="s">
        <v>836</v>
      </c>
      <c r="E51" s="171" t="s">
        <v>836</v>
      </c>
      <c r="F51" s="171" t="s">
        <v>836</v>
      </c>
      <c r="G51" s="171" t="s">
        <v>836</v>
      </c>
      <c r="H51" s="171" t="s">
        <v>836</v>
      </c>
      <c r="I51" s="192"/>
      <c r="J51" s="207"/>
      <c r="K51" s="207"/>
      <c r="L51" s="13"/>
      <c r="M51" s="13"/>
    </row>
    <row r="52" spans="1:13" ht="18" customHeight="1">
      <c r="A52" s="193" t="s">
        <v>702</v>
      </c>
      <c r="B52" s="285"/>
      <c r="C52" s="171">
        <v>18</v>
      </c>
      <c r="D52" s="171" t="s">
        <v>836</v>
      </c>
      <c r="E52" s="171" t="s">
        <v>836</v>
      </c>
      <c r="F52" s="171" t="s">
        <v>836</v>
      </c>
      <c r="G52" s="171" t="s">
        <v>836</v>
      </c>
      <c r="H52" s="171" t="s">
        <v>836</v>
      </c>
      <c r="I52" s="192"/>
      <c r="J52" s="207"/>
      <c r="K52" s="207"/>
      <c r="L52" s="13"/>
      <c r="M52" s="13"/>
    </row>
    <row r="53" spans="1:13" ht="18" customHeight="1">
      <c r="A53" s="193" t="s">
        <v>127</v>
      </c>
      <c r="B53" s="285"/>
      <c r="C53" s="171" t="s">
        <v>836</v>
      </c>
      <c r="D53" s="171" t="s">
        <v>836</v>
      </c>
      <c r="E53" s="171" t="s">
        <v>836</v>
      </c>
      <c r="F53" s="171" t="s">
        <v>836</v>
      </c>
      <c r="G53" s="171" t="s">
        <v>836</v>
      </c>
      <c r="H53" s="171" t="s">
        <v>836</v>
      </c>
      <c r="I53" s="192"/>
      <c r="J53" s="207"/>
      <c r="K53" s="207"/>
      <c r="L53" s="13"/>
      <c r="M53" s="13"/>
    </row>
    <row r="54" spans="1:13" ht="30" customHeight="1">
      <c r="A54" s="193" t="s">
        <v>128</v>
      </c>
      <c r="B54" s="285" t="s">
        <v>168</v>
      </c>
      <c r="C54" s="171" t="s">
        <v>836</v>
      </c>
      <c r="D54" s="171" t="s">
        <v>836</v>
      </c>
      <c r="E54" s="171" t="s">
        <v>836</v>
      </c>
      <c r="F54" s="171">
        <v>24</v>
      </c>
      <c r="G54" s="171">
        <v>37</v>
      </c>
      <c r="H54" s="171">
        <v>61</v>
      </c>
      <c r="I54" s="192"/>
      <c r="J54" s="207"/>
      <c r="K54" s="207"/>
      <c r="L54" s="13"/>
      <c r="M54" s="13"/>
    </row>
    <row r="55" spans="1:13" ht="18" customHeight="1">
      <c r="A55" s="82" t="s">
        <v>707</v>
      </c>
      <c r="B55" s="286" t="s">
        <v>706</v>
      </c>
      <c r="C55" s="171" t="s">
        <v>836</v>
      </c>
      <c r="D55" s="171" t="s">
        <v>836</v>
      </c>
      <c r="E55" s="171" t="s">
        <v>836</v>
      </c>
      <c r="F55" s="171" t="s">
        <v>836</v>
      </c>
      <c r="G55" s="171" t="s">
        <v>836</v>
      </c>
      <c r="H55" s="171" t="s">
        <v>836</v>
      </c>
      <c r="I55" s="192"/>
      <c r="J55" s="207"/>
      <c r="K55" s="207"/>
      <c r="L55" s="13"/>
      <c r="M55" s="13"/>
    </row>
    <row r="56" spans="1:13" ht="18" customHeight="1">
      <c r="A56" s="82" t="s">
        <v>558</v>
      </c>
      <c r="B56" s="284"/>
      <c r="C56" s="171" t="s">
        <v>836</v>
      </c>
      <c r="D56" s="171" t="s">
        <v>836</v>
      </c>
      <c r="E56" s="171" t="s">
        <v>836</v>
      </c>
      <c r="F56" s="171" t="s">
        <v>836</v>
      </c>
      <c r="G56" s="171" t="s">
        <v>836</v>
      </c>
      <c r="H56" s="171" t="s">
        <v>836</v>
      </c>
      <c r="I56" s="192"/>
      <c r="J56" s="207"/>
      <c r="K56" s="207"/>
      <c r="L56" s="13"/>
      <c r="M56" s="13"/>
    </row>
    <row r="57" spans="1:13" ht="18" customHeight="1">
      <c r="A57" s="82" t="s">
        <v>129</v>
      </c>
      <c r="B57" s="284" t="s">
        <v>171</v>
      </c>
      <c r="C57" s="171" t="s">
        <v>836</v>
      </c>
      <c r="D57" s="171" t="s">
        <v>836</v>
      </c>
      <c r="E57" s="171" t="s">
        <v>836</v>
      </c>
      <c r="F57" s="171" t="s">
        <v>836</v>
      </c>
      <c r="G57" s="171" t="s">
        <v>836</v>
      </c>
      <c r="H57" s="171" t="s">
        <v>836</v>
      </c>
      <c r="I57" s="192"/>
      <c r="J57" s="207"/>
      <c r="K57" s="207"/>
      <c r="L57" s="13"/>
      <c r="M57" s="13"/>
    </row>
    <row r="58" spans="1:13" ht="18" customHeight="1">
      <c r="A58" s="193" t="s">
        <v>668</v>
      </c>
      <c r="B58" s="285" t="s">
        <v>669</v>
      </c>
      <c r="C58" s="171">
        <v>1324</v>
      </c>
      <c r="D58" s="171">
        <v>4175</v>
      </c>
      <c r="E58" s="171">
        <v>20473</v>
      </c>
      <c r="F58" s="171">
        <v>27926</v>
      </c>
      <c r="G58" s="171">
        <v>13063</v>
      </c>
      <c r="H58" s="171">
        <v>65637</v>
      </c>
      <c r="I58" s="192"/>
      <c r="J58" s="207"/>
      <c r="K58" s="207"/>
      <c r="L58" s="13"/>
      <c r="M58" s="13"/>
    </row>
    <row r="59" spans="1:13" ht="30" customHeight="1">
      <c r="A59" s="193" t="s">
        <v>130</v>
      </c>
      <c r="B59" s="285"/>
      <c r="C59" s="171" t="s">
        <v>836</v>
      </c>
      <c r="D59" s="171" t="s">
        <v>836</v>
      </c>
      <c r="E59" s="171" t="s">
        <v>836</v>
      </c>
      <c r="F59" s="171" t="s">
        <v>836</v>
      </c>
      <c r="G59" s="171" t="s">
        <v>836</v>
      </c>
      <c r="H59" s="171" t="s">
        <v>836</v>
      </c>
      <c r="I59" s="192"/>
      <c r="J59" s="207"/>
      <c r="K59" s="207"/>
      <c r="L59" s="13"/>
      <c r="M59" s="13"/>
    </row>
    <row r="60" spans="1:13" ht="18" customHeight="1">
      <c r="A60" s="193" t="s">
        <v>824</v>
      </c>
      <c r="B60" s="285"/>
      <c r="C60" s="171" t="s">
        <v>836</v>
      </c>
      <c r="D60" s="171" t="s">
        <v>836</v>
      </c>
      <c r="E60" s="171" t="s">
        <v>836</v>
      </c>
      <c r="F60" s="171" t="s">
        <v>836</v>
      </c>
      <c r="G60" s="171" t="s">
        <v>836</v>
      </c>
      <c r="H60" s="171" t="s">
        <v>836</v>
      </c>
      <c r="I60" s="192"/>
      <c r="J60" s="207"/>
      <c r="K60" s="207"/>
      <c r="L60" s="13"/>
      <c r="M60" s="13"/>
    </row>
    <row r="61" spans="1:13" ht="18" customHeight="1">
      <c r="A61" s="193" t="s">
        <v>723</v>
      </c>
      <c r="B61" s="285"/>
      <c r="C61" s="171" t="s">
        <v>836</v>
      </c>
      <c r="D61" s="171" t="s">
        <v>836</v>
      </c>
      <c r="E61" s="171" t="s">
        <v>836</v>
      </c>
      <c r="F61" s="171" t="s">
        <v>836</v>
      </c>
      <c r="G61" s="171" t="s">
        <v>836</v>
      </c>
      <c r="H61" s="171" t="s">
        <v>836</v>
      </c>
      <c r="I61" s="192"/>
      <c r="J61" s="207"/>
      <c r="K61" s="207"/>
      <c r="L61" s="13"/>
      <c r="M61" s="13"/>
    </row>
    <row r="62" spans="1:13" ht="18" customHeight="1">
      <c r="A62" s="193" t="s">
        <v>131</v>
      </c>
      <c r="B62" s="288" t="s">
        <v>173</v>
      </c>
      <c r="C62" s="171" t="s">
        <v>836</v>
      </c>
      <c r="D62" s="171" t="s">
        <v>836</v>
      </c>
      <c r="E62" s="171" t="s">
        <v>836</v>
      </c>
      <c r="F62" s="171" t="s">
        <v>836</v>
      </c>
      <c r="G62" s="171" t="s">
        <v>836</v>
      </c>
      <c r="H62" s="171" t="s">
        <v>836</v>
      </c>
      <c r="I62" s="192"/>
      <c r="J62" s="207"/>
      <c r="K62" s="207"/>
      <c r="L62" s="13"/>
      <c r="M62" s="13"/>
    </row>
    <row r="63" spans="1:13" ht="18" customHeight="1">
      <c r="A63" s="292" t="s">
        <v>600</v>
      </c>
      <c r="B63" s="293" t="s">
        <v>596</v>
      </c>
      <c r="C63" s="172" t="s">
        <v>836</v>
      </c>
      <c r="D63" s="172" t="s">
        <v>836</v>
      </c>
      <c r="E63" s="172" t="s">
        <v>836</v>
      </c>
      <c r="F63" s="172" t="s">
        <v>836</v>
      </c>
      <c r="G63" s="172" t="s">
        <v>836</v>
      </c>
      <c r="H63" s="172" t="s">
        <v>836</v>
      </c>
      <c r="I63" s="192"/>
      <c r="J63" s="207"/>
      <c r="K63" s="207"/>
      <c r="L63" s="13"/>
      <c r="M63" s="13"/>
    </row>
    <row r="64" spans="1:13" ht="30" customHeight="1">
      <c r="A64" s="82" t="s">
        <v>718</v>
      </c>
      <c r="B64" s="284"/>
      <c r="C64" s="171" t="s">
        <v>836</v>
      </c>
      <c r="D64" s="171" t="s">
        <v>836</v>
      </c>
      <c r="E64" s="171" t="s">
        <v>836</v>
      </c>
      <c r="F64" s="171" t="s">
        <v>836</v>
      </c>
      <c r="G64" s="171" t="s">
        <v>836</v>
      </c>
      <c r="H64" s="171" t="s">
        <v>836</v>
      </c>
      <c r="I64" s="192"/>
      <c r="J64" s="207"/>
      <c r="K64" s="207"/>
      <c r="L64" s="13"/>
      <c r="M64" s="13"/>
    </row>
    <row r="65" spans="1:13" ht="18" customHeight="1">
      <c r="A65" s="82" t="s">
        <v>132</v>
      </c>
      <c r="B65" s="284" t="s">
        <v>175</v>
      </c>
      <c r="C65" s="171" t="s">
        <v>836</v>
      </c>
      <c r="D65" s="171" t="s">
        <v>836</v>
      </c>
      <c r="E65" s="171" t="s">
        <v>836</v>
      </c>
      <c r="F65" s="171" t="s">
        <v>836</v>
      </c>
      <c r="G65" s="171" t="s">
        <v>836</v>
      </c>
      <c r="H65" s="171" t="s">
        <v>836</v>
      </c>
      <c r="I65" s="192"/>
      <c r="J65" s="207"/>
      <c r="K65" s="207"/>
      <c r="L65" s="13"/>
      <c r="M65" s="13"/>
    </row>
    <row r="66" spans="1:13" ht="18" customHeight="1">
      <c r="A66" s="82" t="s">
        <v>728</v>
      </c>
      <c r="B66" s="284"/>
      <c r="C66" s="171">
        <v>83</v>
      </c>
      <c r="D66" s="171" t="s">
        <v>836</v>
      </c>
      <c r="E66" s="171" t="s">
        <v>836</v>
      </c>
      <c r="F66" s="171" t="s">
        <v>836</v>
      </c>
      <c r="G66" s="171" t="s">
        <v>836</v>
      </c>
      <c r="H66" s="171" t="s">
        <v>836</v>
      </c>
      <c r="I66" s="192"/>
      <c r="J66" s="207"/>
      <c r="K66" s="207"/>
      <c r="L66" s="13"/>
      <c r="M66" s="13"/>
    </row>
    <row r="67" spans="1:13" ht="18" customHeight="1">
      <c r="A67" s="82" t="s">
        <v>559</v>
      </c>
      <c r="B67" s="284" t="s">
        <v>585</v>
      </c>
      <c r="C67" s="171">
        <v>4</v>
      </c>
      <c r="D67" s="171" t="s">
        <v>836</v>
      </c>
      <c r="E67" s="171" t="s">
        <v>836</v>
      </c>
      <c r="F67" s="171" t="s">
        <v>836</v>
      </c>
      <c r="G67" s="171" t="s">
        <v>836</v>
      </c>
      <c r="H67" s="171" t="s">
        <v>836</v>
      </c>
      <c r="I67" s="192"/>
      <c r="J67" s="207"/>
      <c r="K67" s="207"/>
      <c r="L67" s="13"/>
      <c r="M67" s="13"/>
    </row>
    <row r="68" spans="1:13" ht="18" customHeight="1">
      <c r="A68" s="193" t="s">
        <v>560</v>
      </c>
      <c r="B68" s="285" t="s">
        <v>471</v>
      </c>
      <c r="C68" s="171">
        <v>423</v>
      </c>
      <c r="D68" s="171">
        <v>948</v>
      </c>
      <c r="E68" s="171">
        <v>525</v>
      </c>
      <c r="F68" s="171">
        <v>2469</v>
      </c>
      <c r="G68" s="171">
        <v>2551</v>
      </c>
      <c r="H68" s="171">
        <v>6493</v>
      </c>
      <c r="I68" s="192"/>
      <c r="J68" s="207"/>
      <c r="K68" s="207"/>
      <c r="L68" s="13"/>
      <c r="M68" s="13"/>
    </row>
    <row r="69" spans="1:13" ht="30" customHeight="1">
      <c r="A69" s="82" t="s">
        <v>818</v>
      </c>
      <c r="B69" s="285" t="s">
        <v>819</v>
      </c>
      <c r="C69" s="171" t="s">
        <v>836</v>
      </c>
      <c r="D69" s="171">
        <v>1015</v>
      </c>
      <c r="E69" s="171">
        <v>608</v>
      </c>
      <c r="F69" s="171">
        <v>585</v>
      </c>
      <c r="G69" s="171">
        <v>33</v>
      </c>
      <c r="H69" s="171">
        <v>2241</v>
      </c>
      <c r="I69" s="192"/>
      <c r="J69" s="207"/>
      <c r="K69" s="207"/>
      <c r="L69" s="13"/>
      <c r="M69" s="13"/>
    </row>
    <row r="70" spans="1:13" ht="18" customHeight="1">
      <c r="A70" s="82" t="s">
        <v>561</v>
      </c>
      <c r="B70" s="284" t="s">
        <v>567</v>
      </c>
      <c r="C70" s="171" t="s">
        <v>836</v>
      </c>
      <c r="D70" s="171" t="s">
        <v>836</v>
      </c>
      <c r="E70" s="171" t="s">
        <v>836</v>
      </c>
      <c r="F70" s="171" t="s">
        <v>836</v>
      </c>
      <c r="G70" s="171" t="s">
        <v>836</v>
      </c>
      <c r="H70" s="171" t="s">
        <v>836</v>
      </c>
      <c r="I70" s="192"/>
      <c r="J70" s="207"/>
      <c r="K70" s="207"/>
      <c r="L70" s="13"/>
      <c r="M70" s="13"/>
    </row>
    <row r="71" spans="1:13" ht="18" customHeight="1">
      <c r="A71" s="82" t="s">
        <v>562</v>
      </c>
      <c r="B71" s="284" t="s">
        <v>586</v>
      </c>
      <c r="C71" s="171">
        <v>10</v>
      </c>
      <c r="D71" s="171" t="s">
        <v>836</v>
      </c>
      <c r="E71" s="171">
        <v>2</v>
      </c>
      <c r="F71" s="171">
        <v>41</v>
      </c>
      <c r="G71" s="171">
        <v>19</v>
      </c>
      <c r="H71" s="171">
        <v>62</v>
      </c>
      <c r="I71" s="192"/>
      <c r="J71" s="207"/>
      <c r="K71" s="207"/>
      <c r="L71" s="13"/>
      <c r="M71" s="13"/>
    </row>
    <row r="72" spans="1:13" ht="18" customHeight="1">
      <c r="A72" s="82" t="s">
        <v>834</v>
      </c>
      <c r="B72" s="284"/>
      <c r="C72" s="171" t="s">
        <v>836</v>
      </c>
      <c r="D72" s="171" t="s">
        <v>836</v>
      </c>
      <c r="E72" s="171" t="s">
        <v>836</v>
      </c>
      <c r="F72" s="171" t="s">
        <v>836</v>
      </c>
      <c r="G72" s="171" t="s">
        <v>836</v>
      </c>
      <c r="H72" s="171" t="s">
        <v>836</v>
      </c>
      <c r="I72" s="192"/>
      <c r="J72" s="207"/>
      <c r="K72" s="207"/>
      <c r="L72" s="13"/>
      <c r="M72" s="13"/>
    </row>
    <row r="73" spans="1:13" ht="18" customHeight="1">
      <c r="A73" s="82" t="s">
        <v>832</v>
      </c>
      <c r="B73" s="284" t="s">
        <v>831</v>
      </c>
      <c r="C73" s="171">
        <v>174</v>
      </c>
      <c r="D73" s="171" t="s">
        <v>836</v>
      </c>
      <c r="E73" s="171">
        <v>425</v>
      </c>
      <c r="F73" s="171">
        <v>1665</v>
      </c>
      <c r="G73" s="171">
        <v>3308</v>
      </c>
      <c r="H73" s="171">
        <v>5398</v>
      </c>
      <c r="I73" s="192"/>
      <c r="J73" s="207"/>
      <c r="K73" s="207"/>
      <c r="L73" s="13"/>
      <c r="M73" s="13"/>
    </row>
    <row r="74" spans="1:13" ht="30" customHeight="1">
      <c r="A74" s="82" t="s">
        <v>563</v>
      </c>
      <c r="B74" s="284"/>
      <c r="C74" s="171" t="s">
        <v>836</v>
      </c>
      <c r="D74" s="171" t="s">
        <v>836</v>
      </c>
      <c r="E74" s="171" t="s">
        <v>836</v>
      </c>
      <c r="F74" s="171" t="s">
        <v>836</v>
      </c>
      <c r="G74" s="171" t="s">
        <v>836</v>
      </c>
      <c r="H74" s="171" t="s">
        <v>836</v>
      </c>
      <c r="I74" s="192"/>
      <c r="J74" s="207"/>
      <c r="K74" s="207"/>
      <c r="L74" s="13"/>
      <c r="M74" s="13"/>
    </row>
    <row r="75" spans="1:13" ht="18" customHeight="1">
      <c r="A75" s="82" t="s">
        <v>564</v>
      </c>
      <c r="B75" s="284"/>
      <c r="C75" s="171" t="s">
        <v>836</v>
      </c>
      <c r="D75" s="171" t="s">
        <v>836</v>
      </c>
      <c r="E75" s="171">
        <v>2</v>
      </c>
      <c r="F75" s="171">
        <v>30</v>
      </c>
      <c r="G75" s="171">
        <v>82</v>
      </c>
      <c r="H75" s="171">
        <v>114</v>
      </c>
      <c r="I75" s="192"/>
      <c r="J75" s="207"/>
      <c r="K75" s="207"/>
      <c r="L75" s="13"/>
      <c r="M75" s="13"/>
    </row>
    <row r="76" spans="1:13" ht="18" customHeight="1">
      <c r="A76" s="82" t="s">
        <v>177</v>
      </c>
      <c r="B76" s="284"/>
      <c r="C76" s="171" t="s">
        <v>836</v>
      </c>
      <c r="D76" s="171" t="s">
        <v>836</v>
      </c>
      <c r="E76" s="171" t="s">
        <v>836</v>
      </c>
      <c r="F76" s="171" t="s">
        <v>836</v>
      </c>
      <c r="G76" s="171" t="s">
        <v>836</v>
      </c>
      <c r="H76" s="171" t="s">
        <v>836</v>
      </c>
      <c r="I76" s="192"/>
      <c r="J76" s="207"/>
      <c r="K76" s="207"/>
      <c r="L76" s="13"/>
      <c r="M76" s="13"/>
    </row>
    <row r="77" spans="1:13" ht="18" customHeight="1">
      <c r="A77" s="82" t="s">
        <v>108</v>
      </c>
      <c r="B77" s="80" t="s">
        <v>108</v>
      </c>
      <c r="C77" s="173"/>
      <c r="D77" s="173"/>
      <c r="E77" s="173"/>
      <c r="F77" s="173"/>
      <c r="G77" s="173"/>
      <c r="H77" s="173"/>
      <c r="I77" s="193"/>
      <c r="K77" s="198"/>
      <c r="M77" s="13"/>
    </row>
    <row r="78" spans="1:13" ht="18" customHeight="1">
      <c r="A78" s="83" t="s">
        <v>48</v>
      </c>
      <c r="B78" s="85" t="s">
        <v>49</v>
      </c>
      <c r="C78" s="183">
        <f aca="true" t="shared" si="0" ref="C78:H78">SUM(C14:C75)</f>
        <v>13649</v>
      </c>
      <c r="D78" s="183">
        <f t="shared" si="0"/>
        <v>69395</v>
      </c>
      <c r="E78" s="183">
        <f t="shared" si="0"/>
        <v>67449</v>
      </c>
      <c r="F78" s="183">
        <f t="shared" si="0"/>
        <v>107816</v>
      </c>
      <c r="G78" s="183">
        <f t="shared" si="0"/>
        <v>87040</v>
      </c>
      <c r="H78" s="183">
        <f t="shared" si="0"/>
        <v>331700</v>
      </c>
      <c r="I78" s="193"/>
      <c r="M78" s="13"/>
    </row>
    <row r="79" spans="1:13" ht="15.75">
      <c r="A79" s="42"/>
      <c r="C79" s="220"/>
      <c r="M79" s="13"/>
    </row>
    <row r="80" spans="1:13" ht="15.75">
      <c r="A80" s="42"/>
      <c r="C80" s="220"/>
      <c r="M80" s="13"/>
    </row>
    <row r="81" spans="1:13" ht="15.75">
      <c r="A81" s="42"/>
      <c r="C81" s="220"/>
      <c r="M81" s="13"/>
    </row>
    <row r="82" spans="1:13" ht="15.75">
      <c r="A82" s="42"/>
      <c r="C82" s="220"/>
      <c r="D82" s="220"/>
      <c r="E82" s="220"/>
      <c r="F82" s="220"/>
      <c r="G82" s="220"/>
      <c r="H82" s="220"/>
      <c r="M82" s="13"/>
    </row>
    <row r="83" spans="1:13" ht="15.75">
      <c r="A83" s="42"/>
      <c r="M83" s="13"/>
    </row>
    <row r="84" spans="1:13" ht="15.75">
      <c r="A84" s="42"/>
      <c r="M84" s="13"/>
    </row>
    <row r="85" spans="1:13" ht="15.75">
      <c r="A85" s="42"/>
      <c r="M85" s="13"/>
    </row>
    <row r="86" spans="1:13" ht="15.75">
      <c r="A86" s="42"/>
      <c r="M86" s="13"/>
    </row>
    <row r="87" spans="1:13" ht="15.75">
      <c r="A87" s="42"/>
      <c r="M87" s="13"/>
    </row>
    <row r="88" spans="1:13" ht="15.75">
      <c r="A88" s="42"/>
      <c r="M88" s="13"/>
    </row>
    <row r="89" spans="1:13" ht="15.75">
      <c r="A89" s="42"/>
      <c r="M89" s="13"/>
    </row>
    <row r="90" spans="1:13" ht="15.75">
      <c r="A90" s="42"/>
      <c r="M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7" man="1"/>
  </rowBreaks>
</worksheet>
</file>

<file path=xl/worksheets/sheet27.xml><?xml version="1.0" encoding="utf-8"?>
<worksheet xmlns="http://schemas.openxmlformats.org/spreadsheetml/2006/main" xmlns:r="http://schemas.openxmlformats.org/officeDocument/2006/relationships">
  <dimension ref="A1:DH187"/>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2" bestFit="1" customWidth="1"/>
    <col min="16" max="16384" width="9.00390625" style="42" customWidth="1"/>
  </cols>
  <sheetData>
    <row r="1" spans="1:112" s="289" customFormat="1" ht="45.75" customHeight="1">
      <c r="A1" s="341" t="s">
        <v>2</v>
      </c>
      <c r="B1" s="341"/>
      <c r="C1" s="342"/>
      <c r="D1" s="342"/>
      <c r="E1" s="342"/>
      <c r="F1" s="342"/>
      <c r="G1" s="342"/>
      <c r="H1" s="342"/>
      <c r="I1" s="342"/>
      <c r="J1" s="342"/>
      <c r="K1" s="342"/>
      <c r="L1" s="342"/>
      <c r="M1" s="342"/>
      <c r="N1" s="342"/>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row>
    <row r="2" spans="1:112" s="289" customFormat="1" ht="43.5" customHeight="1">
      <c r="A2" s="343" t="str">
        <f>'Form HKLQ1-1'!A3:H3</f>
        <v>二零一九年一月至三月
January to March 2019</v>
      </c>
      <c r="B2" s="343"/>
      <c r="C2" s="342"/>
      <c r="D2" s="342"/>
      <c r="E2" s="342"/>
      <c r="F2" s="342"/>
      <c r="G2" s="342"/>
      <c r="H2" s="342"/>
      <c r="I2" s="342"/>
      <c r="J2" s="342"/>
      <c r="K2" s="342"/>
      <c r="L2" s="342"/>
      <c r="M2" s="342"/>
      <c r="N2" s="342"/>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row>
    <row r="3" spans="1:112"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row>
    <row r="4" spans="1:112" s="290" customFormat="1" ht="37.5" customHeight="1">
      <c r="A4" s="344" t="s">
        <v>0</v>
      </c>
      <c r="B4" s="344"/>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row>
    <row r="5" spans="1:112" s="290" customFormat="1" ht="37.5" customHeight="1">
      <c r="A5" s="344" t="s">
        <v>1</v>
      </c>
      <c r="B5" s="344"/>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row>
    <row r="6" spans="1:112" ht="12.75" customHeight="1">
      <c r="A6" s="14"/>
      <c r="B6" s="14"/>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24" customFormat="1" ht="39.75" customHeight="1">
      <c r="A7" s="76"/>
      <c r="B7" s="78"/>
      <c r="C7" s="356" t="s">
        <v>50</v>
      </c>
      <c r="D7" s="348"/>
      <c r="E7" s="348"/>
      <c r="F7" s="348"/>
      <c r="G7" s="348"/>
      <c r="H7" s="348"/>
      <c r="I7" s="348"/>
      <c r="J7" s="348"/>
      <c r="K7" s="348"/>
      <c r="L7" s="348"/>
      <c r="M7" s="348"/>
      <c r="N7" s="346"/>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4" customFormat="1" ht="33.75" customHeight="1">
      <c r="A8" s="77"/>
      <c r="B8" s="79"/>
      <c r="C8" s="357" t="s">
        <v>51</v>
      </c>
      <c r="D8" s="358"/>
      <c r="E8" s="357" t="s">
        <v>52</v>
      </c>
      <c r="F8" s="358"/>
      <c r="G8" s="357" t="s">
        <v>53</v>
      </c>
      <c r="H8" s="358"/>
      <c r="I8" s="357" t="s">
        <v>54</v>
      </c>
      <c r="J8" s="358"/>
      <c r="K8" s="357" t="s">
        <v>55</v>
      </c>
      <c r="L8" s="358"/>
      <c r="M8" s="357" t="s">
        <v>56</v>
      </c>
      <c r="N8" s="358"/>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4" customFormat="1" ht="33.75" customHeight="1">
      <c r="A9" s="77"/>
      <c r="B9" s="79"/>
      <c r="C9" s="361"/>
      <c r="D9" s="362"/>
      <c r="E9" s="359"/>
      <c r="F9" s="360"/>
      <c r="G9" s="361"/>
      <c r="H9" s="362"/>
      <c r="I9" s="359"/>
      <c r="J9" s="360"/>
      <c r="K9" s="359"/>
      <c r="L9" s="360"/>
      <c r="M9" s="359"/>
      <c r="N9" s="360"/>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4" customFormat="1" ht="33.75" customHeight="1">
      <c r="A10" s="77"/>
      <c r="B10" s="22"/>
      <c r="C10" s="365" t="s">
        <v>261</v>
      </c>
      <c r="D10" s="366"/>
      <c r="E10" s="365" t="s">
        <v>261</v>
      </c>
      <c r="F10" s="366"/>
      <c r="G10" s="365" t="s">
        <v>261</v>
      </c>
      <c r="H10" s="366"/>
      <c r="I10" s="365" t="s">
        <v>261</v>
      </c>
      <c r="J10" s="366"/>
      <c r="K10" s="365" t="s">
        <v>261</v>
      </c>
      <c r="L10" s="366"/>
      <c r="M10" s="365" t="s">
        <v>261</v>
      </c>
      <c r="N10" s="366"/>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4" customFormat="1" ht="16.5" customHeight="1">
      <c r="A11" s="77"/>
      <c r="B11" s="22"/>
      <c r="C11" s="367" t="s">
        <v>104</v>
      </c>
      <c r="D11" s="368"/>
      <c r="E11" s="367" t="s">
        <v>104</v>
      </c>
      <c r="F11" s="368"/>
      <c r="G11" s="367" t="s">
        <v>104</v>
      </c>
      <c r="H11" s="368"/>
      <c r="I11" s="367" t="s">
        <v>104</v>
      </c>
      <c r="J11" s="368"/>
      <c r="K11" s="367" t="s">
        <v>104</v>
      </c>
      <c r="L11" s="368"/>
      <c r="M11" s="367" t="s">
        <v>104</v>
      </c>
      <c r="N11" s="368"/>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4" customFormat="1" ht="33.75" customHeight="1">
      <c r="A12" s="77"/>
      <c r="B12" s="22"/>
      <c r="C12" s="86" t="s">
        <v>684</v>
      </c>
      <c r="D12" s="86" t="s">
        <v>685</v>
      </c>
      <c r="E12" s="86" t="s">
        <v>684</v>
      </c>
      <c r="F12" s="86" t="s">
        <v>685</v>
      </c>
      <c r="G12" s="86" t="s">
        <v>684</v>
      </c>
      <c r="H12" s="86" t="s">
        <v>685</v>
      </c>
      <c r="I12" s="86" t="s">
        <v>684</v>
      </c>
      <c r="J12" s="86" t="s">
        <v>685</v>
      </c>
      <c r="K12" s="86" t="s">
        <v>684</v>
      </c>
      <c r="L12" s="86" t="s">
        <v>685</v>
      </c>
      <c r="M12" s="86" t="s">
        <v>684</v>
      </c>
      <c r="N12" s="86" t="s">
        <v>685</v>
      </c>
      <c r="O12" s="9"/>
      <c r="P12" s="195"/>
      <c r="Q12" s="195"/>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7" s="24" customFormat="1" ht="17.25" customHeight="1">
      <c r="A13" s="81" t="s">
        <v>46</v>
      </c>
      <c r="B13" s="84" t="s">
        <v>204</v>
      </c>
      <c r="C13" s="19" t="s">
        <v>45</v>
      </c>
      <c r="D13" s="19" t="s">
        <v>45</v>
      </c>
      <c r="E13" s="19" t="s">
        <v>45</v>
      </c>
      <c r="F13" s="19" t="s">
        <v>45</v>
      </c>
      <c r="G13" s="19" t="s">
        <v>45</v>
      </c>
      <c r="H13" s="19" t="s">
        <v>45</v>
      </c>
      <c r="I13" s="19" t="s">
        <v>45</v>
      </c>
      <c r="J13" s="19" t="s">
        <v>45</v>
      </c>
      <c r="K13" s="19" t="s">
        <v>45</v>
      </c>
      <c r="L13" s="19" t="s">
        <v>45</v>
      </c>
      <c r="M13" s="19" t="s">
        <v>45</v>
      </c>
      <c r="N13" s="19" t="s">
        <v>45</v>
      </c>
      <c r="O13" s="23"/>
      <c r="P13" s="196"/>
      <c r="Q13" s="196"/>
    </row>
    <row r="14" spans="1:112" ht="30" customHeight="1">
      <c r="A14" s="187" t="s">
        <v>112</v>
      </c>
      <c r="B14" s="283" t="s">
        <v>603</v>
      </c>
      <c r="C14" s="218" t="s">
        <v>836</v>
      </c>
      <c r="D14" s="171" t="s">
        <v>836</v>
      </c>
      <c r="E14" s="171" t="s">
        <v>836</v>
      </c>
      <c r="F14" s="171" t="s">
        <v>836</v>
      </c>
      <c r="G14" s="171" t="s">
        <v>836</v>
      </c>
      <c r="H14" s="171" t="s">
        <v>836</v>
      </c>
      <c r="I14" s="171" t="s">
        <v>836</v>
      </c>
      <c r="J14" s="171" t="s">
        <v>836</v>
      </c>
      <c r="K14" s="171" t="s">
        <v>836</v>
      </c>
      <c r="L14" s="171" t="s">
        <v>836</v>
      </c>
      <c r="M14" s="171" t="s">
        <v>836</v>
      </c>
      <c r="N14" s="194" t="s">
        <v>836</v>
      </c>
      <c r="O14" s="180"/>
      <c r="P14" s="197"/>
      <c r="Q14" s="197"/>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12" ht="18" customHeight="1">
      <c r="A15" s="82" t="s">
        <v>3</v>
      </c>
      <c r="B15" s="284" t="s">
        <v>4</v>
      </c>
      <c r="C15" s="171">
        <v>3544</v>
      </c>
      <c r="D15" s="171">
        <v>72878</v>
      </c>
      <c r="E15" s="171">
        <v>266</v>
      </c>
      <c r="F15" s="171">
        <v>1208</v>
      </c>
      <c r="G15" s="171">
        <v>151</v>
      </c>
      <c r="H15" s="171">
        <v>20918</v>
      </c>
      <c r="I15" s="171" t="s">
        <v>836</v>
      </c>
      <c r="J15" s="171">
        <v>16</v>
      </c>
      <c r="K15" s="171" t="s">
        <v>836</v>
      </c>
      <c r="L15" s="171" t="s">
        <v>836</v>
      </c>
      <c r="M15" s="171">
        <v>3961</v>
      </c>
      <c r="N15" s="171">
        <v>95020</v>
      </c>
      <c r="O15" s="180"/>
      <c r="P15" s="197"/>
      <c r="Q15" s="197"/>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12" ht="18" customHeight="1">
      <c r="A16" s="82" t="s">
        <v>111</v>
      </c>
      <c r="B16" s="284"/>
      <c r="C16" s="171" t="s">
        <v>836</v>
      </c>
      <c r="D16" s="171" t="s">
        <v>836</v>
      </c>
      <c r="E16" s="171" t="s">
        <v>836</v>
      </c>
      <c r="F16" s="171" t="s">
        <v>836</v>
      </c>
      <c r="G16" s="171" t="s">
        <v>836</v>
      </c>
      <c r="H16" s="171" t="s">
        <v>836</v>
      </c>
      <c r="I16" s="171" t="s">
        <v>836</v>
      </c>
      <c r="J16" s="171" t="s">
        <v>836</v>
      </c>
      <c r="K16" s="171" t="s">
        <v>836</v>
      </c>
      <c r="L16" s="171" t="s">
        <v>836</v>
      </c>
      <c r="M16" s="171" t="s">
        <v>836</v>
      </c>
      <c r="N16" s="171" t="s">
        <v>836</v>
      </c>
      <c r="O16" s="180"/>
      <c r="P16" s="197"/>
      <c r="Q16" s="197"/>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ht="18" customHeight="1">
      <c r="A17" s="82" t="s">
        <v>113</v>
      </c>
      <c r="B17" s="284" t="s">
        <v>146</v>
      </c>
      <c r="C17" s="171" t="s">
        <v>836</v>
      </c>
      <c r="D17" s="171" t="s">
        <v>836</v>
      </c>
      <c r="E17" s="171" t="s">
        <v>836</v>
      </c>
      <c r="F17" s="171" t="s">
        <v>836</v>
      </c>
      <c r="G17" s="171" t="s">
        <v>836</v>
      </c>
      <c r="H17" s="171" t="s">
        <v>836</v>
      </c>
      <c r="I17" s="171" t="s">
        <v>836</v>
      </c>
      <c r="J17" s="171" t="s">
        <v>836</v>
      </c>
      <c r="K17" s="171" t="s">
        <v>836</v>
      </c>
      <c r="L17" s="171" t="s">
        <v>836</v>
      </c>
      <c r="M17" s="171" t="s">
        <v>836</v>
      </c>
      <c r="N17" s="171" t="s">
        <v>836</v>
      </c>
      <c r="O17" s="180"/>
      <c r="P17" s="197"/>
      <c r="Q17" s="197"/>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ht="18" customHeight="1">
      <c r="A18" s="82" t="s">
        <v>739</v>
      </c>
      <c r="B18" s="284" t="s">
        <v>740</v>
      </c>
      <c r="C18" s="171" t="s">
        <v>836</v>
      </c>
      <c r="D18" s="171" t="s">
        <v>836</v>
      </c>
      <c r="E18" s="171" t="s">
        <v>836</v>
      </c>
      <c r="F18" s="171" t="s">
        <v>836</v>
      </c>
      <c r="G18" s="171" t="s">
        <v>836</v>
      </c>
      <c r="H18" s="171" t="s">
        <v>836</v>
      </c>
      <c r="I18" s="171" t="s">
        <v>836</v>
      </c>
      <c r="J18" s="171" t="s">
        <v>836</v>
      </c>
      <c r="K18" s="171" t="s">
        <v>836</v>
      </c>
      <c r="L18" s="171" t="s">
        <v>836</v>
      </c>
      <c r="M18" s="171" t="s">
        <v>836</v>
      </c>
      <c r="N18" s="171" t="s">
        <v>836</v>
      </c>
      <c r="O18" s="180"/>
      <c r="P18" s="197"/>
      <c r="Q18" s="197"/>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ht="30" customHeight="1">
      <c r="A19" s="82" t="s">
        <v>549</v>
      </c>
      <c r="B19" s="284" t="s">
        <v>741</v>
      </c>
      <c r="C19" s="171" t="s">
        <v>836</v>
      </c>
      <c r="D19" s="171" t="s">
        <v>836</v>
      </c>
      <c r="E19" s="171" t="s">
        <v>836</v>
      </c>
      <c r="F19" s="171" t="s">
        <v>836</v>
      </c>
      <c r="G19" s="171" t="s">
        <v>836</v>
      </c>
      <c r="H19" s="171" t="s">
        <v>836</v>
      </c>
      <c r="I19" s="171" t="s">
        <v>836</v>
      </c>
      <c r="J19" s="171">
        <v>963</v>
      </c>
      <c r="K19" s="171" t="s">
        <v>836</v>
      </c>
      <c r="L19" s="171" t="s">
        <v>836</v>
      </c>
      <c r="M19" s="171" t="s">
        <v>836</v>
      </c>
      <c r="N19" s="171">
        <v>963</v>
      </c>
      <c r="O19" s="180"/>
      <c r="P19" s="197"/>
      <c r="Q19" s="19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ht="18" customHeight="1">
      <c r="A20" s="82" t="s">
        <v>114</v>
      </c>
      <c r="B20" s="284" t="s">
        <v>710</v>
      </c>
      <c r="C20" s="171">
        <v>863</v>
      </c>
      <c r="D20" s="171">
        <v>18838</v>
      </c>
      <c r="E20" s="171" t="s">
        <v>836</v>
      </c>
      <c r="F20" s="171">
        <v>4</v>
      </c>
      <c r="G20" s="171">
        <v>29</v>
      </c>
      <c r="H20" s="171">
        <v>2680</v>
      </c>
      <c r="I20" s="171" t="s">
        <v>836</v>
      </c>
      <c r="J20" s="171" t="s">
        <v>836</v>
      </c>
      <c r="K20" s="171" t="s">
        <v>836</v>
      </c>
      <c r="L20" s="171" t="s">
        <v>836</v>
      </c>
      <c r="M20" s="171">
        <v>892</v>
      </c>
      <c r="N20" s="171">
        <v>21522</v>
      </c>
      <c r="O20" s="180"/>
      <c r="P20" s="197"/>
      <c r="Q20" s="197"/>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row>
    <row r="21" spans="1:112" ht="18" customHeight="1">
      <c r="A21" s="82" t="s">
        <v>115</v>
      </c>
      <c r="B21" s="284" t="s">
        <v>711</v>
      </c>
      <c r="C21" s="171" t="s">
        <v>836</v>
      </c>
      <c r="D21" s="171" t="s">
        <v>836</v>
      </c>
      <c r="E21" s="171" t="s">
        <v>836</v>
      </c>
      <c r="F21" s="171" t="s">
        <v>836</v>
      </c>
      <c r="G21" s="171" t="s">
        <v>836</v>
      </c>
      <c r="H21" s="171" t="s">
        <v>836</v>
      </c>
      <c r="I21" s="171" t="s">
        <v>836</v>
      </c>
      <c r="J21" s="171" t="s">
        <v>836</v>
      </c>
      <c r="K21" s="171" t="s">
        <v>836</v>
      </c>
      <c r="L21" s="171" t="s">
        <v>836</v>
      </c>
      <c r="M21" s="171" t="s">
        <v>836</v>
      </c>
      <c r="N21" s="171" t="s">
        <v>836</v>
      </c>
      <c r="O21" s="180"/>
      <c r="P21" s="197"/>
      <c r="Q21" s="197"/>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row>
    <row r="22" spans="1:112" ht="18" customHeight="1">
      <c r="A22" s="82" t="s">
        <v>116</v>
      </c>
      <c r="B22" s="284"/>
      <c r="C22" s="171" t="s">
        <v>836</v>
      </c>
      <c r="D22" s="171" t="s">
        <v>836</v>
      </c>
      <c r="E22" s="171" t="s">
        <v>836</v>
      </c>
      <c r="F22" s="171" t="s">
        <v>836</v>
      </c>
      <c r="G22" s="171" t="s">
        <v>836</v>
      </c>
      <c r="H22" s="171" t="s">
        <v>836</v>
      </c>
      <c r="I22" s="171" t="s">
        <v>836</v>
      </c>
      <c r="J22" s="171" t="s">
        <v>836</v>
      </c>
      <c r="K22" s="171" t="s">
        <v>836</v>
      </c>
      <c r="L22" s="171" t="s">
        <v>836</v>
      </c>
      <c r="M22" s="171" t="s">
        <v>836</v>
      </c>
      <c r="N22" s="171" t="s">
        <v>836</v>
      </c>
      <c r="O22" s="180"/>
      <c r="P22" s="197"/>
      <c r="Q22" s="197"/>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row>
    <row r="23" spans="1:112" ht="18" customHeight="1">
      <c r="A23" s="82" t="s">
        <v>550</v>
      </c>
      <c r="B23" s="284" t="s">
        <v>569</v>
      </c>
      <c r="C23" s="171" t="s">
        <v>836</v>
      </c>
      <c r="D23" s="171" t="s">
        <v>836</v>
      </c>
      <c r="E23" s="171" t="s">
        <v>836</v>
      </c>
      <c r="F23" s="171" t="s">
        <v>836</v>
      </c>
      <c r="G23" s="171" t="s">
        <v>836</v>
      </c>
      <c r="H23" s="171" t="s">
        <v>836</v>
      </c>
      <c r="I23" s="171" t="s">
        <v>836</v>
      </c>
      <c r="J23" s="171" t="s">
        <v>836</v>
      </c>
      <c r="K23" s="171" t="s">
        <v>836</v>
      </c>
      <c r="L23" s="171" t="s">
        <v>836</v>
      </c>
      <c r="M23" s="171" t="s">
        <v>836</v>
      </c>
      <c r="N23" s="171" t="s">
        <v>836</v>
      </c>
      <c r="O23" s="180"/>
      <c r="P23" s="197"/>
      <c r="Q23" s="19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row>
    <row r="24" spans="1:112" ht="30" customHeight="1">
      <c r="A24" s="82" t="s">
        <v>551</v>
      </c>
      <c r="B24" s="284" t="s">
        <v>539</v>
      </c>
      <c r="C24" s="171" t="s">
        <v>836</v>
      </c>
      <c r="D24" s="171" t="s">
        <v>836</v>
      </c>
      <c r="E24" s="171">
        <v>1</v>
      </c>
      <c r="F24" s="171">
        <v>4355</v>
      </c>
      <c r="G24" s="171" t="s">
        <v>836</v>
      </c>
      <c r="H24" s="171" t="s">
        <v>836</v>
      </c>
      <c r="I24" s="171" t="s">
        <v>836</v>
      </c>
      <c r="J24" s="171" t="s">
        <v>836</v>
      </c>
      <c r="K24" s="171" t="s">
        <v>836</v>
      </c>
      <c r="L24" s="171" t="s">
        <v>836</v>
      </c>
      <c r="M24" s="171">
        <v>1</v>
      </c>
      <c r="N24" s="171">
        <v>4355</v>
      </c>
      <c r="O24" s="180"/>
      <c r="P24" s="197"/>
      <c r="Q24" s="19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row>
    <row r="25" spans="1:112" ht="18" customHeight="1">
      <c r="A25" s="82" t="s">
        <v>117</v>
      </c>
      <c r="B25" s="284" t="s">
        <v>150</v>
      </c>
      <c r="C25" s="171" t="s">
        <v>836</v>
      </c>
      <c r="D25" s="171" t="s">
        <v>836</v>
      </c>
      <c r="E25" s="171" t="s">
        <v>836</v>
      </c>
      <c r="F25" s="171" t="s">
        <v>836</v>
      </c>
      <c r="G25" s="171" t="s">
        <v>836</v>
      </c>
      <c r="H25" s="171" t="s">
        <v>836</v>
      </c>
      <c r="I25" s="171" t="s">
        <v>836</v>
      </c>
      <c r="J25" s="171" t="s">
        <v>836</v>
      </c>
      <c r="K25" s="171" t="s">
        <v>836</v>
      </c>
      <c r="L25" s="171" t="s">
        <v>836</v>
      </c>
      <c r="M25" s="171" t="s">
        <v>836</v>
      </c>
      <c r="N25" s="171" t="s">
        <v>836</v>
      </c>
      <c r="O25" s="180"/>
      <c r="P25" s="197"/>
      <c r="Q25" s="19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row>
    <row r="26" spans="1:112" ht="18" customHeight="1">
      <c r="A26" s="82" t="s">
        <v>742</v>
      </c>
      <c r="B26" s="284" t="s">
        <v>743</v>
      </c>
      <c r="C26" s="171">
        <v>10</v>
      </c>
      <c r="D26" s="171">
        <v>1303</v>
      </c>
      <c r="E26" s="171">
        <v>36</v>
      </c>
      <c r="F26" s="171">
        <v>7403</v>
      </c>
      <c r="G26" s="171">
        <v>15</v>
      </c>
      <c r="H26" s="171">
        <v>143</v>
      </c>
      <c r="I26" s="171" t="s">
        <v>836</v>
      </c>
      <c r="J26" s="171">
        <v>1751</v>
      </c>
      <c r="K26" s="171" t="s">
        <v>836</v>
      </c>
      <c r="L26" s="171" t="s">
        <v>836</v>
      </c>
      <c r="M26" s="171">
        <v>61</v>
      </c>
      <c r="N26" s="171">
        <v>10600</v>
      </c>
      <c r="O26" s="180"/>
      <c r="P26" s="197"/>
      <c r="Q26" s="197"/>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row>
    <row r="27" spans="1:112" ht="18" customHeight="1">
      <c r="A27" s="82" t="s">
        <v>827</v>
      </c>
      <c r="B27" s="284" t="s">
        <v>828</v>
      </c>
      <c r="C27" s="171" t="s">
        <v>836</v>
      </c>
      <c r="D27" s="171" t="s">
        <v>836</v>
      </c>
      <c r="E27" s="171" t="s">
        <v>836</v>
      </c>
      <c r="F27" s="171" t="s">
        <v>836</v>
      </c>
      <c r="G27" s="171" t="s">
        <v>836</v>
      </c>
      <c r="H27" s="171" t="s">
        <v>836</v>
      </c>
      <c r="I27" s="171" t="s">
        <v>836</v>
      </c>
      <c r="J27" s="171" t="s">
        <v>836</v>
      </c>
      <c r="K27" s="171" t="s">
        <v>836</v>
      </c>
      <c r="L27" s="171" t="s">
        <v>836</v>
      </c>
      <c r="M27" s="171" t="s">
        <v>836</v>
      </c>
      <c r="N27" s="171" t="s">
        <v>836</v>
      </c>
      <c r="O27" s="180"/>
      <c r="P27" s="197"/>
      <c r="Q27" s="197"/>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row>
    <row r="28" spans="1:112" ht="18" customHeight="1">
      <c r="A28" s="82" t="s">
        <v>602</v>
      </c>
      <c r="B28" s="284"/>
      <c r="C28" s="171" t="s">
        <v>836</v>
      </c>
      <c r="D28" s="171" t="s">
        <v>836</v>
      </c>
      <c r="E28" s="171" t="s">
        <v>836</v>
      </c>
      <c r="F28" s="171" t="s">
        <v>836</v>
      </c>
      <c r="G28" s="171" t="s">
        <v>836</v>
      </c>
      <c r="H28" s="171" t="s">
        <v>836</v>
      </c>
      <c r="I28" s="171" t="s">
        <v>836</v>
      </c>
      <c r="J28" s="171" t="s">
        <v>836</v>
      </c>
      <c r="K28" s="171" t="s">
        <v>836</v>
      </c>
      <c r="L28" s="171" t="s">
        <v>836</v>
      </c>
      <c r="M28" s="171" t="s">
        <v>836</v>
      </c>
      <c r="N28" s="171" t="s">
        <v>836</v>
      </c>
      <c r="O28" s="180"/>
      <c r="P28" s="197"/>
      <c r="Q28" s="197"/>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row>
    <row r="29" spans="1:112" ht="30" customHeight="1">
      <c r="A29" s="82" t="s">
        <v>118</v>
      </c>
      <c r="B29" s="284" t="s">
        <v>570</v>
      </c>
      <c r="C29" s="171" t="s">
        <v>836</v>
      </c>
      <c r="D29" s="171">
        <v>4971</v>
      </c>
      <c r="E29" s="171" t="s">
        <v>836</v>
      </c>
      <c r="F29" s="171">
        <v>23461</v>
      </c>
      <c r="G29" s="171" t="s">
        <v>836</v>
      </c>
      <c r="H29" s="171">
        <v>1059</v>
      </c>
      <c r="I29" s="171" t="s">
        <v>836</v>
      </c>
      <c r="J29" s="171">
        <v>442</v>
      </c>
      <c r="K29" s="171" t="s">
        <v>836</v>
      </c>
      <c r="L29" s="171" t="s">
        <v>836</v>
      </c>
      <c r="M29" s="171" t="s">
        <v>836</v>
      </c>
      <c r="N29" s="171">
        <v>29933</v>
      </c>
      <c r="O29" s="180"/>
      <c r="P29" s="197"/>
      <c r="Q29" s="197"/>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row>
    <row r="30" spans="1:112" ht="17.25" customHeight="1">
      <c r="A30" s="82" t="s">
        <v>712</v>
      </c>
      <c r="B30" s="284" t="s">
        <v>713</v>
      </c>
      <c r="C30" s="171" t="s">
        <v>836</v>
      </c>
      <c r="D30" s="171">
        <v>247</v>
      </c>
      <c r="E30" s="171" t="s">
        <v>836</v>
      </c>
      <c r="F30" s="171">
        <v>134</v>
      </c>
      <c r="G30" s="171" t="s">
        <v>836</v>
      </c>
      <c r="H30" s="171">
        <v>356</v>
      </c>
      <c r="I30" s="171" t="s">
        <v>836</v>
      </c>
      <c r="J30" s="171" t="s">
        <v>836</v>
      </c>
      <c r="K30" s="171" t="s">
        <v>836</v>
      </c>
      <c r="L30" s="171" t="s">
        <v>836</v>
      </c>
      <c r="M30" s="171" t="s">
        <v>836</v>
      </c>
      <c r="N30" s="171">
        <v>737</v>
      </c>
      <c r="O30" s="180"/>
      <c r="P30" s="197"/>
      <c r="Q30" s="197"/>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row>
    <row r="31" spans="1:112" ht="17.25" customHeight="1">
      <c r="A31" s="82" t="s">
        <v>721</v>
      </c>
      <c r="B31" s="284" t="s">
        <v>101</v>
      </c>
      <c r="C31" s="171">
        <v>67</v>
      </c>
      <c r="D31" s="171">
        <v>2173</v>
      </c>
      <c r="E31" s="171" t="s">
        <v>836</v>
      </c>
      <c r="F31" s="171" t="s">
        <v>836</v>
      </c>
      <c r="G31" s="171" t="s">
        <v>836</v>
      </c>
      <c r="H31" s="171">
        <v>726</v>
      </c>
      <c r="I31" s="171" t="s">
        <v>836</v>
      </c>
      <c r="J31" s="171" t="s">
        <v>836</v>
      </c>
      <c r="K31" s="171" t="s">
        <v>836</v>
      </c>
      <c r="L31" s="171" t="s">
        <v>836</v>
      </c>
      <c r="M31" s="171">
        <v>67</v>
      </c>
      <c r="N31" s="171">
        <v>2899</v>
      </c>
      <c r="O31" s="180"/>
      <c r="P31" s="197"/>
      <c r="Q31" s="197"/>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row>
    <row r="32" spans="1:112" ht="17.25" customHeight="1">
      <c r="A32" s="82" t="s">
        <v>552</v>
      </c>
      <c r="B32" s="284" t="s">
        <v>571</v>
      </c>
      <c r="C32" s="171" t="s">
        <v>836</v>
      </c>
      <c r="D32" s="171" t="s">
        <v>836</v>
      </c>
      <c r="E32" s="171" t="s">
        <v>836</v>
      </c>
      <c r="F32" s="171" t="s">
        <v>836</v>
      </c>
      <c r="G32" s="171" t="s">
        <v>836</v>
      </c>
      <c r="H32" s="171">
        <v>573</v>
      </c>
      <c r="I32" s="171" t="s">
        <v>836</v>
      </c>
      <c r="J32" s="171">
        <v>413</v>
      </c>
      <c r="K32" s="171" t="s">
        <v>836</v>
      </c>
      <c r="L32" s="171" t="s">
        <v>836</v>
      </c>
      <c r="M32" s="171" t="s">
        <v>836</v>
      </c>
      <c r="N32" s="171">
        <v>986</v>
      </c>
      <c r="O32" s="180"/>
      <c r="P32" s="197"/>
      <c r="Q32" s="197"/>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row>
    <row r="33" spans="1:112" ht="17.25" customHeight="1">
      <c r="A33" s="193" t="s">
        <v>553</v>
      </c>
      <c r="B33" s="285"/>
      <c r="C33" s="171" t="s">
        <v>836</v>
      </c>
      <c r="D33" s="171" t="s">
        <v>836</v>
      </c>
      <c r="E33" s="171" t="s">
        <v>836</v>
      </c>
      <c r="F33" s="171" t="s">
        <v>836</v>
      </c>
      <c r="G33" s="171" t="s">
        <v>836</v>
      </c>
      <c r="H33" s="171" t="s">
        <v>836</v>
      </c>
      <c r="I33" s="171" t="s">
        <v>836</v>
      </c>
      <c r="J33" s="171" t="s">
        <v>836</v>
      </c>
      <c r="K33" s="171" t="s">
        <v>836</v>
      </c>
      <c r="L33" s="171" t="s">
        <v>836</v>
      </c>
      <c r="M33" s="171" t="s">
        <v>836</v>
      </c>
      <c r="N33" s="171" t="s">
        <v>836</v>
      </c>
      <c r="O33" s="180"/>
      <c r="P33" s="197"/>
      <c r="Q33" s="197"/>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row>
    <row r="34" spans="1:112" ht="30" customHeight="1">
      <c r="A34" s="193" t="s">
        <v>554</v>
      </c>
      <c r="B34" s="285" t="s">
        <v>744</v>
      </c>
      <c r="C34" s="171" t="s">
        <v>836</v>
      </c>
      <c r="D34" s="171" t="s">
        <v>836</v>
      </c>
      <c r="E34" s="171" t="s">
        <v>836</v>
      </c>
      <c r="F34" s="171" t="s">
        <v>836</v>
      </c>
      <c r="G34" s="171">
        <v>11</v>
      </c>
      <c r="H34" s="171">
        <v>72</v>
      </c>
      <c r="I34" s="171" t="s">
        <v>836</v>
      </c>
      <c r="J34" s="171" t="s">
        <v>836</v>
      </c>
      <c r="K34" s="171" t="s">
        <v>836</v>
      </c>
      <c r="L34" s="171" t="s">
        <v>836</v>
      </c>
      <c r="M34" s="171">
        <v>11</v>
      </c>
      <c r="N34" s="171">
        <v>72</v>
      </c>
      <c r="O34" s="180"/>
      <c r="P34" s="197"/>
      <c r="Q34" s="197"/>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row>
    <row r="35" spans="1:112" ht="17.25" customHeight="1">
      <c r="A35" s="193" t="s">
        <v>725</v>
      </c>
      <c r="B35" s="285" t="s">
        <v>572</v>
      </c>
      <c r="C35" s="171">
        <v>27</v>
      </c>
      <c r="D35" s="171">
        <v>7798</v>
      </c>
      <c r="E35" s="171" t="s">
        <v>836</v>
      </c>
      <c r="F35" s="171" t="s">
        <v>836</v>
      </c>
      <c r="G35" s="171">
        <v>3</v>
      </c>
      <c r="H35" s="171">
        <v>2200</v>
      </c>
      <c r="I35" s="171" t="s">
        <v>836</v>
      </c>
      <c r="J35" s="171" t="s">
        <v>836</v>
      </c>
      <c r="K35" s="171" t="s">
        <v>836</v>
      </c>
      <c r="L35" s="171" t="s">
        <v>836</v>
      </c>
      <c r="M35" s="171">
        <v>30</v>
      </c>
      <c r="N35" s="171">
        <v>9998</v>
      </c>
      <c r="O35" s="180"/>
      <c r="P35" s="197"/>
      <c r="Q35" s="197"/>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row>
    <row r="36" spans="1:112" ht="17.25" customHeight="1">
      <c r="A36" s="82" t="s">
        <v>726</v>
      </c>
      <c r="B36" s="284" t="s">
        <v>727</v>
      </c>
      <c r="C36" s="171" t="s">
        <v>836</v>
      </c>
      <c r="D36" s="171" t="s">
        <v>836</v>
      </c>
      <c r="E36" s="171" t="s">
        <v>836</v>
      </c>
      <c r="F36" s="171">
        <v>137</v>
      </c>
      <c r="G36" s="171" t="s">
        <v>836</v>
      </c>
      <c r="H36" s="171">
        <v>304</v>
      </c>
      <c r="I36" s="171" t="s">
        <v>836</v>
      </c>
      <c r="J36" s="171" t="s">
        <v>836</v>
      </c>
      <c r="K36" s="171" t="s">
        <v>836</v>
      </c>
      <c r="L36" s="171">
        <v>2</v>
      </c>
      <c r="M36" s="171" t="s">
        <v>836</v>
      </c>
      <c r="N36" s="171">
        <v>443</v>
      </c>
      <c r="O36" s="180"/>
      <c r="P36" s="197"/>
      <c r="Q36" s="197"/>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row>
    <row r="37" spans="1:112" ht="17.25" customHeight="1">
      <c r="A37" s="193" t="s">
        <v>708</v>
      </c>
      <c r="B37" s="286" t="s">
        <v>709</v>
      </c>
      <c r="C37" s="171">
        <v>64</v>
      </c>
      <c r="D37" s="171">
        <v>7052</v>
      </c>
      <c r="E37" s="171">
        <v>99</v>
      </c>
      <c r="F37" s="171">
        <v>1270</v>
      </c>
      <c r="G37" s="171">
        <v>35</v>
      </c>
      <c r="H37" s="171">
        <v>931</v>
      </c>
      <c r="I37" s="171">
        <v>195</v>
      </c>
      <c r="J37" s="171">
        <v>452</v>
      </c>
      <c r="K37" s="171" t="s">
        <v>836</v>
      </c>
      <c r="L37" s="171">
        <v>26</v>
      </c>
      <c r="M37" s="171">
        <v>393</v>
      </c>
      <c r="N37" s="171">
        <v>9731</v>
      </c>
      <c r="O37" s="180"/>
      <c r="P37" s="197"/>
      <c r="Q37" s="197"/>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row>
    <row r="38" spans="1:19" ht="17.25" customHeight="1">
      <c r="A38" s="233" t="s">
        <v>581</v>
      </c>
      <c r="B38" s="287" t="s">
        <v>582</v>
      </c>
      <c r="C38" s="172" t="s">
        <v>836</v>
      </c>
      <c r="D38" s="172" t="s">
        <v>836</v>
      </c>
      <c r="E38" s="172" t="s">
        <v>836</v>
      </c>
      <c r="F38" s="172" t="s">
        <v>836</v>
      </c>
      <c r="G38" s="172" t="s">
        <v>836</v>
      </c>
      <c r="H38" s="172" t="s">
        <v>836</v>
      </c>
      <c r="I38" s="172" t="s">
        <v>836</v>
      </c>
      <c r="J38" s="172" t="s">
        <v>836</v>
      </c>
      <c r="K38" s="172" t="s">
        <v>836</v>
      </c>
      <c r="L38" s="172" t="s">
        <v>836</v>
      </c>
      <c r="M38" s="172" t="s">
        <v>836</v>
      </c>
      <c r="N38" s="172" t="s">
        <v>836</v>
      </c>
      <c r="O38" s="192"/>
      <c r="P38" s="197"/>
      <c r="Q38" s="197"/>
      <c r="R38" s="13"/>
      <c r="S38" s="13"/>
    </row>
    <row r="39" spans="1:19" ht="30" customHeight="1">
      <c r="A39" s="82" t="s">
        <v>745</v>
      </c>
      <c r="B39" s="284" t="s">
        <v>738</v>
      </c>
      <c r="C39" s="194" t="s">
        <v>836</v>
      </c>
      <c r="D39" s="194">
        <v>35</v>
      </c>
      <c r="E39" s="194" t="s">
        <v>836</v>
      </c>
      <c r="F39" s="194" t="s">
        <v>836</v>
      </c>
      <c r="G39" s="194">
        <v>8</v>
      </c>
      <c r="H39" s="194">
        <v>710</v>
      </c>
      <c r="I39" s="194" t="s">
        <v>836</v>
      </c>
      <c r="J39" s="194" t="s">
        <v>836</v>
      </c>
      <c r="K39" s="194" t="s">
        <v>836</v>
      </c>
      <c r="L39" s="194" t="s">
        <v>836</v>
      </c>
      <c r="M39" s="194">
        <v>8</v>
      </c>
      <c r="N39" s="194">
        <v>745</v>
      </c>
      <c r="O39" s="192"/>
      <c r="P39" s="197"/>
      <c r="Q39" s="197"/>
      <c r="R39" s="13"/>
      <c r="S39" s="13"/>
    </row>
    <row r="40" spans="1:19" ht="18" customHeight="1">
      <c r="A40" s="82" t="s">
        <v>555</v>
      </c>
      <c r="B40" s="284" t="s">
        <v>535</v>
      </c>
      <c r="C40" s="171" t="s">
        <v>836</v>
      </c>
      <c r="D40" s="171" t="s">
        <v>836</v>
      </c>
      <c r="E40" s="171">
        <v>301</v>
      </c>
      <c r="F40" s="171">
        <v>15448</v>
      </c>
      <c r="G40" s="171" t="s">
        <v>836</v>
      </c>
      <c r="H40" s="171" t="s">
        <v>836</v>
      </c>
      <c r="I40" s="171" t="s">
        <v>836</v>
      </c>
      <c r="J40" s="171">
        <v>2404</v>
      </c>
      <c r="K40" s="171" t="s">
        <v>836</v>
      </c>
      <c r="L40" s="171" t="s">
        <v>836</v>
      </c>
      <c r="M40" s="171">
        <v>301</v>
      </c>
      <c r="N40" s="171">
        <v>17852</v>
      </c>
      <c r="O40" s="192"/>
      <c r="P40" s="197"/>
      <c r="Q40" s="197"/>
      <c r="R40" s="13"/>
      <c r="S40" s="13"/>
    </row>
    <row r="41" spans="1:19" ht="18" customHeight="1">
      <c r="A41" s="82" t="s">
        <v>119</v>
      </c>
      <c r="B41" s="284"/>
      <c r="C41" s="171" t="s">
        <v>836</v>
      </c>
      <c r="D41" s="171" t="s">
        <v>836</v>
      </c>
      <c r="E41" s="171" t="s">
        <v>836</v>
      </c>
      <c r="F41" s="171" t="s">
        <v>836</v>
      </c>
      <c r="G41" s="171" t="s">
        <v>836</v>
      </c>
      <c r="H41" s="171" t="s">
        <v>836</v>
      </c>
      <c r="I41" s="171" t="s">
        <v>836</v>
      </c>
      <c r="J41" s="171" t="s">
        <v>836</v>
      </c>
      <c r="K41" s="171" t="s">
        <v>836</v>
      </c>
      <c r="L41" s="171" t="s">
        <v>836</v>
      </c>
      <c r="M41" s="171" t="s">
        <v>836</v>
      </c>
      <c r="N41" s="171" t="s">
        <v>836</v>
      </c>
      <c r="O41" s="192"/>
      <c r="P41" s="197"/>
      <c r="Q41" s="197"/>
      <c r="R41" s="13"/>
      <c r="S41" s="13"/>
    </row>
    <row r="42" spans="1:19" ht="18" customHeight="1">
      <c r="A42" s="82" t="s">
        <v>823</v>
      </c>
      <c r="B42" s="284" t="s">
        <v>822</v>
      </c>
      <c r="C42" s="171" t="s">
        <v>836</v>
      </c>
      <c r="D42" s="171" t="s">
        <v>836</v>
      </c>
      <c r="E42" s="171" t="s">
        <v>836</v>
      </c>
      <c r="F42" s="171" t="s">
        <v>836</v>
      </c>
      <c r="G42" s="171" t="s">
        <v>836</v>
      </c>
      <c r="H42" s="171" t="s">
        <v>836</v>
      </c>
      <c r="I42" s="171">
        <v>515</v>
      </c>
      <c r="J42" s="171" t="s">
        <v>836</v>
      </c>
      <c r="K42" s="171" t="s">
        <v>836</v>
      </c>
      <c r="L42" s="171" t="s">
        <v>836</v>
      </c>
      <c r="M42" s="171">
        <v>515</v>
      </c>
      <c r="N42" s="171" t="s">
        <v>836</v>
      </c>
      <c r="O42" s="192"/>
      <c r="P42" s="197"/>
      <c r="Q42" s="197"/>
      <c r="R42" s="13"/>
      <c r="S42" s="13"/>
    </row>
    <row r="43" spans="1:19" ht="18" customHeight="1">
      <c r="A43" s="82" t="s">
        <v>120</v>
      </c>
      <c r="B43" s="284" t="s">
        <v>154</v>
      </c>
      <c r="C43" s="171" t="s">
        <v>836</v>
      </c>
      <c r="D43" s="171" t="s">
        <v>836</v>
      </c>
      <c r="E43" s="171">
        <v>45</v>
      </c>
      <c r="F43" s="171">
        <v>1756</v>
      </c>
      <c r="G43" s="171" t="s">
        <v>836</v>
      </c>
      <c r="H43" s="171" t="s">
        <v>836</v>
      </c>
      <c r="I43" s="171" t="s">
        <v>836</v>
      </c>
      <c r="J43" s="171" t="s">
        <v>836</v>
      </c>
      <c r="K43" s="171" t="s">
        <v>836</v>
      </c>
      <c r="L43" s="171" t="s">
        <v>836</v>
      </c>
      <c r="M43" s="171">
        <v>45</v>
      </c>
      <c r="N43" s="171">
        <v>1756</v>
      </c>
      <c r="O43" s="192"/>
      <c r="P43" s="197"/>
      <c r="Q43" s="197"/>
      <c r="R43" s="13"/>
      <c r="S43" s="13"/>
    </row>
    <row r="44" spans="1:19" ht="30" customHeight="1">
      <c r="A44" s="82" t="s">
        <v>121</v>
      </c>
      <c r="B44" s="284" t="s">
        <v>157</v>
      </c>
      <c r="C44" s="171" t="s">
        <v>836</v>
      </c>
      <c r="D44" s="171" t="s">
        <v>836</v>
      </c>
      <c r="E44" s="171" t="s">
        <v>836</v>
      </c>
      <c r="F44" s="171" t="s">
        <v>836</v>
      </c>
      <c r="G44" s="171" t="s">
        <v>836</v>
      </c>
      <c r="H44" s="171" t="s">
        <v>836</v>
      </c>
      <c r="I44" s="171" t="s">
        <v>836</v>
      </c>
      <c r="J44" s="171" t="s">
        <v>836</v>
      </c>
      <c r="K44" s="171" t="s">
        <v>836</v>
      </c>
      <c r="L44" s="171" t="s">
        <v>836</v>
      </c>
      <c r="M44" s="171" t="s">
        <v>836</v>
      </c>
      <c r="N44" s="171" t="s">
        <v>836</v>
      </c>
      <c r="O44" s="192"/>
      <c r="P44" s="197"/>
      <c r="Q44" s="197"/>
      <c r="R44" s="13"/>
      <c r="S44" s="13"/>
    </row>
    <row r="45" spans="1:19" ht="18" customHeight="1">
      <c r="A45" s="82" t="s">
        <v>122</v>
      </c>
      <c r="B45" s="284" t="s">
        <v>159</v>
      </c>
      <c r="C45" s="171" t="s">
        <v>836</v>
      </c>
      <c r="D45" s="171" t="s">
        <v>836</v>
      </c>
      <c r="E45" s="171">
        <v>262</v>
      </c>
      <c r="F45" s="171">
        <v>15828</v>
      </c>
      <c r="G45" s="171">
        <v>7</v>
      </c>
      <c r="H45" s="171" t="s">
        <v>836</v>
      </c>
      <c r="I45" s="171">
        <v>1582</v>
      </c>
      <c r="J45" s="171">
        <v>839</v>
      </c>
      <c r="K45" s="171" t="s">
        <v>836</v>
      </c>
      <c r="L45" s="171" t="s">
        <v>836</v>
      </c>
      <c r="M45" s="171">
        <v>1851</v>
      </c>
      <c r="N45" s="171">
        <v>16667</v>
      </c>
      <c r="O45" s="192"/>
      <c r="P45" s="197"/>
      <c r="Q45" s="197"/>
      <c r="R45" s="13"/>
      <c r="S45" s="13"/>
    </row>
    <row r="46" spans="1:19" ht="18" customHeight="1">
      <c r="A46" s="82" t="s">
        <v>123</v>
      </c>
      <c r="B46" s="284" t="s">
        <v>161</v>
      </c>
      <c r="C46" s="171" t="s">
        <v>836</v>
      </c>
      <c r="D46" s="171">
        <v>3</v>
      </c>
      <c r="E46" s="171" t="s">
        <v>836</v>
      </c>
      <c r="F46" s="171" t="s">
        <v>836</v>
      </c>
      <c r="G46" s="171">
        <v>1</v>
      </c>
      <c r="H46" s="171">
        <v>33</v>
      </c>
      <c r="I46" s="171" t="s">
        <v>836</v>
      </c>
      <c r="J46" s="171" t="s">
        <v>836</v>
      </c>
      <c r="K46" s="171" t="s">
        <v>836</v>
      </c>
      <c r="L46" s="171" t="s">
        <v>836</v>
      </c>
      <c r="M46" s="171">
        <v>1</v>
      </c>
      <c r="N46" s="171">
        <v>36</v>
      </c>
      <c r="O46" s="192"/>
      <c r="P46" s="197"/>
      <c r="Q46" s="197"/>
      <c r="R46" s="13"/>
      <c r="S46" s="13"/>
    </row>
    <row r="47" spans="1:19" ht="18" customHeight="1">
      <c r="A47" s="82" t="s">
        <v>124</v>
      </c>
      <c r="B47" s="284" t="s">
        <v>583</v>
      </c>
      <c r="C47" s="171">
        <v>3269</v>
      </c>
      <c r="D47" s="171">
        <v>20188</v>
      </c>
      <c r="E47" s="171">
        <v>159</v>
      </c>
      <c r="F47" s="171">
        <v>1479</v>
      </c>
      <c r="G47" s="171">
        <v>47</v>
      </c>
      <c r="H47" s="171">
        <v>1600</v>
      </c>
      <c r="I47" s="171" t="s">
        <v>836</v>
      </c>
      <c r="J47" s="171" t="s">
        <v>836</v>
      </c>
      <c r="K47" s="171" t="s">
        <v>836</v>
      </c>
      <c r="L47" s="171" t="s">
        <v>836</v>
      </c>
      <c r="M47" s="171">
        <v>3475</v>
      </c>
      <c r="N47" s="171">
        <v>23267</v>
      </c>
      <c r="O47" s="192"/>
      <c r="P47" s="197"/>
      <c r="Q47" s="197"/>
      <c r="R47" s="13"/>
      <c r="S47" s="13"/>
    </row>
    <row r="48" spans="1:19" ht="18" customHeight="1">
      <c r="A48" s="82" t="s">
        <v>125</v>
      </c>
      <c r="B48" s="284"/>
      <c r="C48" s="171" t="s">
        <v>836</v>
      </c>
      <c r="D48" s="171" t="s">
        <v>836</v>
      </c>
      <c r="E48" s="171" t="s">
        <v>836</v>
      </c>
      <c r="F48" s="171" t="s">
        <v>836</v>
      </c>
      <c r="G48" s="171" t="s">
        <v>836</v>
      </c>
      <c r="H48" s="171" t="s">
        <v>836</v>
      </c>
      <c r="I48" s="171" t="s">
        <v>836</v>
      </c>
      <c r="J48" s="171" t="s">
        <v>836</v>
      </c>
      <c r="K48" s="171" t="s">
        <v>836</v>
      </c>
      <c r="L48" s="171" t="s">
        <v>836</v>
      </c>
      <c r="M48" s="171" t="s">
        <v>836</v>
      </c>
      <c r="N48" s="171" t="s">
        <v>836</v>
      </c>
      <c r="O48" s="192"/>
      <c r="P48" s="197"/>
      <c r="Q48" s="197"/>
      <c r="R48" s="13"/>
      <c r="S48" s="13"/>
    </row>
    <row r="49" spans="1:19" ht="30" customHeight="1">
      <c r="A49" s="82" t="s">
        <v>556</v>
      </c>
      <c r="B49" s="284" t="s">
        <v>584</v>
      </c>
      <c r="C49" s="171">
        <v>1</v>
      </c>
      <c r="D49" s="171">
        <v>1712</v>
      </c>
      <c r="E49" s="171" t="s">
        <v>836</v>
      </c>
      <c r="F49" s="171">
        <v>-4</v>
      </c>
      <c r="G49" s="171" t="s">
        <v>836</v>
      </c>
      <c r="H49" s="171">
        <v>259</v>
      </c>
      <c r="I49" s="171" t="s">
        <v>836</v>
      </c>
      <c r="J49" s="171">
        <v>2145</v>
      </c>
      <c r="K49" s="171" t="s">
        <v>836</v>
      </c>
      <c r="L49" s="171" t="s">
        <v>836</v>
      </c>
      <c r="M49" s="171">
        <v>1</v>
      </c>
      <c r="N49" s="171">
        <v>4112</v>
      </c>
      <c r="O49" s="192"/>
      <c r="P49" s="197"/>
      <c r="Q49" s="197"/>
      <c r="R49" s="13"/>
      <c r="S49" s="13"/>
    </row>
    <row r="50" spans="1:19" ht="18" customHeight="1">
      <c r="A50" s="82" t="s">
        <v>126</v>
      </c>
      <c r="B50" s="284" t="s">
        <v>164</v>
      </c>
      <c r="C50" s="171" t="s">
        <v>836</v>
      </c>
      <c r="D50" s="171" t="s">
        <v>836</v>
      </c>
      <c r="E50" s="171" t="s">
        <v>836</v>
      </c>
      <c r="F50" s="171" t="s">
        <v>836</v>
      </c>
      <c r="G50" s="171" t="s">
        <v>836</v>
      </c>
      <c r="H50" s="171" t="s">
        <v>836</v>
      </c>
      <c r="I50" s="171" t="s">
        <v>836</v>
      </c>
      <c r="J50" s="171" t="s">
        <v>836</v>
      </c>
      <c r="K50" s="171" t="s">
        <v>836</v>
      </c>
      <c r="L50" s="171" t="s">
        <v>836</v>
      </c>
      <c r="M50" s="171" t="s">
        <v>836</v>
      </c>
      <c r="N50" s="171" t="s">
        <v>836</v>
      </c>
      <c r="O50" s="192"/>
      <c r="P50" s="197"/>
      <c r="Q50" s="197"/>
      <c r="R50" s="13"/>
      <c r="S50" s="13"/>
    </row>
    <row r="51" spans="1:19" ht="18" customHeight="1">
      <c r="A51" s="193" t="s">
        <v>557</v>
      </c>
      <c r="B51" s="285"/>
      <c r="C51" s="171" t="s">
        <v>836</v>
      </c>
      <c r="D51" s="171" t="s">
        <v>836</v>
      </c>
      <c r="E51" s="171" t="s">
        <v>836</v>
      </c>
      <c r="F51" s="171" t="s">
        <v>836</v>
      </c>
      <c r="G51" s="171" t="s">
        <v>836</v>
      </c>
      <c r="H51" s="171" t="s">
        <v>836</v>
      </c>
      <c r="I51" s="171" t="s">
        <v>836</v>
      </c>
      <c r="J51" s="171" t="s">
        <v>836</v>
      </c>
      <c r="K51" s="171" t="s">
        <v>836</v>
      </c>
      <c r="L51" s="171" t="s">
        <v>836</v>
      </c>
      <c r="M51" s="171" t="s">
        <v>836</v>
      </c>
      <c r="N51" s="171" t="s">
        <v>836</v>
      </c>
      <c r="O51" s="192"/>
      <c r="P51" s="197"/>
      <c r="Q51" s="197"/>
      <c r="R51" s="13"/>
      <c r="S51" s="13"/>
    </row>
    <row r="52" spans="1:19" ht="18" customHeight="1">
      <c r="A52" s="193" t="s">
        <v>702</v>
      </c>
      <c r="B52" s="285"/>
      <c r="C52" s="171" t="s">
        <v>836</v>
      </c>
      <c r="D52" s="171" t="s">
        <v>836</v>
      </c>
      <c r="E52" s="171" t="s">
        <v>836</v>
      </c>
      <c r="F52" s="171" t="s">
        <v>836</v>
      </c>
      <c r="G52" s="171">
        <v>18</v>
      </c>
      <c r="H52" s="171" t="s">
        <v>836</v>
      </c>
      <c r="I52" s="171" t="s">
        <v>836</v>
      </c>
      <c r="J52" s="171" t="s">
        <v>836</v>
      </c>
      <c r="K52" s="171" t="s">
        <v>836</v>
      </c>
      <c r="L52" s="171" t="s">
        <v>836</v>
      </c>
      <c r="M52" s="171">
        <v>18</v>
      </c>
      <c r="N52" s="171" t="s">
        <v>836</v>
      </c>
      <c r="O52" s="192"/>
      <c r="P52" s="197"/>
      <c r="Q52" s="197"/>
      <c r="R52" s="13"/>
      <c r="S52" s="13"/>
    </row>
    <row r="53" spans="1:19" ht="18" customHeight="1">
      <c r="A53" s="193" t="s">
        <v>127</v>
      </c>
      <c r="B53" s="285"/>
      <c r="C53" s="171" t="s">
        <v>836</v>
      </c>
      <c r="D53" s="171" t="s">
        <v>836</v>
      </c>
      <c r="E53" s="171" t="s">
        <v>836</v>
      </c>
      <c r="F53" s="171" t="s">
        <v>836</v>
      </c>
      <c r="G53" s="171" t="s">
        <v>836</v>
      </c>
      <c r="H53" s="171" t="s">
        <v>836</v>
      </c>
      <c r="I53" s="171" t="s">
        <v>836</v>
      </c>
      <c r="J53" s="171" t="s">
        <v>836</v>
      </c>
      <c r="K53" s="171" t="s">
        <v>836</v>
      </c>
      <c r="L53" s="171" t="s">
        <v>836</v>
      </c>
      <c r="M53" s="171" t="s">
        <v>836</v>
      </c>
      <c r="N53" s="171" t="s">
        <v>836</v>
      </c>
      <c r="O53" s="192"/>
      <c r="P53" s="197"/>
      <c r="Q53" s="197"/>
      <c r="R53" s="13"/>
      <c r="S53" s="13"/>
    </row>
    <row r="54" spans="1:19" ht="30" customHeight="1">
      <c r="A54" s="193" t="s">
        <v>128</v>
      </c>
      <c r="B54" s="285" t="s">
        <v>168</v>
      </c>
      <c r="C54" s="171" t="s">
        <v>836</v>
      </c>
      <c r="D54" s="171">
        <v>25</v>
      </c>
      <c r="E54" s="171" t="s">
        <v>836</v>
      </c>
      <c r="F54" s="171" t="s">
        <v>836</v>
      </c>
      <c r="G54" s="171" t="s">
        <v>836</v>
      </c>
      <c r="H54" s="171">
        <v>36</v>
      </c>
      <c r="I54" s="171" t="s">
        <v>836</v>
      </c>
      <c r="J54" s="171" t="s">
        <v>836</v>
      </c>
      <c r="K54" s="171" t="s">
        <v>836</v>
      </c>
      <c r="L54" s="171" t="s">
        <v>836</v>
      </c>
      <c r="M54" s="171" t="s">
        <v>836</v>
      </c>
      <c r="N54" s="171">
        <v>61</v>
      </c>
      <c r="O54" s="192"/>
      <c r="P54" s="197"/>
      <c r="Q54" s="197"/>
      <c r="R54" s="13"/>
      <c r="S54" s="13"/>
    </row>
    <row r="55" spans="1:19" ht="18" customHeight="1">
      <c r="A55" s="82" t="s">
        <v>707</v>
      </c>
      <c r="B55" s="286" t="s">
        <v>706</v>
      </c>
      <c r="C55" s="171" t="s">
        <v>836</v>
      </c>
      <c r="D55" s="171" t="s">
        <v>836</v>
      </c>
      <c r="E55" s="171" t="s">
        <v>836</v>
      </c>
      <c r="F55" s="171" t="s">
        <v>836</v>
      </c>
      <c r="G55" s="171" t="s">
        <v>836</v>
      </c>
      <c r="H55" s="171" t="s">
        <v>836</v>
      </c>
      <c r="I55" s="171" t="s">
        <v>836</v>
      </c>
      <c r="J55" s="171" t="s">
        <v>836</v>
      </c>
      <c r="K55" s="171" t="s">
        <v>836</v>
      </c>
      <c r="L55" s="171" t="s">
        <v>836</v>
      </c>
      <c r="M55" s="171" t="s">
        <v>836</v>
      </c>
      <c r="N55" s="171" t="s">
        <v>836</v>
      </c>
      <c r="O55" s="192"/>
      <c r="P55" s="197"/>
      <c r="Q55" s="197"/>
      <c r="R55" s="13"/>
      <c r="S55" s="13"/>
    </row>
    <row r="56" spans="1:19" ht="18" customHeight="1">
      <c r="A56" s="82" t="s">
        <v>558</v>
      </c>
      <c r="B56" s="284"/>
      <c r="C56" s="171" t="s">
        <v>836</v>
      </c>
      <c r="D56" s="171" t="s">
        <v>836</v>
      </c>
      <c r="E56" s="171" t="s">
        <v>836</v>
      </c>
      <c r="F56" s="171" t="s">
        <v>836</v>
      </c>
      <c r="G56" s="171" t="s">
        <v>836</v>
      </c>
      <c r="H56" s="171" t="s">
        <v>836</v>
      </c>
      <c r="I56" s="171" t="s">
        <v>836</v>
      </c>
      <c r="J56" s="171" t="s">
        <v>836</v>
      </c>
      <c r="K56" s="171" t="s">
        <v>836</v>
      </c>
      <c r="L56" s="171" t="s">
        <v>836</v>
      </c>
      <c r="M56" s="171" t="s">
        <v>836</v>
      </c>
      <c r="N56" s="171" t="s">
        <v>836</v>
      </c>
      <c r="O56" s="192"/>
      <c r="P56" s="197"/>
      <c r="Q56" s="197"/>
      <c r="R56" s="13"/>
      <c r="S56" s="13"/>
    </row>
    <row r="57" spans="1:19" ht="18" customHeight="1">
      <c r="A57" s="82" t="s">
        <v>129</v>
      </c>
      <c r="B57" s="284" t="s">
        <v>171</v>
      </c>
      <c r="C57" s="171" t="s">
        <v>836</v>
      </c>
      <c r="D57" s="171" t="s">
        <v>836</v>
      </c>
      <c r="E57" s="171" t="s">
        <v>836</v>
      </c>
      <c r="F57" s="171" t="s">
        <v>836</v>
      </c>
      <c r="G57" s="171" t="s">
        <v>836</v>
      </c>
      <c r="H57" s="171" t="s">
        <v>836</v>
      </c>
      <c r="I57" s="171" t="s">
        <v>836</v>
      </c>
      <c r="J57" s="171" t="s">
        <v>836</v>
      </c>
      <c r="K57" s="171" t="s">
        <v>836</v>
      </c>
      <c r="L57" s="171" t="s">
        <v>836</v>
      </c>
      <c r="M57" s="171" t="s">
        <v>836</v>
      </c>
      <c r="N57" s="171" t="s">
        <v>836</v>
      </c>
      <c r="O57" s="192"/>
      <c r="P57" s="197"/>
      <c r="Q57" s="197"/>
      <c r="R57" s="13"/>
      <c r="S57" s="13"/>
    </row>
    <row r="58" spans="1:19" ht="18" customHeight="1">
      <c r="A58" s="193" t="s">
        <v>668</v>
      </c>
      <c r="B58" s="285" t="s">
        <v>669</v>
      </c>
      <c r="C58" s="171">
        <v>1169</v>
      </c>
      <c r="D58" s="171">
        <v>58493</v>
      </c>
      <c r="E58" s="171">
        <v>42</v>
      </c>
      <c r="F58" s="171">
        <v>5333</v>
      </c>
      <c r="G58" s="171">
        <v>113</v>
      </c>
      <c r="H58" s="171">
        <v>1811</v>
      </c>
      <c r="I58" s="171" t="s">
        <v>836</v>
      </c>
      <c r="J58" s="171" t="s">
        <v>836</v>
      </c>
      <c r="K58" s="171" t="s">
        <v>836</v>
      </c>
      <c r="L58" s="171" t="s">
        <v>836</v>
      </c>
      <c r="M58" s="171">
        <v>1324</v>
      </c>
      <c r="N58" s="171">
        <v>65637</v>
      </c>
      <c r="O58" s="192"/>
      <c r="P58" s="197"/>
      <c r="Q58" s="197"/>
      <c r="R58" s="13"/>
      <c r="S58" s="13"/>
    </row>
    <row r="59" spans="1:19" ht="30" customHeight="1">
      <c r="A59" s="193" t="s">
        <v>130</v>
      </c>
      <c r="B59" s="285"/>
      <c r="C59" s="171" t="s">
        <v>836</v>
      </c>
      <c r="D59" s="171" t="s">
        <v>836</v>
      </c>
      <c r="E59" s="171" t="s">
        <v>836</v>
      </c>
      <c r="F59" s="171" t="s">
        <v>836</v>
      </c>
      <c r="G59" s="171" t="s">
        <v>836</v>
      </c>
      <c r="H59" s="171" t="s">
        <v>836</v>
      </c>
      <c r="I59" s="171" t="s">
        <v>836</v>
      </c>
      <c r="J59" s="171" t="s">
        <v>836</v>
      </c>
      <c r="K59" s="171" t="s">
        <v>836</v>
      </c>
      <c r="L59" s="171" t="s">
        <v>836</v>
      </c>
      <c r="M59" s="171" t="s">
        <v>836</v>
      </c>
      <c r="N59" s="171" t="s">
        <v>836</v>
      </c>
      <c r="O59" s="192"/>
      <c r="P59" s="197"/>
      <c r="Q59" s="197"/>
      <c r="R59" s="13"/>
      <c r="S59" s="13"/>
    </row>
    <row r="60" spans="1:19" ht="18" customHeight="1">
      <c r="A60" s="193" t="s">
        <v>824</v>
      </c>
      <c r="B60" s="285"/>
      <c r="C60" s="171" t="s">
        <v>836</v>
      </c>
      <c r="D60" s="171" t="s">
        <v>836</v>
      </c>
      <c r="E60" s="171" t="s">
        <v>836</v>
      </c>
      <c r="F60" s="171" t="s">
        <v>836</v>
      </c>
      <c r="G60" s="171" t="s">
        <v>836</v>
      </c>
      <c r="H60" s="171" t="s">
        <v>836</v>
      </c>
      <c r="I60" s="171" t="s">
        <v>836</v>
      </c>
      <c r="J60" s="171" t="s">
        <v>836</v>
      </c>
      <c r="K60" s="171" t="s">
        <v>836</v>
      </c>
      <c r="L60" s="171" t="s">
        <v>836</v>
      </c>
      <c r="M60" s="171" t="s">
        <v>836</v>
      </c>
      <c r="N60" s="171" t="s">
        <v>836</v>
      </c>
      <c r="O60" s="192"/>
      <c r="P60" s="197"/>
      <c r="Q60" s="197"/>
      <c r="R60" s="13"/>
      <c r="S60" s="13"/>
    </row>
    <row r="61" spans="1:19" ht="18" customHeight="1">
      <c r="A61" s="193" t="s">
        <v>723</v>
      </c>
      <c r="B61" s="285"/>
      <c r="C61" s="171" t="s">
        <v>836</v>
      </c>
      <c r="D61" s="171" t="s">
        <v>836</v>
      </c>
      <c r="E61" s="171" t="s">
        <v>836</v>
      </c>
      <c r="F61" s="171" t="s">
        <v>836</v>
      </c>
      <c r="G61" s="171" t="s">
        <v>836</v>
      </c>
      <c r="H61" s="171" t="s">
        <v>836</v>
      </c>
      <c r="I61" s="171" t="s">
        <v>836</v>
      </c>
      <c r="J61" s="171" t="s">
        <v>836</v>
      </c>
      <c r="K61" s="171" t="s">
        <v>836</v>
      </c>
      <c r="L61" s="171" t="s">
        <v>836</v>
      </c>
      <c r="M61" s="171" t="s">
        <v>836</v>
      </c>
      <c r="N61" s="171" t="s">
        <v>836</v>
      </c>
      <c r="O61" s="192"/>
      <c r="P61" s="197"/>
      <c r="Q61" s="197"/>
      <c r="R61" s="13"/>
      <c r="S61" s="13"/>
    </row>
    <row r="62" spans="1:19" ht="18" customHeight="1">
      <c r="A62" s="193" t="s">
        <v>131</v>
      </c>
      <c r="B62" s="288" t="s">
        <v>173</v>
      </c>
      <c r="C62" s="171" t="s">
        <v>836</v>
      </c>
      <c r="D62" s="171" t="s">
        <v>836</v>
      </c>
      <c r="E62" s="171" t="s">
        <v>836</v>
      </c>
      <c r="F62" s="171" t="s">
        <v>836</v>
      </c>
      <c r="G62" s="171" t="s">
        <v>836</v>
      </c>
      <c r="H62" s="171" t="s">
        <v>836</v>
      </c>
      <c r="I62" s="171" t="s">
        <v>836</v>
      </c>
      <c r="J62" s="171" t="s">
        <v>836</v>
      </c>
      <c r="K62" s="171" t="s">
        <v>836</v>
      </c>
      <c r="L62" s="171" t="s">
        <v>836</v>
      </c>
      <c r="M62" s="171" t="s">
        <v>836</v>
      </c>
      <c r="N62" s="171" t="s">
        <v>836</v>
      </c>
      <c r="O62" s="192"/>
      <c r="P62" s="197"/>
      <c r="Q62" s="197"/>
      <c r="R62" s="13"/>
      <c r="S62" s="13"/>
    </row>
    <row r="63" spans="1:19" ht="18" customHeight="1">
      <c r="A63" s="292" t="s">
        <v>600</v>
      </c>
      <c r="B63" s="293" t="s">
        <v>596</v>
      </c>
      <c r="C63" s="172" t="s">
        <v>836</v>
      </c>
      <c r="D63" s="172" t="s">
        <v>836</v>
      </c>
      <c r="E63" s="172" t="s">
        <v>836</v>
      </c>
      <c r="F63" s="172" t="s">
        <v>836</v>
      </c>
      <c r="G63" s="172" t="s">
        <v>836</v>
      </c>
      <c r="H63" s="172" t="s">
        <v>836</v>
      </c>
      <c r="I63" s="172" t="s">
        <v>836</v>
      </c>
      <c r="J63" s="172" t="s">
        <v>836</v>
      </c>
      <c r="K63" s="172" t="s">
        <v>836</v>
      </c>
      <c r="L63" s="172" t="s">
        <v>836</v>
      </c>
      <c r="M63" s="172" t="s">
        <v>836</v>
      </c>
      <c r="N63" s="172" t="s">
        <v>836</v>
      </c>
      <c r="O63" s="192"/>
      <c r="P63" s="197"/>
      <c r="Q63" s="197"/>
      <c r="R63" s="13"/>
      <c r="S63" s="13"/>
    </row>
    <row r="64" spans="1:19" ht="30" customHeight="1">
      <c r="A64" s="82" t="s">
        <v>718</v>
      </c>
      <c r="B64" s="284"/>
      <c r="C64" s="171" t="s">
        <v>836</v>
      </c>
      <c r="D64" s="171" t="s">
        <v>836</v>
      </c>
      <c r="E64" s="171" t="s">
        <v>836</v>
      </c>
      <c r="F64" s="171" t="s">
        <v>836</v>
      </c>
      <c r="G64" s="171" t="s">
        <v>836</v>
      </c>
      <c r="H64" s="171" t="s">
        <v>836</v>
      </c>
      <c r="I64" s="171" t="s">
        <v>836</v>
      </c>
      <c r="J64" s="171" t="s">
        <v>836</v>
      </c>
      <c r="K64" s="171" t="s">
        <v>836</v>
      </c>
      <c r="L64" s="171" t="s">
        <v>836</v>
      </c>
      <c r="M64" s="171" t="s">
        <v>836</v>
      </c>
      <c r="N64" s="171" t="s">
        <v>836</v>
      </c>
      <c r="O64" s="192"/>
      <c r="P64" s="197"/>
      <c r="Q64" s="197"/>
      <c r="R64" s="13"/>
      <c r="S64" s="13"/>
    </row>
    <row r="65" spans="1:19" ht="18" customHeight="1">
      <c r="A65" s="82" t="s">
        <v>132</v>
      </c>
      <c r="B65" s="284" t="s">
        <v>175</v>
      </c>
      <c r="C65" s="171" t="s">
        <v>836</v>
      </c>
      <c r="D65" s="171" t="s">
        <v>836</v>
      </c>
      <c r="E65" s="171" t="s">
        <v>836</v>
      </c>
      <c r="F65" s="171" t="s">
        <v>836</v>
      </c>
      <c r="G65" s="171" t="s">
        <v>836</v>
      </c>
      <c r="H65" s="171" t="s">
        <v>836</v>
      </c>
      <c r="I65" s="171" t="s">
        <v>836</v>
      </c>
      <c r="J65" s="171" t="s">
        <v>836</v>
      </c>
      <c r="K65" s="171" t="s">
        <v>836</v>
      </c>
      <c r="L65" s="171" t="s">
        <v>836</v>
      </c>
      <c r="M65" s="171" t="s">
        <v>836</v>
      </c>
      <c r="N65" s="171" t="s">
        <v>836</v>
      </c>
      <c r="O65" s="192"/>
      <c r="P65" s="197"/>
      <c r="Q65" s="197"/>
      <c r="R65" s="13"/>
      <c r="S65" s="13"/>
    </row>
    <row r="66" spans="1:19" ht="18" customHeight="1">
      <c r="A66" s="82" t="s">
        <v>728</v>
      </c>
      <c r="B66" s="284"/>
      <c r="C66" s="171" t="s">
        <v>836</v>
      </c>
      <c r="D66" s="171" t="s">
        <v>836</v>
      </c>
      <c r="E66" s="171" t="s">
        <v>836</v>
      </c>
      <c r="F66" s="171" t="s">
        <v>836</v>
      </c>
      <c r="G66" s="171">
        <v>83</v>
      </c>
      <c r="H66" s="171" t="s">
        <v>836</v>
      </c>
      <c r="I66" s="171" t="s">
        <v>836</v>
      </c>
      <c r="J66" s="171" t="s">
        <v>836</v>
      </c>
      <c r="K66" s="171" t="s">
        <v>836</v>
      </c>
      <c r="L66" s="171" t="s">
        <v>836</v>
      </c>
      <c r="M66" s="171">
        <v>83</v>
      </c>
      <c r="N66" s="171" t="s">
        <v>836</v>
      </c>
      <c r="O66" s="192"/>
      <c r="P66" s="197"/>
      <c r="Q66" s="197"/>
      <c r="R66" s="13"/>
      <c r="S66" s="13"/>
    </row>
    <row r="67" spans="1:19" ht="18" customHeight="1">
      <c r="A67" s="82" t="s">
        <v>559</v>
      </c>
      <c r="B67" s="284" t="s">
        <v>585</v>
      </c>
      <c r="C67" s="171" t="s">
        <v>836</v>
      </c>
      <c r="D67" s="171" t="s">
        <v>836</v>
      </c>
      <c r="E67" s="171" t="s">
        <v>836</v>
      </c>
      <c r="F67" s="171" t="s">
        <v>836</v>
      </c>
      <c r="G67" s="171">
        <v>4</v>
      </c>
      <c r="H67" s="171" t="s">
        <v>836</v>
      </c>
      <c r="I67" s="171" t="s">
        <v>836</v>
      </c>
      <c r="J67" s="171" t="s">
        <v>836</v>
      </c>
      <c r="K67" s="171" t="s">
        <v>836</v>
      </c>
      <c r="L67" s="171" t="s">
        <v>836</v>
      </c>
      <c r="M67" s="171">
        <v>4</v>
      </c>
      <c r="N67" s="171" t="s">
        <v>836</v>
      </c>
      <c r="O67" s="192"/>
      <c r="P67" s="197"/>
      <c r="Q67" s="197"/>
      <c r="R67" s="13"/>
      <c r="S67" s="13"/>
    </row>
    <row r="68" spans="1:19" ht="18" customHeight="1">
      <c r="A68" s="193" t="s">
        <v>560</v>
      </c>
      <c r="B68" s="285" t="s">
        <v>471</v>
      </c>
      <c r="C68" s="171">
        <v>337</v>
      </c>
      <c r="D68" s="171">
        <v>5728</v>
      </c>
      <c r="E68" s="171" t="s">
        <v>836</v>
      </c>
      <c r="F68" s="171" t="s">
        <v>836</v>
      </c>
      <c r="G68" s="171">
        <v>86</v>
      </c>
      <c r="H68" s="171">
        <v>765</v>
      </c>
      <c r="I68" s="171" t="s">
        <v>836</v>
      </c>
      <c r="J68" s="171" t="s">
        <v>836</v>
      </c>
      <c r="K68" s="171" t="s">
        <v>836</v>
      </c>
      <c r="L68" s="171" t="s">
        <v>836</v>
      </c>
      <c r="M68" s="171">
        <v>423</v>
      </c>
      <c r="N68" s="171">
        <v>6493</v>
      </c>
      <c r="O68" s="192"/>
      <c r="P68" s="197"/>
      <c r="Q68" s="197"/>
      <c r="R68" s="13"/>
      <c r="S68" s="13"/>
    </row>
    <row r="69" spans="1:19" ht="30" customHeight="1">
      <c r="A69" s="82" t="s">
        <v>818</v>
      </c>
      <c r="B69" s="285" t="s">
        <v>819</v>
      </c>
      <c r="C69" s="171" t="s">
        <v>836</v>
      </c>
      <c r="D69" s="171">
        <v>305</v>
      </c>
      <c r="E69" s="171" t="s">
        <v>836</v>
      </c>
      <c r="F69" s="171">
        <v>1625</v>
      </c>
      <c r="G69" s="171" t="s">
        <v>836</v>
      </c>
      <c r="H69" s="171">
        <v>311</v>
      </c>
      <c r="I69" s="171" t="s">
        <v>836</v>
      </c>
      <c r="J69" s="171" t="s">
        <v>836</v>
      </c>
      <c r="K69" s="171" t="s">
        <v>836</v>
      </c>
      <c r="L69" s="171" t="s">
        <v>836</v>
      </c>
      <c r="M69" s="171" t="s">
        <v>836</v>
      </c>
      <c r="N69" s="171">
        <v>2241</v>
      </c>
      <c r="O69" s="192"/>
      <c r="P69" s="197"/>
      <c r="Q69" s="197"/>
      <c r="R69" s="13"/>
      <c r="S69" s="13"/>
    </row>
    <row r="70" spans="1:19" ht="18" customHeight="1">
      <c r="A70" s="82" t="s">
        <v>561</v>
      </c>
      <c r="B70" s="284" t="s">
        <v>567</v>
      </c>
      <c r="C70" s="171" t="s">
        <v>836</v>
      </c>
      <c r="D70" s="171" t="s">
        <v>836</v>
      </c>
      <c r="E70" s="171" t="s">
        <v>836</v>
      </c>
      <c r="F70" s="171" t="s">
        <v>836</v>
      </c>
      <c r="G70" s="171" t="s">
        <v>836</v>
      </c>
      <c r="H70" s="171" t="s">
        <v>836</v>
      </c>
      <c r="I70" s="171" t="s">
        <v>836</v>
      </c>
      <c r="J70" s="171" t="s">
        <v>836</v>
      </c>
      <c r="K70" s="171" t="s">
        <v>836</v>
      </c>
      <c r="L70" s="171" t="s">
        <v>836</v>
      </c>
      <c r="M70" s="171" t="s">
        <v>836</v>
      </c>
      <c r="N70" s="171" t="s">
        <v>836</v>
      </c>
      <c r="O70" s="192"/>
      <c r="P70" s="197"/>
      <c r="Q70" s="197"/>
      <c r="R70" s="13"/>
      <c r="S70" s="13"/>
    </row>
    <row r="71" spans="1:19" ht="18" customHeight="1">
      <c r="A71" s="82" t="s">
        <v>562</v>
      </c>
      <c r="B71" s="284" t="s">
        <v>586</v>
      </c>
      <c r="C71" s="171" t="s">
        <v>836</v>
      </c>
      <c r="D71" s="171" t="s">
        <v>836</v>
      </c>
      <c r="E71" s="171" t="s">
        <v>836</v>
      </c>
      <c r="F71" s="171" t="s">
        <v>836</v>
      </c>
      <c r="G71" s="171">
        <v>10</v>
      </c>
      <c r="H71" s="171">
        <v>62</v>
      </c>
      <c r="I71" s="171" t="s">
        <v>836</v>
      </c>
      <c r="J71" s="171" t="s">
        <v>836</v>
      </c>
      <c r="K71" s="171" t="s">
        <v>836</v>
      </c>
      <c r="L71" s="171" t="s">
        <v>836</v>
      </c>
      <c r="M71" s="171">
        <v>10</v>
      </c>
      <c r="N71" s="171">
        <v>62</v>
      </c>
      <c r="O71" s="192"/>
      <c r="P71" s="197"/>
      <c r="Q71" s="197"/>
      <c r="R71" s="13"/>
      <c r="S71" s="13"/>
    </row>
    <row r="72" spans="1:19" ht="18" customHeight="1">
      <c r="A72" s="82" t="s">
        <v>834</v>
      </c>
      <c r="B72" s="284"/>
      <c r="C72" s="171" t="s">
        <v>836</v>
      </c>
      <c r="D72" s="171" t="s">
        <v>836</v>
      </c>
      <c r="E72" s="171" t="s">
        <v>836</v>
      </c>
      <c r="F72" s="171" t="s">
        <v>836</v>
      </c>
      <c r="G72" s="171" t="s">
        <v>836</v>
      </c>
      <c r="H72" s="171" t="s">
        <v>836</v>
      </c>
      <c r="I72" s="171" t="s">
        <v>836</v>
      </c>
      <c r="J72" s="171" t="s">
        <v>836</v>
      </c>
      <c r="K72" s="171" t="s">
        <v>836</v>
      </c>
      <c r="L72" s="171" t="s">
        <v>836</v>
      </c>
      <c r="M72" s="171" t="s">
        <v>836</v>
      </c>
      <c r="N72" s="171" t="s">
        <v>836</v>
      </c>
      <c r="O72" s="192"/>
      <c r="P72" s="197"/>
      <c r="Q72" s="197"/>
      <c r="R72" s="13"/>
      <c r="S72" s="13"/>
    </row>
    <row r="73" spans="1:19" ht="18" customHeight="1">
      <c r="A73" s="82" t="s">
        <v>832</v>
      </c>
      <c r="B73" s="284" t="s">
        <v>831</v>
      </c>
      <c r="C73" s="171">
        <v>148</v>
      </c>
      <c r="D73" s="171">
        <v>5081</v>
      </c>
      <c r="E73" s="171">
        <v>24</v>
      </c>
      <c r="F73" s="171">
        <v>8</v>
      </c>
      <c r="G73" s="171">
        <v>2</v>
      </c>
      <c r="H73" s="171">
        <v>308</v>
      </c>
      <c r="I73" s="171" t="s">
        <v>836</v>
      </c>
      <c r="J73" s="171" t="s">
        <v>836</v>
      </c>
      <c r="K73" s="171" t="s">
        <v>836</v>
      </c>
      <c r="L73" s="171">
        <v>1</v>
      </c>
      <c r="M73" s="171">
        <v>174</v>
      </c>
      <c r="N73" s="171">
        <v>5398</v>
      </c>
      <c r="O73" s="192"/>
      <c r="P73" s="197"/>
      <c r="Q73" s="197"/>
      <c r="R73" s="13"/>
      <c r="S73" s="13"/>
    </row>
    <row r="74" spans="1:19" ht="30" customHeight="1">
      <c r="A74" s="82" t="s">
        <v>563</v>
      </c>
      <c r="B74" s="284"/>
      <c r="C74" s="171" t="s">
        <v>836</v>
      </c>
      <c r="D74" s="171" t="s">
        <v>836</v>
      </c>
      <c r="E74" s="171" t="s">
        <v>836</v>
      </c>
      <c r="F74" s="171" t="s">
        <v>836</v>
      </c>
      <c r="G74" s="171" t="s">
        <v>836</v>
      </c>
      <c r="H74" s="171" t="s">
        <v>836</v>
      </c>
      <c r="I74" s="171" t="s">
        <v>836</v>
      </c>
      <c r="J74" s="171" t="s">
        <v>836</v>
      </c>
      <c r="K74" s="171" t="s">
        <v>836</v>
      </c>
      <c r="L74" s="171" t="s">
        <v>836</v>
      </c>
      <c r="M74" s="171" t="s">
        <v>836</v>
      </c>
      <c r="N74" s="171" t="s">
        <v>836</v>
      </c>
      <c r="O74" s="192"/>
      <c r="P74" s="197"/>
      <c r="Q74" s="197"/>
      <c r="R74" s="13"/>
      <c r="S74" s="13"/>
    </row>
    <row r="75" spans="1:19" ht="18" customHeight="1">
      <c r="A75" s="82" t="s">
        <v>564</v>
      </c>
      <c r="B75" s="284"/>
      <c r="C75" s="171" t="s">
        <v>836</v>
      </c>
      <c r="D75" s="171" t="s">
        <v>836</v>
      </c>
      <c r="E75" s="171" t="s">
        <v>836</v>
      </c>
      <c r="F75" s="171" t="s">
        <v>836</v>
      </c>
      <c r="G75" s="171" t="s">
        <v>836</v>
      </c>
      <c r="H75" s="171">
        <v>114</v>
      </c>
      <c r="I75" s="171" t="s">
        <v>836</v>
      </c>
      <c r="J75" s="171" t="s">
        <v>836</v>
      </c>
      <c r="K75" s="171" t="s">
        <v>836</v>
      </c>
      <c r="L75" s="171" t="s">
        <v>836</v>
      </c>
      <c r="M75" s="171" t="s">
        <v>836</v>
      </c>
      <c r="N75" s="171">
        <v>114</v>
      </c>
      <c r="O75" s="192"/>
      <c r="P75" s="197"/>
      <c r="Q75" s="197"/>
      <c r="R75" s="13"/>
      <c r="S75" s="13"/>
    </row>
    <row r="76" spans="1:19" ht="18" customHeight="1">
      <c r="A76" s="82" t="s">
        <v>177</v>
      </c>
      <c r="B76" s="284"/>
      <c r="C76" s="171" t="s">
        <v>836</v>
      </c>
      <c r="D76" s="171" t="s">
        <v>836</v>
      </c>
      <c r="E76" s="171" t="s">
        <v>836</v>
      </c>
      <c r="F76" s="171" t="s">
        <v>836</v>
      </c>
      <c r="G76" s="171" t="s">
        <v>836</v>
      </c>
      <c r="H76" s="171" t="s">
        <v>836</v>
      </c>
      <c r="I76" s="171" t="s">
        <v>836</v>
      </c>
      <c r="J76" s="171" t="s">
        <v>836</v>
      </c>
      <c r="K76" s="171" t="s">
        <v>836</v>
      </c>
      <c r="L76" s="171" t="s">
        <v>836</v>
      </c>
      <c r="M76" s="171" t="s">
        <v>836</v>
      </c>
      <c r="N76" s="171" t="s">
        <v>836</v>
      </c>
      <c r="O76" s="192"/>
      <c r="P76" s="197"/>
      <c r="Q76" s="197"/>
      <c r="R76" s="13"/>
      <c r="S76" s="13"/>
    </row>
    <row r="77" spans="1:19" ht="18" customHeight="1">
      <c r="A77" s="82" t="s">
        <v>108</v>
      </c>
      <c r="B77" s="80" t="s">
        <v>108</v>
      </c>
      <c r="C77" s="173"/>
      <c r="D77" s="173"/>
      <c r="E77" s="173"/>
      <c r="F77" s="173"/>
      <c r="G77" s="173"/>
      <c r="H77" s="173"/>
      <c r="I77" s="173"/>
      <c r="J77" s="173"/>
      <c r="K77" s="173"/>
      <c r="L77" s="173"/>
      <c r="M77" s="173"/>
      <c r="N77" s="173"/>
      <c r="O77" s="193"/>
      <c r="P77" s="197"/>
      <c r="Q77" s="197"/>
      <c r="S77" s="13"/>
    </row>
    <row r="78" spans="1:19" ht="18" customHeight="1">
      <c r="A78" s="83" t="s">
        <v>48</v>
      </c>
      <c r="B78" s="85" t="s">
        <v>49</v>
      </c>
      <c r="C78" s="183">
        <f>SUM(C14:C75)</f>
        <v>9499</v>
      </c>
      <c r="D78" s="183">
        <f aca="true" t="shared" si="0" ref="D78:N78">SUM(D14:D75)</f>
        <v>206830</v>
      </c>
      <c r="E78" s="183">
        <f t="shared" si="0"/>
        <v>1235</v>
      </c>
      <c r="F78" s="183">
        <f t="shared" si="0"/>
        <v>79445</v>
      </c>
      <c r="G78" s="183">
        <f t="shared" si="0"/>
        <v>623</v>
      </c>
      <c r="H78" s="183">
        <f t="shared" si="0"/>
        <v>35971</v>
      </c>
      <c r="I78" s="183">
        <f t="shared" si="0"/>
        <v>2292</v>
      </c>
      <c r="J78" s="183">
        <f>SUM(J14:J75)</f>
        <v>9425</v>
      </c>
      <c r="K78" s="183">
        <f t="shared" si="0"/>
        <v>0</v>
      </c>
      <c r="L78" s="183">
        <f t="shared" si="0"/>
        <v>29</v>
      </c>
      <c r="M78" s="183">
        <f t="shared" si="0"/>
        <v>13649</v>
      </c>
      <c r="N78" s="183">
        <f t="shared" si="0"/>
        <v>331700</v>
      </c>
      <c r="O78" s="193"/>
      <c r="S78" s="13"/>
    </row>
    <row r="79" spans="1:112" ht="11.25" customHeight="1">
      <c r="A79" s="8"/>
      <c r="B79" s="8"/>
      <c r="C79" s="221"/>
      <c r="D79" s="8"/>
      <c r="E79" s="8"/>
      <c r="F79" s="8"/>
      <c r="G79" s="8"/>
      <c r="H79" s="8"/>
      <c r="I79" s="8"/>
      <c r="J79" s="8"/>
      <c r="K79" s="8"/>
      <c r="L79" s="8"/>
      <c r="M79" s="8"/>
      <c r="N79" s="8"/>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row>
    <row r="80" spans="1:112" ht="11.25" customHeight="1">
      <c r="A80" s="9"/>
      <c r="B80" s="8"/>
      <c r="C80" s="221"/>
      <c r="D80" s="8"/>
      <c r="E80" s="8"/>
      <c r="F80" s="8"/>
      <c r="G80" s="8"/>
      <c r="H80" s="8"/>
      <c r="I80" s="8"/>
      <c r="J80" s="8"/>
      <c r="K80" s="8"/>
      <c r="L80" s="8"/>
      <c r="M80" s="8"/>
      <c r="N80" s="10"/>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row>
    <row r="81" spans="1:112" s="11" customFormat="1" ht="27" customHeight="1">
      <c r="A81" s="205" t="s">
        <v>17</v>
      </c>
      <c r="B81" s="8"/>
      <c r="C81" s="221"/>
      <c r="D81" s="8"/>
      <c r="E81" s="8"/>
      <c r="F81" s="8"/>
      <c r="G81" s="8"/>
      <c r="H81" s="8"/>
      <c r="I81" s="8"/>
      <c r="J81" s="8"/>
      <c r="K81" s="8"/>
      <c r="L81" s="8"/>
      <c r="M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s="11" customFormat="1" ht="27" customHeight="1">
      <c r="A82" s="364" t="s">
        <v>18</v>
      </c>
      <c r="B82" s="364"/>
      <c r="C82" s="8"/>
      <c r="D82" s="8"/>
      <c r="E82" s="8"/>
      <c r="F82" s="8"/>
      <c r="G82" s="8"/>
      <c r="H82" s="8"/>
      <c r="I82" s="8"/>
      <c r="J82" s="8"/>
      <c r="K82" s="8"/>
      <c r="L82" s="8"/>
      <c r="M82" s="8"/>
      <c r="N82" s="12"/>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s="11" customFormat="1"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s="11" customFormat="1"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9" ht="15.75">
      <c r="A85" s="42"/>
      <c r="S85" s="13"/>
    </row>
    <row r="86" spans="1:19" ht="15.75">
      <c r="A86" s="42"/>
      <c r="S86" s="13"/>
    </row>
    <row r="87" spans="1:19" ht="15.75">
      <c r="A87" s="42"/>
      <c r="S87" s="13"/>
    </row>
    <row r="88" spans="1:19" ht="15.75">
      <c r="A88" s="42"/>
      <c r="S88" s="13"/>
    </row>
    <row r="89" spans="1:19" ht="15.75">
      <c r="A89" s="42"/>
      <c r="S89" s="13"/>
    </row>
    <row r="90" spans="1:19" ht="15.75">
      <c r="A90" s="42"/>
      <c r="S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24">
    <mergeCell ref="A82:B82"/>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80">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56"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AJ78"/>
  <sheetViews>
    <sheetView zoomScale="80" zoomScaleNormal="80" zoomScaleSheetLayoutView="75" zoomScalePageLayoutView="0" workbookViewId="0" topLeftCell="A1">
      <selection activeCell="A1" sqref="A1:F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41" t="s">
        <v>258</v>
      </c>
      <c r="B1" s="341"/>
      <c r="C1" s="342"/>
      <c r="D1" s="342"/>
      <c r="E1" s="342"/>
      <c r="F1" s="342"/>
    </row>
    <row r="2" spans="1:6" ht="44.25" customHeight="1">
      <c r="A2" s="343" t="str">
        <f>'Form HKLQ1-1'!A3:H3</f>
        <v>二零一九年一月至三月
January to March 2019</v>
      </c>
      <c r="B2" s="343"/>
      <c r="C2" s="342"/>
      <c r="D2" s="342"/>
      <c r="E2" s="342"/>
      <c r="F2" s="342"/>
    </row>
    <row r="3" spans="1:2" ht="8.25" customHeight="1">
      <c r="A3" s="14"/>
      <c r="B3" s="14"/>
    </row>
    <row r="4" spans="1:2" ht="38.25" customHeight="1">
      <c r="A4" s="102" t="s">
        <v>259</v>
      </c>
      <c r="B4" s="102"/>
    </row>
    <row r="5" spans="1:3" ht="38.25" customHeight="1">
      <c r="A5" s="344" t="s">
        <v>260</v>
      </c>
      <c r="B5" s="344"/>
      <c r="C5" s="344"/>
    </row>
    <row r="6" spans="1:36"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6"/>
      <c r="B7" s="103"/>
      <c r="C7" s="86" t="s">
        <v>261</v>
      </c>
      <c r="D7" s="86" t="s">
        <v>262</v>
      </c>
      <c r="E7" s="86" t="s">
        <v>211</v>
      </c>
      <c r="F7" s="104" t="s">
        <v>263</v>
      </c>
    </row>
    <row r="8" spans="1:6" ht="17.25" customHeight="1">
      <c r="A8" s="77"/>
      <c r="B8" s="22"/>
      <c r="C8" s="17" t="s">
        <v>104</v>
      </c>
      <c r="D8" s="17" t="s">
        <v>105</v>
      </c>
      <c r="E8" s="17" t="s">
        <v>133</v>
      </c>
      <c r="F8" s="18" t="s">
        <v>106</v>
      </c>
    </row>
    <row r="9" spans="1:6" ht="33.75" customHeight="1">
      <c r="A9" s="81" t="s">
        <v>107</v>
      </c>
      <c r="B9" s="84" t="s">
        <v>204</v>
      </c>
      <c r="C9" s="19"/>
      <c r="D9" s="19"/>
      <c r="E9" s="87" t="s">
        <v>264</v>
      </c>
      <c r="F9" s="105" t="s">
        <v>264</v>
      </c>
    </row>
    <row r="10" spans="1:6" ht="30" customHeight="1">
      <c r="A10" s="187" t="s">
        <v>112</v>
      </c>
      <c r="B10" s="283" t="s">
        <v>603</v>
      </c>
      <c r="C10" s="218" t="s">
        <v>836</v>
      </c>
      <c r="D10" s="171" t="s">
        <v>836</v>
      </c>
      <c r="E10" s="171" t="s">
        <v>836</v>
      </c>
      <c r="F10" s="171" t="s">
        <v>836</v>
      </c>
    </row>
    <row r="11" spans="1:6" ht="18" customHeight="1">
      <c r="A11" s="82" t="s">
        <v>3</v>
      </c>
      <c r="B11" s="284" t="s">
        <v>4</v>
      </c>
      <c r="C11" s="171">
        <v>155</v>
      </c>
      <c r="D11" s="171">
        <v>8774</v>
      </c>
      <c r="E11" s="171" t="s">
        <v>836</v>
      </c>
      <c r="F11" s="171">
        <v>27029</v>
      </c>
    </row>
    <row r="12" spans="1:6" ht="18" customHeight="1">
      <c r="A12" s="82" t="s">
        <v>111</v>
      </c>
      <c r="B12" s="284"/>
      <c r="C12" s="171" t="s">
        <v>836</v>
      </c>
      <c r="D12" s="171" t="s">
        <v>836</v>
      </c>
      <c r="E12" s="171" t="s">
        <v>836</v>
      </c>
      <c r="F12" s="171" t="s">
        <v>836</v>
      </c>
    </row>
    <row r="13" spans="1:6" ht="18" customHeight="1">
      <c r="A13" s="82" t="s">
        <v>113</v>
      </c>
      <c r="B13" s="284" t="s">
        <v>146</v>
      </c>
      <c r="C13" s="230">
        <v>2</v>
      </c>
      <c r="D13" s="171">
        <v>28</v>
      </c>
      <c r="E13" s="171" t="s">
        <v>836</v>
      </c>
      <c r="F13" s="171">
        <v>75</v>
      </c>
    </row>
    <row r="14" spans="1:6" ht="18" customHeight="1">
      <c r="A14" s="82" t="s">
        <v>739</v>
      </c>
      <c r="B14" s="284" t="s">
        <v>740</v>
      </c>
      <c r="C14" s="230">
        <v>6</v>
      </c>
      <c r="D14" s="171">
        <v>361</v>
      </c>
      <c r="E14" s="171" t="s">
        <v>836</v>
      </c>
      <c r="F14" s="171">
        <v>709</v>
      </c>
    </row>
    <row r="15" spans="1:6" ht="30" customHeight="1">
      <c r="A15" s="82" t="s">
        <v>549</v>
      </c>
      <c r="B15" s="284" t="s">
        <v>741</v>
      </c>
      <c r="C15" s="171" t="s">
        <v>836</v>
      </c>
      <c r="D15" s="171" t="s">
        <v>836</v>
      </c>
      <c r="E15" s="171" t="s">
        <v>836</v>
      </c>
      <c r="F15" s="171" t="s">
        <v>836</v>
      </c>
    </row>
    <row r="16" spans="1:6" ht="18" customHeight="1">
      <c r="A16" s="82" t="s">
        <v>114</v>
      </c>
      <c r="B16" s="284" t="s">
        <v>710</v>
      </c>
      <c r="C16" s="171" t="s">
        <v>836</v>
      </c>
      <c r="D16" s="171" t="s">
        <v>836</v>
      </c>
      <c r="E16" s="171" t="s">
        <v>836</v>
      </c>
      <c r="F16" s="171" t="s">
        <v>836</v>
      </c>
    </row>
    <row r="17" spans="1:6" ht="18" customHeight="1">
      <c r="A17" s="82" t="s">
        <v>115</v>
      </c>
      <c r="B17" s="284" t="s">
        <v>711</v>
      </c>
      <c r="C17" s="171">
        <v>14</v>
      </c>
      <c r="D17" s="171">
        <v>3688</v>
      </c>
      <c r="E17" s="171" t="s">
        <v>836</v>
      </c>
      <c r="F17" s="171">
        <v>1257</v>
      </c>
    </row>
    <row r="18" spans="1:6" ht="18" customHeight="1">
      <c r="A18" s="82" t="s">
        <v>116</v>
      </c>
      <c r="B18" s="284"/>
      <c r="C18" s="171" t="s">
        <v>836</v>
      </c>
      <c r="D18" s="171" t="s">
        <v>836</v>
      </c>
      <c r="E18" s="171" t="s">
        <v>836</v>
      </c>
      <c r="F18" s="171" t="s">
        <v>836</v>
      </c>
    </row>
    <row r="19" spans="1:6" ht="18" customHeight="1">
      <c r="A19" s="82" t="s">
        <v>550</v>
      </c>
      <c r="B19" s="284" t="s">
        <v>569</v>
      </c>
      <c r="C19" s="171" t="s">
        <v>836</v>
      </c>
      <c r="D19" s="171" t="s">
        <v>836</v>
      </c>
      <c r="E19" s="171" t="s">
        <v>836</v>
      </c>
      <c r="F19" s="171" t="s">
        <v>836</v>
      </c>
    </row>
    <row r="20" spans="1:6" ht="30" customHeight="1">
      <c r="A20" s="82" t="s">
        <v>551</v>
      </c>
      <c r="B20" s="284" t="s">
        <v>539</v>
      </c>
      <c r="C20" s="171" t="s">
        <v>836</v>
      </c>
      <c r="D20" s="171" t="s">
        <v>836</v>
      </c>
      <c r="E20" s="171" t="s">
        <v>836</v>
      </c>
      <c r="F20" s="171" t="s">
        <v>836</v>
      </c>
    </row>
    <row r="21" spans="1:6" ht="18" customHeight="1">
      <c r="A21" s="82" t="s">
        <v>117</v>
      </c>
      <c r="B21" s="284" t="s">
        <v>150</v>
      </c>
      <c r="C21" s="171" t="s">
        <v>836</v>
      </c>
      <c r="D21" s="171" t="s">
        <v>836</v>
      </c>
      <c r="E21" s="171" t="s">
        <v>836</v>
      </c>
      <c r="F21" s="171" t="s">
        <v>836</v>
      </c>
    </row>
    <row r="22" spans="1:6" ht="18" customHeight="1">
      <c r="A22" s="82" t="s">
        <v>742</v>
      </c>
      <c r="B22" s="284" t="s">
        <v>743</v>
      </c>
      <c r="C22" s="171">
        <v>1</v>
      </c>
      <c r="D22" s="171">
        <v>583</v>
      </c>
      <c r="E22" s="171" t="s">
        <v>836</v>
      </c>
      <c r="F22" s="171">
        <v>736</v>
      </c>
    </row>
    <row r="23" spans="1:6" ht="18" customHeight="1">
      <c r="A23" s="82" t="s">
        <v>827</v>
      </c>
      <c r="B23" s="284" t="s">
        <v>828</v>
      </c>
      <c r="C23" s="171" t="s">
        <v>836</v>
      </c>
      <c r="D23" s="171" t="s">
        <v>836</v>
      </c>
      <c r="E23" s="171" t="s">
        <v>836</v>
      </c>
      <c r="F23" s="171" t="s">
        <v>836</v>
      </c>
    </row>
    <row r="24" spans="1:6" ht="18" customHeight="1">
      <c r="A24" s="82" t="s">
        <v>602</v>
      </c>
      <c r="B24" s="284"/>
      <c r="C24" s="171" t="s">
        <v>836</v>
      </c>
      <c r="D24" s="171" t="s">
        <v>836</v>
      </c>
      <c r="E24" s="171" t="s">
        <v>836</v>
      </c>
      <c r="F24" s="171" t="s">
        <v>836</v>
      </c>
    </row>
    <row r="25" spans="1:6" ht="30" customHeight="1">
      <c r="A25" s="82" t="s">
        <v>118</v>
      </c>
      <c r="B25" s="284" t="s">
        <v>570</v>
      </c>
      <c r="C25" s="171">
        <v>37</v>
      </c>
      <c r="D25" s="171">
        <v>5547</v>
      </c>
      <c r="E25" s="171" t="s">
        <v>836</v>
      </c>
      <c r="F25" s="171">
        <v>12971</v>
      </c>
    </row>
    <row r="26" spans="1:6" ht="18" customHeight="1">
      <c r="A26" s="82" t="s">
        <v>712</v>
      </c>
      <c r="B26" s="284" t="s">
        <v>713</v>
      </c>
      <c r="C26" s="171">
        <v>3</v>
      </c>
      <c r="D26" s="171">
        <v>1666</v>
      </c>
      <c r="E26" s="171" t="s">
        <v>836</v>
      </c>
      <c r="F26" s="171">
        <v>2163</v>
      </c>
    </row>
    <row r="27" spans="1:6" ht="18" customHeight="1">
      <c r="A27" s="82" t="s">
        <v>721</v>
      </c>
      <c r="B27" s="284" t="s">
        <v>101</v>
      </c>
      <c r="C27" s="171" t="s">
        <v>836</v>
      </c>
      <c r="D27" s="171" t="s">
        <v>836</v>
      </c>
      <c r="E27" s="171" t="s">
        <v>836</v>
      </c>
      <c r="F27" s="171" t="s">
        <v>836</v>
      </c>
    </row>
    <row r="28" spans="1:6" ht="18" customHeight="1">
      <c r="A28" s="82" t="s">
        <v>552</v>
      </c>
      <c r="B28" s="284" t="s">
        <v>571</v>
      </c>
      <c r="C28" s="171">
        <v>4</v>
      </c>
      <c r="D28" s="171">
        <v>771</v>
      </c>
      <c r="E28" s="171" t="s">
        <v>836</v>
      </c>
      <c r="F28" s="171">
        <v>1299</v>
      </c>
    </row>
    <row r="29" spans="1:6" ht="18" customHeight="1">
      <c r="A29" s="193" t="s">
        <v>553</v>
      </c>
      <c r="B29" s="285"/>
      <c r="C29" s="171" t="s">
        <v>836</v>
      </c>
      <c r="D29" s="171" t="s">
        <v>836</v>
      </c>
      <c r="E29" s="171" t="s">
        <v>836</v>
      </c>
      <c r="F29" s="171" t="s">
        <v>836</v>
      </c>
    </row>
    <row r="30" spans="1:6" ht="30" customHeight="1">
      <c r="A30" s="193" t="s">
        <v>554</v>
      </c>
      <c r="B30" s="285" t="s">
        <v>744</v>
      </c>
      <c r="C30" s="171" t="s">
        <v>836</v>
      </c>
      <c r="D30" s="171" t="s">
        <v>836</v>
      </c>
      <c r="E30" s="171" t="s">
        <v>836</v>
      </c>
      <c r="F30" s="171" t="s">
        <v>836</v>
      </c>
    </row>
    <row r="31" spans="1:6" ht="18" customHeight="1">
      <c r="A31" s="193" t="s">
        <v>725</v>
      </c>
      <c r="B31" s="285" t="s">
        <v>572</v>
      </c>
      <c r="C31" s="171" t="s">
        <v>836</v>
      </c>
      <c r="D31" s="171" t="s">
        <v>836</v>
      </c>
      <c r="E31" s="171" t="s">
        <v>836</v>
      </c>
      <c r="F31" s="171" t="s">
        <v>836</v>
      </c>
    </row>
    <row r="32" spans="1:13" s="42" customFormat="1" ht="18" customHeight="1">
      <c r="A32" s="82" t="s">
        <v>726</v>
      </c>
      <c r="B32" s="284" t="s">
        <v>727</v>
      </c>
      <c r="C32" s="171" t="s">
        <v>836</v>
      </c>
      <c r="D32" s="171" t="s">
        <v>836</v>
      </c>
      <c r="E32" s="171" t="s">
        <v>836</v>
      </c>
      <c r="F32" s="171" t="s">
        <v>836</v>
      </c>
      <c r="H32" s="13"/>
      <c r="I32" s="13"/>
      <c r="J32" s="13"/>
      <c r="M32" s="13"/>
    </row>
    <row r="33" spans="1:13" s="42" customFormat="1" ht="18" customHeight="1">
      <c r="A33" s="193" t="s">
        <v>708</v>
      </c>
      <c r="B33" s="286" t="s">
        <v>709</v>
      </c>
      <c r="C33" s="171">
        <v>8</v>
      </c>
      <c r="D33" s="171">
        <v>278</v>
      </c>
      <c r="E33" s="171" t="s">
        <v>836</v>
      </c>
      <c r="F33" s="171">
        <v>238</v>
      </c>
      <c r="H33" s="13"/>
      <c r="I33" s="13"/>
      <c r="J33" s="13"/>
      <c r="M33" s="13"/>
    </row>
    <row r="34" spans="1:13" s="42" customFormat="1" ht="18" customHeight="1">
      <c r="A34" s="233" t="s">
        <v>581</v>
      </c>
      <c r="B34" s="287" t="s">
        <v>582</v>
      </c>
      <c r="C34" s="172" t="s">
        <v>836</v>
      </c>
      <c r="D34" s="172" t="s">
        <v>836</v>
      </c>
      <c r="E34" s="172" t="s">
        <v>836</v>
      </c>
      <c r="F34" s="172" t="s">
        <v>836</v>
      </c>
      <c r="H34" s="13"/>
      <c r="I34" s="13"/>
      <c r="J34" s="13"/>
      <c r="M34" s="13"/>
    </row>
    <row r="35" spans="1:13" s="42" customFormat="1" ht="30" customHeight="1">
      <c r="A35" s="82" t="s">
        <v>745</v>
      </c>
      <c r="B35" s="284" t="s">
        <v>738</v>
      </c>
      <c r="C35" s="194" t="s">
        <v>836</v>
      </c>
      <c r="D35" s="194" t="s">
        <v>836</v>
      </c>
      <c r="E35" s="194" t="s">
        <v>836</v>
      </c>
      <c r="F35" s="194" t="s">
        <v>836</v>
      </c>
      <c r="H35" s="13"/>
      <c r="I35" s="13"/>
      <c r="J35" s="13"/>
      <c r="M35" s="13"/>
    </row>
    <row r="36" spans="1:13" s="42" customFormat="1" ht="18" customHeight="1">
      <c r="A36" s="82" t="s">
        <v>555</v>
      </c>
      <c r="B36" s="284" t="s">
        <v>535</v>
      </c>
      <c r="C36" s="171" t="s">
        <v>836</v>
      </c>
      <c r="D36" s="171" t="s">
        <v>836</v>
      </c>
      <c r="E36" s="171" t="s">
        <v>836</v>
      </c>
      <c r="F36" s="171" t="s">
        <v>836</v>
      </c>
      <c r="H36" s="13"/>
      <c r="I36" s="13"/>
      <c r="J36" s="13"/>
      <c r="M36" s="13"/>
    </row>
    <row r="37" spans="1:13" s="42" customFormat="1" ht="18" customHeight="1">
      <c r="A37" s="82" t="s">
        <v>119</v>
      </c>
      <c r="B37" s="284"/>
      <c r="C37" s="171" t="s">
        <v>836</v>
      </c>
      <c r="D37" s="171" t="s">
        <v>836</v>
      </c>
      <c r="E37" s="171" t="s">
        <v>836</v>
      </c>
      <c r="F37" s="171" t="s">
        <v>836</v>
      </c>
      <c r="H37" s="13"/>
      <c r="I37" s="13"/>
      <c r="J37" s="13"/>
      <c r="M37" s="13"/>
    </row>
    <row r="38" spans="1:6" ht="18" customHeight="1">
      <c r="A38" s="82" t="s">
        <v>823</v>
      </c>
      <c r="B38" s="284" t="s">
        <v>822</v>
      </c>
      <c r="C38" s="171" t="s">
        <v>836</v>
      </c>
      <c r="D38" s="171" t="s">
        <v>836</v>
      </c>
      <c r="E38" s="171" t="s">
        <v>836</v>
      </c>
      <c r="F38" s="171" t="s">
        <v>836</v>
      </c>
    </row>
    <row r="39" spans="1:6" ht="18" customHeight="1">
      <c r="A39" s="82" t="s">
        <v>120</v>
      </c>
      <c r="B39" s="284" t="s">
        <v>154</v>
      </c>
      <c r="C39" s="171" t="s">
        <v>836</v>
      </c>
      <c r="D39" s="171" t="s">
        <v>836</v>
      </c>
      <c r="E39" s="171" t="s">
        <v>836</v>
      </c>
      <c r="F39" s="171" t="s">
        <v>836</v>
      </c>
    </row>
    <row r="40" spans="1:6" ht="30" customHeight="1">
      <c r="A40" s="82" t="s">
        <v>121</v>
      </c>
      <c r="B40" s="284" t="s">
        <v>157</v>
      </c>
      <c r="C40" s="171" t="s">
        <v>836</v>
      </c>
      <c r="D40" s="171" t="s">
        <v>836</v>
      </c>
      <c r="E40" s="171" t="s">
        <v>836</v>
      </c>
      <c r="F40" s="171" t="s">
        <v>836</v>
      </c>
    </row>
    <row r="41" spans="1:6" ht="18" customHeight="1">
      <c r="A41" s="82" t="s">
        <v>122</v>
      </c>
      <c r="B41" s="284" t="s">
        <v>159</v>
      </c>
      <c r="C41" s="171" t="s">
        <v>836</v>
      </c>
      <c r="D41" s="171" t="s">
        <v>836</v>
      </c>
      <c r="E41" s="171" t="s">
        <v>836</v>
      </c>
      <c r="F41" s="171" t="s">
        <v>836</v>
      </c>
    </row>
    <row r="42" spans="1:6" ht="18" customHeight="1">
      <c r="A42" s="82" t="s">
        <v>123</v>
      </c>
      <c r="B42" s="284" t="s">
        <v>161</v>
      </c>
      <c r="C42" s="171">
        <v>33</v>
      </c>
      <c r="D42" s="171">
        <v>428</v>
      </c>
      <c r="E42" s="171" t="s">
        <v>836</v>
      </c>
      <c r="F42" s="171">
        <v>1018</v>
      </c>
    </row>
    <row r="43" spans="1:6" ht="18" customHeight="1">
      <c r="A43" s="82" t="s">
        <v>124</v>
      </c>
      <c r="B43" s="284" t="s">
        <v>583</v>
      </c>
      <c r="C43" s="171">
        <v>244</v>
      </c>
      <c r="D43" s="171">
        <v>6064</v>
      </c>
      <c r="E43" s="171" t="s">
        <v>836</v>
      </c>
      <c r="F43" s="171">
        <v>24619</v>
      </c>
    </row>
    <row r="44" spans="1:6" ht="18" customHeight="1">
      <c r="A44" s="82" t="s">
        <v>125</v>
      </c>
      <c r="B44" s="284"/>
      <c r="C44" s="171" t="s">
        <v>836</v>
      </c>
      <c r="D44" s="171" t="s">
        <v>836</v>
      </c>
      <c r="E44" s="171" t="s">
        <v>836</v>
      </c>
      <c r="F44" s="171" t="s">
        <v>836</v>
      </c>
    </row>
    <row r="45" spans="1:6" ht="30" customHeight="1">
      <c r="A45" s="82" t="s">
        <v>556</v>
      </c>
      <c r="B45" s="284" t="s">
        <v>584</v>
      </c>
      <c r="C45" s="171" t="s">
        <v>836</v>
      </c>
      <c r="D45" s="171" t="s">
        <v>836</v>
      </c>
      <c r="E45" s="171" t="s">
        <v>836</v>
      </c>
      <c r="F45" s="171" t="s">
        <v>836</v>
      </c>
    </row>
    <row r="46" spans="1:6" ht="18" customHeight="1">
      <c r="A46" s="82" t="s">
        <v>126</v>
      </c>
      <c r="B46" s="284" t="s">
        <v>164</v>
      </c>
      <c r="C46" s="171" t="s">
        <v>836</v>
      </c>
      <c r="D46" s="171" t="s">
        <v>836</v>
      </c>
      <c r="E46" s="171" t="s">
        <v>836</v>
      </c>
      <c r="F46" s="171" t="s">
        <v>836</v>
      </c>
    </row>
    <row r="47" spans="1:6" ht="18" customHeight="1">
      <c r="A47" s="193" t="s">
        <v>557</v>
      </c>
      <c r="B47" s="285"/>
      <c r="C47" s="171" t="s">
        <v>836</v>
      </c>
      <c r="D47" s="171" t="s">
        <v>836</v>
      </c>
      <c r="E47" s="171" t="s">
        <v>836</v>
      </c>
      <c r="F47" s="171" t="s">
        <v>836</v>
      </c>
    </row>
    <row r="48" spans="1:6" ht="18" customHeight="1">
      <c r="A48" s="193" t="s">
        <v>702</v>
      </c>
      <c r="B48" s="285"/>
      <c r="C48" s="171" t="s">
        <v>836</v>
      </c>
      <c r="D48" s="171" t="s">
        <v>836</v>
      </c>
      <c r="E48" s="171" t="s">
        <v>836</v>
      </c>
      <c r="F48" s="171" t="s">
        <v>836</v>
      </c>
    </row>
    <row r="49" spans="1:6" ht="18" customHeight="1">
      <c r="A49" s="193" t="s">
        <v>127</v>
      </c>
      <c r="B49" s="285"/>
      <c r="C49" s="171" t="s">
        <v>836</v>
      </c>
      <c r="D49" s="171" t="s">
        <v>836</v>
      </c>
      <c r="E49" s="171" t="s">
        <v>836</v>
      </c>
      <c r="F49" s="171" t="s">
        <v>836</v>
      </c>
    </row>
    <row r="50" spans="1:6" ht="30" customHeight="1">
      <c r="A50" s="193" t="s">
        <v>128</v>
      </c>
      <c r="B50" s="285" t="s">
        <v>168</v>
      </c>
      <c r="C50" s="171">
        <v>1</v>
      </c>
      <c r="D50" s="171">
        <v>3</v>
      </c>
      <c r="E50" s="171" t="s">
        <v>836</v>
      </c>
      <c r="F50" s="171">
        <v>4</v>
      </c>
    </row>
    <row r="51" spans="1:6" ht="18" customHeight="1">
      <c r="A51" s="82" t="s">
        <v>707</v>
      </c>
      <c r="B51" s="286" t="s">
        <v>706</v>
      </c>
      <c r="C51" s="171" t="s">
        <v>836</v>
      </c>
      <c r="D51" s="171" t="s">
        <v>836</v>
      </c>
      <c r="E51" s="171" t="s">
        <v>836</v>
      </c>
      <c r="F51" s="171" t="s">
        <v>836</v>
      </c>
    </row>
    <row r="52" spans="1:13" s="42" customFormat="1" ht="18" customHeight="1">
      <c r="A52" s="82" t="s">
        <v>558</v>
      </c>
      <c r="B52" s="284"/>
      <c r="C52" s="171" t="s">
        <v>836</v>
      </c>
      <c r="D52" s="171" t="s">
        <v>836</v>
      </c>
      <c r="E52" s="171" t="s">
        <v>836</v>
      </c>
      <c r="F52" s="171" t="s">
        <v>836</v>
      </c>
      <c r="H52" s="13"/>
      <c r="I52" s="13"/>
      <c r="J52" s="13"/>
      <c r="M52" s="13"/>
    </row>
    <row r="53" spans="1:13" s="42" customFormat="1" ht="18" customHeight="1">
      <c r="A53" s="82" t="s">
        <v>129</v>
      </c>
      <c r="B53" s="284" t="s">
        <v>171</v>
      </c>
      <c r="C53" s="171" t="s">
        <v>836</v>
      </c>
      <c r="D53" s="171" t="s">
        <v>836</v>
      </c>
      <c r="E53" s="171" t="s">
        <v>836</v>
      </c>
      <c r="F53" s="171" t="s">
        <v>836</v>
      </c>
      <c r="H53" s="13"/>
      <c r="I53" s="13"/>
      <c r="J53" s="13"/>
      <c r="M53" s="13"/>
    </row>
    <row r="54" spans="1:6" ht="18" customHeight="1">
      <c r="A54" s="193" t="s">
        <v>668</v>
      </c>
      <c r="B54" s="285" t="s">
        <v>669</v>
      </c>
      <c r="C54" s="171">
        <v>7</v>
      </c>
      <c r="D54" s="171">
        <v>177</v>
      </c>
      <c r="E54" s="171" t="s">
        <v>836</v>
      </c>
      <c r="F54" s="171">
        <v>99</v>
      </c>
    </row>
    <row r="55" spans="1:6" ht="30" customHeight="1">
      <c r="A55" s="193" t="s">
        <v>130</v>
      </c>
      <c r="B55" s="285"/>
      <c r="C55" s="171" t="s">
        <v>836</v>
      </c>
      <c r="D55" s="171" t="s">
        <v>836</v>
      </c>
      <c r="E55" s="171" t="s">
        <v>836</v>
      </c>
      <c r="F55" s="171" t="s">
        <v>836</v>
      </c>
    </row>
    <row r="56" spans="1:6" ht="18" customHeight="1">
      <c r="A56" s="193" t="s">
        <v>824</v>
      </c>
      <c r="B56" s="285"/>
      <c r="C56" s="171" t="s">
        <v>836</v>
      </c>
      <c r="D56" s="171" t="s">
        <v>836</v>
      </c>
      <c r="E56" s="171" t="s">
        <v>836</v>
      </c>
      <c r="F56" s="171" t="s">
        <v>836</v>
      </c>
    </row>
    <row r="57" spans="1:6" ht="18" customHeight="1">
      <c r="A57" s="193" t="s">
        <v>723</v>
      </c>
      <c r="B57" s="285"/>
      <c r="C57" s="171" t="s">
        <v>836</v>
      </c>
      <c r="D57" s="171" t="s">
        <v>836</v>
      </c>
      <c r="E57" s="171" t="s">
        <v>836</v>
      </c>
      <c r="F57" s="171" t="s">
        <v>836</v>
      </c>
    </row>
    <row r="58" spans="1:13" s="42" customFormat="1" ht="18" customHeight="1">
      <c r="A58" s="193" t="s">
        <v>131</v>
      </c>
      <c r="B58" s="288" t="s">
        <v>173</v>
      </c>
      <c r="C58" s="171" t="s">
        <v>836</v>
      </c>
      <c r="D58" s="171" t="s">
        <v>836</v>
      </c>
      <c r="E58" s="171" t="s">
        <v>836</v>
      </c>
      <c r="F58" s="171" t="s">
        <v>836</v>
      </c>
      <c r="H58" s="13"/>
      <c r="I58" s="13"/>
      <c r="J58" s="13"/>
      <c r="M58" s="13"/>
    </row>
    <row r="59" spans="1:13" s="42" customFormat="1" ht="18" customHeight="1">
      <c r="A59" s="292" t="s">
        <v>600</v>
      </c>
      <c r="B59" s="293" t="s">
        <v>596</v>
      </c>
      <c r="C59" s="172" t="s">
        <v>836</v>
      </c>
      <c r="D59" s="172" t="s">
        <v>836</v>
      </c>
      <c r="E59" s="172" t="s">
        <v>836</v>
      </c>
      <c r="F59" s="172" t="s">
        <v>836</v>
      </c>
      <c r="H59" s="13"/>
      <c r="I59" s="13"/>
      <c r="J59" s="13"/>
      <c r="M59" s="13"/>
    </row>
    <row r="60" spans="1:6" ht="30" customHeight="1">
      <c r="A60" s="82" t="s">
        <v>718</v>
      </c>
      <c r="B60" s="284"/>
      <c r="C60" s="171" t="s">
        <v>836</v>
      </c>
      <c r="D60" s="171" t="s">
        <v>836</v>
      </c>
      <c r="E60" s="171" t="s">
        <v>836</v>
      </c>
      <c r="F60" s="171" t="s">
        <v>836</v>
      </c>
    </row>
    <row r="61" spans="1:6" ht="18" customHeight="1">
      <c r="A61" s="82" t="s">
        <v>132</v>
      </c>
      <c r="B61" s="284" t="s">
        <v>175</v>
      </c>
      <c r="C61" s="171" t="s">
        <v>836</v>
      </c>
      <c r="D61" s="171" t="s">
        <v>836</v>
      </c>
      <c r="E61" s="171" t="s">
        <v>836</v>
      </c>
      <c r="F61" s="171" t="s">
        <v>836</v>
      </c>
    </row>
    <row r="62" spans="1:6" ht="18" customHeight="1">
      <c r="A62" s="82" t="s">
        <v>728</v>
      </c>
      <c r="B62" s="284"/>
      <c r="C62" s="171" t="s">
        <v>836</v>
      </c>
      <c r="D62" s="171" t="s">
        <v>836</v>
      </c>
      <c r="E62" s="171" t="s">
        <v>836</v>
      </c>
      <c r="F62" s="171" t="s">
        <v>836</v>
      </c>
    </row>
    <row r="63" spans="1:6" ht="18" customHeight="1">
      <c r="A63" s="82" t="s">
        <v>559</v>
      </c>
      <c r="B63" s="284" t="s">
        <v>585</v>
      </c>
      <c r="C63" s="171" t="s">
        <v>836</v>
      </c>
      <c r="D63" s="171" t="s">
        <v>836</v>
      </c>
      <c r="E63" s="171" t="s">
        <v>836</v>
      </c>
      <c r="F63" s="171" t="s">
        <v>836</v>
      </c>
    </row>
    <row r="64" spans="1:6" ht="18" customHeight="1">
      <c r="A64" s="193" t="s">
        <v>560</v>
      </c>
      <c r="B64" s="285" t="s">
        <v>471</v>
      </c>
      <c r="C64" s="171">
        <v>75</v>
      </c>
      <c r="D64" s="171">
        <v>2268</v>
      </c>
      <c r="E64" s="171" t="s">
        <v>836</v>
      </c>
      <c r="F64" s="171">
        <v>5949</v>
      </c>
    </row>
    <row r="65" spans="1:6" ht="30" customHeight="1">
      <c r="A65" s="82" t="s">
        <v>818</v>
      </c>
      <c r="B65" s="285" t="s">
        <v>819</v>
      </c>
      <c r="C65" s="171" t="s">
        <v>836</v>
      </c>
      <c r="D65" s="171" t="s">
        <v>836</v>
      </c>
      <c r="E65" s="171" t="s">
        <v>836</v>
      </c>
      <c r="F65" s="171" t="s">
        <v>836</v>
      </c>
    </row>
    <row r="66" spans="1:6" ht="18" customHeight="1">
      <c r="A66" s="82" t="s">
        <v>561</v>
      </c>
      <c r="B66" s="284" t="s">
        <v>567</v>
      </c>
      <c r="C66" s="171" t="s">
        <v>836</v>
      </c>
      <c r="D66" s="171" t="s">
        <v>836</v>
      </c>
      <c r="E66" s="171" t="s">
        <v>836</v>
      </c>
      <c r="F66" s="171" t="s">
        <v>836</v>
      </c>
    </row>
    <row r="67" spans="1:6" ht="18" customHeight="1">
      <c r="A67" s="82" t="s">
        <v>562</v>
      </c>
      <c r="B67" s="284" t="s">
        <v>586</v>
      </c>
      <c r="C67" s="171" t="s">
        <v>836</v>
      </c>
      <c r="D67" s="171" t="s">
        <v>836</v>
      </c>
      <c r="E67" s="171" t="s">
        <v>836</v>
      </c>
      <c r="F67" s="171" t="s">
        <v>836</v>
      </c>
    </row>
    <row r="68" spans="1:13" s="42" customFormat="1" ht="18" customHeight="1">
      <c r="A68" s="82" t="s">
        <v>834</v>
      </c>
      <c r="B68" s="284"/>
      <c r="C68" s="171" t="s">
        <v>836</v>
      </c>
      <c r="D68" s="171" t="s">
        <v>836</v>
      </c>
      <c r="E68" s="171" t="s">
        <v>836</v>
      </c>
      <c r="F68" s="171" t="s">
        <v>836</v>
      </c>
      <c r="H68" s="13"/>
      <c r="I68" s="13"/>
      <c r="J68" s="13"/>
      <c r="M68" s="13"/>
    </row>
    <row r="69" spans="1:6" ht="18" customHeight="1">
      <c r="A69" s="82" t="s">
        <v>832</v>
      </c>
      <c r="B69" s="284" t="s">
        <v>831</v>
      </c>
      <c r="C69" s="171">
        <v>39</v>
      </c>
      <c r="D69" s="171">
        <v>522</v>
      </c>
      <c r="E69" s="171" t="s">
        <v>836</v>
      </c>
      <c r="F69" s="274">
        <v>1613</v>
      </c>
    </row>
    <row r="70" spans="1:6" ht="30" customHeight="1">
      <c r="A70" s="82" t="s">
        <v>563</v>
      </c>
      <c r="B70" s="284"/>
      <c r="C70" s="171" t="s">
        <v>836</v>
      </c>
      <c r="D70" s="171" t="s">
        <v>836</v>
      </c>
      <c r="E70" s="171" t="s">
        <v>836</v>
      </c>
      <c r="F70" s="274" t="s">
        <v>836</v>
      </c>
    </row>
    <row r="71" spans="1:6" ht="18" customHeight="1">
      <c r="A71" s="82" t="s">
        <v>564</v>
      </c>
      <c r="B71" s="284"/>
      <c r="C71" s="171">
        <v>5</v>
      </c>
      <c r="D71" s="171">
        <v>564</v>
      </c>
      <c r="E71" s="171" t="s">
        <v>836</v>
      </c>
      <c r="F71" s="274">
        <v>737</v>
      </c>
    </row>
    <row r="72" spans="1:6" ht="18" customHeight="1">
      <c r="A72" s="82" t="s">
        <v>177</v>
      </c>
      <c r="B72" s="284"/>
      <c r="C72" s="171" t="s">
        <v>836</v>
      </c>
      <c r="D72" s="171" t="s">
        <v>836</v>
      </c>
      <c r="E72" s="171" t="s">
        <v>836</v>
      </c>
      <c r="F72" s="274" t="s">
        <v>836</v>
      </c>
    </row>
    <row r="73" spans="1:6" ht="18" customHeight="1">
      <c r="A73" s="82"/>
      <c r="B73" s="80"/>
      <c r="C73" s="275"/>
      <c r="D73" s="275"/>
      <c r="E73" s="275"/>
      <c r="F73" s="276"/>
    </row>
    <row r="74" spans="1:6" ht="18" customHeight="1">
      <c r="A74" s="83" t="s">
        <v>48</v>
      </c>
      <c r="B74" s="85" t="s">
        <v>49</v>
      </c>
      <c r="C74" s="273">
        <f>SUM(C10:C71)</f>
        <v>634</v>
      </c>
      <c r="D74" s="273">
        <f>SUM(D10:D71)</f>
        <v>31722</v>
      </c>
      <c r="E74" s="183">
        <f>SUM(E10:E71)</f>
        <v>0</v>
      </c>
      <c r="F74" s="273">
        <f>SUM(F10:F71)</f>
        <v>80516</v>
      </c>
    </row>
    <row r="76" ht="15.75">
      <c r="C76" s="180"/>
    </row>
    <row r="78" ht="15.75">
      <c r="C78" s="180"/>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80"/>
  <sheetViews>
    <sheetView zoomScale="80" zoomScaleNormal="80" workbookViewId="0" topLeftCell="A1">
      <selection activeCell="A1" sqref="A1:J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3" customFormat="1" ht="42" customHeight="1">
      <c r="A1" s="341" t="s">
        <v>487</v>
      </c>
      <c r="B1" s="342"/>
      <c r="C1" s="342"/>
      <c r="D1" s="342"/>
      <c r="E1" s="342"/>
      <c r="F1" s="342"/>
      <c r="G1" s="342"/>
      <c r="H1" s="342"/>
      <c r="I1" s="342"/>
      <c r="J1" s="342"/>
    </row>
    <row r="2" spans="1:10" s="163" customFormat="1" ht="36" customHeight="1">
      <c r="A2" s="343" t="str">
        <f>'Form HKLQ1-1'!A3:H3</f>
        <v>二零一九年一月至三月
January to March 2019</v>
      </c>
      <c r="B2" s="342"/>
      <c r="C2" s="342"/>
      <c r="D2" s="342"/>
      <c r="E2" s="342"/>
      <c r="F2" s="342"/>
      <c r="G2" s="342"/>
      <c r="H2" s="342"/>
      <c r="I2" s="342"/>
      <c r="J2" s="342"/>
    </row>
    <row r="3" ht="3" customHeight="1"/>
    <row r="4" spans="1:3" ht="3" customHeight="1">
      <c r="A4" s="14"/>
      <c r="B4" s="14"/>
      <c r="C4" s="14"/>
    </row>
    <row r="5" spans="1:3" ht="31.5" customHeight="1">
      <c r="A5" s="344" t="s">
        <v>488</v>
      </c>
      <c r="B5" s="344"/>
      <c r="C5" s="14"/>
    </row>
    <row r="6" spans="1:36" ht="33.75" customHeight="1">
      <c r="A6" s="14"/>
      <c r="B6" s="14"/>
      <c r="C6" s="14"/>
      <c r="D6" s="14"/>
      <c r="E6" s="14"/>
      <c r="F6" s="14"/>
      <c r="G6" s="14"/>
      <c r="H6" s="14"/>
      <c r="I6" s="14"/>
      <c r="J6" s="14"/>
      <c r="K6" s="14"/>
      <c r="L6" s="14"/>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14" ht="8.25" customHeight="1">
      <c r="A7" s="14"/>
      <c r="B7" s="14"/>
      <c r="K7" s="13"/>
      <c r="L7" s="13"/>
      <c r="M7" s="13"/>
      <c r="N7" s="13"/>
    </row>
    <row r="8" spans="1:10" ht="31.5" customHeight="1">
      <c r="A8" s="76"/>
      <c r="B8" s="103"/>
      <c r="C8" s="371" t="s">
        <v>489</v>
      </c>
      <c r="D8" s="372"/>
      <c r="E8" s="372"/>
      <c r="F8" s="373"/>
      <c r="G8" s="374" t="s">
        <v>490</v>
      </c>
      <c r="H8" s="372"/>
      <c r="I8" s="372"/>
      <c r="J8" s="373"/>
    </row>
    <row r="9" spans="1:10" ht="31.5" customHeight="1">
      <c r="A9" s="77"/>
      <c r="B9" s="22"/>
      <c r="C9" s="86" t="s">
        <v>491</v>
      </c>
      <c r="D9" s="164" t="s">
        <v>492</v>
      </c>
      <c r="E9" s="86" t="s">
        <v>493</v>
      </c>
      <c r="F9" s="164" t="s">
        <v>494</v>
      </c>
      <c r="G9" s="86" t="s">
        <v>491</v>
      </c>
      <c r="H9" s="86" t="s">
        <v>492</v>
      </c>
      <c r="I9" s="104" t="s">
        <v>495</v>
      </c>
      <c r="J9" s="104" t="s">
        <v>494</v>
      </c>
    </row>
    <row r="10" spans="1:10" s="166" customFormat="1" ht="15.75" customHeight="1">
      <c r="A10" s="77"/>
      <c r="B10" s="22"/>
      <c r="C10" s="17" t="s">
        <v>496</v>
      </c>
      <c r="D10" s="165" t="s">
        <v>497</v>
      </c>
      <c r="E10" s="17" t="s">
        <v>498</v>
      </c>
      <c r="F10" s="18" t="s">
        <v>498</v>
      </c>
      <c r="G10" s="17" t="s">
        <v>496</v>
      </c>
      <c r="H10" s="17" t="s">
        <v>497</v>
      </c>
      <c r="I10" s="18" t="s">
        <v>498</v>
      </c>
      <c r="J10" s="17" t="s">
        <v>498</v>
      </c>
    </row>
    <row r="11" spans="1:10" ht="31.5" customHeight="1">
      <c r="A11" s="81" t="s">
        <v>499</v>
      </c>
      <c r="B11" s="84" t="s">
        <v>204</v>
      </c>
      <c r="C11" s="19"/>
      <c r="D11" s="87" t="s">
        <v>500</v>
      </c>
      <c r="E11" s="87" t="s">
        <v>500</v>
      </c>
      <c r="F11" s="105" t="s">
        <v>500</v>
      </c>
      <c r="G11" s="19"/>
      <c r="H11" s="87" t="s">
        <v>500</v>
      </c>
      <c r="I11" s="105" t="s">
        <v>500</v>
      </c>
      <c r="J11" s="87" t="s">
        <v>500</v>
      </c>
    </row>
    <row r="12" spans="1:10" ht="30" customHeight="1">
      <c r="A12" s="187" t="s">
        <v>112</v>
      </c>
      <c r="B12" s="283" t="s">
        <v>603</v>
      </c>
      <c r="C12" s="218">
        <v>160238</v>
      </c>
      <c r="D12" s="171">
        <v>436818</v>
      </c>
      <c r="E12" s="171" t="s">
        <v>836</v>
      </c>
      <c r="F12" s="171">
        <v>49670</v>
      </c>
      <c r="G12" s="171" t="s">
        <v>836</v>
      </c>
      <c r="H12" s="171" t="s">
        <v>836</v>
      </c>
      <c r="I12" s="171" t="s">
        <v>836</v>
      </c>
      <c r="J12" s="171" t="s">
        <v>836</v>
      </c>
    </row>
    <row r="13" spans="1:10" ht="18" customHeight="1">
      <c r="A13" s="82" t="s">
        <v>3</v>
      </c>
      <c r="B13" s="284" t="s">
        <v>4</v>
      </c>
      <c r="C13" s="230">
        <v>3166166</v>
      </c>
      <c r="D13" s="171">
        <v>1695326581</v>
      </c>
      <c r="E13" s="171">
        <v>2797322</v>
      </c>
      <c r="F13" s="171">
        <v>20284964</v>
      </c>
      <c r="G13" s="171">
        <v>336677</v>
      </c>
      <c r="H13" s="171">
        <v>163780243</v>
      </c>
      <c r="I13" s="171">
        <v>610689</v>
      </c>
      <c r="J13" s="171">
        <v>711062</v>
      </c>
    </row>
    <row r="14" spans="1:10" ht="18" customHeight="1">
      <c r="A14" s="82" t="s">
        <v>111</v>
      </c>
      <c r="B14" s="284"/>
      <c r="C14" s="230" t="s">
        <v>836</v>
      </c>
      <c r="D14" s="171" t="s">
        <v>836</v>
      </c>
      <c r="E14" s="171" t="s">
        <v>836</v>
      </c>
      <c r="F14" s="171" t="s">
        <v>836</v>
      </c>
      <c r="G14" s="171" t="s">
        <v>836</v>
      </c>
      <c r="H14" s="171" t="s">
        <v>836</v>
      </c>
      <c r="I14" s="171" t="s">
        <v>836</v>
      </c>
      <c r="J14" s="171" t="s">
        <v>836</v>
      </c>
    </row>
    <row r="15" spans="1:10" ht="18" customHeight="1">
      <c r="A15" s="82" t="s">
        <v>113</v>
      </c>
      <c r="B15" s="284" t="s">
        <v>146</v>
      </c>
      <c r="C15" s="171">
        <v>9</v>
      </c>
      <c r="D15" s="171">
        <v>3976</v>
      </c>
      <c r="E15" s="171" t="s">
        <v>836</v>
      </c>
      <c r="F15" s="171">
        <v>10</v>
      </c>
      <c r="G15" s="171" t="s">
        <v>836</v>
      </c>
      <c r="H15" s="171" t="s">
        <v>836</v>
      </c>
      <c r="I15" s="171" t="s">
        <v>836</v>
      </c>
      <c r="J15" s="171" t="s">
        <v>836</v>
      </c>
    </row>
    <row r="16" spans="1:10" ht="18" customHeight="1">
      <c r="A16" s="82" t="s">
        <v>739</v>
      </c>
      <c r="B16" s="284" t="s">
        <v>740</v>
      </c>
      <c r="C16" s="171">
        <v>2283</v>
      </c>
      <c r="D16" s="171">
        <v>13764837</v>
      </c>
      <c r="E16" s="171">
        <v>1</v>
      </c>
      <c r="F16" s="171">
        <v>1554</v>
      </c>
      <c r="G16" s="171" t="s">
        <v>836</v>
      </c>
      <c r="H16" s="171" t="s">
        <v>836</v>
      </c>
      <c r="I16" s="171" t="s">
        <v>836</v>
      </c>
      <c r="J16" s="171" t="s">
        <v>836</v>
      </c>
    </row>
    <row r="17" spans="1:10" ht="30" customHeight="1">
      <c r="A17" s="82" t="s">
        <v>549</v>
      </c>
      <c r="B17" s="284" t="s">
        <v>741</v>
      </c>
      <c r="C17" s="171">
        <v>13681</v>
      </c>
      <c r="D17" s="171">
        <v>5194626</v>
      </c>
      <c r="E17" s="171" t="s">
        <v>836</v>
      </c>
      <c r="F17" s="171">
        <v>38950</v>
      </c>
      <c r="G17" s="171">
        <v>16773</v>
      </c>
      <c r="H17" s="171">
        <v>3843798</v>
      </c>
      <c r="I17" s="171" t="s">
        <v>836</v>
      </c>
      <c r="J17" s="171">
        <v>44670</v>
      </c>
    </row>
    <row r="18" spans="1:10" ht="18" customHeight="1">
      <c r="A18" s="82" t="s">
        <v>114</v>
      </c>
      <c r="B18" s="284" t="s">
        <v>710</v>
      </c>
      <c r="C18" s="171">
        <v>821140</v>
      </c>
      <c r="D18" s="171">
        <v>486135087</v>
      </c>
      <c r="E18" s="171">
        <v>227753</v>
      </c>
      <c r="F18" s="171">
        <v>4122239</v>
      </c>
      <c r="G18" s="171">
        <v>109945</v>
      </c>
      <c r="H18" s="171">
        <v>46742708</v>
      </c>
      <c r="I18" s="171">
        <v>239474</v>
      </c>
      <c r="J18" s="171">
        <v>286976</v>
      </c>
    </row>
    <row r="19" spans="1:10" ht="18" customHeight="1">
      <c r="A19" s="82" t="s">
        <v>115</v>
      </c>
      <c r="B19" s="284" t="s">
        <v>711</v>
      </c>
      <c r="C19" s="171">
        <v>373190</v>
      </c>
      <c r="D19" s="171">
        <v>151579289</v>
      </c>
      <c r="E19" s="171" t="s">
        <v>836</v>
      </c>
      <c r="F19" s="171">
        <v>974079</v>
      </c>
      <c r="G19" s="171" t="s">
        <v>836</v>
      </c>
      <c r="H19" s="171" t="s">
        <v>836</v>
      </c>
      <c r="I19" s="171" t="s">
        <v>836</v>
      </c>
      <c r="J19" s="171" t="s">
        <v>836</v>
      </c>
    </row>
    <row r="20" spans="1:10" ht="18" customHeight="1">
      <c r="A20" s="82" t="s">
        <v>116</v>
      </c>
      <c r="B20" s="284"/>
      <c r="C20" s="171">
        <v>4</v>
      </c>
      <c r="D20" s="171">
        <v>810</v>
      </c>
      <c r="E20" s="171" t="s">
        <v>836</v>
      </c>
      <c r="F20" s="171" t="s">
        <v>836</v>
      </c>
      <c r="G20" s="171" t="s">
        <v>836</v>
      </c>
      <c r="H20" s="171" t="s">
        <v>836</v>
      </c>
      <c r="I20" s="171" t="s">
        <v>836</v>
      </c>
      <c r="J20" s="171" t="s">
        <v>836</v>
      </c>
    </row>
    <row r="21" spans="1:10" ht="18" customHeight="1">
      <c r="A21" s="82" t="s">
        <v>550</v>
      </c>
      <c r="B21" s="284" t="s">
        <v>569</v>
      </c>
      <c r="C21" s="171">
        <v>822</v>
      </c>
      <c r="D21" s="171">
        <v>768551</v>
      </c>
      <c r="E21" s="171" t="s">
        <v>836</v>
      </c>
      <c r="F21" s="171">
        <v>1375</v>
      </c>
      <c r="G21" s="171">
        <v>31738</v>
      </c>
      <c r="H21" s="171">
        <v>17008476</v>
      </c>
      <c r="I21" s="171">
        <v>1263</v>
      </c>
      <c r="J21" s="171">
        <v>155969</v>
      </c>
    </row>
    <row r="22" spans="1:10" ht="30" customHeight="1">
      <c r="A22" s="82" t="s">
        <v>551</v>
      </c>
      <c r="B22" s="284" t="s">
        <v>539</v>
      </c>
      <c r="C22" s="171">
        <v>44240</v>
      </c>
      <c r="D22" s="171">
        <v>15353964</v>
      </c>
      <c r="E22" s="171">
        <v>78</v>
      </c>
      <c r="F22" s="171">
        <v>1636746</v>
      </c>
      <c r="G22" s="171">
        <v>9</v>
      </c>
      <c r="H22" s="171">
        <v>2596</v>
      </c>
      <c r="I22" s="171" t="s">
        <v>836</v>
      </c>
      <c r="J22" s="171">
        <v>80</v>
      </c>
    </row>
    <row r="23" spans="1:10" ht="18" customHeight="1">
      <c r="A23" s="82" t="s">
        <v>117</v>
      </c>
      <c r="B23" s="284" t="s">
        <v>150</v>
      </c>
      <c r="C23" s="171">
        <v>8848</v>
      </c>
      <c r="D23" s="171">
        <v>1721067</v>
      </c>
      <c r="E23" s="171" t="s">
        <v>836</v>
      </c>
      <c r="F23" s="171">
        <v>5161</v>
      </c>
      <c r="G23" s="171" t="s">
        <v>836</v>
      </c>
      <c r="H23" s="171" t="s">
        <v>836</v>
      </c>
      <c r="I23" s="171" t="s">
        <v>836</v>
      </c>
      <c r="J23" s="171" t="s">
        <v>836</v>
      </c>
    </row>
    <row r="24" spans="1:10" ht="18" customHeight="1">
      <c r="A24" s="82" t="s">
        <v>742</v>
      </c>
      <c r="B24" s="284" t="s">
        <v>743</v>
      </c>
      <c r="C24" s="171">
        <v>368721</v>
      </c>
      <c r="D24" s="171">
        <v>153692496</v>
      </c>
      <c r="E24" s="171">
        <v>174742</v>
      </c>
      <c r="F24" s="171">
        <v>6774702</v>
      </c>
      <c r="G24" s="171">
        <v>1376</v>
      </c>
      <c r="H24" s="171">
        <v>803018</v>
      </c>
      <c r="I24" s="171" t="s">
        <v>836</v>
      </c>
      <c r="J24" s="171">
        <v>4240</v>
      </c>
    </row>
    <row r="25" spans="1:10" ht="18" customHeight="1">
      <c r="A25" s="82" t="s">
        <v>827</v>
      </c>
      <c r="B25" s="284" t="s">
        <v>828</v>
      </c>
      <c r="C25" s="171" t="s">
        <v>836</v>
      </c>
      <c r="D25" s="171" t="s">
        <v>836</v>
      </c>
      <c r="E25" s="171" t="s">
        <v>836</v>
      </c>
      <c r="F25" s="171" t="s">
        <v>836</v>
      </c>
      <c r="G25" s="171" t="s">
        <v>836</v>
      </c>
      <c r="H25" s="171" t="s">
        <v>836</v>
      </c>
      <c r="I25" s="171" t="s">
        <v>836</v>
      </c>
      <c r="J25" s="171" t="s">
        <v>836</v>
      </c>
    </row>
    <row r="26" spans="1:10" ht="18" customHeight="1">
      <c r="A26" s="82" t="s">
        <v>602</v>
      </c>
      <c r="B26" s="284"/>
      <c r="C26" s="171">
        <v>11481</v>
      </c>
      <c r="D26" s="171">
        <v>8804958</v>
      </c>
      <c r="E26" s="171">
        <v>9613</v>
      </c>
      <c r="F26" s="171">
        <v>15270</v>
      </c>
      <c r="G26" s="171" t="s">
        <v>836</v>
      </c>
      <c r="H26" s="171" t="s">
        <v>836</v>
      </c>
      <c r="I26" s="171" t="s">
        <v>836</v>
      </c>
      <c r="J26" s="171" t="s">
        <v>836</v>
      </c>
    </row>
    <row r="27" spans="1:10" ht="30" customHeight="1">
      <c r="A27" s="82" t="s">
        <v>118</v>
      </c>
      <c r="B27" s="284" t="s">
        <v>570</v>
      </c>
      <c r="C27" s="171">
        <v>560429</v>
      </c>
      <c r="D27" s="171">
        <v>277270694</v>
      </c>
      <c r="E27" s="171" t="s">
        <v>836</v>
      </c>
      <c r="F27" s="171">
        <v>14841160</v>
      </c>
      <c r="G27" s="171">
        <v>97</v>
      </c>
      <c r="H27" s="171">
        <v>51194</v>
      </c>
      <c r="I27" s="171" t="s">
        <v>836</v>
      </c>
      <c r="J27" s="171">
        <v>216</v>
      </c>
    </row>
    <row r="28" spans="1:10" ht="18" customHeight="1">
      <c r="A28" s="82" t="s">
        <v>712</v>
      </c>
      <c r="B28" s="284" t="s">
        <v>713</v>
      </c>
      <c r="C28" s="171">
        <v>4867</v>
      </c>
      <c r="D28" s="171">
        <v>28731422</v>
      </c>
      <c r="E28" s="171" t="s">
        <v>836</v>
      </c>
      <c r="F28" s="171">
        <v>4137389</v>
      </c>
      <c r="G28" s="171" t="s">
        <v>836</v>
      </c>
      <c r="H28" s="171" t="s">
        <v>836</v>
      </c>
      <c r="I28" s="171" t="s">
        <v>836</v>
      </c>
      <c r="J28" s="171" t="s">
        <v>836</v>
      </c>
    </row>
    <row r="29" spans="1:10" ht="18" customHeight="1">
      <c r="A29" s="82" t="s">
        <v>721</v>
      </c>
      <c r="B29" s="284" t="s">
        <v>101</v>
      </c>
      <c r="C29" s="171">
        <v>162987</v>
      </c>
      <c r="D29" s="171">
        <v>77403475</v>
      </c>
      <c r="E29" s="171">
        <v>26370</v>
      </c>
      <c r="F29" s="171">
        <v>692627</v>
      </c>
      <c r="G29" s="171">
        <v>18882</v>
      </c>
      <c r="H29" s="171">
        <v>7594174</v>
      </c>
      <c r="I29" s="171">
        <v>1364</v>
      </c>
      <c r="J29" s="171">
        <v>63213</v>
      </c>
    </row>
    <row r="30" spans="1:10" ht="18" customHeight="1">
      <c r="A30" s="82" t="s">
        <v>552</v>
      </c>
      <c r="B30" s="284" t="s">
        <v>571</v>
      </c>
      <c r="C30" s="171">
        <v>59136</v>
      </c>
      <c r="D30" s="171">
        <v>2596882</v>
      </c>
      <c r="E30" s="171">
        <v>1806</v>
      </c>
      <c r="F30" s="171">
        <v>79265</v>
      </c>
      <c r="G30" s="171">
        <v>29848</v>
      </c>
      <c r="H30" s="171">
        <v>25372801</v>
      </c>
      <c r="I30" s="171" t="s">
        <v>836</v>
      </c>
      <c r="J30" s="171">
        <v>114048</v>
      </c>
    </row>
    <row r="31" spans="1:10" ht="18" customHeight="1">
      <c r="A31" s="193" t="s">
        <v>553</v>
      </c>
      <c r="B31" s="285"/>
      <c r="C31" s="171">
        <v>2799</v>
      </c>
      <c r="D31" s="171">
        <v>1645582</v>
      </c>
      <c r="E31" s="171" t="s">
        <v>836</v>
      </c>
      <c r="F31" s="171">
        <v>5357</v>
      </c>
      <c r="G31" s="171" t="s">
        <v>836</v>
      </c>
      <c r="H31" s="171" t="s">
        <v>836</v>
      </c>
      <c r="I31" s="171" t="s">
        <v>836</v>
      </c>
      <c r="J31" s="171" t="s">
        <v>836</v>
      </c>
    </row>
    <row r="32" spans="1:10" ht="30" customHeight="1">
      <c r="A32" s="193" t="s">
        <v>554</v>
      </c>
      <c r="B32" s="285" t="s">
        <v>744</v>
      </c>
      <c r="C32" s="171">
        <v>4708</v>
      </c>
      <c r="D32" s="171">
        <v>12924180</v>
      </c>
      <c r="E32" s="171" t="s">
        <v>836</v>
      </c>
      <c r="F32" s="171">
        <v>11751</v>
      </c>
      <c r="G32" s="171">
        <v>52453</v>
      </c>
      <c r="H32" s="171">
        <v>23618034</v>
      </c>
      <c r="I32" s="171">
        <v>61704</v>
      </c>
      <c r="J32" s="171">
        <v>211178</v>
      </c>
    </row>
    <row r="33" spans="1:10" ht="18" customHeight="1">
      <c r="A33" s="193" t="s">
        <v>725</v>
      </c>
      <c r="B33" s="285" t="s">
        <v>572</v>
      </c>
      <c r="C33" s="171">
        <v>441196</v>
      </c>
      <c r="D33" s="171">
        <v>170069112</v>
      </c>
      <c r="E33" s="171">
        <v>81659</v>
      </c>
      <c r="F33" s="171">
        <v>1416782</v>
      </c>
      <c r="G33" s="171">
        <v>56306</v>
      </c>
      <c r="H33" s="171">
        <v>20276461</v>
      </c>
      <c r="I33" s="171">
        <v>5109</v>
      </c>
      <c r="J33" s="171">
        <v>276733</v>
      </c>
    </row>
    <row r="34" spans="1:15" s="114" customFormat="1" ht="18" customHeight="1">
      <c r="A34" s="82" t="s">
        <v>726</v>
      </c>
      <c r="B34" s="284" t="s">
        <v>727</v>
      </c>
      <c r="C34" s="171">
        <v>4399</v>
      </c>
      <c r="D34" s="171">
        <v>3559883</v>
      </c>
      <c r="E34" s="171" t="s">
        <v>836</v>
      </c>
      <c r="F34" s="171">
        <v>692345</v>
      </c>
      <c r="G34" s="171" t="s">
        <v>836</v>
      </c>
      <c r="H34" s="171" t="s">
        <v>836</v>
      </c>
      <c r="I34" s="171" t="s">
        <v>836</v>
      </c>
      <c r="J34" s="171" t="s">
        <v>836</v>
      </c>
      <c r="L34"/>
      <c r="M34"/>
      <c r="N34"/>
      <c r="O34"/>
    </row>
    <row r="35" spans="1:15" s="114" customFormat="1" ht="18" customHeight="1">
      <c r="A35" s="193" t="s">
        <v>708</v>
      </c>
      <c r="B35" s="286" t="s">
        <v>709</v>
      </c>
      <c r="C35" s="171">
        <v>348800</v>
      </c>
      <c r="D35" s="171">
        <v>216761662</v>
      </c>
      <c r="E35" s="171">
        <v>520687</v>
      </c>
      <c r="F35" s="171">
        <v>2512966</v>
      </c>
      <c r="G35" s="171">
        <v>18874</v>
      </c>
      <c r="H35" s="171">
        <v>8284014</v>
      </c>
      <c r="I35" s="171">
        <v>235</v>
      </c>
      <c r="J35" s="171">
        <v>101853</v>
      </c>
      <c r="L35"/>
      <c r="M35"/>
      <c r="N35"/>
      <c r="O35"/>
    </row>
    <row r="36" spans="1:15" s="114" customFormat="1" ht="18" customHeight="1">
      <c r="A36" s="233" t="s">
        <v>581</v>
      </c>
      <c r="B36" s="287" t="s">
        <v>582</v>
      </c>
      <c r="C36" s="172" t="s">
        <v>836</v>
      </c>
      <c r="D36" s="172" t="s">
        <v>836</v>
      </c>
      <c r="E36" s="172" t="s">
        <v>836</v>
      </c>
      <c r="F36" s="172" t="s">
        <v>836</v>
      </c>
      <c r="G36" s="172" t="s">
        <v>836</v>
      </c>
      <c r="H36" s="172" t="s">
        <v>836</v>
      </c>
      <c r="I36" s="172" t="s">
        <v>836</v>
      </c>
      <c r="J36" s="172" t="s">
        <v>836</v>
      </c>
      <c r="L36"/>
      <c r="M36"/>
      <c r="N36"/>
      <c r="O36"/>
    </row>
    <row r="37" spans="1:15" s="114" customFormat="1" ht="30" customHeight="1">
      <c r="A37" s="82" t="s">
        <v>745</v>
      </c>
      <c r="B37" s="284" t="s">
        <v>738</v>
      </c>
      <c r="C37" s="194">
        <v>2648</v>
      </c>
      <c r="D37" s="194">
        <v>16259944</v>
      </c>
      <c r="E37" s="194">
        <v>178488</v>
      </c>
      <c r="F37" s="194">
        <v>50860</v>
      </c>
      <c r="G37" s="194" t="s">
        <v>836</v>
      </c>
      <c r="H37" s="194" t="s">
        <v>836</v>
      </c>
      <c r="I37" s="194" t="s">
        <v>836</v>
      </c>
      <c r="J37" s="194" t="s">
        <v>836</v>
      </c>
      <c r="L37"/>
      <c r="M37"/>
      <c r="N37"/>
      <c r="O37"/>
    </row>
    <row r="38" spans="1:10" ht="18" customHeight="1">
      <c r="A38" s="82" t="s">
        <v>555</v>
      </c>
      <c r="B38" s="284" t="s">
        <v>535</v>
      </c>
      <c r="C38" s="171">
        <v>688437</v>
      </c>
      <c r="D38" s="171">
        <v>214437247</v>
      </c>
      <c r="E38" s="171">
        <v>977599</v>
      </c>
      <c r="F38" s="171">
        <v>4611886</v>
      </c>
      <c r="G38" s="171">
        <v>325</v>
      </c>
      <c r="H38" s="171">
        <v>115957</v>
      </c>
      <c r="I38" s="171" t="s">
        <v>836</v>
      </c>
      <c r="J38" s="171">
        <v>771</v>
      </c>
    </row>
    <row r="39" spans="1:10" ht="18" customHeight="1">
      <c r="A39" s="82" t="s">
        <v>119</v>
      </c>
      <c r="B39" s="284"/>
      <c r="C39" s="171" t="s">
        <v>836</v>
      </c>
      <c r="D39" s="171" t="s">
        <v>836</v>
      </c>
      <c r="E39" s="171" t="s">
        <v>836</v>
      </c>
      <c r="F39" s="171" t="s">
        <v>836</v>
      </c>
      <c r="G39" s="171" t="s">
        <v>836</v>
      </c>
      <c r="H39" s="171" t="s">
        <v>836</v>
      </c>
      <c r="I39" s="171" t="s">
        <v>836</v>
      </c>
      <c r="J39" s="171" t="s">
        <v>836</v>
      </c>
    </row>
    <row r="40" spans="1:10" ht="18" customHeight="1">
      <c r="A40" s="82" t="s">
        <v>823</v>
      </c>
      <c r="B40" s="284" t="s">
        <v>822</v>
      </c>
      <c r="C40" s="171">
        <v>5935</v>
      </c>
      <c r="D40" s="171">
        <v>237548</v>
      </c>
      <c r="E40" s="171">
        <v>412270</v>
      </c>
      <c r="F40" s="171" t="s">
        <v>836</v>
      </c>
      <c r="G40" s="171" t="s">
        <v>836</v>
      </c>
      <c r="H40" s="171" t="s">
        <v>836</v>
      </c>
      <c r="I40" s="171" t="s">
        <v>836</v>
      </c>
      <c r="J40" s="171" t="s">
        <v>836</v>
      </c>
    </row>
    <row r="41" spans="1:10" ht="18" customHeight="1">
      <c r="A41" s="82" t="s">
        <v>120</v>
      </c>
      <c r="B41" s="284" t="s">
        <v>154</v>
      </c>
      <c r="C41" s="171">
        <v>82147</v>
      </c>
      <c r="D41" s="171">
        <v>27594170</v>
      </c>
      <c r="E41" s="171">
        <v>32682</v>
      </c>
      <c r="F41" s="171">
        <v>537834</v>
      </c>
      <c r="G41" s="171">
        <v>58</v>
      </c>
      <c r="H41" s="171">
        <v>13524</v>
      </c>
      <c r="I41" s="171" t="s">
        <v>836</v>
      </c>
      <c r="J41" s="171">
        <v>110</v>
      </c>
    </row>
    <row r="42" spans="1:10" ht="30" customHeight="1">
      <c r="A42" s="82" t="s">
        <v>121</v>
      </c>
      <c r="B42" s="284" t="s">
        <v>157</v>
      </c>
      <c r="C42" s="171">
        <v>1050</v>
      </c>
      <c r="D42" s="171">
        <v>779500</v>
      </c>
      <c r="E42" s="171" t="s">
        <v>836</v>
      </c>
      <c r="F42" s="171">
        <v>2043</v>
      </c>
      <c r="G42" s="171" t="s">
        <v>836</v>
      </c>
      <c r="H42" s="171" t="s">
        <v>836</v>
      </c>
      <c r="I42" s="171" t="s">
        <v>836</v>
      </c>
      <c r="J42" s="171" t="s">
        <v>836</v>
      </c>
    </row>
    <row r="43" spans="1:10" ht="18" customHeight="1">
      <c r="A43" s="82" t="s">
        <v>122</v>
      </c>
      <c r="B43" s="284" t="s">
        <v>159</v>
      </c>
      <c r="C43" s="171">
        <v>496079</v>
      </c>
      <c r="D43" s="171">
        <v>539289921</v>
      </c>
      <c r="E43" s="171">
        <v>1735710</v>
      </c>
      <c r="F43" s="171">
        <v>11388952</v>
      </c>
      <c r="G43" s="171">
        <v>49372</v>
      </c>
      <c r="H43" s="171">
        <v>34922251</v>
      </c>
      <c r="I43" s="171" t="s">
        <v>836</v>
      </c>
      <c r="J43" s="171">
        <v>35320</v>
      </c>
    </row>
    <row r="44" spans="1:10" ht="18" customHeight="1">
      <c r="A44" s="82" t="s">
        <v>123</v>
      </c>
      <c r="B44" s="284" t="s">
        <v>161</v>
      </c>
      <c r="C44" s="171">
        <v>1643</v>
      </c>
      <c r="D44" s="171">
        <v>3211495</v>
      </c>
      <c r="E44" s="171">
        <v>100</v>
      </c>
      <c r="F44" s="171">
        <v>2543</v>
      </c>
      <c r="G44" s="171" t="s">
        <v>836</v>
      </c>
      <c r="H44" s="171" t="s">
        <v>836</v>
      </c>
      <c r="I44" s="171" t="s">
        <v>836</v>
      </c>
      <c r="J44" s="171" t="s">
        <v>836</v>
      </c>
    </row>
    <row r="45" spans="1:10" ht="18" customHeight="1">
      <c r="A45" s="82" t="s">
        <v>124</v>
      </c>
      <c r="B45" s="284" t="s">
        <v>583</v>
      </c>
      <c r="C45" s="171">
        <v>1205741</v>
      </c>
      <c r="D45" s="171">
        <v>609259044</v>
      </c>
      <c r="E45" s="171">
        <v>1315257</v>
      </c>
      <c r="F45" s="171">
        <v>5479672</v>
      </c>
      <c r="G45" s="171">
        <v>189082</v>
      </c>
      <c r="H45" s="171">
        <v>79521303</v>
      </c>
      <c r="I45" s="171">
        <v>1299794</v>
      </c>
      <c r="J45" s="171">
        <v>451016</v>
      </c>
    </row>
    <row r="46" spans="1:10" ht="18" customHeight="1">
      <c r="A46" s="82" t="s">
        <v>125</v>
      </c>
      <c r="B46" s="284"/>
      <c r="C46" s="171">
        <v>137</v>
      </c>
      <c r="D46" s="171">
        <v>170134</v>
      </c>
      <c r="E46" s="171" t="s">
        <v>836</v>
      </c>
      <c r="F46" s="171">
        <v>1889</v>
      </c>
      <c r="G46" s="171" t="s">
        <v>836</v>
      </c>
      <c r="H46" s="171" t="s">
        <v>836</v>
      </c>
      <c r="I46" s="171" t="s">
        <v>836</v>
      </c>
      <c r="J46" s="171" t="s">
        <v>836</v>
      </c>
    </row>
    <row r="47" spans="1:10" ht="30" customHeight="1">
      <c r="A47" s="82" t="s">
        <v>556</v>
      </c>
      <c r="B47" s="284" t="s">
        <v>584</v>
      </c>
      <c r="C47" s="171">
        <v>94959</v>
      </c>
      <c r="D47" s="171">
        <v>30592202</v>
      </c>
      <c r="E47" s="171">
        <v>2352</v>
      </c>
      <c r="F47" s="171">
        <v>565644</v>
      </c>
      <c r="G47" s="171">
        <v>1742</v>
      </c>
      <c r="H47" s="171">
        <v>1800409</v>
      </c>
      <c r="I47" s="171">
        <v>11</v>
      </c>
      <c r="J47" s="171">
        <v>10179</v>
      </c>
    </row>
    <row r="48" spans="1:10" ht="18" customHeight="1">
      <c r="A48" s="82" t="s">
        <v>126</v>
      </c>
      <c r="B48" s="284" t="s">
        <v>164</v>
      </c>
      <c r="C48" s="171">
        <v>47633</v>
      </c>
      <c r="D48" s="171">
        <v>6047060</v>
      </c>
      <c r="E48" s="171">
        <v>30</v>
      </c>
      <c r="F48" s="171">
        <v>54106</v>
      </c>
      <c r="G48" s="171" t="s">
        <v>836</v>
      </c>
      <c r="H48" s="171" t="s">
        <v>836</v>
      </c>
      <c r="I48" s="171" t="s">
        <v>836</v>
      </c>
      <c r="J48" s="171" t="s">
        <v>836</v>
      </c>
    </row>
    <row r="49" spans="1:10" ht="18" customHeight="1">
      <c r="A49" s="193" t="s">
        <v>557</v>
      </c>
      <c r="B49" s="285"/>
      <c r="C49" s="171" t="s">
        <v>836</v>
      </c>
      <c r="D49" s="171" t="s">
        <v>836</v>
      </c>
      <c r="E49" s="171" t="s">
        <v>836</v>
      </c>
      <c r="F49" s="171" t="s">
        <v>836</v>
      </c>
      <c r="G49" s="171" t="s">
        <v>836</v>
      </c>
      <c r="H49" s="171" t="s">
        <v>836</v>
      </c>
      <c r="I49" s="171" t="s">
        <v>836</v>
      </c>
      <c r="J49" s="171" t="s">
        <v>836</v>
      </c>
    </row>
    <row r="50" spans="1:10" ht="18" customHeight="1">
      <c r="A50" s="193" t="s">
        <v>702</v>
      </c>
      <c r="B50" s="285"/>
      <c r="C50" s="171" t="s">
        <v>836</v>
      </c>
      <c r="D50" s="171" t="s">
        <v>836</v>
      </c>
      <c r="E50" s="171" t="s">
        <v>836</v>
      </c>
      <c r="F50" s="171" t="s">
        <v>836</v>
      </c>
      <c r="G50" s="171">
        <v>12226</v>
      </c>
      <c r="H50" s="171">
        <v>15707680</v>
      </c>
      <c r="I50" s="171">
        <v>155812</v>
      </c>
      <c r="J50" s="171">
        <v>61407</v>
      </c>
    </row>
    <row r="51" spans="1:10" ht="18" customHeight="1">
      <c r="A51" s="193" t="s">
        <v>127</v>
      </c>
      <c r="B51" s="285"/>
      <c r="C51" s="171" t="s">
        <v>836</v>
      </c>
      <c r="D51" s="171" t="s">
        <v>836</v>
      </c>
      <c r="E51" s="171" t="s">
        <v>836</v>
      </c>
      <c r="F51" s="171" t="s">
        <v>836</v>
      </c>
      <c r="G51" s="171">
        <v>118</v>
      </c>
      <c r="H51" s="171" t="s">
        <v>836</v>
      </c>
      <c r="I51" s="171" t="s">
        <v>836</v>
      </c>
      <c r="J51" s="171">
        <v>27</v>
      </c>
    </row>
    <row r="52" spans="1:10" ht="30" customHeight="1">
      <c r="A52" s="193" t="s">
        <v>128</v>
      </c>
      <c r="B52" s="285" t="s">
        <v>168</v>
      </c>
      <c r="C52" s="171">
        <v>5910</v>
      </c>
      <c r="D52" s="171">
        <v>7737690</v>
      </c>
      <c r="E52" s="171" t="s">
        <v>836</v>
      </c>
      <c r="F52" s="171">
        <v>7513</v>
      </c>
      <c r="G52" s="171" t="s">
        <v>836</v>
      </c>
      <c r="H52" s="171" t="s">
        <v>836</v>
      </c>
      <c r="I52" s="171" t="s">
        <v>836</v>
      </c>
      <c r="J52" s="171" t="s">
        <v>836</v>
      </c>
    </row>
    <row r="53" spans="1:15" s="114" customFormat="1" ht="18" customHeight="1">
      <c r="A53" s="82" t="s">
        <v>707</v>
      </c>
      <c r="B53" s="286" t="s">
        <v>706</v>
      </c>
      <c r="C53" s="171" t="s">
        <v>836</v>
      </c>
      <c r="D53" s="171" t="s">
        <v>836</v>
      </c>
      <c r="E53" s="171" t="s">
        <v>836</v>
      </c>
      <c r="F53" s="171" t="s">
        <v>836</v>
      </c>
      <c r="G53" s="171" t="s">
        <v>836</v>
      </c>
      <c r="H53" s="171" t="s">
        <v>836</v>
      </c>
      <c r="I53" s="171" t="s">
        <v>836</v>
      </c>
      <c r="J53" s="171" t="s">
        <v>836</v>
      </c>
      <c r="L53"/>
      <c r="M53"/>
      <c r="N53"/>
      <c r="O53"/>
    </row>
    <row r="54" spans="1:15" s="114" customFormat="1" ht="18" customHeight="1">
      <c r="A54" s="82" t="s">
        <v>558</v>
      </c>
      <c r="B54" s="284"/>
      <c r="C54" s="171">
        <v>36</v>
      </c>
      <c r="D54" s="171">
        <v>23971</v>
      </c>
      <c r="E54" s="171" t="s">
        <v>836</v>
      </c>
      <c r="F54" s="171">
        <v>21</v>
      </c>
      <c r="G54" s="171" t="s">
        <v>836</v>
      </c>
      <c r="H54" s="171" t="s">
        <v>836</v>
      </c>
      <c r="I54" s="171" t="s">
        <v>836</v>
      </c>
      <c r="J54" s="171" t="s">
        <v>836</v>
      </c>
      <c r="L54"/>
      <c r="M54"/>
      <c r="N54"/>
      <c r="O54"/>
    </row>
    <row r="55" spans="1:15" s="114" customFormat="1" ht="18" customHeight="1">
      <c r="A55" s="82" t="s">
        <v>129</v>
      </c>
      <c r="B55" s="284" t="s">
        <v>171</v>
      </c>
      <c r="C55" s="171" t="s">
        <v>836</v>
      </c>
      <c r="D55" s="171" t="s">
        <v>836</v>
      </c>
      <c r="E55" s="171" t="s">
        <v>836</v>
      </c>
      <c r="F55" s="171" t="s">
        <v>836</v>
      </c>
      <c r="G55" s="171" t="s">
        <v>836</v>
      </c>
      <c r="H55" s="171" t="s">
        <v>836</v>
      </c>
      <c r="I55" s="171" t="s">
        <v>836</v>
      </c>
      <c r="J55" s="171" t="s">
        <v>836</v>
      </c>
      <c r="L55"/>
      <c r="M55"/>
      <c r="N55"/>
      <c r="O55"/>
    </row>
    <row r="56" spans="1:10" ht="18" customHeight="1">
      <c r="A56" s="193" t="s">
        <v>668</v>
      </c>
      <c r="B56" s="285" t="s">
        <v>669</v>
      </c>
      <c r="C56" s="171">
        <v>2107804</v>
      </c>
      <c r="D56" s="171">
        <v>1580329378</v>
      </c>
      <c r="E56" s="171">
        <v>750111</v>
      </c>
      <c r="F56" s="171">
        <v>21506614</v>
      </c>
      <c r="G56" s="171">
        <v>161647</v>
      </c>
      <c r="H56" s="171">
        <v>78576918</v>
      </c>
      <c r="I56" s="171">
        <v>23495</v>
      </c>
      <c r="J56" s="171">
        <v>480111</v>
      </c>
    </row>
    <row r="57" spans="1:10" ht="30" customHeight="1">
      <c r="A57" s="193" t="s">
        <v>130</v>
      </c>
      <c r="B57" s="285"/>
      <c r="C57" s="171" t="s">
        <v>836</v>
      </c>
      <c r="D57" s="171" t="s">
        <v>836</v>
      </c>
      <c r="E57" s="171" t="s">
        <v>836</v>
      </c>
      <c r="F57" s="171" t="s">
        <v>836</v>
      </c>
      <c r="G57" s="171" t="s">
        <v>836</v>
      </c>
      <c r="H57" s="171" t="s">
        <v>836</v>
      </c>
      <c r="I57" s="171" t="s">
        <v>836</v>
      </c>
      <c r="J57" s="171" t="s">
        <v>836</v>
      </c>
    </row>
    <row r="58" spans="1:10" ht="18" customHeight="1">
      <c r="A58" s="193" t="s">
        <v>824</v>
      </c>
      <c r="B58" s="285"/>
      <c r="C58" s="171" t="s">
        <v>836</v>
      </c>
      <c r="D58" s="171" t="s">
        <v>836</v>
      </c>
      <c r="E58" s="171" t="s">
        <v>836</v>
      </c>
      <c r="F58" s="171" t="s">
        <v>836</v>
      </c>
      <c r="G58" s="171">
        <v>740</v>
      </c>
      <c r="H58" s="171">
        <v>316561</v>
      </c>
      <c r="I58" s="171" t="s">
        <v>836</v>
      </c>
      <c r="J58" s="171">
        <v>795</v>
      </c>
    </row>
    <row r="59" spans="1:15" s="114" customFormat="1" ht="18" customHeight="1">
      <c r="A59" s="193" t="s">
        <v>723</v>
      </c>
      <c r="B59" s="285"/>
      <c r="C59" s="171">
        <v>1</v>
      </c>
      <c r="D59" s="171">
        <v>5</v>
      </c>
      <c r="E59" s="171" t="s">
        <v>836</v>
      </c>
      <c r="F59" s="171" t="s">
        <v>836</v>
      </c>
      <c r="G59" s="171">
        <v>2020</v>
      </c>
      <c r="H59" s="171">
        <v>2064936</v>
      </c>
      <c r="I59" s="171">
        <v>948</v>
      </c>
      <c r="J59" s="171">
        <v>2552</v>
      </c>
      <c r="L59"/>
      <c r="M59"/>
      <c r="N59"/>
      <c r="O59"/>
    </row>
    <row r="60" spans="1:15" s="114" customFormat="1" ht="18" customHeight="1">
      <c r="A60" s="193" t="s">
        <v>131</v>
      </c>
      <c r="B60" s="288" t="s">
        <v>173</v>
      </c>
      <c r="C60" s="171" t="s">
        <v>836</v>
      </c>
      <c r="D60" s="171" t="s">
        <v>836</v>
      </c>
      <c r="E60" s="171" t="s">
        <v>836</v>
      </c>
      <c r="F60" s="171" t="s">
        <v>836</v>
      </c>
      <c r="G60" s="171" t="s">
        <v>836</v>
      </c>
      <c r="H60" s="171" t="s">
        <v>836</v>
      </c>
      <c r="I60" s="171" t="s">
        <v>836</v>
      </c>
      <c r="J60" s="171" t="s">
        <v>836</v>
      </c>
      <c r="L60"/>
      <c r="M60"/>
      <c r="N60"/>
      <c r="O60"/>
    </row>
    <row r="61" spans="1:15" s="114" customFormat="1" ht="18" customHeight="1">
      <c r="A61" s="292" t="s">
        <v>600</v>
      </c>
      <c r="B61" s="293" t="s">
        <v>596</v>
      </c>
      <c r="C61" s="172" t="s">
        <v>836</v>
      </c>
      <c r="D61" s="172" t="s">
        <v>836</v>
      </c>
      <c r="E61" s="172" t="s">
        <v>836</v>
      </c>
      <c r="F61" s="172" t="s">
        <v>836</v>
      </c>
      <c r="G61" s="172" t="s">
        <v>836</v>
      </c>
      <c r="H61" s="172" t="s">
        <v>836</v>
      </c>
      <c r="I61" s="172" t="s">
        <v>836</v>
      </c>
      <c r="J61" s="172" t="s">
        <v>836</v>
      </c>
      <c r="L61"/>
      <c r="M61"/>
      <c r="N61"/>
      <c r="O61"/>
    </row>
    <row r="62" spans="1:10" ht="30" customHeight="1">
      <c r="A62" s="82" t="s">
        <v>718</v>
      </c>
      <c r="B62" s="284"/>
      <c r="C62" s="171">
        <v>175</v>
      </c>
      <c r="D62" s="171">
        <v>72600</v>
      </c>
      <c r="E62" s="171" t="s">
        <v>836</v>
      </c>
      <c r="F62" s="171">
        <v>316</v>
      </c>
      <c r="G62" s="171">
        <v>266</v>
      </c>
      <c r="H62" s="171">
        <v>69450</v>
      </c>
      <c r="I62" s="171" t="s">
        <v>836</v>
      </c>
      <c r="J62" s="171" t="s">
        <v>836</v>
      </c>
    </row>
    <row r="63" spans="1:10" ht="18" customHeight="1">
      <c r="A63" s="82" t="s">
        <v>132</v>
      </c>
      <c r="B63" s="284" t="s">
        <v>175</v>
      </c>
      <c r="C63" s="171">
        <v>30</v>
      </c>
      <c r="D63" s="171">
        <v>105</v>
      </c>
      <c r="E63" s="171" t="s">
        <v>836</v>
      </c>
      <c r="F63" s="171" t="s">
        <v>836</v>
      </c>
      <c r="G63" s="171" t="s">
        <v>836</v>
      </c>
      <c r="H63" s="171" t="s">
        <v>836</v>
      </c>
      <c r="I63" s="171" t="s">
        <v>836</v>
      </c>
      <c r="J63" s="171" t="s">
        <v>836</v>
      </c>
    </row>
    <row r="64" spans="1:10" ht="18" customHeight="1">
      <c r="A64" s="82" t="s">
        <v>728</v>
      </c>
      <c r="B64" s="284"/>
      <c r="C64" s="171" t="s">
        <v>836</v>
      </c>
      <c r="D64" s="171" t="s">
        <v>836</v>
      </c>
      <c r="E64" s="171" t="s">
        <v>836</v>
      </c>
      <c r="F64" s="171" t="s">
        <v>836</v>
      </c>
      <c r="G64" s="171">
        <v>594</v>
      </c>
      <c r="H64" s="171">
        <v>850506</v>
      </c>
      <c r="I64" s="171">
        <v>65720</v>
      </c>
      <c r="J64" s="171" t="s">
        <v>836</v>
      </c>
    </row>
    <row r="65" spans="1:10" ht="18" customHeight="1">
      <c r="A65" s="82" t="s">
        <v>559</v>
      </c>
      <c r="B65" s="284" t="s">
        <v>585</v>
      </c>
      <c r="C65" s="171">
        <v>1998</v>
      </c>
      <c r="D65" s="171">
        <v>2074930</v>
      </c>
      <c r="E65" s="171" t="s">
        <v>836</v>
      </c>
      <c r="F65" s="171">
        <v>2337</v>
      </c>
      <c r="G65" s="171">
        <v>42419</v>
      </c>
      <c r="H65" s="171">
        <v>11477114</v>
      </c>
      <c r="I65" s="171">
        <v>1380</v>
      </c>
      <c r="J65" s="171">
        <v>165003</v>
      </c>
    </row>
    <row r="66" spans="1:10" ht="18" customHeight="1">
      <c r="A66" s="193" t="s">
        <v>560</v>
      </c>
      <c r="B66" s="285" t="s">
        <v>471</v>
      </c>
      <c r="C66" s="171">
        <v>360938</v>
      </c>
      <c r="D66" s="171">
        <v>182777751</v>
      </c>
      <c r="E66" s="171">
        <v>304376</v>
      </c>
      <c r="F66" s="171">
        <v>1020311</v>
      </c>
      <c r="G66" s="171">
        <v>59980</v>
      </c>
      <c r="H66" s="171">
        <v>16825430</v>
      </c>
      <c r="I66" s="171">
        <v>89617</v>
      </c>
      <c r="J66" s="171">
        <v>165229</v>
      </c>
    </row>
    <row r="67" spans="1:10" ht="30" customHeight="1">
      <c r="A67" s="82" t="s">
        <v>818</v>
      </c>
      <c r="B67" s="285" t="s">
        <v>819</v>
      </c>
      <c r="C67" s="171">
        <v>115193</v>
      </c>
      <c r="D67" s="171">
        <v>30803175</v>
      </c>
      <c r="E67" s="171" t="s">
        <v>836</v>
      </c>
      <c r="F67" s="171">
        <v>1084189</v>
      </c>
      <c r="G67" s="171">
        <v>548</v>
      </c>
      <c r="H67" s="171">
        <v>473856</v>
      </c>
      <c r="I67" s="171">
        <v>85</v>
      </c>
      <c r="J67" s="171">
        <v>1442</v>
      </c>
    </row>
    <row r="68" spans="1:10" ht="18" customHeight="1">
      <c r="A68" s="82" t="s">
        <v>561</v>
      </c>
      <c r="B68" s="284" t="s">
        <v>567</v>
      </c>
      <c r="C68" s="171" t="s">
        <v>836</v>
      </c>
      <c r="D68" s="171" t="s">
        <v>836</v>
      </c>
      <c r="E68" s="171" t="s">
        <v>836</v>
      </c>
      <c r="F68" s="171" t="s">
        <v>836</v>
      </c>
      <c r="G68" s="171" t="s">
        <v>836</v>
      </c>
      <c r="H68" s="171" t="s">
        <v>836</v>
      </c>
      <c r="I68" s="171" t="s">
        <v>836</v>
      </c>
      <c r="J68" s="171" t="s">
        <v>836</v>
      </c>
    </row>
    <row r="69" spans="1:10" ht="18" customHeight="1">
      <c r="A69" s="82" t="s">
        <v>562</v>
      </c>
      <c r="B69" s="284" t="s">
        <v>586</v>
      </c>
      <c r="C69" s="171">
        <v>30339</v>
      </c>
      <c r="D69" s="171">
        <v>199712845</v>
      </c>
      <c r="E69" s="171">
        <v>124703</v>
      </c>
      <c r="F69" s="171">
        <v>137945</v>
      </c>
      <c r="G69" s="171">
        <v>42</v>
      </c>
      <c r="H69" s="171">
        <v>54747</v>
      </c>
      <c r="I69" s="171" t="s">
        <v>836</v>
      </c>
      <c r="J69" s="171">
        <v>36</v>
      </c>
    </row>
    <row r="70" spans="1:15" s="114" customFormat="1" ht="18" customHeight="1">
      <c r="A70" s="82" t="s">
        <v>834</v>
      </c>
      <c r="B70" s="284"/>
      <c r="C70" s="171" t="s">
        <v>836</v>
      </c>
      <c r="D70" s="171" t="s">
        <v>836</v>
      </c>
      <c r="E70" s="171" t="s">
        <v>836</v>
      </c>
      <c r="F70" s="171" t="s">
        <v>836</v>
      </c>
      <c r="G70" s="171">
        <v>22460</v>
      </c>
      <c r="H70" s="171">
        <v>11487617</v>
      </c>
      <c r="I70" s="171">
        <v>1914</v>
      </c>
      <c r="J70" s="171">
        <v>178780</v>
      </c>
      <c r="L70"/>
      <c r="M70"/>
      <c r="N70"/>
      <c r="O70"/>
    </row>
    <row r="71" spans="1:10" ht="18" customHeight="1">
      <c r="A71" s="82" t="s">
        <v>832</v>
      </c>
      <c r="B71" s="284" t="s">
        <v>831</v>
      </c>
      <c r="C71" s="219">
        <v>345886</v>
      </c>
      <c r="D71" s="219">
        <v>148806808</v>
      </c>
      <c r="E71" s="219">
        <v>106320</v>
      </c>
      <c r="F71" s="219">
        <v>1248693</v>
      </c>
      <c r="G71" s="219">
        <v>32733</v>
      </c>
      <c r="H71" s="219">
        <v>9120639</v>
      </c>
      <c r="I71" s="219">
        <v>212</v>
      </c>
      <c r="J71" s="171">
        <v>102699</v>
      </c>
    </row>
    <row r="72" spans="1:10" ht="30" customHeight="1">
      <c r="A72" s="82" t="s">
        <v>563</v>
      </c>
      <c r="B72" s="284"/>
      <c r="C72" s="219">
        <v>40976</v>
      </c>
      <c r="D72" s="219">
        <v>22490788</v>
      </c>
      <c r="E72" s="219" t="s">
        <v>836</v>
      </c>
      <c r="F72" s="219">
        <v>60870</v>
      </c>
      <c r="G72" s="219">
        <v>1483</v>
      </c>
      <c r="H72" s="219">
        <v>600343</v>
      </c>
      <c r="I72" s="219" t="s">
        <v>836</v>
      </c>
      <c r="J72" s="171">
        <v>2560</v>
      </c>
    </row>
    <row r="73" spans="1:10" ht="18" customHeight="1">
      <c r="A73" s="82" t="s">
        <v>564</v>
      </c>
      <c r="B73" s="284"/>
      <c r="C73" s="219">
        <v>5444</v>
      </c>
      <c r="D73" s="219">
        <v>19472119</v>
      </c>
      <c r="E73" s="219" t="s">
        <v>836</v>
      </c>
      <c r="F73" s="219">
        <v>15028</v>
      </c>
      <c r="G73" s="219">
        <v>58757</v>
      </c>
      <c r="H73" s="219">
        <v>30269960</v>
      </c>
      <c r="I73" s="219">
        <v>2140</v>
      </c>
      <c r="J73" s="171">
        <v>379106</v>
      </c>
    </row>
    <row r="74" spans="1:10" ht="18" customHeight="1">
      <c r="A74" s="82" t="s">
        <v>177</v>
      </c>
      <c r="B74" s="284"/>
      <c r="C74" s="219">
        <v>27840</v>
      </c>
      <c r="D74" s="219">
        <v>8909266</v>
      </c>
      <c r="E74" s="219" t="s">
        <v>836</v>
      </c>
      <c r="F74" s="219">
        <v>50762</v>
      </c>
      <c r="G74" s="219">
        <v>15625</v>
      </c>
      <c r="H74" s="219">
        <v>4949001</v>
      </c>
      <c r="I74" s="219" t="s">
        <v>836</v>
      </c>
      <c r="J74" s="171">
        <v>31552</v>
      </c>
    </row>
    <row r="75" spans="1:14" s="114" customFormat="1" ht="18" customHeight="1">
      <c r="A75" s="82"/>
      <c r="B75" s="80"/>
      <c r="C75" s="189"/>
      <c r="D75" s="189"/>
      <c r="E75" s="189"/>
      <c r="F75" s="189"/>
      <c r="G75" s="189"/>
      <c r="H75" s="189"/>
      <c r="I75" s="189"/>
      <c r="J75" s="190"/>
      <c r="L75"/>
      <c r="M75"/>
      <c r="N75"/>
    </row>
    <row r="76" spans="1:10" ht="18" customHeight="1">
      <c r="A76" s="83" t="s">
        <v>714</v>
      </c>
      <c r="B76" s="85" t="s">
        <v>715</v>
      </c>
      <c r="C76" s="277">
        <f>SUM(C12:C74)</f>
        <v>12229123</v>
      </c>
      <c r="D76" s="277">
        <f aca="true" t="shared" si="0" ref="D76:J76">SUM(D12:D74)</f>
        <v>6974835648</v>
      </c>
      <c r="E76" s="277">
        <f t="shared" si="0"/>
        <v>9780029</v>
      </c>
      <c r="F76" s="277">
        <f t="shared" si="0"/>
        <v>106124390</v>
      </c>
      <c r="G76" s="277">
        <f t="shared" si="0"/>
        <v>1325215</v>
      </c>
      <c r="H76" s="277">
        <f t="shared" si="0"/>
        <v>616595719</v>
      </c>
      <c r="I76" s="277">
        <f t="shared" si="0"/>
        <v>2560966</v>
      </c>
      <c r="J76" s="277">
        <f t="shared" si="0"/>
        <v>4038933</v>
      </c>
    </row>
    <row r="77" spans="3:10" ht="13.5" customHeight="1">
      <c r="C77" s="167"/>
      <c r="D77" s="167"/>
      <c r="E77" s="167"/>
      <c r="F77" s="167"/>
      <c r="G77" s="167"/>
      <c r="H77" s="167"/>
      <c r="I77" s="167"/>
      <c r="J77" s="167"/>
    </row>
    <row r="78" spans="3:10" ht="13.5" customHeight="1">
      <c r="C78" s="222"/>
      <c r="D78" s="167"/>
      <c r="E78" s="167"/>
      <c r="F78" s="167"/>
      <c r="G78" s="167"/>
      <c r="H78" s="167"/>
      <c r="I78" s="167"/>
      <c r="J78" s="167"/>
    </row>
    <row r="79" spans="3:10" ht="13.5" customHeight="1">
      <c r="C79" s="222"/>
      <c r="D79" s="167"/>
      <c r="E79" s="167"/>
      <c r="F79" s="167"/>
      <c r="G79" s="167"/>
      <c r="H79" s="167"/>
      <c r="I79" s="167"/>
      <c r="J79" s="167"/>
    </row>
    <row r="80" spans="3:10" ht="13.5" customHeight="1">
      <c r="C80" s="180"/>
      <c r="D80" s="180"/>
      <c r="E80" s="180"/>
      <c r="F80" s="180"/>
      <c r="G80" s="180"/>
      <c r="H80" s="180"/>
      <c r="I80" s="180"/>
      <c r="J80" s="180"/>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67"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R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4" t="s">
        <v>57</v>
      </c>
      <c r="B2" s="294"/>
      <c r="C2" s="294"/>
      <c r="D2" s="294"/>
      <c r="E2" s="294"/>
      <c r="F2" s="294"/>
      <c r="G2" s="294"/>
      <c r="H2" s="106" t="s">
        <v>750</v>
      </c>
    </row>
    <row r="3" spans="1:8" s="8" customFormat="1" ht="25.5" customHeight="1">
      <c r="A3" s="303" t="str">
        <f>'Form HKLQ1-1'!A3:H3</f>
        <v>二零一九年一月至三月
January to March 2019</v>
      </c>
      <c r="B3" s="303"/>
      <c r="C3" s="303"/>
      <c r="D3" s="303"/>
      <c r="E3" s="303"/>
      <c r="F3" s="303"/>
      <c r="G3" s="303"/>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0"/>
      <c r="B6" s="300"/>
      <c r="C6" s="72"/>
      <c r="D6" s="72"/>
      <c r="E6" s="72"/>
      <c r="F6" s="72"/>
      <c r="G6" s="74"/>
      <c r="H6" s="74"/>
    </row>
    <row r="7" spans="1:8" s="43" customFormat="1" ht="27.75" customHeight="1">
      <c r="A7" s="300" t="s">
        <v>58</v>
      </c>
      <c r="B7" s="300"/>
      <c r="C7" s="300"/>
      <c r="D7" s="300"/>
      <c r="E7" s="300"/>
      <c r="F7" s="300"/>
      <c r="G7" s="74"/>
      <c r="H7" s="74"/>
    </row>
    <row r="8" spans="1:8" ht="6" customHeight="1">
      <c r="A8" s="7"/>
      <c r="B8" s="1"/>
      <c r="C8" s="5"/>
      <c r="D8" s="5"/>
      <c r="E8" s="5"/>
      <c r="F8" s="5"/>
      <c r="G8" s="1"/>
      <c r="H8" s="1"/>
    </row>
    <row r="9" spans="1:8" s="45" customFormat="1" ht="21" customHeight="1">
      <c r="A9" s="44"/>
      <c r="B9" s="44"/>
      <c r="C9" s="295" t="s">
        <v>751</v>
      </c>
      <c r="D9" s="296"/>
      <c r="E9" s="296"/>
      <c r="F9" s="296"/>
      <c r="G9" s="296"/>
      <c r="H9" s="297"/>
    </row>
    <row r="10" spans="1:8" s="45" customFormat="1" ht="21" customHeight="1">
      <c r="A10" s="46"/>
      <c r="B10" s="47"/>
      <c r="C10" s="301" t="s">
        <v>752</v>
      </c>
      <c r="D10" s="299"/>
      <c r="E10" s="304" t="s">
        <v>753</v>
      </c>
      <c r="F10" s="309"/>
      <c r="G10" s="298" t="s">
        <v>754</v>
      </c>
      <c r="H10" s="302"/>
    </row>
    <row r="11" spans="1:8" s="45" customFormat="1" ht="54" customHeight="1">
      <c r="A11" s="49" t="s">
        <v>59</v>
      </c>
      <c r="B11" s="50" t="s">
        <v>60</v>
      </c>
      <c r="C11" s="50" t="s">
        <v>61</v>
      </c>
      <c r="D11" s="50" t="s">
        <v>62</v>
      </c>
      <c r="E11" s="50" t="s">
        <v>61</v>
      </c>
      <c r="F11" s="50" t="s">
        <v>62</v>
      </c>
      <c r="G11" s="50" t="s">
        <v>61</v>
      </c>
      <c r="H11" s="50" t="s">
        <v>62</v>
      </c>
    </row>
    <row r="12" spans="1:8" s="45" customFormat="1" ht="21" customHeight="1">
      <c r="A12" s="53" t="s">
        <v>63</v>
      </c>
      <c r="B12" s="54" t="s">
        <v>64</v>
      </c>
      <c r="C12" s="57" t="s">
        <v>65</v>
      </c>
      <c r="D12" s="57" t="s">
        <v>65</v>
      </c>
      <c r="E12" s="57" t="s">
        <v>65</v>
      </c>
      <c r="F12" s="57" t="s">
        <v>65</v>
      </c>
      <c r="G12" s="57" t="s">
        <v>65</v>
      </c>
      <c r="H12" s="57" t="s">
        <v>65</v>
      </c>
    </row>
    <row r="13" spans="1:18" s="45" customFormat="1" ht="21" customHeight="1">
      <c r="A13" s="58"/>
      <c r="B13" s="59" t="s">
        <v>66</v>
      </c>
      <c r="C13" s="174">
        <v>4947517</v>
      </c>
      <c r="D13" s="174">
        <v>21425680</v>
      </c>
      <c r="E13" s="174">
        <v>4230708</v>
      </c>
      <c r="F13" s="174">
        <v>13415524</v>
      </c>
      <c r="G13" s="174">
        <v>9178225</v>
      </c>
      <c r="H13" s="226">
        <v>34841204</v>
      </c>
      <c r="I13" s="206"/>
      <c r="J13" s="206"/>
      <c r="K13" s="206"/>
      <c r="M13" s="206"/>
      <c r="N13" s="206"/>
      <c r="O13" s="206"/>
      <c r="P13" s="206"/>
      <c r="Q13" s="206"/>
      <c r="R13" s="206"/>
    </row>
    <row r="14" spans="1:18" s="45" customFormat="1" ht="43.5" customHeight="1">
      <c r="A14" s="58"/>
      <c r="B14" s="61" t="s">
        <v>67</v>
      </c>
      <c r="C14" s="174">
        <v>0</v>
      </c>
      <c r="D14" s="174">
        <v>123406</v>
      </c>
      <c r="E14" s="174">
        <v>0</v>
      </c>
      <c r="F14" s="174">
        <v>47816</v>
      </c>
      <c r="G14" s="174">
        <v>0</v>
      </c>
      <c r="H14" s="174">
        <v>171222</v>
      </c>
      <c r="I14" s="206"/>
      <c r="J14" s="206"/>
      <c r="K14" s="206"/>
      <c r="M14" s="206"/>
      <c r="N14" s="206"/>
      <c r="O14" s="206"/>
      <c r="P14" s="206"/>
      <c r="Q14" s="206"/>
      <c r="R14" s="206"/>
    </row>
    <row r="15" spans="1:18" s="45" customFormat="1" ht="21" customHeight="1">
      <c r="A15" s="58"/>
      <c r="B15" s="61" t="s">
        <v>68</v>
      </c>
      <c r="C15" s="174">
        <v>0</v>
      </c>
      <c r="D15" s="174">
        <v>36564</v>
      </c>
      <c r="E15" s="174">
        <v>0</v>
      </c>
      <c r="F15" s="174">
        <v>9966</v>
      </c>
      <c r="G15" s="174">
        <v>0</v>
      </c>
      <c r="H15" s="226">
        <v>46530</v>
      </c>
      <c r="I15" s="206"/>
      <c r="J15" s="206"/>
      <c r="K15" s="206"/>
      <c r="M15" s="206"/>
      <c r="N15" s="206"/>
      <c r="O15" s="206"/>
      <c r="P15" s="206"/>
      <c r="Q15" s="206"/>
      <c r="R15" s="206"/>
    </row>
    <row r="16" spans="1:18" s="45" customFormat="1" ht="21" customHeight="1">
      <c r="A16" s="58"/>
      <c r="B16" s="61" t="s">
        <v>69</v>
      </c>
      <c r="C16" s="174">
        <v>3053</v>
      </c>
      <c r="D16" s="174">
        <v>39500</v>
      </c>
      <c r="E16" s="174">
        <v>1805</v>
      </c>
      <c r="F16" s="174">
        <v>6327</v>
      </c>
      <c r="G16" s="174">
        <v>4858</v>
      </c>
      <c r="H16" s="226">
        <v>45827</v>
      </c>
      <c r="I16" s="206"/>
      <c r="J16" s="206"/>
      <c r="K16" s="206"/>
      <c r="M16" s="206"/>
      <c r="N16" s="206"/>
      <c r="O16" s="206"/>
      <c r="P16" s="206"/>
      <c r="Q16" s="206"/>
      <c r="R16" s="206"/>
    </row>
    <row r="17" spans="1:18" s="45" customFormat="1" ht="21" customHeight="1">
      <c r="A17" s="58"/>
      <c r="B17" s="64" t="s">
        <v>70</v>
      </c>
      <c r="C17" s="174">
        <v>527018</v>
      </c>
      <c r="D17" s="174">
        <v>594335</v>
      </c>
      <c r="E17" s="174">
        <v>21989</v>
      </c>
      <c r="F17" s="174">
        <v>170213</v>
      </c>
      <c r="G17" s="174">
        <v>549007</v>
      </c>
      <c r="H17" s="174">
        <v>764548</v>
      </c>
      <c r="I17" s="206"/>
      <c r="J17" s="206"/>
      <c r="K17" s="206"/>
      <c r="M17" s="206"/>
      <c r="N17" s="206"/>
      <c r="O17" s="206"/>
      <c r="P17" s="206"/>
      <c r="Q17" s="206"/>
      <c r="R17" s="206"/>
    </row>
    <row r="18" spans="1:18" s="45" customFormat="1" ht="21" customHeight="1">
      <c r="A18" s="65"/>
      <c r="B18" s="66" t="s">
        <v>71</v>
      </c>
      <c r="C18" s="174">
        <v>5477588</v>
      </c>
      <c r="D18" s="174">
        <v>22219485</v>
      </c>
      <c r="E18" s="174">
        <v>4254502</v>
      </c>
      <c r="F18" s="174">
        <v>13649846</v>
      </c>
      <c r="G18" s="174">
        <v>9732090</v>
      </c>
      <c r="H18" s="174">
        <v>35869331</v>
      </c>
      <c r="I18" s="206"/>
      <c r="J18" s="206"/>
      <c r="K18" s="206"/>
      <c r="M18" s="206"/>
      <c r="N18" s="206"/>
      <c r="O18" s="206"/>
      <c r="P18" s="206"/>
      <c r="Q18" s="206"/>
      <c r="R18" s="206"/>
    </row>
    <row r="19" spans="1:18" s="45" customFormat="1" ht="21" customHeight="1">
      <c r="A19" s="68" t="s">
        <v>72</v>
      </c>
      <c r="B19" s="69" t="s">
        <v>73</v>
      </c>
      <c r="C19" s="174">
        <v>0</v>
      </c>
      <c r="D19" s="174">
        <v>0</v>
      </c>
      <c r="E19" s="174">
        <v>0</v>
      </c>
      <c r="F19" s="174">
        <v>0</v>
      </c>
      <c r="G19" s="174">
        <v>0</v>
      </c>
      <c r="H19" s="174">
        <v>0</v>
      </c>
      <c r="I19" s="206"/>
      <c r="J19" s="206"/>
      <c r="K19" s="206"/>
      <c r="M19" s="206"/>
      <c r="N19" s="206"/>
      <c r="O19" s="206"/>
      <c r="P19" s="206"/>
      <c r="Q19" s="206"/>
      <c r="R19" s="206"/>
    </row>
    <row r="20" spans="1:18" s="45" customFormat="1" ht="43.5" customHeight="1">
      <c r="A20" s="70" t="s">
        <v>74</v>
      </c>
      <c r="B20" s="69" t="s">
        <v>75</v>
      </c>
      <c r="C20" s="174">
        <v>2169116</v>
      </c>
      <c r="D20" s="174">
        <v>97184</v>
      </c>
      <c r="E20" s="174">
        <v>328639</v>
      </c>
      <c r="F20" s="174">
        <v>49139</v>
      </c>
      <c r="G20" s="174">
        <v>2497755</v>
      </c>
      <c r="H20" s="174">
        <v>146323</v>
      </c>
      <c r="I20" s="206"/>
      <c r="J20" s="206"/>
      <c r="K20" s="206"/>
      <c r="M20" s="206"/>
      <c r="N20" s="206"/>
      <c r="O20" s="206"/>
      <c r="P20" s="206"/>
      <c r="Q20" s="206"/>
      <c r="R20" s="206"/>
    </row>
    <row r="21" spans="1:18" s="45" customFormat="1" ht="43.5" customHeight="1">
      <c r="A21" s="58"/>
      <c r="B21" s="61" t="s">
        <v>76</v>
      </c>
      <c r="C21" s="174">
        <v>0</v>
      </c>
      <c r="D21" s="174">
        <v>445</v>
      </c>
      <c r="E21" s="174">
        <v>0</v>
      </c>
      <c r="F21" s="174">
        <v>10</v>
      </c>
      <c r="G21" s="174">
        <v>0</v>
      </c>
      <c r="H21" s="174">
        <v>455</v>
      </c>
      <c r="I21" s="206"/>
      <c r="J21" s="206"/>
      <c r="K21" s="206"/>
      <c r="M21" s="206"/>
      <c r="N21" s="206"/>
      <c r="O21" s="206"/>
      <c r="P21" s="206"/>
      <c r="Q21" s="206"/>
      <c r="R21" s="206"/>
    </row>
    <row r="22" spans="1:18" s="45" customFormat="1" ht="21" customHeight="1">
      <c r="A22" s="58"/>
      <c r="B22" s="61" t="s">
        <v>68</v>
      </c>
      <c r="C22" s="174">
        <v>0</v>
      </c>
      <c r="D22" s="174">
        <v>286</v>
      </c>
      <c r="E22" s="174">
        <v>0</v>
      </c>
      <c r="F22" s="174">
        <v>3</v>
      </c>
      <c r="G22" s="174">
        <v>0</v>
      </c>
      <c r="H22" s="174">
        <v>289</v>
      </c>
      <c r="I22" s="206"/>
      <c r="J22" s="206"/>
      <c r="K22" s="206"/>
      <c r="M22" s="206"/>
      <c r="N22" s="206"/>
      <c r="O22" s="206"/>
      <c r="P22" s="206"/>
      <c r="Q22" s="206"/>
      <c r="R22" s="206"/>
    </row>
    <row r="23" spans="1:18" s="45" customFormat="1" ht="21" customHeight="1">
      <c r="A23" s="58"/>
      <c r="B23" s="61" t="s">
        <v>69</v>
      </c>
      <c r="C23" s="174">
        <v>0</v>
      </c>
      <c r="D23" s="174">
        <v>786</v>
      </c>
      <c r="E23" s="174">
        <v>0</v>
      </c>
      <c r="F23" s="174">
        <v>1</v>
      </c>
      <c r="G23" s="174">
        <v>0</v>
      </c>
      <c r="H23" s="174">
        <v>787</v>
      </c>
      <c r="I23" s="206"/>
      <c r="J23" s="206"/>
      <c r="K23" s="206"/>
      <c r="M23" s="206"/>
      <c r="N23" s="206"/>
      <c r="O23" s="206"/>
      <c r="P23" s="206"/>
      <c r="Q23" s="206"/>
      <c r="R23" s="206"/>
    </row>
    <row r="24" spans="1:18" s="45" customFormat="1" ht="21" customHeight="1">
      <c r="A24" s="65"/>
      <c r="B24" s="66" t="s">
        <v>77</v>
      </c>
      <c r="C24" s="174">
        <v>2169116</v>
      </c>
      <c r="D24" s="174">
        <v>98701</v>
      </c>
      <c r="E24" s="174">
        <v>328639</v>
      </c>
      <c r="F24" s="174">
        <v>49153</v>
      </c>
      <c r="G24" s="174">
        <v>2497755</v>
      </c>
      <c r="H24" s="174">
        <v>147854</v>
      </c>
      <c r="I24" s="206"/>
      <c r="J24" s="206"/>
      <c r="K24" s="206"/>
      <c r="M24" s="206"/>
      <c r="N24" s="206"/>
      <c r="O24" s="206"/>
      <c r="P24" s="206"/>
      <c r="Q24" s="206"/>
      <c r="R24" s="206"/>
    </row>
    <row r="25" spans="1:18" s="45" customFormat="1" ht="21" customHeight="1">
      <c r="A25" s="68" t="s">
        <v>78</v>
      </c>
      <c r="B25" s="69" t="s">
        <v>79</v>
      </c>
      <c r="C25" s="174">
        <v>0</v>
      </c>
      <c r="D25" s="174">
        <v>40631</v>
      </c>
      <c r="E25" s="174">
        <v>0</v>
      </c>
      <c r="F25" s="174">
        <v>9387</v>
      </c>
      <c r="G25" s="174">
        <v>0</v>
      </c>
      <c r="H25" s="174">
        <v>50018</v>
      </c>
      <c r="I25" s="206"/>
      <c r="J25" s="206"/>
      <c r="K25" s="206"/>
      <c r="M25" s="206"/>
      <c r="N25" s="206"/>
      <c r="O25" s="206"/>
      <c r="P25" s="206"/>
      <c r="Q25" s="206"/>
      <c r="R25" s="206"/>
    </row>
    <row r="26" spans="1:18" s="45" customFormat="1" ht="21" customHeight="1">
      <c r="A26" s="68" t="s">
        <v>80</v>
      </c>
      <c r="B26" s="69" t="s">
        <v>81</v>
      </c>
      <c r="C26" s="174">
        <v>0</v>
      </c>
      <c r="D26" s="174">
        <v>0</v>
      </c>
      <c r="E26" s="174">
        <v>0</v>
      </c>
      <c r="F26" s="174">
        <v>0</v>
      </c>
      <c r="G26" s="174">
        <v>0</v>
      </c>
      <c r="H26" s="174">
        <v>0</v>
      </c>
      <c r="I26" s="206"/>
      <c r="J26" s="206"/>
      <c r="K26" s="206"/>
      <c r="M26" s="206"/>
      <c r="N26" s="206"/>
      <c r="O26" s="206"/>
      <c r="P26" s="206"/>
      <c r="Q26" s="206"/>
      <c r="R26" s="206"/>
    </row>
    <row r="27" spans="1:18" s="45" customFormat="1" ht="21" customHeight="1">
      <c r="A27" s="68" t="s">
        <v>82</v>
      </c>
      <c r="B27" s="69" t="s">
        <v>83</v>
      </c>
      <c r="C27" s="174">
        <v>0</v>
      </c>
      <c r="D27" s="174">
        <v>0</v>
      </c>
      <c r="E27" s="174">
        <v>0</v>
      </c>
      <c r="F27" s="174">
        <v>0</v>
      </c>
      <c r="G27" s="174">
        <v>0</v>
      </c>
      <c r="H27" s="174">
        <v>0</v>
      </c>
      <c r="I27" s="206"/>
      <c r="J27" s="206"/>
      <c r="K27" s="206"/>
      <c r="M27" s="206"/>
      <c r="N27" s="206"/>
      <c r="O27" s="206"/>
      <c r="P27" s="206"/>
      <c r="Q27" s="206"/>
      <c r="R27" s="206"/>
    </row>
    <row r="28" spans="1:18" s="45" customFormat="1" ht="21" customHeight="1">
      <c r="A28" s="71"/>
      <c r="B28" s="66" t="s">
        <v>84</v>
      </c>
      <c r="C28" s="67">
        <f aca="true" t="shared" si="0" ref="C28:H28">C18+C19+C24+C25+C26+C27</f>
        <v>7646704</v>
      </c>
      <c r="D28" s="67">
        <f t="shared" si="0"/>
        <v>22358817</v>
      </c>
      <c r="E28" s="67">
        <f t="shared" si="0"/>
        <v>4583141</v>
      </c>
      <c r="F28" s="67">
        <f t="shared" si="0"/>
        <v>13708386</v>
      </c>
      <c r="G28" s="67">
        <f t="shared" si="0"/>
        <v>12229845</v>
      </c>
      <c r="H28" s="67">
        <f t="shared" si="0"/>
        <v>36067203</v>
      </c>
      <c r="I28" s="206"/>
      <c r="J28" s="206"/>
      <c r="K28" s="206"/>
      <c r="M28" s="206"/>
      <c r="N28" s="206"/>
      <c r="O28" s="206"/>
      <c r="P28" s="206"/>
      <c r="Q28" s="206"/>
      <c r="R28" s="206"/>
    </row>
    <row r="29" spans="9:11" ht="11.25" customHeight="1">
      <c r="I29" s="206"/>
      <c r="J29" s="206"/>
      <c r="K29" s="206"/>
    </row>
    <row r="30" spans="1:8" ht="11.25" customHeight="1">
      <c r="A30" s="9"/>
      <c r="C30" s="227"/>
      <c r="H30" s="10"/>
    </row>
    <row r="31" spans="1:8" ht="22.5">
      <c r="A31" s="202" t="s">
        <v>755</v>
      </c>
      <c r="H31" s="11"/>
    </row>
    <row r="32" spans="1:8" ht="22.5" customHeight="1">
      <c r="A32" s="307" t="s">
        <v>756</v>
      </c>
      <c r="B32" s="308"/>
      <c r="H32" s="12"/>
    </row>
    <row r="33" ht="11.25" customHeight="1"/>
    <row r="34" spans="1:2" ht="22.5" customHeight="1">
      <c r="A34" s="310" t="s">
        <v>757</v>
      </c>
      <c r="B34" s="310"/>
    </row>
    <row r="35" spans="1:3" ht="22.5" customHeight="1">
      <c r="A35" s="306" t="s">
        <v>758</v>
      </c>
      <c r="B35" s="306"/>
      <c r="C35" s="306"/>
    </row>
    <row r="36" ht="11.25" customHeight="1"/>
    <row r="37" spans="1:2" ht="22.5" customHeight="1">
      <c r="A37" s="310" t="s">
        <v>759</v>
      </c>
      <c r="B37" s="310"/>
    </row>
    <row r="38" spans="1:4" ht="22.5" customHeight="1">
      <c r="A38" s="306" t="s">
        <v>760</v>
      </c>
      <c r="B38" s="306"/>
      <c r="C38" s="306"/>
      <c r="D38" s="306"/>
    </row>
  </sheetData>
  <sheetProtection/>
  <mergeCells count="13">
    <mergeCell ref="A34:B34"/>
    <mergeCell ref="A35:C35"/>
    <mergeCell ref="A37:B37"/>
    <mergeCell ref="A38:D38"/>
    <mergeCell ref="A32:B32"/>
    <mergeCell ref="A2:G2"/>
    <mergeCell ref="A3:G3"/>
    <mergeCell ref="A6:B6"/>
    <mergeCell ref="A7:F7"/>
    <mergeCell ref="C9:H9"/>
    <mergeCell ref="C10:D10"/>
    <mergeCell ref="E10:F10"/>
    <mergeCell ref="G10:H10"/>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3"/>
  <sheetViews>
    <sheetView zoomScale="80" zoomScaleNormal="80" zoomScalePageLayoutView="0" workbookViewId="0" topLeftCell="A1">
      <selection activeCell="A1" sqref="A1:I1"/>
    </sheetView>
  </sheetViews>
  <sheetFormatPr defaultColWidth="9.00390625" defaultRowHeight="16.5"/>
  <cols>
    <col min="1" max="1" width="32.25390625" style="13" bestFit="1" customWidth="1"/>
    <col min="2" max="2" width="21.625" style="13" customWidth="1"/>
    <col min="3" max="9" width="18.125" style="13" customWidth="1"/>
  </cols>
  <sheetData>
    <row r="1" spans="1:9" s="163" customFormat="1" ht="42" customHeight="1">
      <c r="A1" s="341" t="s">
        <v>501</v>
      </c>
      <c r="B1" s="341"/>
      <c r="C1" s="341"/>
      <c r="D1" s="341"/>
      <c r="E1" s="341"/>
      <c r="F1" s="341"/>
      <c r="G1" s="341"/>
      <c r="H1" s="341"/>
      <c r="I1" s="341"/>
    </row>
    <row r="2" spans="1:9" s="163" customFormat="1" ht="36" customHeight="1">
      <c r="A2" s="343" t="str">
        <f>'Form HKLQ1-1'!A3:H3</f>
        <v>二零一九年一月至三月
January to March 2019</v>
      </c>
      <c r="B2" s="343"/>
      <c r="C2" s="343"/>
      <c r="D2" s="343"/>
      <c r="E2" s="343"/>
      <c r="F2" s="343"/>
      <c r="G2" s="343"/>
      <c r="H2" s="343"/>
      <c r="I2" s="343"/>
    </row>
    <row r="3" ht="3" customHeight="1"/>
    <row r="4" spans="1:5" ht="3" customHeight="1">
      <c r="A4" s="14"/>
      <c r="B4" s="14"/>
      <c r="C4" s="14"/>
      <c r="D4" s="14"/>
      <c r="E4" s="14"/>
    </row>
    <row r="5" spans="1:5" ht="31.5" customHeight="1">
      <c r="A5" s="344" t="s">
        <v>502</v>
      </c>
      <c r="B5" s="344"/>
      <c r="C5" s="344"/>
      <c r="D5" s="344"/>
      <c r="E5" s="14"/>
    </row>
    <row r="6" spans="1:36" ht="33.75" customHeight="1">
      <c r="A6" s="14"/>
      <c r="B6" s="14"/>
      <c r="C6" s="14"/>
      <c r="D6" s="14"/>
      <c r="E6" s="14"/>
      <c r="F6" s="14"/>
      <c r="G6" s="14"/>
      <c r="H6" s="14"/>
      <c r="I6" s="14"/>
      <c r="J6" s="14"/>
      <c r="K6" s="14"/>
      <c r="L6" s="14"/>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0:14" ht="3" customHeight="1">
      <c r="J7" s="13"/>
      <c r="K7" s="13"/>
      <c r="L7" s="13"/>
      <c r="M7" s="13"/>
      <c r="N7" s="13"/>
    </row>
    <row r="8" spans="1:9" ht="31.5" customHeight="1">
      <c r="A8" s="76"/>
      <c r="B8" s="103"/>
      <c r="C8" s="374" t="s">
        <v>503</v>
      </c>
      <c r="D8" s="371"/>
      <c r="E8" s="375"/>
      <c r="F8" s="376" t="s">
        <v>504</v>
      </c>
      <c r="G8" s="377"/>
      <c r="H8" s="377"/>
      <c r="I8" s="378"/>
    </row>
    <row r="9" spans="1:9" ht="31.5" customHeight="1">
      <c r="A9" s="77"/>
      <c r="B9" s="22"/>
      <c r="C9" s="90" t="s">
        <v>505</v>
      </c>
      <c r="D9" s="90" t="s">
        <v>506</v>
      </c>
      <c r="E9" s="90" t="s">
        <v>507</v>
      </c>
      <c r="F9" s="90" t="s">
        <v>505</v>
      </c>
      <c r="G9" s="90" t="s">
        <v>508</v>
      </c>
      <c r="H9" s="90" t="s">
        <v>506</v>
      </c>
      <c r="I9" s="90" t="s">
        <v>507</v>
      </c>
    </row>
    <row r="10" spans="1:9" s="166" customFormat="1" ht="15.75" customHeight="1">
      <c r="A10" s="168"/>
      <c r="B10" s="22"/>
      <c r="C10" s="169" t="s">
        <v>509</v>
      </c>
      <c r="D10" s="169" t="s">
        <v>510</v>
      </c>
      <c r="E10" s="169" t="s">
        <v>510</v>
      </c>
      <c r="F10" s="169" t="s">
        <v>509</v>
      </c>
      <c r="G10" s="169" t="s">
        <v>511</v>
      </c>
      <c r="H10" s="169" t="s">
        <v>510</v>
      </c>
      <c r="I10" s="169" t="s">
        <v>510</v>
      </c>
    </row>
    <row r="11" spans="1:9" ht="31.5" customHeight="1">
      <c r="A11" s="81" t="s">
        <v>512</v>
      </c>
      <c r="B11" s="84" t="s">
        <v>204</v>
      </c>
      <c r="C11" s="19"/>
      <c r="D11" s="87" t="s">
        <v>513</v>
      </c>
      <c r="E11" s="87" t="s">
        <v>513</v>
      </c>
      <c r="F11" s="19"/>
      <c r="G11" s="87" t="s">
        <v>513</v>
      </c>
      <c r="H11" s="87" t="s">
        <v>513</v>
      </c>
      <c r="I11" s="87" t="s">
        <v>513</v>
      </c>
    </row>
    <row r="12" spans="1:9" ht="30" customHeight="1">
      <c r="A12" s="187" t="s">
        <v>112</v>
      </c>
      <c r="B12" s="283" t="s">
        <v>603</v>
      </c>
      <c r="C12" s="218">
        <v>2619</v>
      </c>
      <c r="D12" s="171" t="s">
        <v>836</v>
      </c>
      <c r="E12" s="171">
        <v>733</v>
      </c>
      <c r="F12" s="171">
        <v>162857</v>
      </c>
      <c r="G12" s="171">
        <v>436818</v>
      </c>
      <c r="H12" s="171" t="s">
        <v>836</v>
      </c>
      <c r="I12" s="171">
        <v>50403</v>
      </c>
    </row>
    <row r="13" spans="1:9" ht="18" customHeight="1">
      <c r="A13" s="82" t="s">
        <v>3</v>
      </c>
      <c r="B13" s="284" t="s">
        <v>4</v>
      </c>
      <c r="C13" s="230">
        <v>16976</v>
      </c>
      <c r="D13" s="171" t="s">
        <v>836</v>
      </c>
      <c r="E13" s="171">
        <v>37670</v>
      </c>
      <c r="F13" s="171">
        <v>3519819</v>
      </c>
      <c r="G13" s="171">
        <v>1859106824</v>
      </c>
      <c r="H13" s="171">
        <v>3408011</v>
      </c>
      <c r="I13" s="171">
        <v>21033696</v>
      </c>
    </row>
    <row r="14" spans="1:9" ht="18" customHeight="1">
      <c r="A14" s="82" t="s">
        <v>111</v>
      </c>
      <c r="B14" s="284"/>
      <c r="C14" s="171">
        <v>751</v>
      </c>
      <c r="D14" s="171" t="s">
        <v>836</v>
      </c>
      <c r="E14" s="171">
        <v>117</v>
      </c>
      <c r="F14" s="171">
        <v>751</v>
      </c>
      <c r="G14" s="171" t="s">
        <v>836</v>
      </c>
      <c r="H14" s="171" t="s">
        <v>836</v>
      </c>
      <c r="I14" s="171">
        <v>117</v>
      </c>
    </row>
    <row r="15" spans="1:9" ht="18" customHeight="1">
      <c r="A15" s="82" t="s">
        <v>113</v>
      </c>
      <c r="B15" s="284" t="s">
        <v>146</v>
      </c>
      <c r="C15" s="171" t="s">
        <v>836</v>
      </c>
      <c r="D15" s="171" t="s">
        <v>836</v>
      </c>
      <c r="E15" s="171" t="s">
        <v>836</v>
      </c>
      <c r="F15" s="171">
        <v>9</v>
      </c>
      <c r="G15" s="171">
        <v>3976</v>
      </c>
      <c r="H15" s="171" t="s">
        <v>836</v>
      </c>
      <c r="I15" s="171">
        <v>10</v>
      </c>
    </row>
    <row r="16" spans="1:9" ht="18" customHeight="1">
      <c r="A16" s="82" t="s">
        <v>739</v>
      </c>
      <c r="B16" s="284" t="s">
        <v>740</v>
      </c>
      <c r="C16" s="171" t="s">
        <v>836</v>
      </c>
      <c r="D16" s="171" t="s">
        <v>836</v>
      </c>
      <c r="E16" s="171" t="s">
        <v>836</v>
      </c>
      <c r="F16" s="171">
        <v>2283</v>
      </c>
      <c r="G16" s="171">
        <v>13764837</v>
      </c>
      <c r="H16" s="171">
        <v>1</v>
      </c>
      <c r="I16" s="171">
        <v>1554</v>
      </c>
    </row>
    <row r="17" spans="1:9" ht="30" customHeight="1">
      <c r="A17" s="82" t="s">
        <v>549</v>
      </c>
      <c r="B17" s="284" t="s">
        <v>741</v>
      </c>
      <c r="C17" s="171" t="s">
        <v>836</v>
      </c>
      <c r="D17" s="171" t="s">
        <v>836</v>
      </c>
      <c r="E17" s="171" t="s">
        <v>836</v>
      </c>
      <c r="F17" s="171">
        <v>30454</v>
      </c>
      <c r="G17" s="171">
        <v>9038424</v>
      </c>
      <c r="H17" s="171" t="s">
        <v>836</v>
      </c>
      <c r="I17" s="171">
        <v>83620</v>
      </c>
    </row>
    <row r="18" spans="1:9" ht="18" customHeight="1">
      <c r="A18" s="82" t="s">
        <v>114</v>
      </c>
      <c r="B18" s="284" t="s">
        <v>710</v>
      </c>
      <c r="C18" s="171" t="s">
        <v>836</v>
      </c>
      <c r="D18" s="171" t="s">
        <v>836</v>
      </c>
      <c r="E18" s="171" t="s">
        <v>836</v>
      </c>
      <c r="F18" s="171">
        <v>931085</v>
      </c>
      <c r="G18" s="171">
        <v>532877795</v>
      </c>
      <c r="H18" s="171">
        <v>467227</v>
      </c>
      <c r="I18" s="171">
        <v>4409215</v>
      </c>
    </row>
    <row r="19" spans="1:9" ht="18" customHeight="1">
      <c r="A19" s="82" t="s">
        <v>115</v>
      </c>
      <c r="B19" s="284" t="s">
        <v>711</v>
      </c>
      <c r="C19" s="171" t="s">
        <v>836</v>
      </c>
      <c r="D19" s="171" t="s">
        <v>836</v>
      </c>
      <c r="E19" s="171" t="s">
        <v>836</v>
      </c>
      <c r="F19" s="171">
        <v>373190</v>
      </c>
      <c r="G19" s="171">
        <v>151579289</v>
      </c>
      <c r="H19" s="171" t="s">
        <v>836</v>
      </c>
      <c r="I19" s="171">
        <v>974079</v>
      </c>
    </row>
    <row r="20" spans="1:9" ht="18" customHeight="1">
      <c r="A20" s="82" t="s">
        <v>116</v>
      </c>
      <c r="B20" s="284"/>
      <c r="C20" s="171" t="s">
        <v>836</v>
      </c>
      <c r="D20" s="171" t="s">
        <v>836</v>
      </c>
      <c r="E20" s="171" t="s">
        <v>836</v>
      </c>
      <c r="F20" s="171">
        <v>4</v>
      </c>
      <c r="G20" s="171">
        <v>810</v>
      </c>
      <c r="H20" s="171" t="s">
        <v>836</v>
      </c>
      <c r="I20" s="171" t="s">
        <v>836</v>
      </c>
    </row>
    <row r="21" spans="1:9" ht="18" customHeight="1">
      <c r="A21" s="82" t="s">
        <v>550</v>
      </c>
      <c r="B21" s="284" t="s">
        <v>569</v>
      </c>
      <c r="C21" s="171" t="s">
        <v>836</v>
      </c>
      <c r="D21" s="171" t="s">
        <v>836</v>
      </c>
      <c r="E21" s="171" t="s">
        <v>836</v>
      </c>
      <c r="F21" s="171">
        <v>32560</v>
      </c>
      <c r="G21" s="171">
        <v>17777027</v>
      </c>
      <c r="H21" s="171">
        <v>1263</v>
      </c>
      <c r="I21" s="171">
        <v>157344</v>
      </c>
    </row>
    <row r="22" spans="1:9" ht="30" customHeight="1">
      <c r="A22" s="82" t="s">
        <v>551</v>
      </c>
      <c r="B22" s="284" t="s">
        <v>539</v>
      </c>
      <c r="C22" s="171">
        <v>3464</v>
      </c>
      <c r="D22" s="171" t="s">
        <v>836</v>
      </c>
      <c r="E22" s="171">
        <v>7133</v>
      </c>
      <c r="F22" s="171">
        <v>47713</v>
      </c>
      <c r="G22" s="171">
        <v>15356560</v>
      </c>
      <c r="H22" s="171">
        <v>78</v>
      </c>
      <c r="I22" s="171">
        <v>1643959</v>
      </c>
    </row>
    <row r="23" spans="1:9" ht="18" customHeight="1">
      <c r="A23" s="82" t="s">
        <v>117</v>
      </c>
      <c r="B23" s="284" t="s">
        <v>150</v>
      </c>
      <c r="C23" s="171">
        <v>1</v>
      </c>
      <c r="D23" s="171" t="s">
        <v>836</v>
      </c>
      <c r="E23" s="171" t="s">
        <v>836</v>
      </c>
      <c r="F23" s="171">
        <v>8849</v>
      </c>
      <c r="G23" s="171">
        <v>1721067</v>
      </c>
      <c r="H23" s="171" t="s">
        <v>836</v>
      </c>
      <c r="I23" s="171">
        <v>5161</v>
      </c>
    </row>
    <row r="24" spans="1:9" ht="18" customHeight="1">
      <c r="A24" s="82" t="s">
        <v>742</v>
      </c>
      <c r="B24" s="284" t="s">
        <v>743</v>
      </c>
      <c r="C24" s="171">
        <v>27516</v>
      </c>
      <c r="D24" s="171" t="s">
        <v>836</v>
      </c>
      <c r="E24" s="171">
        <v>78995</v>
      </c>
      <c r="F24" s="171">
        <v>397613</v>
      </c>
      <c r="G24" s="171">
        <v>154495514</v>
      </c>
      <c r="H24" s="171">
        <v>174742</v>
      </c>
      <c r="I24" s="171">
        <v>6857937</v>
      </c>
    </row>
    <row r="25" spans="1:9" ht="18" customHeight="1">
      <c r="A25" s="82" t="s">
        <v>827</v>
      </c>
      <c r="B25" s="284" t="s">
        <v>828</v>
      </c>
      <c r="C25" s="171" t="s">
        <v>836</v>
      </c>
      <c r="D25" s="171" t="s">
        <v>836</v>
      </c>
      <c r="E25" s="171" t="s">
        <v>836</v>
      </c>
      <c r="F25" s="171" t="s">
        <v>836</v>
      </c>
      <c r="G25" s="171" t="s">
        <v>836</v>
      </c>
      <c r="H25" s="171" t="s">
        <v>836</v>
      </c>
      <c r="I25" s="171" t="s">
        <v>836</v>
      </c>
    </row>
    <row r="26" spans="1:9" ht="18" customHeight="1">
      <c r="A26" s="82" t="s">
        <v>602</v>
      </c>
      <c r="B26" s="284"/>
      <c r="C26" s="171" t="s">
        <v>836</v>
      </c>
      <c r="D26" s="171" t="s">
        <v>836</v>
      </c>
      <c r="E26" s="171" t="s">
        <v>836</v>
      </c>
      <c r="F26" s="171">
        <v>11481</v>
      </c>
      <c r="G26" s="171">
        <v>8804958</v>
      </c>
      <c r="H26" s="171">
        <v>9613</v>
      </c>
      <c r="I26" s="171">
        <v>15270</v>
      </c>
    </row>
    <row r="27" spans="1:9" ht="30" customHeight="1">
      <c r="A27" s="82" t="s">
        <v>118</v>
      </c>
      <c r="B27" s="284" t="s">
        <v>570</v>
      </c>
      <c r="C27" s="171" t="s">
        <v>836</v>
      </c>
      <c r="D27" s="171" t="s">
        <v>836</v>
      </c>
      <c r="E27" s="171" t="s">
        <v>836</v>
      </c>
      <c r="F27" s="171">
        <v>560526</v>
      </c>
      <c r="G27" s="171">
        <v>277321888</v>
      </c>
      <c r="H27" s="171" t="s">
        <v>836</v>
      </c>
      <c r="I27" s="171">
        <v>14841376</v>
      </c>
    </row>
    <row r="28" spans="1:9" ht="18" customHeight="1">
      <c r="A28" s="82" t="s">
        <v>712</v>
      </c>
      <c r="B28" s="284" t="s">
        <v>713</v>
      </c>
      <c r="C28" s="171" t="s">
        <v>836</v>
      </c>
      <c r="D28" s="171" t="s">
        <v>836</v>
      </c>
      <c r="E28" s="171" t="s">
        <v>836</v>
      </c>
      <c r="F28" s="171">
        <v>4867</v>
      </c>
      <c r="G28" s="171">
        <v>28731422</v>
      </c>
      <c r="H28" s="171" t="s">
        <v>836</v>
      </c>
      <c r="I28" s="171">
        <v>4137389</v>
      </c>
    </row>
    <row r="29" spans="1:9" ht="18" customHeight="1">
      <c r="A29" s="82" t="s">
        <v>721</v>
      </c>
      <c r="B29" s="284" t="s">
        <v>101</v>
      </c>
      <c r="C29" s="171">
        <v>368</v>
      </c>
      <c r="D29" s="171" t="s">
        <v>836</v>
      </c>
      <c r="E29" s="171">
        <v>379</v>
      </c>
      <c r="F29" s="171">
        <v>182237</v>
      </c>
      <c r="G29" s="171">
        <v>84997649</v>
      </c>
      <c r="H29" s="171">
        <v>27734</v>
      </c>
      <c r="I29" s="171">
        <v>756219</v>
      </c>
    </row>
    <row r="30" spans="1:9" ht="18" customHeight="1">
      <c r="A30" s="82" t="s">
        <v>552</v>
      </c>
      <c r="B30" s="284" t="s">
        <v>571</v>
      </c>
      <c r="C30" s="171">
        <v>7338</v>
      </c>
      <c r="D30" s="171" t="s">
        <v>836</v>
      </c>
      <c r="E30" s="171">
        <v>8293</v>
      </c>
      <c r="F30" s="171">
        <v>96322</v>
      </c>
      <c r="G30" s="171">
        <v>27969683</v>
      </c>
      <c r="H30" s="171">
        <v>1806</v>
      </c>
      <c r="I30" s="171">
        <v>201606</v>
      </c>
    </row>
    <row r="31" spans="1:9" ht="18" customHeight="1">
      <c r="A31" s="193" t="s">
        <v>553</v>
      </c>
      <c r="B31" s="285"/>
      <c r="C31" s="171" t="s">
        <v>836</v>
      </c>
      <c r="D31" s="171" t="s">
        <v>836</v>
      </c>
      <c r="E31" s="171" t="s">
        <v>836</v>
      </c>
      <c r="F31" s="171">
        <v>2799</v>
      </c>
      <c r="G31" s="171">
        <v>1645582</v>
      </c>
      <c r="H31" s="171" t="s">
        <v>836</v>
      </c>
      <c r="I31" s="171">
        <v>5357</v>
      </c>
    </row>
    <row r="32" spans="1:9" ht="30" customHeight="1">
      <c r="A32" s="193" t="s">
        <v>554</v>
      </c>
      <c r="B32" s="285" t="s">
        <v>744</v>
      </c>
      <c r="C32" s="171" t="s">
        <v>836</v>
      </c>
      <c r="D32" s="171" t="s">
        <v>836</v>
      </c>
      <c r="E32" s="171" t="s">
        <v>836</v>
      </c>
      <c r="F32" s="171">
        <v>57161</v>
      </c>
      <c r="G32" s="171">
        <v>36542214</v>
      </c>
      <c r="H32" s="171">
        <v>61704</v>
      </c>
      <c r="I32" s="171">
        <v>222929</v>
      </c>
    </row>
    <row r="33" spans="1:9" ht="18" customHeight="1">
      <c r="A33" s="193" t="s">
        <v>725</v>
      </c>
      <c r="B33" s="285" t="s">
        <v>572</v>
      </c>
      <c r="C33" s="171" t="s">
        <v>836</v>
      </c>
      <c r="D33" s="171" t="s">
        <v>836</v>
      </c>
      <c r="E33" s="171" t="s">
        <v>836</v>
      </c>
      <c r="F33" s="171">
        <v>497502</v>
      </c>
      <c r="G33" s="171">
        <v>190345573</v>
      </c>
      <c r="H33" s="171">
        <v>86768</v>
      </c>
      <c r="I33" s="171">
        <v>1693515</v>
      </c>
    </row>
    <row r="34" spans="1:15" s="114" customFormat="1" ht="18" customHeight="1">
      <c r="A34" s="82" t="s">
        <v>726</v>
      </c>
      <c r="B34" s="284" t="s">
        <v>727</v>
      </c>
      <c r="C34" s="171" t="s">
        <v>836</v>
      </c>
      <c r="D34" s="171" t="s">
        <v>836</v>
      </c>
      <c r="E34" s="171" t="s">
        <v>836</v>
      </c>
      <c r="F34" s="171">
        <v>4399</v>
      </c>
      <c r="G34" s="171">
        <v>3559883</v>
      </c>
      <c r="H34" s="171" t="s">
        <v>836</v>
      </c>
      <c r="I34" s="171">
        <v>692345</v>
      </c>
      <c r="K34"/>
      <c r="L34"/>
      <c r="M34"/>
      <c r="O34"/>
    </row>
    <row r="35" spans="1:15" s="114" customFormat="1" ht="18" customHeight="1">
      <c r="A35" s="193" t="s">
        <v>708</v>
      </c>
      <c r="B35" s="286" t="s">
        <v>709</v>
      </c>
      <c r="C35" s="171">
        <v>2793</v>
      </c>
      <c r="D35" s="171" t="s">
        <v>836</v>
      </c>
      <c r="E35" s="171">
        <v>4522</v>
      </c>
      <c r="F35" s="171">
        <v>370467</v>
      </c>
      <c r="G35" s="171">
        <v>225045676</v>
      </c>
      <c r="H35" s="171">
        <v>520922</v>
      </c>
      <c r="I35" s="171">
        <v>2619341</v>
      </c>
      <c r="K35"/>
      <c r="L35"/>
      <c r="M35"/>
      <c r="O35"/>
    </row>
    <row r="36" spans="1:15" s="114" customFormat="1" ht="18" customHeight="1">
      <c r="A36" s="233" t="s">
        <v>581</v>
      </c>
      <c r="B36" s="287" t="s">
        <v>582</v>
      </c>
      <c r="C36" s="172" t="s">
        <v>836</v>
      </c>
      <c r="D36" s="172" t="s">
        <v>836</v>
      </c>
      <c r="E36" s="172" t="s">
        <v>836</v>
      </c>
      <c r="F36" s="172" t="s">
        <v>836</v>
      </c>
      <c r="G36" s="172" t="s">
        <v>836</v>
      </c>
      <c r="H36" s="172" t="s">
        <v>836</v>
      </c>
      <c r="I36" s="172" t="s">
        <v>836</v>
      </c>
      <c r="K36"/>
      <c r="L36"/>
      <c r="M36"/>
      <c r="O36"/>
    </row>
    <row r="37" spans="1:15" s="114" customFormat="1" ht="30" customHeight="1">
      <c r="A37" s="82" t="s">
        <v>745</v>
      </c>
      <c r="B37" s="284" t="s">
        <v>738</v>
      </c>
      <c r="C37" s="194" t="s">
        <v>836</v>
      </c>
      <c r="D37" s="194" t="s">
        <v>836</v>
      </c>
      <c r="E37" s="194" t="s">
        <v>836</v>
      </c>
      <c r="F37" s="194">
        <v>2648</v>
      </c>
      <c r="G37" s="194">
        <v>16259944</v>
      </c>
      <c r="H37" s="194">
        <v>178488</v>
      </c>
      <c r="I37" s="194">
        <v>50860</v>
      </c>
      <c r="K37"/>
      <c r="L37"/>
      <c r="M37"/>
      <c r="O37"/>
    </row>
    <row r="38" spans="1:15" s="114" customFormat="1" ht="18" customHeight="1">
      <c r="A38" s="82" t="s">
        <v>555</v>
      </c>
      <c r="B38" s="284" t="s">
        <v>535</v>
      </c>
      <c r="C38" s="171" t="s">
        <v>836</v>
      </c>
      <c r="D38" s="171" t="s">
        <v>836</v>
      </c>
      <c r="E38" s="171" t="s">
        <v>836</v>
      </c>
      <c r="F38" s="171">
        <v>688762</v>
      </c>
      <c r="G38" s="171">
        <v>214553204</v>
      </c>
      <c r="H38" s="171">
        <v>977599</v>
      </c>
      <c r="I38" s="171">
        <v>4612657</v>
      </c>
      <c r="K38"/>
      <c r="L38"/>
      <c r="M38"/>
      <c r="O38"/>
    </row>
    <row r="39" spans="1:15" s="114" customFormat="1" ht="18" customHeight="1">
      <c r="A39" s="82" t="s">
        <v>119</v>
      </c>
      <c r="B39" s="284"/>
      <c r="C39" s="171" t="s">
        <v>836</v>
      </c>
      <c r="D39" s="171" t="s">
        <v>836</v>
      </c>
      <c r="E39" s="171" t="s">
        <v>836</v>
      </c>
      <c r="F39" s="171" t="s">
        <v>836</v>
      </c>
      <c r="G39" s="171" t="s">
        <v>836</v>
      </c>
      <c r="H39" s="171" t="s">
        <v>836</v>
      </c>
      <c r="I39" s="171" t="s">
        <v>836</v>
      </c>
      <c r="K39"/>
      <c r="L39"/>
      <c r="M39"/>
      <c r="O39"/>
    </row>
    <row r="40" spans="1:9" ht="18" customHeight="1">
      <c r="A40" s="82" t="s">
        <v>823</v>
      </c>
      <c r="B40" s="284" t="s">
        <v>822</v>
      </c>
      <c r="C40" s="171" t="s">
        <v>836</v>
      </c>
      <c r="D40" s="171" t="s">
        <v>836</v>
      </c>
      <c r="E40" s="171" t="s">
        <v>836</v>
      </c>
      <c r="F40" s="171">
        <v>5935</v>
      </c>
      <c r="G40" s="171">
        <v>237548</v>
      </c>
      <c r="H40" s="171">
        <v>412270</v>
      </c>
      <c r="I40" s="171" t="s">
        <v>836</v>
      </c>
    </row>
    <row r="41" spans="1:9" ht="18" customHeight="1">
      <c r="A41" s="82" t="s">
        <v>120</v>
      </c>
      <c r="B41" s="284" t="s">
        <v>154</v>
      </c>
      <c r="C41" s="171" t="s">
        <v>836</v>
      </c>
      <c r="D41" s="171" t="s">
        <v>836</v>
      </c>
      <c r="E41" s="171" t="s">
        <v>836</v>
      </c>
      <c r="F41" s="171">
        <v>82205</v>
      </c>
      <c r="G41" s="171">
        <v>27607694</v>
      </c>
      <c r="H41" s="171">
        <v>32682</v>
      </c>
      <c r="I41" s="171">
        <v>537944</v>
      </c>
    </row>
    <row r="42" spans="1:9" ht="30" customHeight="1">
      <c r="A42" s="82" t="s">
        <v>121</v>
      </c>
      <c r="B42" s="284" t="s">
        <v>157</v>
      </c>
      <c r="C42" s="171" t="s">
        <v>836</v>
      </c>
      <c r="D42" s="171" t="s">
        <v>836</v>
      </c>
      <c r="E42" s="171" t="s">
        <v>836</v>
      </c>
      <c r="F42" s="171">
        <v>1050</v>
      </c>
      <c r="G42" s="171">
        <v>779500</v>
      </c>
      <c r="H42" s="171" t="s">
        <v>836</v>
      </c>
      <c r="I42" s="171">
        <v>2043</v>
      </c>
    </row>
    <row r="43" spans="1:9" ht="18" customHeight="1">
      <c r="A43" s="82" t="s">
        <v>122</v>
      </c>
      <c r="B43" s="284" t="s">
        <v>159</v>
      </c>
      <c r="C43" s="171" t="s">
        <v>836</v>
      </c>
      <c r="D43" s="171" t="s">
        <v>836</v>
      </c>
      <c r="E43" s="171" t="s">
        <v>836</v>
      </c>
      <c r="F43" s="171">
        <v>545451</v>
      </c>
      <c r="G43" s="171">
        <v>574212172</v>
      </c>
      <c r="H43" s="171">
        <v>1735710</v>
      </c>
      <c r="I43" s="171">
        <v>11424272</v>
      </c>
    </row>
    <row r="44" spans="1:9" ht="18" customHeight="1">
      <c r="A44" s="82" t="s">
        <v>123</v>
      </c>
      <c r="B44" s="284" t="s">
        <v>161</v>
      </c>
      <c r="C44" s="171" t="s">
        <v>836</v>
      </c>
      <c r="D44" s="171" t="s">
        <v>836</v>
      </c>
      <c r="E44" s="171" t="s">
        <v>836</v>
      </c>
      <c r="F44" s="171">
        <v>1643</v>
      </c>
      <c r="G44" s="171">
        <v>3211495</v>
      </c>
      <c r="H44" s="171">
        <v>100</v>
      </c>
      <c r="I44" s="171">
        <v>2543</v>
      </c>
    </row>
    <row r="45" spans="1:9" ht="18" customHeight="1">
      <c r="A45" s="82" t="s">
        <v>124</v>
      </c>
      <c r="B45" s="284" t="s">
        <v>583</v>
      </c>
      <c r="C45" s="171">
        <v>405</v>
      </c>
      <c r="D45" s="171" t="s">
        <v>836</v>
      </c>
      <c r="E45" s="171">
        <v>1251</v>
      </c>
      <c r="F45" s="171">
        <v>1395228</v>
      </c>
      <c r="G45" s="171">
        <v>688780347</v>
      </c>
      <c r="H45" s="171">
        <v>2615051</v>
      </c>
      <c r="I45" s="171">
        <v>5931939</v>
      </c>
    </row>
    <row r="46" spans="1:9" ht="18" customHeight="1">
      <c r="A46" s="82" t="s">
        <v>125</v>
      </c>
      <c r="B46" s="284"/>
      <c r="C46" s="171" t="s">
        <v>836</v>
      </c>
      <c r="D46" s="171" t="s">
        <v>836</v>
      </c>
      <c r="E46" s="171" t="s">
        <v>836</v>
      </c>
      <c r="F46" s="171">
        <v>137</v>
      </c>
      <c r="G46" s="171">
        <v>170134</v>
      </c>
      <c r="H46" s="171" t="s">
        <v>836</v>
      </c>
      <c r="I46" s="171">
        <v>1889</v>
      </c>
    </row>
    <row r="47" spans="1:9" ht="30" customHeight="1">
      <c r="A47" s="82" t="s">
        <v>556</v>
      </c>
      <c r="B47" s="284" t="s">
        <v>584</v>
      </c>
      <c r="C47" s="171">
        <v>22984</v>
      </c>
      <c r="D47" s="171" t="s">
        <v>836</v>
      </c>
      <c r="E47" s="171">
        <v>53453</v>
      </c>
      <c r="F47" s="171">
        <v>119685</v>
      </c>
      <c r="G47" s="171">
        <v>32392611</v>
      </c>
      <c r="H47" s="171">
        <v>2363</v>
      </c>
      <c r="I47" s="171">
        <v>629276</v>
      </c>
    </row>
    <row r="48" spans="1:9" ht="18" customHeight="1">
      <c r="A48" s="82" t="s">
        <v>126</v>
      </c>
      <c r="B48" s="284" t="s">
        <v>164</v>
      </c>
      <c r="C48" s="171" t="s">
        <v>836</v>
      </c>
      <c r="D48" s="171" t="s">
        <v>836</v>
      </c>
      <c r="E48" s="171" t="s">
        <v>836</v>
      </c>
      <c r="F48" s="171">
        <v>47633</v>
      </c>
      <c r="G48" s="171">
        <v>6047060</v>
      </c>
      <c r="H48" s="171">
        <v>30</v>
      </c>
      <c r="I48" s="171">
        <v>54106</v>
      </c>
    </row>
    <row r="49" spans="1:9" ht="18" customHeight="1">
      <c r="A49" s="193" t="s">
        <v>557</v>
      </c>
      <c r="B49" s="285"/>
      <c r="C49" s="171" t="s">
        <v>836</v>
      </c>
      <c r="D49" s="171" t="s">
        <v>836</v>
      </c>
      <c r="E49" s="171" t="s">
        <v>836</v>
      </c>
      <c r="F49" s="171" t="s">
        <v>836</v>
      </c>
      <c r="G49" s="171" t="s">
        <v>836</v>
      </c>
      <c r="H49" s="171" t="s">
        <v>836</v>
      </c>
      <c r="I49" s="171" t="s">
        <v>836</v>
      </c>
    </row>
    <row r="50" spans="1:9" ht="18" customHeight="1">
      <c r="A50" s="193" t="s">
        <v>702</v>
      </c>
      <c r="B50" s="285"/>
      <c r="C50" s="171">
        <v>1</v>
      </c>
      <c r="D50" s="171" t="s">
        <v>836</v>
      </c>
      <c r="E50" s="171">
        <v>1</v>
      </c>
      <c r="F50" s="171">
        <v>12227</v>
      </c>
      <c r="G50" s="171">
        <v>15707680</v>
      </c>
      <c r="H50" s="171">
        <v>155812</v>
      </c>
      <c r="I50" s="171">
        <v>61408</v>
      </c>
    </row>
    <row r="51" spans="1:9" ht="18" customHeight="1">
      <c r="A51" s="193" t="s">
        <v>127</v>
      </c>
      <c r="B51" s="285"/>
      <c r="C51" s="171" t="s">
        <v>836</v>
      </c>
      <c r="D51" s="171" t="s">
        <v>836</v>
      </c>
      <c r="E51" s="171" t="s">
        <v>836</v>
      </c>
      <c r="F51" s="171">
        <v>118</v>
      </c>
      <c r="G51" s="171" t="s">
        <v>836</v>
      </c>
      <c r="H51" s="171" t="s">
        <v>836</v>
      </c>
      <c r="I51" s="171">
        <v>27</v>
      </c>
    </row>
    <row r="52" spans="1:9" ht="30" customHeight="1">
      <c r="A52" s="193" t="s">
        <v>128</v>
      </c>
      <c r="B52" s="285" t="s">
        <v>168</v>
      </c>
      <c r="C52" s="171" t="s">
        <v>836</v>
      </c>
      <c r="D52" s="171" t="s">
        <v>836</v>
      </c>
      <c r="E52" s="171" t="s">
        <v>836</v>
      </c>
      <c r="F52" s="171">
        <v>5910</v>
      </c>
      <c r="G52" s="171">
        <v>7737690</v>
      </c>
      <c r="H52" s="171" t="s">
        <v>836</v>
      </c>
      <c r="I52" s="171">
        <v>7513</v>
      </c>
    </row>
    <row r="53" spans="1:9" ht="18" customHeight="1">
      <c r="A53" s="82" t="s">
        <v>707</v>
      </c>
      <c r="B53" s="286" t="s">
        <v>706</v>
      </c>
      <c r="C53" s="171" t="s">
        <v>836</v>
      </c>
      <c r="D53" s="171" t="s">
        <v>836</v>
      </c>
      <c r="E53" s="171" t="s">
        <v>836</v>
      </c>
      <c r="F53" s="171" t="s">
        <v>836</v>
      </c>
      <c r="G53" s="171" t="s">
        <v>836</v>
      </c>
      <c r="H53" s="171" t="s">
        <v>836</v>
      </c>
      <c r="I53" s="171" t="s">
        <v>836</v>
      </c>
    </row>
    <row r="54" spans="1:15" s="114" customFormat="1" ht="18" customHeight="1">
      <c r="A54" s="82" t="s">
        <v>558</v>
      </c>
      <c r="B54" s="284"/>
      <c r="C54" s="171" t="s">
        <v>836</v>
      </c>
      <c r="D54" s="171" t="s">
        <v>836</v>
      </c>
      <c r="E54" s="171" t="s">
        <v>836</v>
      </c>
      <c r="F54" s="171">
        <v>36</v>
      </c>
      <c r="G54" s="171">
        <v>23971</v>
      </c>
      <c r="H54" s="171" t="s">
        <v>836</v>
      </c>
      <c r="I54" s="171">
        <v>21</v>
      </c>
      <c r="K54"/>
      <c r="L54"/>
      <c r="M54"/>
      <c r="O54"/>
    </row>
    <row r="55" spans="1:15" s="114" customFormat="1" ht="18" customHeight="1">
      <c r="A55" s="82" t="s">
        <v>129</v>
      </c>
      <c r="B55" s="284" t="s">
        <v>171</v>
      </c>
      <c r="C55" s="171" t="s">
        <v>836</v>
      </c>
      <c r="D55" s="171" t="s">
        <v>836</v>
      </c>
      <c r="E55" s="171" t="s">
        <v>836</v>
      </c>
      <c r="F55" s="171" t="s">
        <v>836</v>
      </c>
      <c r="G55" s="171" t="s">
        <v>836</v>
      </c>
      <c r="H55" s="171" t="s">
        <v>836</v>
      </c>
      <c r="I55" s="171" t="s">
        <v>836</v>
      </c>
      <c r="K55"/>
      <c r="L55"/>
      <c r="M55"/>
      <c r="O55"/>
    </row>
    <row r="56" spans="1:9" ht="18" customHeight="1">
      <c r="A56" s="193" t="s">
        <v>668</v>
      </c>
      <c r="B56" s="285" t="s">
        <v>669</v>
      </c>
      <c r="C56" s="171">
        <v>113253</v>
      </c>
      <c r="D56" s="171" t="s">
        <v>836</v>
      </c>
      <c r="E56" s="171">
        <v>199367</v>
      </c>
      <c r="F56" s="171">
        <v>2382704</v>
      </c>
      <c r="G56" s="171">
        <v>1658906296</v>
      </c>
      <c r="H56" s="171">
        <v>773606</v>
      </c>
      <c r="I56" s="171">
        <v>22186092</v>
      </c>
    </row>
    <row r="57" spans="1:9" ht="30" customHeight="1">
      <c r="A57" s="193" t="s">
        <v>130</v>
      </c>
      <c r="B57" s="285"/>
      <c r="C57" s="171" t="s">
        <v>836</v>
      </c>
      <c r="D57" s="171" t="s">
        <v>836</v>
      </c>
      <c r="E57" s="171" t="s">
        <v>836</v>
      </c>
      <c r="F57" s="171" t="s">
        <v>836</v>
      </c>
      <c r="G57" s="171" t="s">
        <v>836</v>
      </c>
      <c r="H57" s="171" t="s">
        <v>836</v>
      </c>
      <c r="I57" s="171" t="s">
        <v>836</v>
      </c>
    </row>
    <row r="58" spans="1:9" ht="18" customHeight="1">
      <c r="A58" s="193" t="s">
        <v>824</v>
      </c>
      <c r="B58" s="285"/>
      <c r="C58" s="171" t="s">
        <v>836</v>
      </c>
      <c r="D58" s="171" t="s">
        <v>836</v>
      </c>
      <c r="E58" s="171" t="s">
        <v>836</v>
      </c>
      <c r="F58" s="171">
        <v>740</v>
      </c>
      <c r="G58" s="171">
        <v>316561</v>
      </c>
      <c r="H58" s="171" t="s">
        <v>836</v>
      </c>
      <c r="I58" s="171">
        <v>795</v>
      </c>
    </row>
    <row r="59" spans="1:9" ht="18" customHeight="1">
      <c r="A59" s="193" t="s">
        <v>723</v>
      </c>
      <c r="B59" s="285"/>
      <c r="C59" s="171" t="s">
        <v>836</v>
      </c>
      <c r="D59" s="171" t="s">
        <v>836</v>
      </c>
      <c r="E59" s="171" t="s">
        <v>836</v>
      </c>
      <c r="F59" s="171">
        <v>2021</v>
      </c>
      <c r="G59" s="171">
        <v>2064941</v>
      </c>
      <c r="H59" s="171">
        <v>948</v>
      </c>
      <c r="I59" s="171">
        <v>2552</v>
      </c>
    </row>
    <row r="60" spans="1:15" s="114" customFormat="1" ht="18" customHeight="1">
      <c r="A60" s="193" t="s">
        <v>131</v>
      </c>
      <c r="B60" s="288" t="s">
        <v>173</v>
      </c>
      <c r="C60" s="171" t="s">
        <v>836</v>
      </c>
      <c r="D60" s="171" t="s">
        <v>836</v>
      </c>
      <c r="E60" s="171" t="s">
        <v>836</v>
      </c>
      <c r="F60" s="171" t="s">
        <v>836</v>
      </c>
      <c r="G60" s="171" t="s">
        <v>836</v>
      </c>
      <c r="H60" s="171" t="s">
        <v>836</v>
      </c>
      <c r="I60" s="171" t="s">
        <v>836</v>
      </c>
      <c r="K60"/>
      <c r="L60"/>
      <c r="M60"/>
      <c r="O60"/>
    </row>
    <row r="61" spans="1:15" s="114" customFormat="1" ht="18" customHeight="1">
      <c r="A61" s="292" t="s">
        <v>600</v>
      </c>
      <c r="B61" s="293" t="s">
        <v>596</v>
      </c>
      <c r="C61" s="172" t="s">
        <v>836</v>
      </c>
      <c r="D61" s="172" t="s">
        <v>836</v>
      </c>
      <c r="E61" s="172" t="s">
        <v>836</v>
      </c>
      <c r="F61" s="172" t="s">
        <v>836</v>
      </c>
      <c r="G61" s="172" t="s">
        <v>836</v>
      </c>
      <c r="H61" s="172" t="s">
        <v>836</v>
      </c>
      <c r="I61" s="172" t="s">
        <v>836</v>
      </c>
      <c r="K61"/>
      <c r="L61"/>
      <c r="M61"/>
      <c r="O61"/>
    </row>
    <row r="62" spans="1:9" ht="30" customHeight="1">
      <c r="A62" s="82" t="s">
        <v>718</v>
      </c>
      <c r="B62" s="284"/>
      <c r="C62" s="171">
        <v>1</v>
      </c>
      <c r="D62" s="171" t="s">
        <v>836</v>
      </c>
      <c r="E62" s="171">
        <v>3</v>
      </c>
      <c r="F62" s="171">
        <v>442</v>
      </c>
      <c r="G62" s="171">
        <v>142050</v>
      </c>
      <c r="H62" s="171" t="s">
        <v>836</v>
      </c>
      <c r="I62" s="171">
        <v>319</v>
      </c>
    </row>
    <row r="63" spans="1:9" ht="18" customHeight="1">
      <c r="A63" s="82" t="s">
        <v>132</v>
      </c>
      <c r="B63" s="284" t="s">
        <v>175</v>
      </c>
      <c r="C63" s="171" t="s">
        <v>836</v>
      </c>
      <c r="D63" s="171" t="s">
        <v>836</v>
      </c>
      <c r="E63" s="171" t="s">
        <v>836</v>
      </c>
      <c r="F63" s="171">
        <v>30</v>
      </c>
      <c r="G63" s="171">
        <v>105</v>
      </c>
      <c r="H63" s="171" t="s">
        <v>836</v>
      </c>
      <c r="I63" s="171" t="s">
        <v>836</v>
      </c>
    </row>
    <row r="64" spans="1:9" ht="18" customHeight="1">
      <c r="A64" s="82" t="s">
        <v>728</v>
      </c>
      <c r="B64" s="284"/>
      <c r="C64" s="171" t="s">
        <v>836</v>
      </c>
      <c r="D64" s="171" t="s">
        <v>836</v>
      </c>
      <c r="E64" s="171" t="s">
        <v>836</v>
      </c>
      <c r="F64" s="171">
        <v>594</v>
      </c>
      <c r="G64" s="171">
        <v>850506</v>
      </c>
      <c r="H64" s="171">
        <v>65720</v>
      </c>
      <c r="I64" s="171" t="s">
        <v>836</v>
      </c>
    </row>
    <row r="65" spans="1:9" ht="18" customHeight="1">
      <c r="A65" s="82" t="s">
        <v>559</v>
      </c>
      <c r="B65" s="284" t="s">
        <v>585</v>
      </c>
      <c r="C65" s="171" t="s">
        <v>836</v>
      </c>
      <c r="D65" s="171" t="s">
        <v>836</v>
      </c>
      <c r="E65" s="171" t="s">
        <v>836</v>
      </c>
      <c r="F65" s="171">
        <v>44417</v>
      </c>
      <c r="G65" s="171">
        <v>13552044</v>
      </c>
      <c r="H65" s="171">
        <v>1380</v>
      </c>
      <c r="I65" s="171">
        <v>167340</v>
      </c>
    </row>
    <row r="66" spans="1:9" ht="18" customHeight="1">
      <c r="A66" s="193" t="s">
        <v>560</v>
      </c>
      <c r="B66" s="285" t="s">
        <v>471</v>
      </c>
      <c r="C66" s="171" t="s">
        <v>836</v>
      </c>
      <c r="D66" s="171" t="s">
        <v>836</v>
      </c>
      <c r="E66" s="171" t="s">
        <v>836</v>
      </c>
      <c r="F66" s="171">
        <v>420918</v>
      </c>
      <c r="G66" s="171">
        <v>199603181</v>
      </c>
      <c r="H66" s="171">
        <v>393993</v>
      </c>
      <c r="I66" s="171">
        <v>1185540</v>
      </c>
    </row>
    <row r="67" spans="1:9" ht="30" customHeight="1">
      <c r="A67" s="82" t="s">
        <v>818</v>
      </c>
      <c r="B67" s="285" t="s">
        <v>819</v>
      </c>
      <c r="C67" s="171" t="s">
        <v>836</v>
      </c>
      <c r="D67" s="171" t="s">
        <v>836</v>
      </c>
      <c r="E67" s="171" t="s">
        <v>836</v>
      </c>
      <c r="F67" s="171">
        <v>115741</v>
      </c>
      <c r="G67" s="171">
        <v>31277031</v>
      </c>
      <c r="H67" s="171">
        <v>85</v>
      </c>
      <c r="I67" s="171">
        <v>1085631</v>
      </c>
    </row>
    <row r="68" spans="1:9" ht="18" customHeight="1">
      <c r="A68" s="82" t="s">
        <v>561</v>
      </c>
      <c r="B68" s="284" t="s">
        <v>567</v>
      </c>
      <c r="C68" s="171" t="s">
        <v>836</v>
      </c>
      <c r="D68" s="171" t="s">
        <v>836</v>
      </c>
      <c r="E68" s="171" t="s">
        <v>836</v>
      </c>
      <c r="F68" s="171" t="s">
        <v>836</v>
      </c>
      <c r="G68" s="171" t="s">
        <v>836</v>
      </c>
      <c r="H68" s="171" t="s">
        <v>836</v>
      </c>
      <c r="I68" s="171" t="s">
        <v>836</v>
      </c>
    </row>
    <row r="69" spans="1:9" ht="18" customHeight="1">
      <c r="A69" s="82" t="s">
        <v>562</v>
      </c>
      <c r="B69" s="284" t="s">
        <v>586</v>
      </c>
      <c r="C69" s="171" t="s">
        <v>836</v>
      </c>
      <c r="D69" s="171" t="s">
        <v>836</v>
      </c>
      <c r="E69" s="171" t="s">
        <v>836</v>
      </c>
      <c r="F69" s="171">
        <v>30381</v>
      </c>
      <c r="G69" s="171">
        <v>199767592</v>
      </c>
      <c r="H69" s="171">
        <v>124703</v>
      </c>
      <c r="I69" s="171">
        <v>137981</v>
      </c>
    </row>
    <row r="70" spans="1:15" s="114" customFormat="1" ht="18" customHeight="1">
      <c r="A70" s="82" t="s">
        <v>834</v>
      </c>
      <c r="B70" s="284"/>
      <c r="C70" s="171" t="s">
        <v>836</v>
      </c>
      <c r="D70" s="171" t="s">
        <v>836</v>
      </c>
      <c r="E70" s="171" t="s">
        <v>836</v>
      </c>
      <c r="F70" s="171">
        <v>22460</v>
      </c>
      <c r="G70" s="171">
        <v>11487617</v>
      </c>
      <c r="H70" s="171">
        <v>1914</v>
      </c>
      <c r="I70" s="171">
        <v>178780</v>
      </c>
      <c r="K70"/>
      <c r="L70"/>
      <c r="M70"/>
      <c r="O70"/>
    </row>
    <row r="71" spans="1:9" ht="18" customHeight="1">
      <c r="A71" s="82" t="s">
        <v>832</v>
      </c>
      <c r="B71" s="284" t="s">
        <v>831</v>
      </c>
      <c r="C71" s="171">
        <v>7724</v>
      </c>
      <c r="D71" s="171" t="s">
        <v>836</v>
      </c>
      <c r="E71" s="171">
        <v>3306</v>
      </c>
      <c r="F71" s="171">
        <v>386343</v>
      </c>
      <c r="G71" s="171">
        <v>157927447</v>
      </c>
      <c r="H71" s="171">
        <v>106532</v>
      </c>
      <c r="I71" s="171">
        <v>1354698</v>
      </c>
    </row>
    <row r="72" spans="1:9" ht="30" customHeight="1">
      <c r="A72" s="82" t="s">
        <v>563</v>
      </c>
      <c r="B72" s="284"/>
      <c r="C72" s="171" t="s">
        <v>836</v>
      </c>
      <c r="D72" s="171" t="s">
        <v>836</v>
      </c>
      <c r="E72" s="171" t="s">
        <v>836</v>
      </c>
      <c r="F72" s="171">
        <v>42459</v>
      </c>
      <c r="G72" s="171">
        <v>23091131</v>
      </c>
      <c r="H72" s="171" t="s">
        <v>836</v>
      </c>
      <c r="I72" s="171">
        <v>63430</v>
      </c>
    </row>
    <row r="73" spans="1:9" ht="18" customHeight="1">
      <c r="A73" s="82" t="s">
        <v>564</v>
      </c>
      <c r="B73" s="284"/>
      <c r="C73" s="171" t="s">
        <v>836</v>
      </c>
      <c r="D73" s="171" t="s">
        <v>836</v>
      </c>
      <c r="E73" s="171" t="s">
        <v>836</v>
      </c>
      <c r="F73" s="171">
        <v>64201</v>
      </c>
      <c r="G73" s="171">
        <v>49742079</v>
      </c>
      <c r="H73" s="171">
        <v>2140</v>
      </c>
      <c r="I73" s="171">
        <v>394134</v>
      </c>
    </row>
    <row r="74" spans="1:9" ht="18" customHeight="1">
      <c r="A74" s="82" t="s">
        <v>177</v>
      </c>
      <c r="B74" s="284"/>
      <c r="C74" s="171" t="s">
        <v>836</v>
      </c>
      <c r="D74" s="171" t="s">
        <v>836</v>
      </c>
      <c r="E74" s="171" t="s">
        <v>836</v>
      </c>
      <c r="F74" s="171">
        <v>43465</v>
      </c>
      <c r="G74" s="171">
        <v>13858267</v>
      </c>
      <c r="H74" s="171" t="s">
        <v>836</v>
      </c>
      <c r="I74" s="171">
        <v>82314</v>
      </c>
    </row>
    <row r="75" spans="1:12" s="114" customFormat="1" ht="18" customHeight="1">
      <c r="A75" s="82"/>
      <c r="B75" s="80"/>
      <c r="C75" s="191"/>
      <c r="D75" s="191"/>
      <c r="E75" s="191"/>
      <c r="F75" s="191"/>
      <c r="G75" s="191"/>
      <c r="H75" s="191"/>
      <c r="I75" s="191"/>
      <c r="K75"/>
      <c r="L75"/>
    </row>
    <row r="76" spans="1:10" ht="15.75" customHeight="1">
      <c r="A76" s="83" t="s">
        <v>714</v>
      </c>
      <c r="B76" s="85" t="s">
        <v>715</v>
      </c>
      <c r="C76" s="273">
        <f>SUM(C12:C74)</f>
        <v>206194</v>
      </c>
      <c r="D76" s="183">
        <f aca="true" t="shared" si="0" ref="D76:I76">SUM(D12:D74)</f>
        <v>0</v>
      </c>
      <c r="E76" s="273">
        <f t="shared" si="0"/>
        <v>395223</v>
      </c>
      <c r="F76" s="273">
        <f t="shared" si="0"/>
        <v>13760532</v>
      </c>
      <c r="G76" s="273">
        <f t="shared" si="0"/>
        <v>7591431367</v>
      </c>
      <c r="H76" s="273">
        <f t="shared" si="0"/>
        <v>12340995</v>
      </c>
      <c r="I76" s="273">
        <f t="shared" si="0"/>
        <v>110558546</v>
      </c>
      <c r="J76" s="232"/>
    </row>
    <row r="77" ht="15.75" customHeight="1">
      <c r="A77" s="42"/>
    </row>
    <row r="78" spans="1:3" ht="15.75" customHeight="1">
      <c r="A78" s="42"/>
      <c r="C78" s="180"/>
    </row>
    <row r="79" spans="1:3" ht="15.75" customHeight="1">
      <c r="A79" s="42"/>
      <c r="C79" s="180"/>
    </row>
    <row r="80" spans="1:9" ht="15.75" customHeight="1">
      <c r="A80" s="42"/>
      <c r="C80" s="222"/>
      <c r="D80" s="167"/>
      <c r="E80" s="167"/>
      <c r="F80" s="167"/>
      <c r="G80" s="167"/>
      <c r="H80" s="167"/>
      <c r="I80" s="167"/>
    </row>
    <row r="81" spans="1:9" ht="15.75" customHeight="1">
      <c r="A81" s="42"/>
      <c r="C81" s="167"/>
      <c r="D81" s="167"/>
      <c r="E81" s="167"/>
      <c r="F81" s="167"/>
      <c r="G81" s="167"/>
      <c r="H81" s="167"/>
      <c r="I81" s="167"/>
    </row>
    <row r="82" spans="1:9" ht="15.75" customHeight="1">
      <c r="A82" s="42"/>
      <c r="C82" s="167"/>
      <c r="D82" s="167"/>
      <c r="E82" s="167"/>
      <c r="F82" s="167"/>
      <c r="G82" s="167"/>
      <c r="H82" s="167"/>
      <c r="I82" s="167"/>
    </row>
    <row r="83" spans="1:9" ht="15.75" customHeight="1">
      <c r="A83" s="42"/>
      <c r="C83" s="167"/>
      <c r="D83" s="167"/>
      <c r="E83" s="167"/>
      <c r="F83" s="167"/>
      <c r="G83" s="167"/>
      <c r="H83" s="167"/>
      <c r="I83" s="167"/>
    </row>
    <row r="84" ht="15.75" customHeight="1">
      <c r="A84" s="42"/>
    </row>
    <row r="85" ht="15.75" customHeight="1">
      <c r="A85" s="42"/>
    </row>
    <row r="86" ht="15.75" customHeight="1">
      <c r="A86" s="42"/>
    </row>
    <row r="87" ht="15.75" customHeight="1">
      <c r="A87" s="42"/>
    </row>
    <row r="88" ht="15.75" customHeight="1">
      <c r="A88" s="42"/>
    </row>
    <row r="89" ht="15.75" customHeight="1">
      <c r="A89" s="42"/>
    </row>
    <row r="90" ht="15.75" customHeight="1">
      <c r="A90" s="42"/>
    </row>
    <row r="91" ht="15.75" customHeight="1">
      <c r="A91" s="42"/>
    </row>
    <row r="92" ht="15.75" customHeight="1">
      <c r="A92" s="42"/>
    </row>
    <row r="93" ht="15.75" customHeight="1">
      <c r="A93" s="42"/>
    </row>
    <row r="94" ht="15.75" customHeight="1">
      <c r="A94" s="42"/>
    </row>
    <row r="95" ht="15.75" customHeight="1">
      <c r="A95" s="42"/>
    </row>
    <row r="96" ht="15.75" customHeight="1">
      <c r="A96" s="42"/>
    </row>
    <row r="97" ht="15.75" customHeight="1">
      <c r="A97" s="42"/>
    </row>
    <row r="98" ht="15.75" customHeight="1">
      <c r="A98" s="42"/>
    </row>
    <row r="99" ht="15.75" customHeight="1">
      <c r="A99" s="42"/>
    </row>
    <row r="100" ht="15.75" customHeight="1">
      <c r="A100" s="42"/>
    </row>
    <row r="101" ht="15.75" customHeight="1">
      <c r="A101" s="42"/>
    </row>
    <row r="102" ht="15.75" customHeight="1">
      <c r="A102" s="42"/>
    </row>
    <row r="103" ht="15.75" customHeight="1">
      <c r="A103" s="42"/>
    </row>
    <row r="104" ht="15.75" customHeight="1">
      <c r="A104" s="42"/>
    </row>
    <row r="105" ht="15.75" customHeight="1">
      <c r="A105" s="42"/>
    </row>
    <row r="106" ht="15.75" customHeight="1">
      <c r="A106" s="42"/>
    </row>
    <row r="107" ht="15.75" customHeight="1">
      <c r="A107" s="42"/>
    </row>
    <row r="108" ht="15.75" customHeight="1">
      <c r="A108" s="42"/>
    </row>
    <row r="109" ht="15.75" customHeight="1">
      <c r="A109" s="42"/>
    </row>
    <row r="110" ht="15.75" customHeight="1">
      <c r="A110" s="42"/>
    </row>
    <row r="111" ht="15.75" customHeight="1">
      <c r="A111" s="42"/>
    </row>
    <row r="112" ht="15.75" customHeight="1">
      <c r="A112" s="42"/>
    </row>
    <row r="113" ht="15.75" customHeight="1">
      <c r="A113" s="42"/>
    </row>
    <row r="114" ht="15.75" customHeight="1">
      <c r="A114" s="42"/>
    </row>
    <row r="115" ht="15.75" customHeight="1">
      <c r="A115" s="42"/>
    </row>
    <row r="116" ht="15.75" customHeight="1">
      <c r="A116" s="42"/>
    </row>
    <row r="117" ht="15.75" customHeight="1">
      <c r="A117" s="42"/>
    </row>
    <row r="118" ht="15.75" customHeight="1">
      <c r="A118" s="42"/>
    </row>
    <row r="119" ht="15.75" customHeight="1">
      <c r="A119" s="42"/>
    </row>
    <row r="120" ht="15.75" customHeight="1">
      <c r="A120" s="42"/>
    </row>
    <row r="121" ht="15.75" customHeight="1">
      <c r="A121" s="42"/>
    </row>
    <row r="122" ht="15.75" customHeight="1">
      <c r="A122" s="42"/>
    </row>
    <row r="123" ht="15.75" customHeight="1">
      <c r="A123" s="42"/>
    </row>
    <row r="124" ht="15.75" customHeight="1">
      <c r="A124" s="42"/>
    </row>
    <row r="125" ht="15.75" customHeight="1">
      <c r="A125" s="42"/>
    </row>
    <row r="126" ht="15.75" customHeight="1">
      <c r="A126" s="42"/>
    </row>
    <row r="127" ht="15.75" customHeight="1">
      <c r="A127" s="42"/>
    </row>
    <row r="128" ht="15.75" customHeight="1">
      <c r="A128" s="42"/>
    </row>
    <row r="129" ht="15.75" customHeight="1">
      <c r="A129" s="42"/>
    </row>
    <row r="130" ht="15.75" customHeight="1">
      <c r="A130" s="42"/>
    </row>
    <row r="131" ht="15.75" customHeight="1">
      <c r="A131" s="42"/>
    </row>
    <row r="132" ht="15.75" customHeight="1">
      <c r="A132" s="42"/>
    </row>
    <row r="133" ht="15.75" customHeight="1">
      <c r="A133" s="42"/>
    </row>
    <row r="134" ht="15.75" customHeight="1">
      <c r="A134" s="42"/>
    </row>
    <row r="135" ht="15.75" customHeight="1">
      <c r="A135" s="42"/>
    </row>
    <row r="136" ht="15.75" customHeight="1">
      <c r="A136" s="42"/>
    </row>
    <row r="137" ht="15.75" customHeight="1">
      <c r="A137" s="42"/>
    </row>
    <row r="138" ht="15.75" customHeight="1">
      <c r="A138" s="42"/>
    </row>
    <row r="139" ht="15.75" customHeight="1">
      <c r="A139" s="42"/>
    </row>
    <row r="140" ht="15.75" customHeight="1">
      <c r="A140" s="42"/>
    </row>
    <row r="141" ht="15.75" customHeight="1">
      <c r="A141" s="42"/>
    </row>
    <row r="142" ht="15.75" customHeight="1">
      <c r="A142" s="42"/>
    </row>
    <row r="143" ht="15.75" customHeight="1">
      <c r="A143" s="42"/>
    </row>
    <row r="144" ht="15.75" customHeight="1">
      <c r="A144" s="42"/>
    </row>
    <row r="145" ht="15.75" customHeight="1">
      <c r="A145" s="42"/>
    </row>
    <row r="146" ht="15.75" customHeight="1">
      <c r="A146" s="42"/>
    </row>
    <row r="147" ht="15.75" customHeight="1">
      <c r="A147" s="42"/>
    </row>
    <row r="148" ht="15.75" customHeight="1">
      <c r="A148" s="42"/>
    </row>
    <row r="149" ht="15.75" customHeight="1">
      <c r="A149" s="42"/>
    </row>
    <row r="150" ht="15.75" customHeight="1">
      <c r="A150" s="42"/>
    </row>
    <row r="151" ht="15.75" customHeight="1">
      <c r="A151" s="42"/>
    </row>
    <row r="152" ht="15.75" customHeight="1">
      <c r="A152" s="42"/>
    </row>
    <row r="153" ht="15.75" customHeight="1">
      <c r="A153" s="42"/>
    </row>
    <row r="154" ht="15.75" customHeight="1">
      <c r="A154" s="42"/>
    </row>
    <row r="155" ht="15.75" customHeight="1">
      <c r="A155" s="42"/>
    </row>
    <row r="156" ht="15.75" customHeight="1">
      <c r="A156" s="42"/>
    </row>
    <row r="157" ht="15.75" customHeight="1">
      <c r="A157" s="42"/>
    </row>
    <row r="158" ht="15.75" customHeight="1">
      <c r="A158" s="42"/>
    </row>
    <row r="159" ht="15.75" customHeight="1">
      <c r="A159" s="42"/>
    </row>
    <row r="160" ht="15.75" customHeight="1">
      <c r="A160" s="42"/>
    </row>
    <row r="161" ht="15.75" customHeight="1">
      <c r="A161" s="42"/>
    </row>
    <row r="162" ht="15.75" customHeight="1">
      <c r="A162" s="42"/>
    </row>
    <row r="163" ht="15.75" customHeight="1">
      <c r="A163" s="42"/>
    </row>
    <row r="164" ht="15.75" customHeight="1">
      <c r="A164" s="42"/>
    </row>
    <row r="165" ht="15.75" customHeight="1">
      <c r="A165" s="42"/>
    </row>
    <row r="166" ht="15.75" customHeight="1">
      <c r="A166" s="42"/>
    </row>
    <row r="167" ht="15.75" customHeight="1">
      <c r="A167" s="42"/>
    </row>
    <row r="168" ht="15.75" customHeight="1">
      <c r="A168" s="42"/>
    </row>
    <row r="169" ht="15.75" customHeight="1">
      <c r="A169" s="42"/>
    </row>
    <row r="170" ht="15.75" customHeight="1">
      <c r="A170" s="42"/>
    </row>
    <row r="171" ht="15.75" customHeight="1">
      <c r="A171" s="42"/>
    </row>
    <row r="172" ht="15.75" customHeight="1">
      <c r="A172" s="42"/>
    </row>
    <row r="173" ht="15.75" customHeight="1">
      <c r="A173" s="42"/>
    </row>
    <row r="174" ht="15.75" customHeight="1">
      <c r="A174" s="42"/>
    </row>
    <row r="175" ht="15.75" customHeight="1">
      <c r="A175" s="42"/>
    </row>
    <row r="176" ht="15.75" customHeight="1">
      <c r="A176" s="42"/>
    </row>
    <row r="177" ht="15.75" customHeight="1">
      <c r="A177" s="42"/>
    </row>
    <row r="178" ht="15.75" customHeight="1">
      <c r="A178" s="42"/>
    </row>
    <row r="179" ht="15.75" customHeight="1">
      <c r="A179" s="42"/>
    </row>
    <row r="180" ht="15.75" customHeight="1">
      <c r="A180" s="42"/>
    </row>
    <row r="181" ht="15.75" customHeight="1">
      <c r="A181" s="42"/>
    </row>
    <row r="182" ht="15.75" customHeight="1">
      <c r="A182" s="42"/>
    </row>
    <row r="183" ht="15.75" customHeight="1">
      <c r="A183" s="42"/>
    </row>
    <row r="184" ht="15.75" customHeight="1">
      <c r="A184" s="42"/>
    </row>
    <row r="185" ht="15.75" customHeight="1">
      <c r="A185" s="42"/>
    </row>
    <row r="186" ht="15.75" customHeight="1">
      <c r="A186" s="42"/>
    </row>
    <row r="187" ht="15.75" customHeight="1">
      <c r="A187" s="42"/>
    </row>
    <row r="188" ht="15.75" customHeight="1">
      <c r="A188" s="42"/>
    </row>
    <row r="189" ht="15.75" customHeight="1">
      <c r="A189" s="42"/>
    </row>
    <row r="190" ht="15.75" customHeight="1">
      <c r="A190" s="42"/>
    </row>
    <row r="191" ht="15.75" customHeight="1">
      <c r="A191" s="42"/>
    </row>
    <row r="192" ht="15.75" customHeight="1">
      <c r="A192" s="42"/>
    </row>
    <row r="193" ht="15.75" customHeight="1">
      <c r="A193" s="42"/>
    </row>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3" r:id="rId1"/>
  <rowBreaks count="2" manualBreakCount="2">
    <brk id="36" max="255" man="1"/>
    <brk id="61" max="255" man="1"/>
  </rowBreaks>
</worksheet>
</file>

<file path=xl/worksheets/sheet31.xml><?xml version="1.0" encoding="utf-8"?>
<worksheet xmlns="http://schemas.openxmlformats.org/spreadsheetml/2006/main" xmlns:r="http://schemas.openxmlformats.org/officeDocument/2006/relationships">
  <dimension ref="A1:AJ81"/>
  <sheetViews>
    <sheetView zoomScale="80" zoomScaleNormal="80" zoomScalePageLayoutView="0" workbookViewId="0" topLeftCell="A1">
      <selection activeCell="A1" sqref="A1:J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3" customFormat="1" ht="42" customHeight="1">
      <c r="A1" s="341" t="s">
        <v>514</v>
      </c>
      <c r="B1" s="341"/>
      <c r="C1" s="342"/>
      <c r="D1" s="342"/>
      <c r="E1" s="342"/>
      <c r="F1" s="342"/>
      <c r="G1" s="342"/>
      <c r="H1" s="342"/>
      <c r="I1" s="342"/>
      <c r="J1" s="342"/>
    </row>
    <row r="2" spans="1:10" s="163" customFormat="1" ht="36" customHeight="1">
      <c r="A2" s="343" t="str">
        <f>'Form HKLQ1-1'!A3:H3</f>
        <v>二零一九年一月至三月
January to March 2019</v>
      </c>
      <c r="B2" s="343"/>
      <c r="C2" s="342"/>
      <c r="D2" s="342"/>
      <c r="E2" s="342"/>
      <c r="F2" s="342"/>
      <c r="G2" s="342"/>
      <c r="H2" s="342"/>
      <c r="I2" s="342"/>
      <c r="J2" s="342"/>
    </row>
    <row r="3" ht="3" customHeight="1"/>
    <row r="4" spans="1:3" ht="3" customHeight="1">
      <c r="A4" s="14"/>
      <c r="B4" s="14"/>
      <c r="C4" s="14"/>
    </row>
    <row r="5" spans="1:3" ht="32.25" customHeight="1">
      <c r="A5" s="344" t="s">
        <v>601</v>
      </c>
      <c r="B5" s="344"/>
      <c r="C5" s="344"/>
    </row>
    <row r="6" spans="1:36" ht="33.75" customHeight="1">
      <c r="A6" s="14"/>
      <c r="B6" s="14"/>
      <c r="C6" s="14"/>
      <c r="D6" s="14"/>
      <c r="E6" s="14"/>
      <c r="F6" s="14"/>
      <c r="G6" s="14"/>
      <c r="H6" s="14"/>
      <c r="I6" s="14"/>
      <c r="J6" s="14"/>
      <c r="K6" s="14"/>
      <c r="L6" s="14"/>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1:14" ht="3" customHeight="1">
      <c r="K7" s="13"/>
      <c r="L7" s="13"/>
      <c r="M7" s="13"/>
      <c r="N7" s="13"/>
    </row>
    <row r="8" spans="1:10" ht="32.25" customHeight="1">
      <c r="A8" s="76"/>
      <c r="B8" s="103"/>
      <c r="C8" s="376" t="s">
        <v>515</v>
      </c>
      <c r="D8" s="372"/>
      <c r="E8" s="372"/>
      <c r="F8" s="373"/>
      <c r="G8" s="376" t="s">
        <v>516</v>
      </c>
      <c r="H8" s="372"/>
      <c r="I8" s="372"/>
      <c r="J8" s="373"/>
    </row>
    <row r="9" spans="1:10" ht="32.25" customHeight="1">
      <c r="A9" s="77"/>
      <c r="B9" s="22"/>
      <c r="C9" s="86" t="s">
        <v>505</v>
      </c>
      <c r="D9" s="86" t="s">
        <v>517</v>
      </c>
      <c r="E9" s="86" t="s">
        <v>518</v>
      </c>
      <c r="F9" s="86" t="s">
        <v>507</v>
      </c>
      <c r="G9" s="86" t="s">
        <v>519</v>
      </c>
      <c r="H9" s="86" t="s">
        <v>520</v>
      </c>
      <c r="I9" s="86" t="s">
        <v>521</v>
      </c>
      <c r="J9" s="86" t="s">
        <v>522</v>
      </c>
    </row>
    <row r="10" spans="1:10" s="166" customFormat="1" ht="15.75" customHeight="1">
      <c r="A10" s="168"/>
      <c r="B10" s="22"/>
      <c r="C10" s="169" t="s">
        <v>509</v>
      </c>
      <c r="D10" s="169" t="s">
        <v>523</v>
      </c>
      <c r="E10" s="169" t="s">
        <v>524</v>
      </c>
      <c r="F10" s="169" t="s">
        <v>525</v>
      </c>
      <c r="G10" s="169" t="s">
        <v>526</v>
      </c>
      <c r="H10" s="169" t="s">
        <v>527</v>
      </c>
      <c r="I10" s="169" t="s">
        <v>528</v>
      </c>
      <c r="J10" s="169" t="s">
        <v>525</v>
      </c>
    </row>
    <row r="11" spans="1:10" s="166" customFormat="1" ht="15.75" customHeight="1">
      <c r="A11" s="168"/>
      <c r="B11" s="22"/>
      <c r="C11" s="169"/>
      <c r="D11" s="169"/>
      <c r="E11" s="169"/>
      <c r="F11" s="169" t="s">
        <v>529</v>
      </c>
      <c r="G11" s="169"/>
      <c r="H11" s="169"/>
      <c r="I11" s="169"/>
      <c r="J11" s="169" t="s">
        <v>530</v>
      </c>
    </row>
    <row r="12" spans="1:10" ht="32.25" customHeight="1">
      <c r="A12" s="81" t="s">
        <v>512</v>
      </c>
      <c r="B12" s="84" t="s">
        <v>204</v>
      </c>
      <c r="C12" s="19"/>
      <c r="D12" s="19"/>
      <c r="E12" s="87" t="s">
        <v>513</v>
      </c>
      <c r="F12" s="87" t="s">
        <v>513</v>
      </c>
      <c r="G12" s="19"/>
      <c r="H12" s="87" t="s">
        <v>531</v>
      </c>
      <c r="I12" s="87" t="s">
        <v>513</v>
      </c>
      <c r="J12" s="87" t="s">
        <v>513</v>
      </c>
    </row>
    <row r="13" spans="1:11" ht="30" customHeight="1">
      <c r="A13" s="187" t="s">
        <v>112</v>
      </c>
      <c r="B13" s="283" t="s">
        <v>603</v>
      </c>
      <c r="C13" s="218">
        <v>4</v>
      </c>
      <c r="D13" s="171">
        <v>3</v>
      </c>
      <c r="E13" s="171" t="s">
        <v>836</v>
      </c>
      <c r="F13" s="171">
        <v>2</v>
      </c>
      <c r="G13" s="171">
        <v>78</v>
      </c>
      <c r="H13" s="171">
        <v>10797440</v>
      </c>
      <c r="I13" s="171">
        <v>325633</v>
      </c>
      <c r="J13" s="171">
        <v>215617</v>
      </c>
      <c r="K13" s="232"/>
    </row>
    <row r="14" spans="1:10" ht="18" customHeight="1">
      <c r="A14" s="82" t="s">
        <v>3</v>
      </c>
      <c r="B14" s="284" t="s">
        <v>4</v>
      </c>
      <c r="C14" s="230">
        <v>5230</v>
      </c>
      <c r="D14" s="171">
        <v>327278</v>
      </c>
      <c r="E14" s="171" t="s">
        <v>836</v>
      </c>
      <c r="F14" s="171">
        <v>480729</v>
      </c>
      <c r="G14" s="171">
        <v>3</v>
      </c>
      <c r="H14" s="171">
        <v>48133</v>
      </c>
      <c r="I14" s="171" t="s">
        <v>836</v>
      </c>
      <c r="J14" s="171">
        <v>11318</v>
      </c>
    </row>
    <row r="15" spans="1:10" ht="18" customHeight="1">
      <c r="A15" s="82" t="s">
        <v>111</v>
      </c>
      <c r="B15" s="284"/>
      <c r="C15" s="171" t="s">
        <v>836</v>
      </c>
      <c r="D15" s="171" t="s">
        <v>836</v>
      </c>
      <c r="E15" s="171" t="s">
        <v>836</v>
      </c>
      <c r="F15" s="171" t="s">
        <v>836</v>
      </c>
      <c r="G15" s="171" t="s">
        <v>836</v>
      </c>
      <c r="H15" s="171" t="s">
        <v>836</v>
      </c>
      <c r="I15" s="171" t="s">
        <v>836</v>
      </c>
      <c r="J15" s="171" t="s">
        <v>836</v>
      </c>
    </row>
    <row r="16" spans="1:10" ht="18" customHeight="1">
      <c r="A16" s="82" t="s">
        <v>113</v>
      </c>
      <c r="B16" s="284" t="s">
        <v>146</v>
      </c>
      <c r="C16" s="171">
        <v>364</v>
      </c>
      <c r="D16" s="171">
        <v>39818</v>
      </c>
      <c r="E16" s="171" t="s">
        <v>836</v>
      </c>
      <c r="F16" s="171">
        <v>20876</v>
      </c>
      <c r="G16" s="171" t="s">
        <v>836</v>
      </c>
      <c r="H16" s="171" t="s">
        <v>836</v>
      </c>
      <c r="I16" s="171" t="s">
        <v>836</v>
      </c>
      <c r="J16" s="171" t="s">
        <v>836</v>
      </c>
    </row>
    <row r="17" spans="1:10" ht="18" customHeight="1">
      <c r="A17" s="82" t="s">
        <v>739</v>
      </c>
      <c r="B17" s="284" t="s">
        <v>740</v>
      </c>
      <c r="C17" s="171">
        <v>377</v>
      </c>
      <c r="D17" s="171">
        <v>222345</v>
      </c>
      <c r="E17" s="171" t="s">
        <v>836</v>
      </c>
      <c r="F17" s="171">
        <v>78493</v>
      </c>
      <c r="G17" s="171" t="s">
        <v>836</v>
      </c>
      <c r="H17" s="171" t="s">
        <v>836</v>
      </c>
      <c r="I17" s="171" t="s">
        <v>836</v>
      </c>
      <c r="J17" s="171" t="s">
        <v>836</v>
      </c>
    </row>
    <row r="18" spans="1:10" ht="30" customHeight="1">
      <c r="A18" s="82" t="s">
        <v>549</v>
      </c>
      <c r="B18" s="284" t="s">
        <v>741</v>
      </c>
      <c r="C18" s="171" t="s">
        <v>836</v>
      </c>
      <c r="D18" s="171" t="s">
        <v>836</v>
      </c>
      <c r="E18" s="171" t="s">
        <v>836</v>
      </c>
      <c r="F18" s="171" t="s">
        <v>836</v>
      </c>
      <c r="G18" s="171" t="s">
        <v>836</v>
      </c>
      <c r="H18" s="171" t="s">
        <v>836</v>
      </c>
      <c r="I18" s="171" t="s">
        <v>836</v>
      </c>
      <c r="J18" s="171" t="s">
        <v>836</v>
      </c>
    </row>
    <row r="19" spans="1:10" ht="18" customHeight="1">
      <c r="A19" s="82" t="s">
        <v>114</v>
      </c>
      <c r="B19" s="284" t="s">
        <v>710</v>
      </c>
      <c r="C19" s="171" t="s">
        <v>836</v>
      </c>
      <c r="D19" s="171" t="s">
        <v>836</v>
      </c>
      <c r="E19" s="171" t="s">
        <v>836</v>
      </c>
      <c r="F19" s="171" t="s">
        <v>836</v>
      </c>
      <c r="G19" s="171" t="s">
        <v>836</v>
      </c>
      <c r="H19" s="171" t="s">
        <v>836</v>
      </c>
      <c r="I19" s="171" t="s">
        <v>836</v>
      </c>
      <c r="J19" s="171" t="s">
        <v>836</v>
      </c>
    </row>
    <row r="20" spans="1:10" ht="18" customHeight="1">
      <c r="A20" s="82" t="s">
        <v>115</v>
      </c>
      <c r="B20" s="284" t="s">
        <v>711</v>
      </c>
      <c r="C20" s="171">
        <v>831</v>
      </c>
      <c r="D20" s="171">
        <v>87540</v>
      </c>
      <c r="E20" s="171" t="s">
        <v>836</v>
      </c>
      <c r="F20" s="171">
        <v>59859</v>
      </c>
      <c r="G20" s="171" t="s">
        <v>836</v>
      </c>
      <c r="H20" s="171" t="s">
        <v>836</v>
      </c>
      <c r="I20" s="171" t="s">
        <v>836</v>
      </c>
      <c r="J20" s="171" t="s">
        <v>836</v>
      </c>
    </row>
    <row r="21" spans="1:10" ht="18" customHeight="1">
      <c r="A21" s="82" t="s">
        <v>116</v>
      </c>
      <c r="B21" s="284"/>
      <c r="C21" s="171">
        <v>1</v>
      </c>
      <c r="D21" s="171">
        <v>4</v>
      </c>
      <c r="E21" s="171" t="s">
        <v>836</v>
      </c>
      <c r="F21" s="171" t="s">
        <v>836</v>
      </c>
      <c r="G21" s="171" t="s">
        <v>836</v>
      </c>
      <c r="H21" s="171" t="s">
        <v>836</v>
      </c>
      <c r="I21" s="171" t="s">
        <v>836</v>
      </c>
      <c r="J21" s="171" t="s">
        <v>836</v>
      </c>
    </row>
    <row r="22" spans="1:10" ht="18" customHeight="1">
      <c r="A22" s="82" t="s">
        <v>550</v>
      </c>
      <c r="B22" s="284" t="s">
        <v>569</v>
      </c>
      <c r="C22" s="171" t="s">
        <v>836</v>
      </c>
      <c r="D22" s="171" t="s">
        <v>836</v>
      </c>
      <c r="E22" s="171" t="s">
        <v>836</v>
      </c>
      <c r="F22" s="171" t="s">
        <v>836</v>
      </c>
      <c r="G22" s="171" t="s">
        <v>836</v>
      </c>
      <c r="H22" s="171" t="s">
        <v>836</v>
      </c>
      <c r="I22" s="171" t="s">
        <v>836</v>
      </c>
      <c r="J22" s="171" t="s">
        <v>836</v>
      </c>
    </row>
    <row r="23" spans="1:10" ht="30" customHeight="1">
      <c r="A23" s="82" t="s">
        <v>551</v>
      </c>
      <c r="B23" s="284" t="s">
        <v>539</v>
      </c>
      <c r="C23" s="171">
        <v>69</v>
      </c>
      <c r="D23" s="171">
        <v>9965</v>
      </c>
      <c r="E23" s="171" t="s">
        <v>836</v>
      </c>
      <c r="F23" s="171">
        <v>11933</v>
      </c>
      <c r="G23" s="171" t="s">
        <v>836</v>
      </c>
      <c r="H23" s="171" t="s">
        <v>836</v>
      </c>
      <c r="I23" s="171" t="s">
        <v>836</v>
      </c>
      <c r="J23" s="171" t="s">
        <v>836</v>
      </c>
    </row>
    <row r="24" spans="1:10" ht="18" customHeight="1">
      <c r="A24" s="82" t="s">
        <v>117</v>
      </c>
      <c r="B24" s="284" t="s">
        <v>150</v>
      </c>
      <c r="C24" s="171" t="s">
        <v>836</v>
      </c>
      <c r="D24" s="171" t="s">
        <v>836</v>
      </c>
      <c r="E24" s="171" t="s">
        <v>836</v>
      </c>
      <c r="F24" s="171" t="s">
        <v>836</v>
      </c>
      <c r="G24" s="171" t="s">
        <v>836</v>
      </c>
      <c r="H24" s="171" t="s">
        <v>836</v>
      </c>
      <c r="I24" s="171" t="s">
        <v>836</v>
      </c>
      <c r="J24" s="171" t="s">
        <v>836</v>
      </c>
    </row>
    <row r="25" spans="1:10" ht="18" customHeight="1">
      <c r="A25" s="82" t="s">
        <v>742</v>
      </c>
      <c r="B25" s="284" t="s">
        <v>743</v>
      </c>
      <c r="C25" s="171">
        <v>38</v>
      </c>
      <c r="D25" s="171">
        <v>14890</v>
      </c>
      <c r="E25" s="171" t="s">
        <v>836</v>
      </c>
      <c r="F25" s="171">
        <v>22539</v>
      </c>
      <c r="G25" s="171">
        <v>1</v>
      </c>
      <c r="H25" s="171">
        <v>79628</v>
      </c>
      <c r="I25" s="171" t="s">
        <v>836</v>
      </c>
      <c r="J25" s="171">
        <v>5160</v>
      </c>
    </row>
    <row r="26" spans="1:10" ht="18" customHeight="1">
      <c r="A26" s="82" t="s">
        <v>827</v>
      </c>
      <c r="B26" s="284" t="s">
        <v>828</v>
      </c>
      <c r="C26" s="171" t="s">
        <v>836</v>
      </c>
      <c r="D26" s="171" t="s">
        <v>836</v>
      </c>
      <c r="E26" s="171" t="s">
        <v>836</v>
      </c>
      <c r="F26" s="171" t="s">
        <v>836</v>
      </c>
      <c r="G26" s="171" t="s">
        <v>836</v>
      </c>
      <c r="H26" s="171" t="s">
        <v>836</v>
      </c>
      <c r="I26" s="171" t="s">
        <v>836</v>
      </c>
      <c r="J26" s="171" t="s">
        <v>836</v>
      </c>
    </row>
    <row r="27" spans="1:10" ht="18" customHeight="1">
      <c r="A27" s="82" t="s">
        <v>602</v>
      </c>
      <c r="B27" s="284"/>
      <c r="C27" s="171" t="s">
        <v>836</v>
      </c>
      <c r="D27" s="171" t="s">
        <v>836</v>
      </c>
      <c r="E27" s="171" t="s">
        <v>836</v>
      </c>
      <c r="F27" s="171" t="s">
        <v>836</v>
      </c>
      <c r="G27" s="171" t="s">
        <v>836</v>
      </c>
      <c r="H27" s="171" t="s">
        <v>836</v>
      </c>
      <c r="I27" s="171" t="s">
        <v>836</v>
      </c>
      <c r="J27" s="171" t="s">
        <v>836</v>
      </c>
    </row>
    <row r="28" spans="1:10" ht="30" customHeight="1">
      <c r="A28" s="82" t="s">
        <v>118</v>
      </c>
      <c r="B28" s="284" t="s">
        <v>570</v>
      </c>
      <c r="C28" s="171">
        <v>95</v>
      </c>
      <c r="D28" s="171">
        <v>12109</v>
      </c>
      <c r="E28" s="171" t="s">
        <v>836</v>
      </c>
      <c r="F28" s="171">
        <v>12971</v>
      </c>
      <c r="G28" s="171">
        <v>5503</v>
      </c>
      <c r="H28" s="171">
        <v>9298445</v>
      </c>
      <c r="I28" s="171">
        <v>433365</v>
      </c>
      <c r="J28" s="171">
        <v>242999</v>
      </c>
    </row>
    <row r="29" spans="1:10" ht="18" customHeight="1">
      <c r="A29" s="82" t="s">
        <v>712</v>
      </c>
      <c r="B29" s="284" t="s">
        <v>713</v>
      </c>
      <c r="C29" s="171">
        <v>14</v>
      </c>
      <c r="D29" s="171">
        <v>3238</v>
      </c>
      <c r="E29" s="171" t="s">
        <v>836</v>
      </c>
      <c r="F29" s="171">
        <v>3344</v>
      </c>
      <c r="G29" s="171" t="s">
        <v>836</v>
      </c>
      <c r="H29" s="171" t="s">
        <v>836</v>
      </c>
      <c r="I29" s="171" t="s">
        <v>836</v>
      </c>
      <c r="J29" s="171" t="s">
        <v>836</v>
      </c>
    </row>
    <row r="30" spans="1:10" ht="18" customHeight="1">
      <c r="A30" s="82" t="s">
        <v>721</v>
      </c>
      <c r="B30" s="284" t="s">
        <v>101</v>
      </c>
      <c r="C30" s="171" t="s">
        <v>836</v>
      </c>
      <c r="D30" s="171" t="s">
        <v>836</v>
      </c>
      <c r="E30" s="171" t="s">
        <v>836</v>
      </c>
      <c r="F30" s="171" t="s">
        <v>836</v>
      </c>
      <c r="G30" s="171" t="s">
        <v>836</v>
      </c>
      <c r="H30" s="171" t="s">
        <v>836</v>
      </c>
      <c r="I30" s="171" t="s">
        <v>836</v>
      </c>
      <c r="J30" s="171" t="s">
        <v>836</v>
      </c>
    </row>
    <row r="31" spans="1:10" ht="18" customHeight="1">
      <c r="A31" s="82" t="s">
        <v>552</v>
      </c>
      <c r="B31" s="284" t="s">
        <v>571</v>
      </c>
      <c r="C31" s="171">
        <v>66</v>
      </c>
      <c r="D31" s="171">
        <v>16666</v>
      </c>
      <c r="E31" s="171" t="s">
        <v>836</v>
      </c>
      <c r="F31" s="171">
        <v>34152</v>
      </c>
      <c r="G31" s="171" t="s">
        <v>836</v>
      </c>
      <c r="H31" s="171" t="s">
        <v>836</v>
      </c>
      <c r="I31" s="171" t="s">
        <v>836</v>
      </c>
      <c r="J31" s="171" t="s">
        <v>836</v>
      </c>
    </row>
    <row r="32" spans="1:10" ht="18" customHeight="1">
      <c r="A32" s="193" t="s">
        <v>553</v>
      </c>
      <c r="B32" s="285"/>
      <c r="C32" s="171" t="s">
        <v>836</v>
      </c>
      <c r="D32" s="171" t="s">
        <v>836</v>
      </c>
      <c r="E32" s="171" t="s">
        <v>836</v>
      </c>
      <c r="F32" s="171" t="s">
        <v>836</v>
      </c>
      <c r="G32" s="171" t="s">
        <v>836</v>
      </c>
      <c r="H32" s="171" t="s">
        <v>836</v>
      </c>
      <c r="I32" s="171" t="s">
        <v>836</v>
      </c>
      <c r="J32" s="171" t="s">
        <v>836</v>
      </c>
    </row>
    <row r="33" spans="1:10" ht="30" customHeight="1">
      <c r="A33" s="193" t="s">
        <v>554</v>
      </c>
      <c r="B33" s="285" t="s">
        <v>744</v>
      </c>
      <c r="C33" s="171" t="s">
        <v>836</v>
      </c>
      <c r="D33" s="171" t="s">
        <v>836</v>
      </c>
      <c r="E33" s="171" t="s">
        <v>836</v>
      </c>
      <c r="F33" s="171" t="s">
        <v>836</v>
      </c>
      <c r="G33" s="171" t="s">
        <v>836</v>
      </c>
      <c r="H33" s="171" t="s">
        <v>836</v>
      </c>
      <c r="I33" s="171" t="s">
        <v>836</v>
      </c>
      <c r="J33" s="171" t="s">
        <v>836</v>
      </c>
    </row>
    <row r="34" spans="1:10" ht="18" customHeight="1">
      <c r="A34" s="193" t="s">
        <v>725</v>
      </c>
      <c r="B34" s="285" t="s">
        <v>572</v>
      </c>
      <c r="C34" s="171">
        <v>31</v>
      </c>
      <c r="D34" s="171">
        <v>1510</v>
      </c>
      <c r="E34" s="171" t="s">
        <v>836</v>
      </c>
      <c r="F34" s="171">
        <v>1686</v>
      </c>
      <c r="G34" s="171" t="s">
        <v>836</v>
      </c>
      <c r="H34" s="171" t="s">
        <v>836</v>
      </c>
      <c r="I34" s="171" t="s">
        <v>836</v>
      </c>
      <c r="J34" s="171" t="s">
        <v>836</v>
      </c>
    </row>
    <row r="35" spans="1:15" s="114" customFormat="1" ht="18" customHeight="1">
      <c r="A35" s="82" t="s">
        <v>726</v>
      </c>
      <c r="B35" s="284" t="s">
        <v>727</v>
      </c>
      <c r="C35" s="171" t="s">
        <v>836</v>
      </c>
      <c r="D35" s="171" t="s">
        <v>836</v>
      </c>
      <c r="E35" s="171" t="s">
        <v>836</v>
      </c>
      <c r="F35" s="171" t="s">
        <v>836</v>
      </c>
      <c r="G35" s="171" t="s">
        <v>836</v>
      </c>
      <c r="H35" s="171" t="s">
        <v>836</v>
      </c>
      <c r="I35" s="171" t="s">
        <v>836</v>
      </c>
      <c r="J35" s="171" t="s">
        <v>836</v>
      </c>
      <c r="L35"/>
      <c r="M35"/>
      <c r="N35"/>
      <c r="O35"/>
    </row>
    <row r="36" spans="1:15" s="114" customFormat="1" ht="18" customHeight="1">
      <c r="A36" s="193" t="s">
        <v>708</v>
      </c>
      <c r="B36" s="286" t="s">
        <v>709</v>
      </c>
      <c r="C36" s="171">
        <v>280</v>
      </c>
      <c r="D36" s="171">
        <v>31220</v>
      </c>
      <c r="E36" s="171" t="s">
        <v>836</v>
      </c>
      <c r="F36" s="171">
        <v>6835</v>
      </c>
      <c r="G36" s="171">
        <v>2324</v>
      </c>
      <c r="H36" s="171">
        <v>3234701</v>
      </c>
      <c r="I36" s="171">
        <v>21137</v>
      </c>
      <c r="J36" s="171">
        <v>43419</v>
      </c>
      <c r="L36"/>
      <c r="M36"/>
      <c r="N36"/>
      <c r="O36"/>
    </row>
    <row r="37" spans="1:15" s="114" customFormat="1" ht="18" customHeight="1">
      <c r="A37" s="233" t="s">
        <v>581</v>
      </c>
      <c r="B37" s="287" t="s">
        <v>582</v>
      </c>
      <c r="C37" s="172" t="s">
        <v>836</v>
      </c>
      <c r="D37" s="172" t="s">
        <v>836</v>
      </c>
      <c r="E37" s="172" t="s">
        <v>836</v>
      </c>
      <c r="F37" s="172" t="s">
        <v>836</v>
      </c>
      <c r="G37" s="172" t="s">
        <v>836</v>
      </c>
      <c r="H37" s="172" t="s">
        <v>836</v>
      </c>
      <c r="I37" s="172" t="s">
        <v>836</v>
      </c>
      <c r="J37" s="172" t="s">
        <v>836</v>
      </c>
      <c r="L37"/>
      <c r="M37"/>
      <c r="N37"/>
      <c r="O37"/>
    </row>
    <row r="38" spans="1:15" s="114" customFormat="1" ht="30" customHeight="1">
      <c r="A38" s="82" t="s">
        <v>745</v>
      </c>
      <c r="B38" s="284" t="s">
        <v>738</v>
      </c>
      <c r="C38" s="194" t="s">
        <v>836</v>
      </c>
      <c r="D38" s="194" t="s">
        <v>836</v>
      </c>
      <c r="E38" s="194" t="s">
        <v>836</v>
      </c>
      <c r="F38" s="194" t="s">
        <v>836</v>
      </c>
      <c r="G38" s="194" t="s">
        <v>836</v>
      </c>
      <c r="H38" s="194" t="s">
        <v>836</v>
      </c>
      <c r="I38" s="194" t="s">
        <v>836</v>
      </c>
      <c r="J38" s="194" t="s">
        <v>836</v>
      </c>
      <c r="L38"/>
      <c r="M38"/>
      <c r="N38"/>
      <c r="O38"/>
    </row>
    <row r="39" spans="1:10" ht="18" customHeight="1">
      <c r="A39" s="82" t="s">
        <v>555</v>
      </c>
      <c r="B39" s="284" t="s">
        <v>535</v>
      </c>
      <c r="C39" s="171">
        <v>3</v>
      </c>
      <c r="D39" s="171">
        <v>1951</v>
      </c>
      <c r="E39" s="171" t="s">
        <v>836</v>
      </c>
      <c r="F39" s="171">
        <v>559</v>
      </c>
      <c r="G39" s="171">
        <v>54</v>
      </c>
      <c r="H39" s="171">
        <v>444526</v>
      </c>
      <c r="I39" s="171" t="s">
        <v>836</v>
      </c>
      <c r="J39" s="171">
        <v>4565</v>
      </c>
    </row>
    <row r="40" spans="1:10" ht="18" customHeight="1">
      <c r="A40" s="82" t="s">
        <v>119</v>
      </c>
      <c r="B40" s="284"/>
      <c r="C40" s="171" t="s">
        <v>836</v>
      </c>
      <c r="D40" s="171" t="s">
        <v>836</v>
      </c>
      <c r="E40" s="171" t="s">
        <v>836</v>
      </c>
      <c r="F40" s="171" t="s">
        <v>836</v>
      </c>
      <c r="G40" s="171" t="s">
        <v>836</v>
      </c>
      <c r="H40" s="171" t="s">
        <v>836</v>
      </c>
      <c r="I40" s="171" t="s">
        <v>836</v>
      </c>
      <c r="J40" s="171" t="s">
        <v>836</v>
      </c>
    </row>
    <row r="41" spans="1:10" ht="18" customHeight="1">
      <c r="A41" s="82" t="s">
        <v>823</v>
      </c>
      <c r="B41" s="284" t="s">
        <v>822</v>
      </c>
      <c r="C41" s="171" t="s">
        <v>836</v>
      </c>
      <c r="D41" s="171" t="s">
        <v>836</v>
      </c>
      <c r="E41" s="171" t="s">
        <v>836</v>
      </c>
      <c r="F41" s="171" t="s">
        <v>836</v>
      </c>
      <c r="G41" s="171" t="s">
        <v>836</v>
      </c>
      <c r="H41" s="171" t="s">
        <v>836</v>
      </c>
      <c r="I41" s="171" t="s">
        <v>836</v>
      </c>
      <c r="J41" s="171" t="s">
        <v>836</v>
      </c>
    </row>
    <row r="42" spans="1:10" ht="18" customHeight="1">
      <c r="A42" s="82" t="s">
        <v>120</v>
      </c>
      <c r="B42" s="284" t="s">
        <v>154</v>
      </c>
      <c r="C42" s="171">
        <v>33</v>
      </c>
      <c r="D42" s="171">
        <v>6738</v>
      </c>
      <c r="E42" s="171" t="s">
        <v>836</v>
      </c>
      <c r="F42" s="171">
        <v>2814</v>
      </c>
      <c r="G42" s="171" t="s">
        <v>836</v>
      </c>
      <c r="H42" s="171" t="s">
        <v>836</v>
      </c>
      <c r="I42" s="171" t="s">
        <v>836</v>
      </c>
      <c r="J42" s="171" t="s">
        <v>836</v>
      </c>
    </row>
    <row r="43" spans="1:10" ht="30" customHeight="1">
      <c r="A43" s="82" t="s">
        <v>121</v>
      </c>
      <c r="B43" s="284" t="s">
        <v>157</v>
      </c>
      <c r="C43" s="171" t="s">
        <v>836</v>
      </c>
      <c r="D43" s="171" t="s">
        <v>836</v>
      </c>
      <c r="E43" s="171" t="s">
        <v>836</v>
      </c>
      <c r="F43" s="171" t="s">
        <v>836</v>
      </c>
      <c r="G43" s="171" t="s">
        <v>836</v>
      </c>
      <c r="H43" s="171" t="s">
        <v>836</v>
      </c>
      <c r="I43" s="171" t="s">
        <v>836</v>
      </c>
      <c r="J43" s="171" t="s">
        <v>836</v>
      </c>
    </row>
    <row r="44" spans="1:10" ht="18" customHeight="1">
      <c r="A44" s="82" t="s">
        <v>122</v>
      </c>
      <c r="B44" s="284" t="s">
        <v>159</v>
      </c>
      <c r="C44" s="171">
        <v>5</v>
      </c>
      <c r="D44" s="171">
        <v>33267</v>
      </c>
      <c r="E44" s="171" t="s">
        <v>836</v>
      </c>
      <c r="F44" s="171">
        <v>35378</v>
      </c>
      <c r="G44" s="171">
        <v>151529</v>
      </c>
      <c r="H44" s="171">
        <v>35616021</v>
      </c>
      <c r="I44" s="171">
        <v>852548</v>
      </c>
      <c r="J44" s="171">
        <v>562410</v>
      </c>
    </row>
    <row r="45" spans="1:10" ht="18" customHeight="1">
      <c r="A45" s="82" t="s">
        <v>123</v>
      </c>
      <c r="B45" s="284" t="s">
        <v>161</v>
      </c>
      <c r="C45" s="171">
        <v>717</v>
      </c>
      <c r="D45" s="171">
        <v>24657</v>
      </c>
      <c r="E45" s="171" t="s">
        <v>836</v>
      </c>
      <c r="F45" s="171">
        <v>15703</v>
      </c>
      <c r="G45" s="171" t="s">
        <v>836</v>
      </c>
      <c r="H45" s="171" t="s">
        <v>836</v>
      </c>
      <c r="I45" s="171" t="s">
        <v>836</v>
      </c>
      <c r="J45" s="171" t="s">
        <v>836</v>
      </c>
    </row>
    <row r="46" spans="1:10" ht="18" customHeight="1">
      <c r="A46" s="82" t="s">
        <v>124</v>
      </c>
      <c r="B46" s="284" t="s">
        <v>583</v>
      </c>
      <c r="C46" s="171">
        <v>8280</v>
      </c>
      <c r="D46" s="171">
        <v>204778</v>
      </c>
      <c r="E46" s="171" t="s">
        <v>836</v>
      </c>
      <c r="F46" s="171">
        <v>237776</v>
      </c>
      <c r="G46" s="171">
        <v>146121</v>
      </c>
      <c r="H46" s="171">
        <v>46577347</v>
      </c>
      <c r="I46" s="171">
        <v>3579815</v>
      </c>
      <c r="J46" s="171">
        <v>864082</v>
      </c>
    </row>
    <row r="47" spans="1:10" ht="18" customHeight="1">
      <c r="A47" s="82" t="s">
        <v>125</v>
      </c>
      <c r="B47" s="284"/>
      <c r="C47" s="171" t="s">
        <v>836</v>
      </c>
      <c r="D47" s="171" t="s">
        <v>836</v>
      </c>
      <c r="E47" s="171" t="s">
        <v>836</v>
      </c>
      <c r="F47" s="171" t="s">
        <v>836</v>
      </c>
      <c r="G47" s="171" t="s">
        <v>836</v>
      </c>
      <c r="H47" s="171" t="s">
        <v>836</v>
      </c>
      <c r="I47" s="171" t="s">
        <v>836</v>
      </c>
      <c r="J47" s="171" t="s">
        <v>836</v>
      </c>
    </row>
    <row r="48" spans="1:10" ht="30" customHeight="1">
      <c r="A48" s="82" t="s">
        <v>556</v>
      </c>
      <c r="B48" s="284" t="s">
        <v>584</v>
      </c>
      <c r="C48" s="171" t="s">
        <v>836</v>
      </c>
      <c r="D48" s="171" t="s">
        <v>836</v>
      </c>
      <c r="E48" s="171" t="s">
        <v>836</v>
      </c>
      <c r="F48" s="171" t="s">
        <v>836</v>
      </c>
      <c r="G48" s="171" t="s">
        <v>836</v>
      </c>
      <c r="H48" s="171" t="s">
        <v>836</v>
      </c>
      <c r="I48" s="171" t="s">
        <v>836</v>
      </c>
      <c r="J48" s="171" t="s">
        <v>836</v>
      </c>
    </row>
    <row r="49" spans="1:10" ht="18" customHeight="1">
      <c r="A49" s="82" t="s">
        <v>126</v>
      </c>
      <c r="B49" s="284" t="s">
        <v>164</v>
      </c>
      <c r="C49" s="171" t="s">
        <v>836</v>
      </c>
      <c r="D49" s="171" t="s">
        <v>836</v>
      </c>
      <c r="E49" s="171" t="s">
        <v>836</v>
      </c>
      <c r="F49" s="171" t="s">
        <v>836</v>
      </c>
      <c r="G49" s="171" t="s">
        <v>836</v>
      </c>
      <c r="H49" s="171" t="s">
        <v>836</v>
      </c>
      <c r="I49" s="171" t="s">
        <v>836</v>
      </c>
      <c r="J49" s="171" t="s">
        <v>836</v>
      </c>
    </row>
    <row r="50" spans="1:10" ht="18" customHeight="1">
      <c r="A50" s="193" t="s">
        <v>557</v>
      </c>
      <c r="B50" s="285"/>
      <c r="C50" s="171" t="s">
        <v>836</v>
      </c>
      <c r="D50" s="171" t="s">
        <v>836</v>
      </c>
      <c r="E50" s="171" t="s">
        <v>836</v>
      </c>
      <c r="F50" s="171" t="s">
        <v>836</v>
      </c>
      <c r="G50" s="171" t="s">
        <v>836</v>
      </c>
      <c r="H50" s="171" t="s">
        <v>836</v>
      </c>
      <c r="I50" s="171" t="s">
        <v>836</v>
      </c>
      <c r="J50" s="171" t="s">
        <v>836</v>
      </c>
    </row>
    <row r="51" spans="1:10" ht="18" customHeight="1">
      <c r="A51" s="193" t="s">
        <v>702</v>
      </c>
      <c r="B51" s="285"/>
      <c r="C51" s="171" t="s">
        <v>836</v>
      </c>
      <c r="D51" s="171" t="s">
        <v>836</v>
      </c>
      <c r="E51" s="171" t="s">
        <v>836</v>
      </c>
      <c r="F51" s="171" t="s">
        <v>836</v>
      </c>
      <c r="G51" s="171" t="s">
        <v>836</v>
      </c>
      <c r="H51" s="171" t="s">
        <v>836</v>
      </c>
      <c r="I51" s="171" t="s">
        <v>836</v>
      </c>
      <c r="J51" s="171" t="s">
        <v>836</v>
      </c>
    </row>
    <row r="52" spans="1:10" ht="18" customHeight="1">
      <c r="A52" s="193" t="s">
        <v>127</v>
      </c>
      <c r="B52" s="285"/>
      <c r="C52" s="171" t="s">
        <v>836</v>
      </c>
      <c r="D52" s="171" t="s">
        <v>836</v>
      </c>
      <c r="E52" s="171" t="s">
        <v>836</v>
      </c>
      <c r="F52" s="171" t="s">
        <v>836</v>
      </c>
      <c r="G52" s="171" t="s">
        <v>836</v>
      </c>
      <c r="H52" s="171" t="s">
        <v>836</v>
      </c>
      <c r="I52" s="171" t="s">
        <v>836</v>
      </c>
      <c r="J52" s="171" t="s">
        <v>836</v>
      </c>
    </row>
    <row r="53" spans="1:10" ht="30" customHeight="1">
      <c r="A53" s="193" t="s">
        <v>128</v>
      </c>
      <c r="B53" s="285" t="s">
        <v>168</v>
      </c>
      <c r="C53" s="171">
        <v>4</v>
      </c>
      <c r="D53" s="171">
        <v>117</v>
      </c>
      <c r="E53" s="171" t="s">
        <v>836</v>
      </c>
      <c r="F53" s="171">
        <v>4</v>
      </c>
      <c r="G53" s="171" t="s">
        <v>836</v>
      </c>
      <c r="H53" s="171" t="s">
        <v>836</v>
      </c>
      <c r="I53" s="171" t="s">
        <v>836</v>
      </c>
      <c r="J53" s="171" t="s">
        <v>836</v>
      </c>
    </row>
    <row r="54" spans="1:15" s="114" customFormat="1" ht="18" customHeight="1">
      <c r="A54" s="82" t="s">
        <v>707</v>
      </c>
      <c r="B54" s="286" t="s">
        <v>706</v>
      </c>
      <c r="C54" s="171" t="s">
        <v>836</v>
      </c>
      <c r="D54" s="171" t="s">
        <v>836</v>
      </c>
      <c r="E54" s="171" t="s">
        <v>836</v>
      </c>
      <c r="F54" s="171" t="s">
        <v>836</v>
      </c>
      <c r="G54" s="171" t="s">
        <v>836</v>
      </c>
      <c r="H54" s="171" t="s">
        <v>836</v>
      </c>
      <c r="I54" s="171" t="s">
        <v>836</v>
      </c>
      <c r="J54" s="171" t="s">
        <v>836</v>
      </c>
      <c r="L54"/>
      <c r="M54"/>
      <c r="N54"/>
      <c r="O54"/>
    </row>
    <row r="55" spans="1:15" s="114" customFormat="1" ht="18" customHeight="1">
      <c r="A55" s="82" t="s">
        <v>558</v>
      </c>
      <c r="B55" s="284"/>
      <c r="C55" s="171" t="s">
        <v>836</v>
      </c>
      <c r="D55" s="171" t="s">
        <v>836</v>
      </c>
      <c r="E55" s="171" t="s">
        <v>836</v>
      </c>
      <c r="F55" s="171" t="s">
        <v>836</v>
      </c>
      <c r="G55" s="171" t="s">
        <v>836</v>
      </c>
      <c r="H55" s="171" t="s">
        <v>836</v>
      </c>
      <c r="I55" s="171" t="s">
        <v>836</v>
      </c>
      <c r="J55" s="171" t="s">
        <v>836</v>
      </c>
      <c r="L55"/>
      <c r="M55"/>
      <c r="N55"/>
      <c r="O55"/>
    </row>
    <row r="56" spans="1:15" s="114" customFormat="1" ht="18" customHeight="1">
      <c r="A56" s="82" t="s">
        <v>129</v>
      </c>
      <c r="B56" s="284" t="s">
        <v>171</v>
      </c>
      <c r="C56" s="171" t="s">
        <v>836</v>
      </c>
      <c r="D56" s="171" t="s">
        <v>836</v>
      </c>
      <c r="E56" s="171" t="s">
        <v>836</v>
      </c>
      <c r="F56" s="171" t="s">
        <v>836</v>
      </c>
      <c r="G56" s="171">
        <v>56578</v>
      </c>
      <c r="H56" s="171">
        <v>12635289</v>
      </c>
      <c r="I56" s="171">
        <v>350940</v>
      </c>
      <c r="J56" s="171">
        <v>183404</v>
      </c>
      <c r="L56"/>
      <c r="M56"/>
      <c r="N56"/>
      <c r="O56"/>
    </row>
    <row r="57" spans="1:10" ht="18" customHeight="1">
      <c r="A57" s="193" t="s">
        <v>668</v>
      </c>
      <c r="B57" s="285" t="s">
        <v>669</v>
      </c>
      <c r="C57" s="171">
        <v>260</v>
      </c>
      <c r="D57" s="171">
        <v>15786</v>
      </c>
      <c r="E57" s="171" t="s">
        <v>836</v>
      </c>
      <c r="F57" s="171">
        <v>1739</v>
      </c>
      <c r="G57" s="171">
        <v>65</v>
      </c>
      <c r="H57" s="171">
        <v>6049713</v>
      </c>
      <c r="I57" s="171" t="s">
        <v>836</v>
      </c>
      <c r="J57" s="171">
        <v>358601</v>
      </c>
    </row>
    <row r="58" spans="1:10" ht="30" customHeight="1">
      <c r="A58" s="193" t="s">
        <v>130</v>
      </c>
      <c r="B58" s="285"/>
      <c r="C58" s="171" t="s">
        <v>836</v>
      </c>
      <c r="D58" s="171" t="s">
        <v>836</v>
      </c>
      <c r="E58" s="171" t="s">
        <v>836</v>
      </c>
      <c r="F58" s="171" t="s">
        <v>836</v>
      </c>
      <c r="G58" s="171" t="s">
        <v>836</v>
      </c>
      <c r="H58" s="171" t="s">
        <v>836</v>
      </c>
      <c r="I58" s="171" t="s">
        <v>836</v>
      </c>
      <c r="J58" s="171" t="s">
        <v>836</v>
      </c>
    </row>
    <row r="59" spans="1:10" ht="18" customHeight="1">
      <c r="A59" s="193" t="s">
        <v>824</v>
      </c>
      <c r="B59" s="285"/>
      <c r="C59" s="171" t="s">
        <v>836</v>
      </c>
      <c r="D59" s="171" t="s">
        <v>836</v>
      </c>
      <c r="E59" s="171" t="s">
        <v>836</v>
      </c>
      <c r="F59" s="171" t="s">
        <v>836</v>
      </c>
      <c r="G59" s="171" t="s">
        <v>836</v>
      </c>
      <c r="H59" s="171" t="s">
        <v>836</v>
      </c>
      <c r="I59" s="171" t="s">
        <v>836</v>
      </c>
      <c r="J59" s="171" t="s">
        <v>836</v>
      </c>
    </row>
    <row r="60" spans="1:15" s="114" customFormat="1" ht="18" customHeight="1">
      <c r="A60" s="193" t="s">
        <v>723</v>
      </c>
      <c r="B60" s="285"/>
      <c r="C60" s="171" t="s">
        <v>836</v>
      </c>
      <c r="D60" s="171" t="s">
        <v>836</v>
      </c>
      <c r="E60" s="171" t="s">
        <v>836</v>
      </c>
      <c r="F60" s="171" t="s">
        <v>836</v>
      </c>
      <c r="G60" s="171" t="s">
        <v>836</v>
      </c>
      <c r="H60" s="171" t="s">
        <v>836</v>
      </c>
      <c r="I60" s="171" t="s">
        <v>836</v>
      </c>
      <c r="J60" s="171" t="s">
        <v>836</v>
      </c>
      <c r="L60"/>
      <c r="M60"/>
      <c r="N60"/>
      <c r="O60"/>
    </row>
    <row r="61" spans="1:15" s="114" customFormat="1" ht="18" customHeight="1">
      <c r="A61" s="193" t="s">
        <v>131</v>
      </c>
      <c r="B61" s="288" t="s">
        <v>173</v>
      </c>
      <c r="C61" s="171" t="s">
        <v>836</v>
      </c>
      <c r="D61" s="171" t="s">
        <v>836</v>
      </c>
      <c r="E61" s="171" t="s">
        <v>836</v>
      </c>
      <c r="F61" s="171" t="s">
        <v>836</v>
      </c>
      <c r="G61" s="171" t="s">
        <v>836</v>
      </c>
      <c r="H61" s="171" t="s">
        <v>836</v>
      </c>
      <c r="I61" s="171" t="s">
        <v>836</v>
      </c>
      <c r="J61" s="171" t="s">
        <v>836</v>
      </c>
      <c r="L61"/>
      <c r="M61"/>
      <c r="N61"/>
      <c r="O61"/>
    </row>
    <row r="62" spans="1:15" s="114" customFormat="1" ht="18" customHeight="1">
      <c r="A62" s="292" t="s">
        <v>600</v>
      </c>
      <c r="B62" s="293" t="s">
        <v>596</v>
      </c>
      <c r="C62" s="172" t="s">
        <v>836</v>
      </c>
      <c r="D62" s="172" t="s">
        <v>836</v>
      </c>
      <c r="E62" s="172" t="s">
        <v>836</v>
      </c>
      <c r="F62" s="172" t="s">
        <v>836</v>
      </c>
      <c r="G62" s="172" t="s">
        <v>836</v>
      </c>
      <c r="H62" s="172" t="s">
        <v>836</v>
      </c>
      <c r="I62" s="172" t="s">
        <v>836</v>
      </c>
      <c r="J62" s="172" t="s">
        <v>836</v>
      </c>
      <c r="L62"/>
      <c r="M62"/>
      <c r="N62"/>
      <c r="O62"/>
    </row>
    <row r="63" spans="1:10" ht="30" customHeight="1">
      <c r="A63" s="82" t="s">
        <v>718</v>
      </c>
      <c r="B63" s="284"/>
      <c r="C63" s="171" t="s">
        <v>836</v>
      </c>
      <c r="D63" s="171" t="s">
        <v>836</v>
      </c>
      <c r="E63" s="171" t="s">
        <v>836</v>
      </c>
      <c r="F63" s="171" t="s">
        <v>836</v>
      </c>
      <c r="G63" s="171" t="s">
        <v>836</v>
      </c>
      <c r="H63" s="171" t="s">
        <v>836</v>
      </c>
      <c r="I63" s="171" t="s">
        <v>836</v>
      </c>
      <c r="J63" s="171" t="s">
        <v>836</v>
      </c>
    </row>
    <row r="64" spans="1:10" ht="18" customHeight="1">
      <c r="A64" s="82" t="s">
        <v>132</v>
      </c>
      <c r="B64" s="284" t="s">
        <v>175</v>
      </c>
      <c r="C64" s="171" t="s">
        <v>836</v>
      </c>
      <c r="D64" s="171" t="s">
        <v>836</v>
      </c>
      <c r="E64" s="171" t="s">
        <v>836</v>
      </c>
      <c r="F64" s="171" t="s">
        <v>836</v>
      </c>
      <c r="G64" s="171" t="s">
        <v>836</v>
      </c>
      <c r="H64" s="171" t="s">
        <v>836</v>
      </c>
      <c r="I64" s="171" t="s">
        <v>836</v>
      </c>
      <c r="J64" s="171" t="s">
        <v>836</v>
      </c>
    </row>
    <row r="65" spans="1:10" ht="18" customHeight="1">
      <c r="A65" s="82" t="s">
        <v>728</v>
      </c>
      <c r="B65" s="284"/>
      <c r="C65" s="171" t="s">
        <v>836</v>
      </c>
      <c r="D65" s="171" t="s">
        <v>836</v>
      </c>
      <c r="E65" s="171" t="s">
        <v>836</v>
      </c>
      <c r="F65" s="171" t="s">
        <v>836</v>
      </c>
      <c r="G65" s="171" t="s">
        <v>836</v>
      </c>
      <c r="H65" s="171" t="s">
        <v>836</v>
      </c>
      <c r="I65" s="171" t="s">
        <v>836</v>
      </c>
      <c r="J65" s="171" t="s">
        <v>836</v>
      </c>
    </row>
    <row r="66" spans="1:10" ht="18" customHeight="1">
      <c r="A66" s="82" t="s">
        <v>559</v>
      </c>
      <c r="B66" s="284" t="s">
        <v>585</v>
      </c>
      <c r="C66" s="171" t="s">
        <v>836</v>
      </c>
      <c r="D66" s="171" t="s">
        <v>836</v>
      </c>
      <c r="E66" s="171" t="s">
        <v>836</v>
      </c>
      <c r="F66" s="171" t="s">
        <v>836</v>
      </c>
      <c r="G66" s="171" t="s">
        <v>836</v>
      </c>
      <c r="H66" s="171" t="s">
        <v>836</v>
      </c>
      <c r="I66" s="171" t="s">
        <v>836</v>
      </c>
      <c r="J66" s="171" t="s">
        <v>836</v>
      </c>
    </row>
    <row r="67" spans="1:10" ht="18" customHeight="1">
      <c r="A67" s="193" t="s">
        <v>560</v>
      </c>
      <c r="B67" s="285" t="s">
        <v>471</v>
      </c>
      <c r="C67" s="171">
        <v>1121</v>
      </c>
      <c r="D67" s="171">
        <v>73955</v>
      </c>
      <c r="E67" s="171" t="s">
        <v>836</v>
      </c>
      <c r="F67" s="171">
        <v>70020</v>
      </c>
      <c r="G67" s="171">
        <v>91</v>
      </c>
      <c r="H67" s="171">
        <v>1656450</v>
      </c>
      <c r="I67" s="171" t="s">
        <v>836</v>
      </c>
      <c r="J67" s="171">
        <v>8786</v>
      </c>
    </row>
    <row r="68" spans="1:10" ht="30" customHeight="1">
      <c r="A68" s="82" t="s">
        <v>818</v>
      </c>
      <c r="B68" s="285" t="s">
        <v>819</v>
      </c>
      <c r="C68" s="171">
        <v>12</v>
      </c>
      <c r="D68" s="171">
        <v>16694</v>
      </c>
      <c r="E68" s="171" t="s">
        <v>836</v>
      </c>
      <c r="F68" s="171">
        <v>4750</v>
      </c>
      <c r="G68" s="171" t="s">
        <v>836</v>
      </c>
      <c r="H68" s="171" t="s">
        <v>836</v>
      </c>
      <c r="I68" s="171" t="s">
        <v>836</v>
      </c>
      <c r="J68" s="171" t="s">
        <v>836</v>
      </c>
    </row>
    <row r="69" spans="1:10" ht="18" customHeight="1">
      <c r="A69" s="82" t="s">
        <v>561</v>
      </c>
      <c r="B69" s="284" t="s">
        <v>567</v>
      </c>
      <c r="C69" s="171" t="s">
        <v>836</v>
      </c>
      <c r="D69" s="171" t="s">
        <v>836</v>
      </c>
      <c r="E69" s="171" t="s">
        <v>836</v>
      </c>
      <c r="F69" s="171" t="s">
        <v>836</v>
      </c>
      <c r="G69" s="171" t="s">
        <v>836</v>
      </c>
      <c r="H69" s="171" t="s">
        <v>836</v>
      </c>
      <c r="I69" s="171" t="s">
        <v>836</v>
      </c>
      <c r="J69" s="171" t="s">
        <v>836</v>
      </c>
    </row>
    <row r="70" spans="1:10" ht="18" customHeight="1">
      <c r="A70" s="82" t="s">
        <v>562</v>
      </c>
      <c r="B70" s="284" t="s">
        <v>586</v>
      </c>
      <c r="C70" s="171" t="s">
        <v>836</v>
      </c>
      <c r="D70" s="171" t="s">
        <v>836</v>
      </c>
      <c r="E70" s="171" t="s">
        <v>836</v>
      </c>
      <c r="F70" s="171" t="s">
        <v>836</v>
      </c>
      <c r="G70" s="171" t="s">
        <v>836</v>
      </c>
      <c r="H70" s="171" t="s">
        <v>836</v>
      </c>
      <c r="I70" s="171" t="s">
        <v>836</v>
      </c>
      <c r="J70" s="171" t="s">
        <v>836</v>
      </c>
    </row>
    <row r="71" spans="1:15" s="114" customFormat="1" ht="18" customHeight="1">
      <c r="A71" s="82" t="s">
        <v>834</v>
      </c>
      <c r="B71" s="284"/>
      <c r="C71" s="171" t="s">
        <v>836</v>
      </c>
      <c r="D71" s="171" t="s">
        <v>836</v>
      </c>
      <c r="E71" s="171" t="s">
        <v>836</v>
      </c>
      <c r="F71" s="171" t="s">
        <v>836</v>
      </c>
      <c r="G71" s="171" t="s">
        <v>836</v>
      </c>
      <c r="H71" s="171" t="s">
        <v>836</v>
      </c>
      <c r="I71" s="171" t="s">
        <v>836</v>
      </c>
      <c r="J71" s="171" t="s">
        <v>836</v>
      </c>
      <c r="L71"/>
      <c r="M71"/>
      <c r="N71"/>
      <c r="O71"/>
    </row>
    <row r="72" spans="1:10" ht="18" customHeight="1">
      <c r="A72" s="82" t="s">
        <v>832</v>
      </c>
      <c r="B72" s="284" t="s">
        <v>831</v>
      </c>
      <c r="C72" s="171">
        <v>989</v>
      </c>
      <c r="D72" s="171">
        <v>23459</v>
      </c>
      <c r="E72" s="171" t="s">
        <v>836</v>
      </c>
      <c r="F72" s="171">
        <v>26925</v>
      </c>
      <c r="G72" s="171">
        <v>2171</v>
      </c>
      <c r="H72" s="171">
        <v>154111</v>
      </c>
      <c r="I72" s="171">
        <v>2366</v>
      </c>
      <c r="J72" s="171">
        <v>4874</v>
      </c>
    </row>
    <row r="73" spans="1:10" ht="30" customHeight="1">
      <c r="A73" s="82" t="s">
        <v>563</v>
      </c>
      <c r="B73" s="284"/>
      <c r="C73" s="171" t="s">
        <v>836</v>
      </c>
      <c r="D73" s="171" t="s">
        <v>836</v>
      </c>
      <c r="E73" s="171" t="s">
        <v>836</v>
      </c>
      <c r="F73" s="171" t="s">
        <v>836</v>
      </c>
      <c r="G73" s="171" t="s">
        <v>836</v>
      </c>
      <c r="H73" s="171" t="s">
        <v>836</v>
      </c>
      <c r="I73" s="171" t="s">
        <v>836</v>
      </c>
      <c r="J73" s="171" t="s">
        <v>836</v>
      </c>
    </row>
    <row r="74" spans="1:10" ht="18" customHeight="1">
      <c r="A74" s="82" t="s">
        <v>564</v>
      </c>
      <c r="B74" s="284"/>
      <c r="C74" s="171">
        <v>307</v>
      </c>
      <c r="D74" s="171">
        <v>81404</v>
      </c>
      <c r="E74" s="171" t="s">
        <v>836</v>
      </c>
      <c r="F74" s="171">
        <v>71061</v>
      </c>
      <c r="G74" s="171">
        <v>37</v>
      </c>
      <c r="H74" s="171">
        <v>107915</v>
      </c>
      <c r="I74" s="171" t="s">
        <v>836</v>
      </c>
      <c r="J74" s="171">
        <v>2105</v>
      </c>
    </row>
    <row r="75" spans="1:10" ht="18" customHeight="1">
      <c r="A75" s="82" t="s">
        <v>177</v>
      </c>
      <c r="B75" s="284"/>
      <c r="C75" s="171">
        <v>1</v>
      </c>
      <c r="D75" s="171">
        <v>10713</v>
      </c>
      <c r="E75" s="171" t="s">
        <v>836</v>
      </c>
      <c r="F75" s="171">
        <v>17</v>
      </c>
      <c r="G75" s="171" t="s">
        <v>836</v>
      </c>
      <c r="H75" s="171" t="s">
        <v>836</v>
      </c>
      <c r="I75" s="171" t="s">
        <v>836</v>
      </c>
      <c r="J75" s="171" t="s">
        <v>836</v>
      </c>
    </row>
    <row r="76" spans="1:10" ht="18" customHeight="1">
      <c r="A76" s="82"/>
      <c r="B76" s="80"/>
      <c r="C76" s="278"/>
      <c r="D76" s="278"/>
      <c r="E76" s="278"/>
      <c r="F76" s="278"/>
      <c r="G76" s="278"/>
      <c r="H76" s="278"/>
      <c r="I76" s="278"/>
      <c r="J76" s="278"/>
    </row>
    <row r="77" spans="1:10" ht="18" customHeight="1">
      <c r="A77" s="83" t="s">
        <v>486</v>
      </c>
      <c r="B77" s="85" t="s">
        <v>205</v>
      </c>
      <c r="C77" s="279">
        <f>SUM(C13:C75)</f>
        <v>19132</v>
      </c>
      <c r="D77" s="279">
        <f aca="true" t="shared" si="0" ref="D77:J77">SUM(D13:D75)</f>
        <v>1260105</v>
      </c>
      <c r="E77" s="183">
        <f t="shared" si="0"/>
        <v>0</v>
      </c>
      <c r="F77" s="279">
        <f t="shared" si="0"/>
        <v>1200165</v>
      </c>
      <c r="G77" s="279">
        <f t="shared" si="0"/>
        <v>364555</v>
      </c>
      <c r="H77" s="279">
        <f t="shared" si="0"/>
        <v>126699719</v>
      </c>
      <c r="I77" s="279">
        <f t="shared" si="0"/>
        <v>5565804</v>
      </c>
      <c r="J77" s="273">
        <f t="shared" si="0"/>
        <v>2507340</v>
      </c>
    </row>
    <row r="78" ht="15.75" customHeight="1">
      <c r="A78" s="13" t="s">
        <v>108</v>
      </c>
    </row>
    <row r="79" spans="1:3" ht="15.75" customHeight="1">
      <c r="A79" s="13" t="s">
        <v>108</v>
      </c>
      <c r="C79" s="180"/>
    </row>
    <row r="80" ht="15.75" customHeight="1"/>
    <row r="81" ht="15.75" customHeight="1">
      <c r="C81" s="180"/>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66"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86"/>
  <sheetViews>
    <sheetView tabSelected="1" view="pageBreakPreview" zoomScaleSheetLayoutView="100" zoomScalePageLayoutView="0" workbookViewId="0" topLeftCell="A16">
      <selection activeCell="A1" sqref="A1:H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79" t="s">
        <v>460</v>
      </c>
      <c r="B1" s="379"/>
      <c r="C1" s="379"/>
      <c r="D1" s="379"/>
      <c r="E1" s="379"/>
      <c r="F1" s="379"/>
      <c r="G1" s="379"/>
      <c r="H1" s="379"/>
    </row>
    <row r="2" spans="1:8" ht="21">
      <c r="A2" s="380" t="s">
        <v>459</v>
      </c>
      <c r="B2" s="380"/>
      <c r="C2" s="380"/>
      <c r="D2" s="380"/>
      <c r="E2" s="380"/>
      <c r="F2" s="380"/>
      <c r="G2" s="380"/>
      <c r="H2" s="380"/>
    </row>
    <row r="4" spans="1:8" ht="16.5">
      <c r="A4" s="25"/>
      <c r="B4" s="26"/>
      <c r="D4" s="25"/>
      <c r="E4" s="26"/>
      <c r="G4" s="25"/>
      <c r="H4" s="26"/>
    </row>
    <row r="5" spans="1:8" ht="16.5">
      <c r="A5" s="27" t="s">
        <v>134</v>
      </c>
      <c r="B5" s="28" t="s">
        <v>265</v>
      </c>
      <c r="D5" s="27" t="s">
        <v>135</v>
      </c>
      <c r="E5" s="28" t="s">
        <v>136</v>
      </c>
      <c r="G5" s="27" t="s">
        <v>137</v>
      </c>
      <c r="H5" s="28" t="s">
        <v>138</v>
      </c>
    </row>
    <row r="6" spans="1:8" ht="16.5">
      <c r="A6" s="29"/>
      <c r="B6" s="30"/>
      <c r="D6" s="29"/>
      <c r="E6" s="30"/>
      <c r="G6" s="31" t="s">
        <v>139</v>
      </c>
      <c r="H6" s="32" t="s">
        <v>140</v>
      </c>
    </row>
    <row r="8" spans="1:8" ht="15" customHeight="1">
      <c r="A8" s="38" t="s">
        <v>729</v>
      </c>
      <c r="B8" s="35" t="s">
        <v>5</v>
      </c>
      <c r="D8" s="34" t="s">
        <v>6</v>
      </c>
      <c r="E8" s="35" t="s">
        <v>7</v>
      </c>
      <c r="G8" s="34" t="s">
        <v>143</v>
      </c>
      <c r="H8" s="35" t="s">
        <v>144</v>
      </c>
    </row>
    <row r="9" spans="1:8" ht="15" customHeight="1">
      <c r="A9" s="34" t="s">
        <v>8</v>
      </c>
      <c r="B9" s="35" t="s">
        <v>9</v>
      </c>
      <c r="D9" s="36" t="s">
        <v>10</v>
      </c>
      <c r="E9" s="37" t="s">
        <v>11</v>
      </c>
      <c r="G9" s="36" t="s">
        <v>143</v>
      </c>
      <c r="H9" s="37" t="s">
        <v>144</v>
      </c>
    </row>
    <row r="10" spans="1:8" ht="15" customHeight="1">
      <c r="A10" s="34" t="s">
        <v>12</v>
      </c>
      <c r="D10" s="34" t="s">
        <v>111</v>
      </c>
      <c r="G10" s="34" t="s">
        <v>141</v>
      </c>
      <c r="H10" s="35" t="s">
        <v>142</v>
      </c>
    </row>
    <row r="11" spans="1:8" ht="15" customHeight="1">
      <c r="A11" s="34" t="s">
        <v>145</v>
      </c>
      <c r="B11" s="35" t="s">
        <v>591</v>
      </c>
      <c r="D11" s="34" t="s">
        <v>113</v>
      </c>
      <c r="E11" s="35" t="s">
        <v>146</v>
      </c>
      <c r="G11" s="34" t="s">
        <v>143</v>
      </c>
      <c r="H11" s="35" t="s">
        <v>144</v>
      </c>
    </row>
    <row r="12" spans="1:8" ht="15" customHeight="1">
      <c r="A12" s="34" t="s">
        <v>542</v>
      </c>
      <c r="D12" s="34" t="s">
        <v>746</v>
      </c>
      <c r="E12" s="35" t="s">
        <v>740</v>
      </c>
      <c r="G12" s="34" t="s">
        <v>143</v>
      </c>
      <c r="H12" s="35" t="s">
        <v>144</v>
      </c>
    </row>
    <row r="13" spans="1:8" ht="15" customHeight="1">
      <c r="A13" s="34" t="s">
        <v>278</v>
      </c>
      <c r="B13" s="35" t="s">
        <v>598</v>
      </c>
      <c r="D13" s="34" t="s">
        <v>573</v>
      </c>
      <c r="E13" s="35" t="s">
        <v>747</v>
      </c>
      <c r="G13" s="34" t="s">
        <v>141</v>
      </c>
      <c r="H13" s="35" t="s">
        <v>142</v>
      </c>
    </row>
    <row r="14" spans="1:8" ht="15" customHeight="1">
      <c r="A14" s="34" t="s">
        <v>147</v>
      </c>
      <c r="B14" s="35" t="s">
        <v>593</v>
      </c>
      <c r="D14" s="34" t="s">
        <v>114</v>
      </c>
      <c r="E14" s="35" t="s">
        <v>592</v>
      </c>
      <c r="G14" s="34" t="s">
        <v>143</v>
      </c>
      <c r="H14" s="35" t="s">
        <v>144</v>
      </c>
    </row>
    <row r="15" spans="1:8" ht="15" customHeight="1">
      <c r="A15" s="34" t="s">
        <v>148</v>
      </c>
      <c r="B15" s="35" t="s">
        <v>589</v>
      </c>
      <c r="D15" s="34" t="s">
        <v>115</v>
      </c>
      <c r="E15" s="35" t="s">
        <v>590</v>
      </c>
      <c r="G15" s="34" t="s">
        <v>143</v>
      </c>
      <c r="H15" s="35" t="s">
        <v>144</v>
      </c>
    </row>
    <row r="16" spans="1:8" ht="15" customHeight="1">
      <c r="A16" s="34" t="s">
        <v>149</v>
      </c>
      <c r="D16" s="36" t="s">
        <v>116</v>
      </c>
      <c r="E16" s="35"/>
      <c r="G16" s="34" t="s">
        <v>143</v>
      </c>
      <c r="H16" s="35" t="s">
        <v>144</v>
      </c>
    </row>
    <row r="17" spans="1:8" ht="15" customHeight="1">
      <c r="A17" s="34" t="s">
        <v>532</v>
      </c>
      <c r="B17" s="35" t="s">
        <v>533</v>
      </c>
      <c r="D17" s="36" t="s">
        <v>482</v>
      </c>
      <c r="E17" s="35" t="s">
        <v>483</v>
      </c>
      <c r="G17" s="34" t="s">
        <v>141</v>
      </c>
      <c r="H17" s="35" t="s">
        <v>142</v>
      </c>
    </row>
    <row r="18" ht="15" customHeight="1"/>
    <row r="19" spans="1:8" ht="15" customHeight="1">
      <c r="A19" s="33" t="s">
        <v>580</v>
      </c>
      <c r="B19" s="35" t="s">
        <v>538</v>
      </c>
      <c r="D19" s="36" t="s">
        <v>540</v>
      </c>
      <c r="E19" s="35" t="s">
        <v>539</v>
      </c>
      <c r="G19" s="34" t="s">
        <v>141</v>
      </c>
      <c r="H19" s="35" t="s">
        <v>142</v>
      </c>
    </row>
    <row r="20" spans="1:8" ht="15" customHeight="1">
      <c r="A20" s="34" t="s">
        <v>537</v>
      </c>
      <c r="B20" s="35" t="s">
        <v>178</v>
      </c>
      <c r="D20" s="34" t="s">
        <v>117</v>
      </c>
      <c r="E20" s="35" t="s">
        <v>150</v>
      </c>
      <c r="G20" s="34" t="s">
        <v>143</v>
      </c>
      <c r="H20" s="35" t="s">
        <v>144</v>
      </c>
    </row>
    <row r="21" spans="1:8" ht="15" customHeight="1">
      <c r="A21" s="34" t="s">
        <v>462</v>
      </c>
      <c r="B21" s="35" t="s">
        <v>151</v>
      </c>
      <c r="D21" s="34" t="s">
        <v>742</v>
      </c>
      <c r="E21" s="35" t="s">
        <v>743</v>
      </c>
      <c r="G21" s="34" t="s">
        <v>141</v>
      </c>
      <c r="H21" s="35" t="s">
        <v>142</v>
      </c>
    </row>
    <row r="22" spans="1:8" ht="15" customHeight="1">
      <c r="A22" s="34" t="s">
        <v>825</v>
      </c>
      <c r="B22" s="35" t="s">
        <v>826</v>
      </c>
      <c r="D22" s="34" t="s">
        <v>827</v>
      </c>
      <c r="E22" s="35" t="s">
        <v>828</v>
      </c>
      <c r="G22" s="34" t="s">
        <v>141</v>
      </c>
      <c r="H22" s="35" t="s">
        <v>142</v>
      </c>
    </row>
    <row r="23" ht="15" customHeight="1"/>
    <row r="24" spans="1:8" ht="15" customHeight="1">
      <c r="A24" s="33" t="s">
        <v>604</v>
      </c>
      <c r="D24" s="34" t="s">
        <v>605</v>
      </c>
      <c r="G24" s="34" t="s">
        <v>141</v>
      </c>
      <c r="H24" s="35" t="s">
        <v>142</v>
      </c>
    </row>
    <row r="25" spans="1:8" ht="15" customHeight="1">
      <c r="A25" s="34" t="s">
        <v>606</v>
      </c>
      <c r="B25" s="35" t="s">
        <v>453</v>
      </c>
      <c r="D25" s="34" t="s">
        <v>118</v>
      </c>
      <c r="E25" s="35" t="s">
        <v>476</v>
      </c>
      <c r="G25" s="34" t="s">
        <v>141</v>
      </c>
      <c r="H25" s="35" t="s">
        <v>142</v>
      </c>
    </row>
    <row r="26" spans="1:8" ht="15" customHeight="1">
      <c r="A26" s="34" t="s">
        <v>716</v>
      </c>
      <c r="B26" s="35" t="s">
        <v>717</v>
      </c>
      <c r="D26" s="34" t="s">
        <v>712</v>
      </c>
      <c r="E26" s="35" t="s">
        <v>713</v>
      </c>
      <c r="G26" s="34" t="s">
        <v>141</v>
      </c>
      <c r="H26" s="35" t="s">
        <v>142</v>
      </c>
    </row>
    <row r="27" spans="1:8" ht="15" customHeight="1">
      <c r="A27" s="34" t="s">
        <v>720</v>
      </c>
      <c r="B27" s="35" t="s">
        <v>587</v>
      </c>
      <c r="D27" s="34" t="s">
        <v>722</v>
      </c>
      <c r="E27" s="35" t="s">
        <v>588</v>
      </c>
      <c r="G27" s="40" t="s">
        <v>141</v>
      </c>
      <c r="H27" s="41" t="s">
        <v>142</v>
      </c>
    </row>
    <row r="28" spans="1:8" ht="15" customHeight="1">
      <c r="A28" s="34" t="s">
        <v>475</v>
      </c>
      <c r="B28" s="35" t="s">
        <v>102</v>
      </c>
      <c r="D28" s="34" t="s">
        <v>474</v>
      </c>
      <c r="E28" s="35" t="s">
        <v>473</v>
      </c>
      <c r="G28" s="34" t="s">
        <v>141</v>
      </c>
      <c r="H28" s="35" t="s">
        <v>142</v>
      </c>
    </row>
    <row r="29" ht="15" customHeight="1"/>
    <row r="30" spans="1:8" ht="27" customHeight="1">
      <c r="A30" s="36" t="s">
        <v>814</v>
      </c>
      <c r="D30" s="40" t="s">
        <v>281</v>
      </c>
      <c r="E30" s="35"/>
      <c r="G30" s="40" t="s">
        <v>141</v>
      </c>
      <c r="H30" s="41" t="s">
        <v>142</v>
      </c>
    </row>
    <row r="31" ht="15" customHeight="1"/>
    <row r="32" spans="1:8" ht="15" customHeight="1">
      <c r="A32" s="33" t="s">
        <v>574</v>
      </c>
      <c r="B32" s="35" t="s">
        <v>454</v>
      </c>
      <c r="D32" s="34" t="s">
        <v>280</v>
      </c>
      <c r="E32" s="35" t="s">
        <v>455</v>
      </c>
      <c r="G32" s="34" t="s">
        <v>141</v>
      </c>
      <c r="H32" s="35" t="s">
        <v>142</v>
      </c>
    </row>
    <row r="33" spans="1:8" ht="15" customHeight="1">
      <c r="A33" s="34" t="s">
        <v>730</v>
      </c>
      <c r="B33" s="35" t="s">
        <v>731</v>
      </c>
      <c r="D33" s="34" t="s">
        <v>732</v>
      </c>
      <c r="E33" s="35" t="s">
        <v>481</v>
      </c>
      <c r="G33" s="40" t="s">
        <v>141</v>
      </c>
      <c r="H33" s="41" t="s">
        <v>142</v>
      </c>
    </row>
    <row r="34" spans="1:8" ht="15" customHeight="1">
      <c r="A34" s="34" t="s">
        <v>733</v>
      </c>
      <c r="B34" s="35" t="s">
        <v>734</v>
      </c>
      <c r="D34" s="34" t="s">
        <v>726</v>
      </c>
      <c r="E34" s="35" t="s">
        <v>727</v>
      </c>
      <c r="G34" s="40" t="s">
        <v>141</v>
      </c>
      <c r="H34" s="41" t="s">
        <v>142</v>
      </c>
    </row>
    <row r="35" spans="1:8" ht="15" customHeight="1">
      <c r="A35" s="34" t="s">
        <v>657</v>
      </c>
      <c r="B35" s="35" t="s">
        <v>658</v>
      </c>
      <c r="D35" s="34" t="s">
        <v>659</v>
      </c>
      <c r="E35" s="35" t="s">
        <v>660</v>
      </c>
      <c r="G35" s="34" t="s">
        <v>141</v>
      </c>
      <c r="H35" s="35" t="s">
        <v>142</v>
      </c>
    </row>
    <row r="36" ht="15" customHeight="1"/>
    <row r="37" spans="1:8" ht="15" customHeight="1">
      <c r="A37" s="33" t="s">
        <v>579</v>
      </c>
      <c r="D37" s="34" t="s">
        <v>575</v>
      </c>
      <c r="E37" s="35" t="s">
        <v>577</v>
      </c>
      <c r="G37" s="34" t="s">
        <v>143</v>
      </c>
      <c r="H37" s="35" t="s">
        <v>144</v>
      </c>
    </row>
    <row r="38" spans="1:8" ht="15" customHeight="1">
      <c r="A38" s="34" t="s">
        <v>736</v>
      </c>
      <c r="B38" s="35" t="s">
        <v>737</v>
      </c>
      <c r="D38" s="34" t="s">
        <v>745</v>
      </c>
      <c r="E38" s="35" t="s">
        <v>738</v>
      </c>
      <c r="G38" s="34" t="s">
        <v>141</v>
      </c>
      <c r="H38" s="35" t="s">
        <v>142</v>
      </c>
    </row>
    <row r="39" spans="1:8" ht="15" customHeight="1">
      <c r="A39" s="36"/>
      <c r="D39" s="34"/>
      <c r="E39" s="34"/>
      <c r="G39" s="40"/>
      <c r="H39" s="41"/>
    </row>
    <row r="40" spans="1:8" ht="15" customHeight="1">
      <c r="A40" s="33" t="s">
        <v>578</v>
      </c>
      <c r="B40" s="35" t="s">
        <v>534</v>
      </c>
      <c r="D40" s="34" t="s">
        <v>536</v>
      </c>
      <c r="E40" s="35" t="s">
        <v>535</v>
      </c>
      <c r="G40" s="34" t="s">
        <v>143</v>
      </c>
      <c r="H40" s="35" t="s">
        <v>144</v>
      </c>
    </row>
    <row r="41" spans="1:8" ht="15" customHeight="1">
      <c r="A41" s="34" t="s">
        <v>13</v>
      </c>
      <c r="D41" s="34" t="s">
        <v>119</v>
      </c>
      <c r="G41" s="34" t="s">
        <v>143</v>
      </c>
      <c r="H41" s="35" t="s">
        <v>144</v>
      </c>
    </row>
    <row r="42" spans="1:8" ht="15" customHeight="1">
      <c r="A42" s="34" t="s">
        <v>820</v>
      </c>
      <c r="B42" s="35" t="s">
        <v>821</v>
      </c>
      <c r="D42" s="34" t="s">
        <v>823</v>
      </c>
      <c r="E42" s="35" t="s">
        <v>822</v>
      </c>
      <c r="G42" s="34" t="s">
        <v>141</v>
      </c>
      <c r="H42" s="35" t="s">
        <v>142</v>
      </c>
    </row>
    <row r="43" spans="1:8" ht="15" customHeight="1">
      <c r="A43" s="34" t="s">
        <v>153</v>
      </c>
      <c r="B43" s="35" t="s">
        <v>179</v>
      </c>
      <c r="D43" s="34" t="s">
        <v>120</v>
      </c>
      <c r="E43" s="35" t="s">
        <v>154</v>
      </c>
      <c r="G43" s="34" t="s">
        <v>141</v>
      </c>
      <c r="H43" s="35" t="s">
        <v>142</v>
      </c>
    </row>
    <row r="44" spans="1:8" ht="15" customHeight="1">
      <c r="A44" s="34" t="s">
        <v>155</v>
      </c>
      <c r="B44" s="35" t="s">
        <v>156</v>
      </c>
      <c r="D44" s="34" t="s">
        <v>121</v>
      </c>
      <c r="E44" s="35" t="s">
        <v>157</v>
      </c>
      <c r="G44" s="34" t="s">
        <v>143</v>
      </c>
      <c r="H44" s="35" t="s">
        <v>144</v>
      </c>
    </row>
    <row r="45" spans="1:8" ht="15" customHeight="1">
      <c r="A45" s="34" t="s">
        <v>158</v>
      </c>
      <c r="D45" s="34" t="s">
        <v>122</v>
      </c>
      <c r="E45" s="35" t="s">
        <v>159</v>
      </c>
      <c r="G45" s="34" t="s">
        <v>141</v>
      </c>
      <c r="H45" s="35" t="s">
        <v>142</v>
      </c>
    </row>
    <row r="46" ht="15" customHeight="1"/>
    <row r="47" spans="1:8" ht="15" customHeight="1">
      <c r="A47" s="33" t="s">
        <v>541</v>
      </c>
      <c r="B47" s="35" t="s">
        <v>160</v>
      </c>
      <c r="D47" s="34" t="s">
        <v>123</v>
      </c>
      <c r="E47" s="35" t="s">
        <v>161</v>
      </c>
      <c r="G47" s="34" t="s">
        <v>143</v>
      </c>
      <c r="H47" s="35" t="s">
        <v>144</v>
      </c>
    </row>
    <row r="48" ht="15" customHeight="1"/>
    <row r="49" spans="1:8" ht="15" customHeight="1">
      <c r="A49" s="33" t="s">
        <v>461</v>
      </c>
      <c r="B49" s="35" t="s">
        <v>480</v>
      </c>
      <c r="D49" s="34" t="s">
        <v>124</v>
      </c>
      <c r="E49" s="35" t="s">
        <v>479</v>
      </c>
      <c r="G49" s="34" t="s">
        <v>141</v>
      </c>
      <c r="H49" s="35" t="s">
        <v>142</v>
      </c>
    </row>
    <row r="50" spans="1:8" ht="15" customHeight="1">
      <c r="A50" s="34" t="s">
        <v>162</v>
      </c>
      <c r="D50" s="34" t="s">
        <v>125</v>
      </c>
      <c r="G50" s="34" t="s">
        <v>141</v>
      </c>
      <c r="H50" s="35" t="s">
        <v>142</v>
      </c>
    </row>
    <row r="51" spans="1:8" ht="15" customHeight="1">
      <c r="A51" s="34" t="s">
        <v>545</v>
      </c>
      <c r="B51" s="35" t="s">
        <v>546</v>
      </c>
      <c r="D51" s="34" t="s">
        <v>544</v>
      </c>
      <c r="E51" s="35" t="s">
        <v>543</v>
      </c>
      <c r="G51" s="34" t="s">
        <v>276</v>
      </c>
      <c r="H51" s="35" t="s">
        <v>142</v>
      </c>
    </row>
    <row r="52" spans="1:8" ht="15" customHeight="1">
      <c r="A52" s="34" t="s">
        <v>163</v>
      </c>
      <c r="B52" s="35" t="s">
        <v>478</v>
      </c>
      <c r="D52" s="34" t="s">
        <v>126</v>
      </c>
      <c r="E52" s="35" t="s">
        <v>164</v>
      </c>
      <c r="G52" s="34" t="s">
        <v>141</v>
      </c>
      <c r="H52" s="35" t="s">
        <v>142</v>
      </c>
    </row>
    <row r="53" spans="1:8" ht="27" customHeight="1">
      <c r="A53" s="36" t="s">
        <v>165</v>
      </c>
      <c r="D53" s="40" t="s">
        <v>166</v>
      </c>
      <c r="G53" s="40" t="s">
        <v>143</v>
      </c>
      <c r="H53" s="41" t="s">
        <v>144</v>
      </c>
    </row>
    <row r="54" ht="15" customHeight="1"/>
    <row r="55" spans="1:8" ht="15" customHeight="1">
      <c r="A55" s="33" t="s">
        <v>705</v>
      </c>
      <c r="D55" s="34" t="s">
        <v>703</v>
      </c>
      <c r="G55" s="34" t="s">
        <v>141</v>
      </c>
      <c r="H55" s="35" t="s">
        <v>142</v>
      </c>
    </row>
    <row r="56" spans="1:8" ht="15" customHeight="1">
      <c r="A56" s="34" t="s">
        <v>704</v>
      </c>
      <c r="D56" s="34" t="s">
        <v>127</v>
      </c>
      <c r="G56" s="34" t="s">
        <v>141</v>
      </c>
      <c r="H56" s="35" t="s">
        <v>142</v>
      </c>
    </row>
    <row r="57" ht="15" customHeight="1"/>
    <row r="58" spans="1:8" ht="15" customHeight="1">
      <c r="A58" s="33" t="s">
        <v>547</v>
      </c>
      <c r="B58" s="35" t="s">
        <v>167</v>
      </c>
      <c r="D58" s="34" t="s">
        <v>128</v>
      </c>
      <c r="E58" s="35" t="s">
        <v>168</v>
      </c>
      <c r="G58" s="34" t="s">
        <v>141</v>
      </c>
      <c r="H58" s="35" t="s">
        <v>142</v>
      </c>
    </row>
    <row r="59" spans="1:8" ht="15" customHeight="1">
      <c r="A59" s="34" t="s">
        <v>670</v>
      </c>
      <c r="B59" s="35" t="s">
        <v>671</v>
      </c>
      <c r="D59" s="34" t="s">
        <v>672</v>
      </c>
      <c r="E59" s="35" t="s">
        <v>673</v>
      </c>
      <c r="G59" s="40" t="s">
        <v>143</v>
      </c>
      <c r="H59" s="41" t="s">
        <v>144</v>
      </c>
    </row>
    <row r="60" spans="1:8" ht="15" customHeight="1">
      <c r="A60" s="34" t="s">
        <v>466</v>
      </c>
      <c r="B60" s="35"/>
      <c r="D60" s="34" t="s">
        <v>467</v>
      </c>
      <c r="E60" s="34"/>
      <c r="G60" s="34" t="s">
        <v>463</v>
      </c>
      <c r="H60" s="35" t="s">
        <v>142</v>
      </c>
    </row>
    <row r="61" spans="1:8" ht="15" customHeight="1">
      <c r="A61" s="34" t="s">
        <v>169</v>
      </c>
      <c r="B61" s="35" t="s">
        <v>170</v>
      </c>
      <c r="D61" s="34" t="s">
        <v>129</v>
      </c>
      <c r="E61" s="35" t="s">
        <v>171</v>
      </c>
      <c r="G61" s="34" t="s">
        <v>141</v>
      </c>
      <c r="H61" s="35" t="s">
        <v>142</v>
      </c>
    </row>
    <row r="62" spans="1:8" ht="15" customHeight="1">
      <c r="A62" s="34" t="s">
        <v>664</v>
      </c>
      <c r="B62" s="35" t="s">
        <v>667</v>
      </c>
      <c r="D62" s="34" t="s">
        <v>666</v>
      </c>
      <c r="E62" s="35" t="s">
        <v>665</v>
      </c>
      <c r="G62" s="34" t="s">
        <v>141</v>
      </c>
      <c r="H62" s="35" t="s">
        <v>142</v>
      </c>
    </row>
    <row r="63" spans="1:8" ht="15" customHeight="1">
      <c r="A63" s="34"/>
      <c r="D63" s="34"/>
      <c r="G63" s="34"/>
      <c r="H63" s="35"/>
    </row>
    <row r="64" spans="1:8" ht="15" customHeight="1">
      <c r="A64" s="33" t="s">
        <v>172</v>
      </c>
      <c r="D64" s="34" t="s">
        <v>130</v>
      </c>
      <c r="G64" s="34" t="s">
        <v>141</v>
      </c>
      <c r="H64" s="35" t="s">
        <v>142</v>
      </c>
    </row>
    <row r="65" spans="1:8" ht="15" customHeight="1">
      <c r="A65" s="34" t="s">
        <v>662</v>
      </c>
      <c r="D65" s="34" t="s">
        <v>663</v>
      </c>
      <c r="G65" s="34" t="s">
        <v>141</v>
      </c>
      <c r="H65" s="35" t="s">
        <v>142</v>
      </c>
    </row>
    <row r="66" spans="1:8" ht="15" customHeight="1">
      <c r="A66" s="34" t="s">
        <v>748</v>
      </c>
      <c r="D66" s="34" t="s">
        <v>724</v>
      </c>
      <c r="G66" s="34" t="s">
        <v>141</v>
      </c>
      <c r="H66" s="35" t="s">
        <v>142</v>
      </c>
    </row>
    <row r="67" ht="15" customHeight="1"/>
    <row r="68" spans="1:8" ht="27" customHeight="1">
      <c r="A68" s="39" t="s">
        <v>548</v>
      </c>
      <c r="D68" s="40" t="s">
        <v>131</v>
      </c>
      <c r="E68" s="41" t="s">
        <v>173</v>
      </c>
      <c r="G68" s="40" t="s">
        <v>143</v>
      </c>
      <c r="H68" s="41" t="s">
        <v>144</v>
      </c>
    </row>
    <row r="69" spans="1:8" ht="15" customHeight="1">
      <c r="A69" s="36" t="s">
        <v>594</v>
      </c>
      <c r="B69" s="35" t="s">
        <v>597</v>
      </c>
      <c r="D69" s="40" t="s">
        <v>595</v>
      </c>
      <c r="E69" s="41" t="s">
        <v>596</v>
      </c>
      <c r="G69" s="40" t="s">
        <v>143</v>
      </c>
      <c r="H69" s="41" t="s">
        <v>144</v>
      </c>
    </row>
    <row r="70" spans="1:8" ht="15" customHeight="1">
      <c r="A70" s="223" t="s">
        <v>719</v>
      </c>
      <c r="B70" s="224"/>
      <c r="C70" s="224"/>
      <c r="D70" s="223" t="s">
        <v>719</v>
      </c>
      <c r="E70" s="224"/>
      <c r="F70" s="224"/>
      <c r="G70" s="223" t="s">
        <v>141</v>
      </c>
      <c r="H70" s="225" t="s">
        <v>142</v>
      </c>
    </row>
    <row r="71" spans="1:8" ht="15" customHeight="1">
      <c r="A71" s="34" t="s">
        <v>174</v>
      </c>
      <c r="B71" s="35" t="s">
        <v>279</v>
      </c>
      <c r="D71" s="34" t="s">
        <v>132</v>
      </c>
      <c r="E71" s="35" t="s">
        <v>175</v>
      </c>
      <c r="G71" s="34" t="s">
        <v>141</v>
      </c>
      <c r="H71" s="35" t="s">
        <v>142</v>
      </c>
    </row>
    <row r="72" spans="1:8" ht="15" customHeight="1">
      <c r="A72" s="34" t="s">
        <v>735</v>
      </c>
      <c r="B72" s="35"/>
      <c r="D72" s="34" t="s">
        <v>728</v>
      </c>
      <c r="E72" s="35"/>
      <c r="G72" s="34" t="s">
        <v>141</v>
      </c>
      <c r="H72" s="35" t="s">
        <v>142</v>
      </c>
    </row>
    <row r="73" spans="1:8" ht="15" customHeight="1">
      <c r="A73" s="34" t="s">
        <v>176</v>
      </c>
      <c r="B73" s="35" t="s">
        <v>464</v>
      </c>
      <c r="D73" s="34" t="s">
        <v>180</v>
      </c>
      <c r="E73" s="35" t="s">
        <v>181</v>
      </c>
      <c r="G73" s="34" t="s">
        <v>141</v>
      </c>
      <c r="H73" s="35" t="s">
        <v>142</v>
      </c>
    </row>
    <row r="74" spans="1:8" ht="15" customHeight="1">
      <c r="A74" s="34" t="s">
        <v>469</v>
      </c>
      <c r="B74" s="35" t="s">
        <v>477</v>
      </c>
      <c r="D74" s="34" t="s">
        <v>470</v>
      </c>
      <c r="E74" s="35" t="s">
        <v>471</v>
      </c>
      <c r="G74" s="34" t="s">
        <v>141</v>
      </c>
      <c r="H74" s="35" t="s">
        <v>142</v>
      </c>
    </row>
    <row r="75" ht="15" customHeight="1"/>
    <row r="76" spans="1:8" ht="15" customHeight="1">
      <c r="A76" s="34" t="s">
        <v>816</v>
      </c>
      <c r="B76" s="35" t="s">
        <v>817</v>
      </c>
      <c r="D76" s="34" t="s">
        <v>818</v>
      </c>
      <c r="E76" s="35" t="s">
        <v>819</v>
      </c>
      <c r="G76" s="34" t="s">
        <v>141</v>
      </c>
      <c r="H76" s="35" t="s">
        <v>142</v>
      </c>
    </row>
    <row r="77" spans="1:8" ht="15" customHeight="1">
      <c r="A77" s="34" t="s">
        <v>815</v>
      </c>
      <c r="B77" s="35" t="s">
        <v>568</v>
      </c>
      <c r="D77" s="34" t="s">
        <v>566</v>
      </c>
      <c r="E77" s="35" t="s">
        <v>576</v>
      </c>
      <c r="G77" s="34" t="s">
        <v>152</v>
      </c>
      <c r="H77" s="35" t="s">
        <v>144</v>
      </c>
    </row>
    <row r="78" spans="1:8" ht="15" customHeight="1">
      <c r="A78" s="34" t="s">
        <v>565</v>
      </c>
      <c r="D78" s="34" t="s">
        <v>472</v>
      </c>
      <c r="E78" s="35" t="s">
        <v>607</v>
      </c>
      <c r="G78" s="34" t="s">
        <v>141</v>
      </c>
      <c r="H78" s="35" t="s">
        <v>142</v>
      </c>
    </row>
    <row r="79" spans="1:8" ht="15" customHeight="1">
      <c r="A79" s="34"/>
      <c r="D79" s="34"/>
      <c r="E79" s="35"/>
      <c r="G79" s="34"/>
      <c r="H79" s="35"/>
    </row>
    <row r="80" spans="1:8" ht="15" customHeight="1">
      <c r="A80" s="34" t="s">
        <v>835</v>
      </c>
      <c r="D80" s="34" t="s">
        <v>834</v>
      </c>
      <c r="G80" s="34" t="s">
        <v>141</v>
      </c>
      <c r="H80" s="35" t="s">
        <v>142</v>
      </c>
    </row>
    <row r="81" spans="1:8" ht="15" customHeight="1">
      <c r="A81" s="34"/>
      <c r="D81" s="34"/>
      <c r="E81" s="35"/>
      <c r="G81" s="34"/>
      <c r="H81" s="35"/>
    </row>
    <row r="82" spans="1:8" ht="15" customHeight="1">
      <c r="A82" s="34" t="s">
        <v>830</v>
      </c>
      <c r="B82" s="35" t="s">
        <v>829</v>
      </c>
      <c r="D82" s="34" t="s">
        <v>832</v>
      </c>
      <c r="E82" s="35" t="s">
        <v>831</v>
      </c>
      <c r="G82" s="34" t="s">
        <v>141</v>
      </c>
      <c r="H82" s="35" t="s">
        <v>142</v>
      </c>
    </row>
    <row r="83" ht="15" customHeight="1"/>
    <row r="84" spans="1:8" ht="15" customHeight="1">
      <c r="A84" s="33" t="s">
        <v>456</v>
      </c>
      <c r="D84" s="34" t="s">
        <v>457</v>
      </c>
      <c r="G84" s="34" t="s">
        <v>141</v>
      </c>
      <c r="H84" s="35" t="s">
        <v>142</v>
      </c>
    </row>
    <row r="85" spans="1:8" ht="15" customHeight="1">
      <c r="A85" s="34" t="s">
        <v>458</v>
      </c>
      <c r="D85" s="34" t="s">
        <v>277</v>
      </c>
      <c r="G85" s="34" t="s">
        <v>141</v>
      </c>
      <c r="H85" s="35" t="s">
        <v>142</v>
      </c>
    </row>
    <row r="86" spans="1:8" ht="27" customHeight="1">
      <c r="A86" s="36" t="s">
        <v>599</v>
      </c>
      <c r="D86" s="40" t="s">
        <v>177</v>
      </c>
      <c r="E86" s="41"/>
      <c r="G86" s="40" t="s">
        <v>141</v>
      </c>
      <c r="H86" s="41" t="s">
        <v>142</v>
      </c>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8" max="7" man="1"/>
    <brk id="67" max="255" man="1"/>
  </rowBreaks>
</worksheet>
</file>

<file path=xl/worksheets/sheet4.xml><?xml version="1.0" encoding="utf-8"?>
<worksheet xmlns="http://schemas.openxmlformats.org/spreadsheetml/2006/main" xmlns:r="http://schemas.openxmlformats.org/officeDocument/2006/relationships">
  <dimension ref="A1:J31"/>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5" customFormat="1" ht="6" customHeight="1" thickBot="1">
      <c r="H1" s="75"/>
    </row>
    <row r="2" spans="1:8" s="8" customFormat="1" ht="31.5" customHeight="1" thickBot="1">
      <c r="A2" s="294" t="s">
        <v>202</v>
      </c>
      <c r="B2" s="294"/>
      <c r="C2" s="294"/>
      <c r="D2" s="294"/>
      <c r="E2" s="294"/>
      <c r="F2" s="294"/>
      <c r="G2" s="294"/>
      <c r="H2" s="106" t="s">
        <v>640</v>
      </c>
    </row>
    <row r="3" spans="1:8" s="8" customFormat="1" ht="25.5" customHeight="1">
      <c r="A3" s="303" t="str">
        <f>'Form HKLQ1-1'!A3:H3</f>
        <v>二零一九年一月至三月
January to March 2019</v>
      </c>
      <c r="B3" s="303"/>
      <c r="C3" s="303"/>
      <c r="D3" s="303"/>
      <c r="E3" s="303"/>
      <c r="F3" s="303"/>
      <c r="G3" s="303"/>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0"/>
      <c r="B6" s="300"/>
      <c r="C6" s="72"/>
      <c r="D6" s="72"/>
      <c r="E6" s="72"/>
      <c r="F6" s="72"/>
      <c r="G6" s="74"/>
      <c r="H6" s="74"/>
    </row>
    <row r="7" spans="1:8" s="43" customFormat="1" ht="27" customHeight="1">
      <c r="A7" s="300" t="s">
        <v>638</v>
      </c>
      <c r="B7" s="300"/>
      <c r="C7" s="300"/>
      <c r="D7" s="300"/>
      <c r="E7" s="300"/>
      <c r="F7" s="300"/>
      <c r="G7" s="74"/>
      <c r="H7" s="74"/>
    </row>
    <row r="8" spans="1:8" ht="6" customHeight="1">
      <c r="A8" s="7"/>
      <c r="B8" s="1"/>
      <c r="C8" s="5"/>
      <c r="D8" s="5"/>
      <c r="E8" s="5"/>
      <c r="F8" s="5"/>
      <c r="G8" s="1"/>
      <c r="H8" s="1"/>
    </row>
    <row r="9" spans="1:8" s="45" customFormat="1" ht="21" customHeight="1">
      <c r="A9" s="44"/>
      <c r="B9" s="44"/>
      <c r="C9" s="295" t="s">
        <v>641</v>
      </c>
      <c r="D9" s="296"/>
      <c r="E9" s="296"/>
      <c r="F9" s="296"/>
      <c r="G9" s="296"/>
      <c r="H9" s="297"/>
    </row>
    <row r="10" spans="1:8" s="45" customFormat="1" ht="54" customHeight="1">
      <c r="A10" s="49" t="s">
        <v>288</v>
      </c>
      <c r="B10" s="50" t="s">
        <v>289</v>
      </c>
      <c r="C10" s="200" t="s">
        <v>642</v>
      </c>
      <c r="D10" s="200" t="s">
        <v>643</v>
      </c>
      <c r="E10" s="200" t="s">
        <v>644</v>
      </c>
      <c r="F10" s="200" t="s">
        <v>645</v>
      </c>
      <c r="G10" s="200" t="s">
        <v>646</v>
      </c>
      <c r="H10" s="50" t="s">
        <v>14</v>
      </c>
    </row>
    <row r="11" spans="1:8" s="45" customFormat="1" ht="21" customHeight="1">
      <c r="A11" s="53" t="s">
        <v>295</v>
      </c>
      <c r="B11" s="54" t="s">
        <v>296</v>
      </c>
      <c r="C11" s="57" t="s">
        <v>271</v>
      </c>
      <c r="D11" s="57" t="s">
        <v>271</v>
      </c>
      <c r="E11" s="57" t="s">
        <v>271</v>
      </c>
      <c r="F11" s="57" t="s">
        <v>271</v>
      </c>
      <c r="G11" s="57" t="s">
        <v>271</v>
      </c>
      <c r="H11" s="57" t="s">
        <v>271</v>
      </c>
    </row>
    <row r="12" spans="1:10" s="45" customFormat="1" ht="21" customHeight="1">
      <c r="A12" s="58"/>
      <c r="B12" s="59" t="s">
        <v>297</v>
      </c>
      <c r="C12" s="174">
        <v>9178225</v>
      </c>
      <c r="D12" s="174">
        <v>21383120</v>
      </c>
      <c r="E12" s="174">
        <v>9647204</v>
      </c>
      <c r="F12" s="174">
        <v>2587278</v>
      </c>
      <c r="G12" s="174">
        <v>1223602</v>
      </c>
      <c r="H12" s="226">
        <v>34841204</v>
      </c>
      <c r="I12" s="209"/>
      <c r="J12" s="209"/>
    </row>
    <row r="13" spans="1:10" s="45" customFormat="1" ht="43.5" customHeight="1">
      <c r="A13" s="58"/>
      <c r="B13" s="61" t="s">
        <v>298</v>
      </c>
      <c r="C13" s="174">
        <v>0</v>
      </c>
      <c r="D13" s="174">
        <v>70631</v>
      </c>
      <c r="E13" s="174">
        <v>97</v>
      </c>
      <c r="F13" s="174">
        <v>1350</v>
      </c>
      <c r="G13" s="174">
        <v>99144</v>
      </c>
      <c r="H13" s="174">
        <v>171222</v>
      </c>
      <c r="I13" s="209"/>
      <c r="J13" s="209"/>
    </row>
    <row r="14" spans="1:10" s="45" customFormat="1" ht="21" customHeight="1">
      <c r="A14" s="58"/>
      <c r="B14" s="61" t="s">
        <v>299</v>
      </c>
      <c r="C14" s="174">
        <v>0</v>
      </c>
      <c r="D14" s="174">
        <v>2446</v>
      </c>
      <c r="E14" s="174">
        <v>4686</v>
      </c>
      <c r="F14" s="174">
        <v>11049</v>
      </c>
      <c r="G14" s="174">
        <v>28349</v>
      </c>
      <c r="H14" s="226">
        <v>46530</v>
      </c>
      <c r="I14" s="209"/>
      <c r="J14" s="209"/>
    </row>
    <row r="15" spans="1:10" s="45" customFormat="1" ht="21" customHeight="1">
      <c r="A15" s="58"/>
      <c r="B15" s="61" t="s">
        <v>300</v>
      </c>
      <c r="C15" s="174">
        <v>4858</v>
      </c>
      <c r="D15" s="174">
        <v>546</v>
      </c>
      <c r="E15" s="174">
        <v>2491</v>
      </c>
      <c r="F15" s="174">
        <v>24549</v>
      </c>
      <c r="G15" s="174">
        <v>18241</v>
      </c>
      <c r="H15" s="226">
        <v>45827</v>
      </c>
      <c r="I15" s="209"/>
      <c r="J15" s="209"/>
    </row>
    <row r="16" spans="1:10" s="45" customFormat="1" ht="21" customHeight="1">
      <c r="A16" s="58"/>
      <c r="B16" s="64" t="s">
        <v>301</v>
      </c>
      <c r="C16" s="174">
        <v>549007</v>
      </c>
      <c r="D16" s="174">
        <v>489428</v>
      </c>
      <c r="E16" s="174">
        <v>226189</v>
      </c>
      <c r="F16" s="174">
        <v>40117</v>
      </c>
      <c r="G16" s="174">
        <v>8814</v>
      </c>
      <c r="H16" s="174">
        <v>764548</v>
      </c>
      <c r="I16" s="209"/>
      <c r="J16" s="209"/>
    </row>
    <row r="17" spans="1:10" s="45" customFormat="1" ht="21" customHeight="1">
      <c r="A17" s="65"/>
      <c r="B17" s="66" t="s">
        <v>302</v>
      </c>
      <c r="C17" s="174">
        <v>9732090</v>
      </c>
      <c r="D17" s="174">
        <v>21946171</v>
      </c>
      <c r="E17" s="174">
        <v>9880667</v>
      </c>
      <c r="F17" s="174">
        <v>2664343</v>
      </c>
      <c r="G17" s="174">
        <v>1378150</v>
      </c>
      <c r="H17" s="174">
        <v>35869331</v>
      </c>
      <c r="I17" s="209"/>
      <c r="J17" s="209"/>
    </row>
    <row r="18" spans="1:10" s="45" customFormat="1" ht="21" customHeight="1">
      <c r="A18" s="68" t="s">
        <v>309</v>
      </c>
      <c r="B18" s="69" t="s">
        <v>303</v>
      </c>
      <c r="C18" s="174">
        <v>0</v>
      </c>
      <c r="D18" s="174">
        <v>0</v>
      </c>
      <c r="E18" s="174">
        <v>0</v>
      </c>
      <c r="F18" s="174">
        <v>0</v>
      </c>
      <c r="G18" s="174">
        <v>0</v>
      </c>
      <c r="H18" s="174">
        <v>0</v>
      </c>
      <c r="I18" s="209"/>
      <c r="J18" s="209"/>
    </row>
    <row r="19" spans="1:10" s="45" customFormat="1" ht="43.5" customHeight="1">
      <c r="A19" s="70" t="s">
        <v>310</v>
      </c>
      <c r="B19" s="69" t="s">
        <v>304</v>
      </c>
      <c r="C19" s="174">
        <v>2497755</v>
      </c>
      <c r="D19" s="174">
        <v>0</v>
      </c>
      <c r="E19" s="174">
        <v>23650</v>
      </c>
      <c r="F19" s="174">
        <v>46046</v>
      </c>
      <c r="G19" s="174">
        <v>76627</v>
      </c>
      <c r="H19" s="174">
        <v>146323</v>
      </c>
      <c r="I19" s="209"/>
      <c r="J19" s="209"/>
    </row>
    <row r="20" spans="1:10" s="45" customFormat="1" ht="43.5" customHeight="1">
      <c r="A20" s="58"/>
      <c r="B20" s="61" t="s">
        <v>639</v>
      </c>
      <c r="C20" s="174">
        <v>0</v>
      </c>
      <c r="D20" s="174">
        <v>207</v>
      </c>
      <c r="E20" s="174">
        <v>0</v>
      </c>
      <c r="F20" s="174">
        <v>1</v>
      </c>
      <c r="G20" s="174">
        <v>247</v>
      </c>
      <c r="H20" s="174">
        <v>455</v>
      </c>
      <c r="I20" s="209"/>
      <c r="J20" s="209"/>
    </row>
    <row r="21" spans="1:10" s="45" customFormat="1" ht="21" customHeight="1">
      <c r="A21" s="58"/>
      <c r="B21" s="61" t="s">
        <v>299</v>
      </c>
      <c r="C21" s="174">
        <v>0</v>
      </c>
      <c r="D21" s="174">
        <v>5</v>
      </c>
      <c r="E21" s="174">
        <v>5</v>
      </c>
      <c r="F21" s="174">
        <v>43</v>
      </c>
      <c r="G21" s="174">
        <v>236</v>
      </c>
      <c r="H21" s="174">
        <v>289</v>
      </c>
      <c r="I21" s="209"/>
      <c r="J21" s="209"/>
    </row>
    <row r="22" spans="1:10" s="45" customFormat="1" ht="21" customHeight="1">
      <c r="A22" s="58"/>
      <c r="B22" s="61" t="s">
        <v>300</v>
      </c>
      <c r="C22" s="174">
        <v>0</v>
      </c>
      <c r="D22" s="174">
        <v>0</v>
      </c>
      <c r="E22" s="174">
        <v>14</v>
      </c>
      <c r="F22" s="174">
        <v>84</v>
      </c>
      <c r="G22" s="174">
        <v>689</v>
      </c>
      <c r="H22" s="174">
        <v>787</v>
      </c>
      <c r="I22" s="209"/>
      <c r="J22" s="209"/>
    </row>
    <row r="23" spans="1:10" s="45" customFormat="1" ht="21" customHeight="1">
      <c r="A23" s="65"/>
      <c r="B23" s="66" t="s">
        <v>311</v>
      </c>
      <c r="C23" s="174">
        <v>2497755</v>
      </c>
      <c r="D23" s="174">
        <v>212</v>
      </c>
      <c r="E23" s="174">
        <v>23669</v>
      </c>
      <c r="F23" s="174">
        <v>46174</v>
      </c>
      <c r="G23" s="174">
        <v>77799</v>
      </c>
      <c r="H23" s="174">
        <v>147854</v>
      </c>
      <c r="I23" s="209"/>
      <c r="J23" s="209"/>
    </row>
    <row r="24" spans="1:10" s="45" customFormat="1" ht="21" customHeight="1">
      <c r="A24" s="68" t="s">
        <v>312</v>
      </c>
      <c r="B24" s="69" t="s">
        <v>313</v>
      </c>
      <c r="C24" s="174">
        <v>0</v>
      </c>
      <c r="D24" s="174">
        <v>26506</v>
      </c>
      <c r="E24" s="174">
        <v>56</v>
      </c>
      <c r="F24" s="174">
        <v>22611</v>
      </c>
      <c r="G24" s="174">
        <v>845</v>
      </c>
      <c r="H24" s="174">
        <v>50018</v>
      </c>
      <c r="I24" s="209"/>
      <c r="J24" s="209"/>
    </row>
    <row r="25" spans="1:10" s="45" customFormat="1" ht="21" customHeight="1">
      <c r="A25" s="68" t="s">
        <v>314</v>
      </c>
      <c r="B25" s="69" t="s">
        <v>315</v>
      </c>
      <c r="C25" s="174">
        <v>0</v>
      </c>
      <c r="D25" s="174">
        <v>0</v>
      </c>
      <c r="E25" s="174">
        <v>0</v>
      </c>
      <c r="F25" s="174">
        <v>0</v>
      </c>
      <c r="G25" s="174">
        <v>0</v>
      </c>
      <c r="H25" s="174">
        <v>0</v>
      </c>
      <c r="I25" s="209"/>
      <c r="J25" s="209"/>
    </row>
    <row r="26" spans="1:10" s="45" customFormat="1" ht="21" customHeight="1">
      <c r="A26" s="68" t="s">
        <v>316</v>
      </c>
      <c r="B26" s="69" t="s">
        <v>317</v>
      </c>
      <c r="C26" s="174">
        <v>0</v>
      </c>
      <c r="D26" s="174">
        <v>0</v>
      </c>
      <c r="E26" s="174">
        <v>0</v>
      </c>
      <c r="F26" s="174">
        <v>0</v>
      </c>
      <c r="G26" s="174">
        <v>0</v>
      </c>
      <c r="H26" s="174">
        <v>0</v>
      </c>
      <c r="I26" s="209"/>
      <c r="J26" s="209"/>
    </row>
    <row r="27" spans="1:10" s="45" customFormat="1" ht="21" customHeight="1">
      <c r="A27" s="71"/>
      <c r="B27" s="66" t="s">
        <v>318</v>
      </c>
      <c r="C27" s="67">
        <f aca="true" t="shared" si="0" ref="C27:H27">C17+C18+C23+C24+C25+C26</f>
        <v>12229845</v>
      </c>
      <c r="D27" s="67">
        <f t="shared" si="0"/>
        <v>21972889</v>
      </c>
      <c r="E27" s="67">
        <f t="shared" si="0"/>
        <v>9904392</v>
      </c>
      <c r="F27" s="67">
        <f t="shared" si="0"/>
        <v>2733128</v>
      </c>
      <c r="G27" s="67">
        <f t="shared" si="0"/>
        <v>1456794</v>
      </c>
      <c r="H27" s="67">
        <f t="shared" si="0"/>
        <v>36067203</v>
      </c>
      <c r="I27" s="209"/>
      <c r="J27" s="209"/>
    </row>
    <row r="29" spans="1:8" ht="15.75">
      <c r="A29" s="9"/>
      <c r="C29" s="227"/>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P51"/>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4" t="s">
        <v>57</v>
      </c>
      <c r="B2" s="294"/>
      <c r="C2" s="294"/>
      <c r="D2" s="294"/>
      <c r="E2" s="294"/>
      <c r="F2" s="294"/>
      <c r="G2" s="294"/>
      <c r="H2" s="294"/>
      <c r="I2" s="294"/>
      <c r="J2" s="294"/>
      <c r="K2" s="294"/>
      <c r="L2" s="294"/>
      <c r="M2" s="294"/>
      <c r="N2" s="106" t="s">
        <v>85</v>
      </c>
    </row>
    <row r="3" spans="1:14" s="8" customFormat="1" ht="25.5" customHeight="1">
      <c r="A3" s="303" t="str">
        <f>'Form HKLQ1-1'!A3:H3</f>
        <v>二零一九年一月至三月
January to March 2019</v>
      </c>
      <c r="B3" s="303"/>
      <c r="C3" s="303"/>
      <c r="D3" s="303"/>
      <c r="E3" s="303"/>
      <c r="F3" s="303"/>
      <c r="G3" s="303"/>
      <c r="H3" s="303"/>
      <c r="I3" s="303"/>
      <c r="J3" s="303"/>
      <c r="K3" s="303"/>
      <c r="L3" s="303"/>
      <c r="M3" s="303"/>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0"/>
      <c r="B6" s="300"/>
      <c r="C6" s="72"/>
      <c r="D6" s="72"/>
      <c r="E6" s="72"/>
      <c r="F6" s="72"/>
      <c r="G6" s="72"/>
      <c r="H6" s="72"/>
      <c r="I6" s="72"/>
      <c r="J6" s="72"/>
      <c r="K6" s="72"/>
      <c r="L6" s="72"/>
      <c r="M6" s="74"/>
      <c r="N6" s="74"/>
    </row>
    <row r="7" spans="1:14" s="43" customFormat="1" ht="27.75" customHeight="1">
      <c r="A7" s="300" t="s">
        <v>58</v>
      </c>
      <c r="B7" s="300"/>
      <c r="C7" s="300"/>
      <c r="D7" s="300"/>
      <c r="E7" s="300"/>
      <c r="F7" s="300"/>
      <c r="G7" s="300"/>
      <c r="H7" s="300"/>
      <c r="I7" s="300"/>
      <c r="J7" s="300"/>
      <c r="K7" s="199"/>
      <c r="L7" s="199"/>
      <c r="M7" s="74"/>
      <c r="N7" s="74"/>
    </row>
    <row r="8" spans="1:14" ht="6" customHeight="1">
      <c r="A8" s="7"/>
      <c r="B8" s="1"/>
      <c r="C8" s="5"/>
      <c r="D8" s="5"/>
      <c r="E8" s="5"/>
      <c r="F8" s="5"/>
      <c r="G8" s="5"/>
      <c r="H8" s="5"/>
      <c r="I8" s="5"/>
      <c r="J8" s="5"/>
      <c r="K8" s="5"/>
      <c r="L8" s="5"/>
      <c r="M8" s="1"/>
      <c r="N8" s="1"/>
    </row>
    <row r="9" spans="1:14" s="45" customFormat="1" ht="21" customHeight="1">
      <c r="A9" s="44"/>
      <c r="B9" s="44"/>
      <c r="C9" s="295" t="s">
        <v>86</v>
      </c>
      <c r="D9" s="296"/>
      <c r="E9" s="296"/>
      <c r="F9" s="296"/>
      <c r="G9" s="296"/>
      <c r="H9" s="296"/>
      <c r="I9" s="296"/>
      <c r="J9" s="296"/>
      <c r="K9" s="296"/>
      <c r="L9" s="296"/>
      <c r="M9" s="296"/>
      <c r="N9" s="297"/>
    </row>
    <row r="10" spans="1:14" s="45" customFormat="1" ht="21" customHeight="1">
      <c r="A10" s="46"/>
      <c r="B10" s="47"/>
      <c r="C10" s="301" t="s">
        <v>15</v>
      </c>
      <c r="D10" s="299"/>
      <c r="E10" s="304" t="s">
        <v>87</v>
      </c>
      <c r="F10" s="309"/>
      <c r="G10" s="301" t="s">
        <v>88</v>
      </c>
      <c r="H10" s="299"/>
      <c r="I10" s="301" t="s">
        <v>93</v>
      </c>
      <c r="J10" s="299"/>
      <c r="K10" s="301" t="s">
        <v>94</v>
      </c>
      <c r="L10" s="299"/>
      <c r="M10" s="298" t="s">
        <v>95</v>
      </c>
      <c r="N10" s="302"/>
    </row>
    <row r="11" spans="1:14" s="45" customFormat="1" ht="54" customHeight="1">
      <c r="A11" s="49" t="s">
        <v>59</v>
      </c>
      <c r="B11" s="50" t="s">
        <v>60</v>
      </c>
      <c r="C11" s="50" t="s">
        <v>61</v>
      </c>
      <c r="D11" s="50" t="s">
        <v>62</v>
      </c>
      <c r="E11" s="50" t="s">
        <v>61</v>
      </c>
      <c r="F11" s="50" t="s">
        <v>62</v>
      </c>
      <c r="G11" s="50" t="s">
        <v>61</v>
      </c>
      <c r="H11" s="50" t="s">
        <v>62</v>
      </c>
      <c r="I11" s="50" t="s">
        <v>61</v>
      </c>
      <c r="J11" s="50" t="s">
        <v>62</v>
      </c>
      <c r="K11" s="50" t="s">
        <v>61</v>
      </c>
      <c r="L11" s="50" t="s">
        <v>62</v>
      </c>
      <c r="M11" s="50" t="s">
        <v>61</v>
      </c>
      <c r="N11" s="50" t="s">
        <v>62</v>
      </c>
    </row>
    <row r="12" spans="1:14" s="45" customFormat="1" ht="21" customHeight="1">
      <c r="A12" s="53" t="s">
        <v>63</v>
      </c>
      <c r="B12" s="54" t="s">
        <v>64</v>
      </c>
      <c r="C12" s="57" t="s">
        <v>65</v>
      </c>
      <c r="D12" s="57" t="s">
        <v>65</v>
      </c>
      <c r="E12" s="57" t="s">
        <v>65</v>
      </c>
      <c r="F12" s="57" t="s">
        <v>65</v>
      </c>
      <c r="G12" s="57" t="s">
        <v>65</v>
      </c>
      <c r="H12" s="57" t="s">
        <v>65</v>
      </c>
      <c r="I12" s="57" t="s">
        <v>65</v>
      </c>
      <c r="J12" s="57" t="s">
        <v>65</v>
      </c>
      <c r="K12" s="57" t="s">
        <v>65</v>
      </c>
      <c r="L12" s="57" t="s">
        <v>65</v>
      </c>
      <c r="M12" s="57" t="s">
        <v>65</v>
      </c>
      <c r="N12" s="57" t="s">
        <v>65</v>
      </c>
    </row>
    <row r="13" spans="1:16" s="45" customFormat="1" ht="21" customHeight="1">
      <c r="A13" s="58"/>
      <c r="B13" s="59" t="s">
        <v>66</v>
      </c>
      <c r="C13" s="174">
        <v>2642785</v>
      </c>
      <c r="D13" s="174">
        <v>8391235</v>
      </c>
      <c r="E13" s="174">
        <v>3249686</v>
      </c>
      <c r="F13" s="174">
        <v>20393186</v>
      </c>
      <c r="G13" s="174">
        <v>2843061</v>
      </c>
      <c r="H13" s="174">
        <v>5771053</v>
      </c>
      <c r="I13" s="174">
        <v>442692</v>
      </c>
      <c r="J13" s="174">
        <v>280943</v>
      </c>
      <c r="K13" s="174">
        <v>1</v>
      </c>
      <c r="L13" s="174">
        <v>4787</v>
      </c>
      <c r="M13" s="174">
        <v>9178225</v>
      </c>
      <c r="N13" s="226">
        <v>34841204</v>
      </c>
      <c r="O13" s="209"/>
      <c r="P13" s="206"/>
    </row>
    <row r="14" spans="1:16" s="45" customFormat="1" ht="43.5" customHeight="1">
      <c r="A14" s="58"/>
      <c r="B14" s="61" t="s">
        <v>67</v>
      </c>
      <c r="C14" s="174">
        <v>0</v>
      </c>
      <c r="D14" s="174">
        <v>164101</v>
      </c>
      <c r="E14" s="174">
        <v>0</v>
      </c>
      <c r="F14" s="174">
        <v>447</v>
      </c>
      <c r="G14" s="174">
        <v>0</v>
      </c>
      <c r="H14" s="174">
        <v>6652</v>
      </c>
      <c r="I14" s="174">
        <v>0</v>
      </c>
      <c r="J14" s="174">
        <v>11</v>
      </c>
      <c r="K14" s="174">
        <v>0</v>
      </c>
      <c r="L14" s="174">
        <v>11</v>
      </c>
      <c r="M14" s="174">
        <v>0</v>
      </c>
      <c r="N14" s="174">
        <v>171222</v>
      </c>
      <c r="O14" s="209"/>
      <c r="P14" s="206"/>
    </row>
    <row r="15" spans="1:16" s="45" customFormat="1" ht="21" customHeight="1">
      <c r="A15" s="58"/>
      <c r="B15" s="61" t="s">
        <v>68</v>
      </c>
      <c r="C15" s="174">
        <v>0</v>
      </c>
      <c r="D15" s="174">
        <v>41225</v>
      </c>
      <c r="E15" s="174">
        <v>0</v>
      </c>
      <c r="F15" s="174">
        <v>4032</v>
      </c>
      <c r="G15" s="174">
        <v>0</v>
      </c>
      <c r="H15" s="174">
        <v>1272</v>
      </c>
      <c r="I15" s="174">
        <v>0</v>
      </c>
      <c r="J15" s="174">
        <v>1</v>
      </c>
      <c r="K15" s="174">
        <v>0</v>
      </c>
      <c r="L15" s="174">
        <v>0</v>
      </c>
      <c r="M15" s="174">
        <v>0</v>
      </c>
      <c r="N15" s="226">
        <v>46530</v>
      </c>
      <c r="O15" s="209"/>
      <c r="P15" s="206"/>
    </row>
    <row r="16" spans="1:16" s="45" customFormat="1" ht="21" customHeight="1">
      <c r="A16" s="58"/>
      <c r="B16" s="61" t="s">
        <v>69</v>
      </c>
      <c r="C16" s="174">
        <v>3166</v>
      </c>
      <c r="D16" s="174">
        <v>43469</v>
      </c>
      <c r="E16" s="174">
        <v>11</v>
      </c>
      <c r="F16" s="174">
        <v>522</v>
      </c>
      <c r="G16" s="174">
        <v>1681</v>
      </c>
      <c r="H16" s="174">
        <v>1836</v>
      </c>
      <c r="I16" s="174">
        <v>0</v>
      </c>
      <c r="J16" s="174">
        <v>0</v>
      </c>
      <c r="K16" s="174">
        <v>0</v>
      </c>
      <c r="L16" s="174">
        <v>0</v>
      </c>
      <c r="M16" s="174">
        <v>4858</v>
      </c>
      <c r="N16" s="226">
        <v>45827</v>
      </c>
      <c r="O16" s="209"/>
      <c r="P16" s="206"/>
    </row>
    <row r="17" spans="1:16" s="45" customFormat="1" ht="21" customHeight="1">
      <c r="A17" s="58"/>
      <c r="B17" s="64" t="s">
        <v>70</v>
      </c>
      <c r="C17" s="174">
        <v>109771</v>
      </c>
      <c r="D17" s="174">
        <v>73078</v>
      </c>
      <c r="E17" s="174">
        <v>17372</v>
      </c>
      <c r="F17" s="174">
        <v>611816</v>
      </c>
      <c r="G17" s="174">
        <v>9594</v>
      </c>
      <c r="H17" s="174">
        <v>77314</v>
      </c>
      <c r="I17" s="174">
        <v>412270</v>
      </c>
      <c r="J17" s="174">
        <v>0</v>
      </c>
      <c r="K17" s="174">
        <v>0</v>
      </c>
      <c r="L17" s="174">
        <v>2340</v>
      </c>
      <c r="M17" s="174">
        <v>549007</v>
      </c>
      <c r="N17" s="174">
        <v>764548</v>
      </c>
      <c r="O17" s="209"/>
      <c r="P17" s="206"/>
    </row>
    <row r="18" spans="1:16" s="45" customFormat="1" ht="21" customHeight="1">
      <c r="A18" s="65"/>
      <c r="B18" s="66" t="s">
        <v>71</v>
      </c>
      <c r="C18" s="174">
        <v>2755722</v>
      </c>
      <c r="D18" s="174">
        <v>8713108</v>
      </c>
      <c r="E18" s="174">
        <v>3267069</v>
      </c>
      <c r="F18" s="174">
        <v>21010003</v>
      </c>
      <c r="G18" s="174">
        <v>2854336</v>
      </c>
      <c r="H18" s="174">
        <v>5858127</v>
      </c>
      <c r="I18" s="174">
        <v>854962</v>
      </c>
      <c r="J18" s="174">
        <v>280955</v>
      </c>
      <c r="K18" s="174">
        <v>1</v>
      </c>
      <c r="L18" s="174">
        <v>7138</v>
      </c>
      <c r="M18" s="174">
        <v>9732090</v>
      </c>
      <c r="N18" s="174">
        <v>35869331</v>
      </c>
      <c r="O18" s="209"/>
      <c r="P18" s="206"/>
    </row>
    <row r="19" spans="1:16" s="45" customFormat="1" ht="21" customHeight="1">
      <c r="A19" s="68" t="s">
        <v>72</v>
      </c>
      <c r="B19" s="69" t="s">
        <v>73</v>
      </c>
      <c r="C19" s="174">
        <v>0</v>
      </c>
      <c r="D19" s="174">
        <v>0</v>
      </c>
      <c r="E19" s="174">
        <v>0</v>
      </c>
      <c r="F19" s="174">
        <v>0</v>
      </c>
      <c r="G19" s="174">
        <v>0</v>
      </c>
      <c r="H19" s="174">
        <v>0</v>
      </c>
      <c r="I19" s="174">
        <v>0</v>
      </c>
      <c r="J19" s="174">
        <v>0</v>
      </c>
      <c r="K19" s="174">
        <v>0</v>
      </c>
      <c r="L19" s="174">
        <v>0</v>
      </c>
      <c r="M19" s="174">
        <v>0</v>
      </c>
      <c r="N19" s="174">
        <v>0</v>
      </c>
      <c r="O19" s="209"/>
      <c r="P19" s="206"/>
    </row>
    <row r="20" spans="1:16" s="45" customFormat="1" ht="43.5" customHeight="1">
      <c r="A20" s="70" t="s">
        <v>74</v>
      </c>
      <c r="B20" s="69" t="s">
        <v>75</v>
      </c>
      <c r="C20" s="174">
        <v>2226262</v>
      </c>
      <c r="D20" s="174">
        <v>77110</v>
      </c>
      <c r="E20" s="174">
        <v>5</v>
      </c>
      <c r="F20" s="174">
        <v>0</v>
      </c>
      <c r="G20" s="174">
        <v>271477</v>
      </c>
      <c r="H20" s="174">
        <v>69213</v>
      </c>
      <c r="I20" s="174">
        <v>11</v>
      </c>
      <c r="J20" s="174">
        <v>0</v>
      </c>
      <c r="K20" s="174">
        <v>0</v>
      </c>
      <c r="L20" s="174">
        <v>0</v>
      </c>
      <c r="M20" s="174">
        <v>2497755</v>
      </c>
      <c r="N20" s="174">
        <v>146323</v>
      </c>
      <c r="O20" s="209"/>
      <c r="P20" s="206"/>
    </row>
    <row r="21" spans="1:16" s="45" customFormat="1" ht="43.5" customHeight="1">
      <c r="A21" s="58"/>
      <c r="B21" s="61" t="s">
        <v>76</v>
      </c>
      <c r="C21" s="174">
        <v>0</v>
      </c>
      <c r="D21" s="174">
        <v>440</v>
      </c>
      <c r="E21" s="174">
        <v>0</v>
      </c>
      <c r="F21" s="174">
        <v>0</v>
      </c>
      <c r="G21" s="174">
        <v>0</v>
      </c>
      <c r="H21" s="174">
        <v>15</v>
      </c>
      <c r="I21" s="174">
        <v>0</v>
      </c>
      <c r="J21" s="174">
        <v>0</v>
      </c>
      <c r="K21" s="174">
        <v>0</v>
      </c>
      <c r="L21" s="174">
        <v>0</v>
      </c>
      <c r="M21" s="174">
        <v>0</v>
      </c>
      <c r="N21" s="174">
        <v>455</v>
      </c>
      <c r="O21" s="209"/>
      <c r="P21" s="206"/>
    </row>
    <row r="22" spans="1:16" s="45" customFormat="1" ht="21" customHeight="1">
      <c r="A22" s="58"/>
      <c r="B22" s="61" t="s">
        <v>68</v>
      </c>
      <c r="C22" s="174">
        <v>0</v>
      </c>
      <c r="D22" s="174">
        <v>287</v>
      </c>
      <c r="E22" s="174">
        <v>0</v>
      </c>
      <c r="F22" s="174">
        <v>0</v>
      </c>
      <c r="G22" s="174">
        <v>0</v>
      </c>
      <c r="H22" s="174">
        <v>2</v>
      </c>
      <c r="I22" s="174">
        <v>0</v>
      </c>
      <c r="J22" s="174">
        <v>0</v>
      </c>
      <c r="K22" s="174">
        <v>0</v>
      </c>
      <c r="L22" s="174">
        <v>0</v>
      </c>
      <c r="M22" s="174">
        <v>0</v>
      </c>
      <c r="N22" s="174">
        <v>289</v>
      </c>
      <c r="O22" s="209"/>
      <c r="P22" s="206"/>
    </row>
    <row r="23" spans="1:16" s="45" customFormat="1" ht="21" customHeight="1">
      <c r="A23" s="58"/>
      <c r="B23" s="61" t="s">
        <v>69</v>
      </c>
      <c r="C23" s="174">
        <v>0</v>
      </c>
      <c r="D23" s="174">
        <v>777</v>
      </c>
      <c r="E23" s="174">
        <v>0</v>
      </c>
      <c r="F23" s="174">
        <v>0</v>
      </c>
      <c r="G23" s="174">
        <v>0</v>
      </c>
      <c r="H23" s="174">
        <v>10</v>
      </c>
      <c r="I23" s="174">
        <v>0</v>
      </c>
      <c r="J23" s="174">
        <v>0</v>
      </c>
      <c r="K23" s="174">
        <v>0</v>
      </c>
      <c r="L23" s="174">
        <v>0</v>
      </c>
      <c r="M23" s="174">
        <v>0</v>
      </c>
      <c r="N23" s="174">
        <v>787</v>
      </c>
      <c r="O23" s="209"/>
      <c r="P23" s="206"/>
    </row>
    <row r="24" spans="1:16" s="45" customFormat="1" ht="21" customHeight="1">
      <c r="A24" s="65"/>
      <c r="B24" s="66" t="s">
        <v>77</v>
      </c>
      <c r="C24" s="174">
        <v>2226262</v>
      </c>
      <c r="D24" s="174">
        <v>78614</v>
      </c>
      <c r="E24" s="174">
        <v>5</v>
      </c>
      <c r="F24" s="174">
        <v>0</v>
      </c>
      <c r="G24" s="174">
        <v>271477</v>
      </c>
      <c r="H24" s="174">
        <v>69240</v>
      </c>
      <c r="I24" s="174">
        <v>11</v>
      </c>
      <c r="J24" s="174">
        <v>0</v>
      </c>
      <c r="K24" s="174">
        <v>0</v>
      </c>
      <c r="L24" s="174">
        <v>0</v>
      </c>
      <c r="M24" s="174">
        <v>2497755</v>
      </c>
      <c r="N24" s="174">
        <v>147854</v>
      </c>
      <c r="O24" s="209"/>
      <c r="P24" s="206"/>
    </row>
    <row r="25" spans="1:16" s="45" customFormat="1" ht="21" customHeight="1">
      <c r="A25" s="68" t="s">
        <v>78</v>
      </c>
      <c r="B25" s="69" t="s">
        <v>79</v>
      </c>
      <c r="C25" s="174">
        <v>0</v>
      </c>
      <c r="D25" s="174">
        <v>27020</v>
      </c>
      <c r="E25" s="174">
        <v>0</v>
      </c>
      <c r="F25" s="174">
        <v>308</v>
      </c>
      <c r="G25" s="174">
        <v>0</v>
      </c>
      <c r="H25" s="174">
        <v>365</v>
      </c>
      <c r="I25" s="174">
        <v>0</v>
      </c>
      <c r="J25" s="174">
        <v>22325</v>
      </c>
      <c r="K25" s="174">
        <v>0</v>
      </c>
      <c r="L25" s="174">
        <v>0</v>
      </c>
      <c r="M25" s="174">
        <v>0</v>
      </c>
      <c r="N25" s="174">
        <v>50018</v>
      </c>
      <c r="O25" s="209"/>
      <c r="P25" s="206"/>
    </row>
    <row r="26" spans="1:16" s="45" customFormat="1" ht="21" customHeight="1">
      <c r="A26" s="68" t="s">
        <v>80</v>
      </c>
      <c r="B26" s="69" t="s">
        <v>81</v>
      </c>
      <c r="C26" s="174">
        <v>0</v>
      </c>
      <c r="D26" s="174">
        <v>0</v>
      </c>
      <c r="E26" s="174">
        <v>0</v>
      </c>
      <c r="F26" s="174">
        <v>0</v>
      </c>
      <c r="G26" s="174">
        <v>0</v>
      </c>
      <c r="H26" s="174">
        <v>0</v>
      </c>
      <c r="I26" s="174">
        <v>0</v>
      </c>
      <c r="J26" s="174">
        <v>0</v>
      </c>
      <c r="K26" s="174">
        <v>0</v>
      </c>
      <c r="L26" s="174">
        <v>0</v>
      </c>
      <c r="M26" s="174">
        <v>0</v>
      </c>
      <c r="N26" s="174">
        <v>0</v>
      </c>
      <c r="O26" s="209"/>
      <c r="P26" s="206"/>
    </row>
    <row r="27" spans="1:16" s="45" customFormat="1" ht="21" customHeight="1">
      <c r="A27" s="68" t="s">
        <v>82</v>
      </c>
      <c r="B27" s="69" t="s">
        <v>83</v>
      </c>
      <c r="C27" s="174">
        <v>0</v>
      </c>
      <c r="D27" s="174">
        <v>0</v>
      </c>
      <c r="E27" s="174">
        <v>0</v>
      </c>
      <c r="F27" s="174">
        <v>0</v>
      </c>
      <c r="G27" s="174">
        <v>0</v>
      </c>
      <c r="H27" s="174">
        <v>0</v>
      </c>
      <c r="I27" s="174">
        <v>0</v>
      </c>
      <c r="J27" s="174">
        <v>0</v>
      </c>
      <c r="K27" s="174">
        <v>0</v>
      </c>
      <c r="L27" s="174">
        <v>0</v>
      </c>
      <c r="M27" s="174">
        <v>0</v>
      </c>
      <c r="N27" s="174">
        <v>0</v>
      </c>
      <c r="O27" s="209"/>
      <c r="P27" s="206"/>
    </row>
    <row r="28" spans="1:16" s="45" customFormat="1" ht="21" customHeight="1">
      <c r="A28" s="71"/>
      <c r="B28" s="66" t="s">
        <v>84</v>
      </c>
      <c r="C28" s="67">
        <f>C18+C19+C24+C25+C26+C27</f>
        <v>4981984</v>
      </c>
      <c r="D28" s="67">
        <f>D18+D19+D24+D25+D26+D27</f>
        <v>8818742</v>
      </c>
      <c r="E28" s="67">
        <f aca="true" t="shared" si="0" ref="E28:N28">E18+E19+E24+E25+E26+E27</f>
        <v>3267074</v>
      </c>
      <c r="F28" s="67">
        <f t="shared" si="0"/>
        <v>21010311</v>
      </c>
      <c r="G28" s="67">
        <f t="shared" si="0"/>
        <v>3125813</v>
      </c>
      <c r="H28" s="67">
        <f t="shared" si="0"/>
        <v>5927732</v>
      </c>
      <c r="I28" s="67">
        <f t="shared" si="0"/>
        <v>854973</v>
      </c>
      <c r="J28" s="67">
        <f t="shared" si="0"/>
        <v>303280</v>
      </c>
      <c r="K28" s="67">
        <f>K18+K19+K24+K25+K26+K27</f>
        <v>1</v>
      </c>
      <c r="L28" s="67">
        <f>L18+L19+L24+L25+L26+L27</f>
        <v>7138</v>
      </c>
      <c r="M28" s="67">
        <f t="shared" si="0"/>
        <v>12229845</v>
      </c>
      <c r="N28" s="67">
        <f t="shared" si="0"/>
        <v>36067203</v>
      </c>
      <c r="O28" s="209"/>
      <c r="P28" s="206"/>
    </row>
    <row r="29" ht="11.25" customHeight="1"/>
    <row r="30" spans="1:14" ht="11.25" customHeight="1">
      <c r="A30" s="9"/>
      <c r="C30" s="227"/>
      <c r="N30" s="10"/>
    </row>
    <row r="31" spans="1:14" ht="22.5" customHeight="1">
      <c r="A31" s="202" t="s">
        <v>647</v>
      </c>
      <c r="N31" s="11"/>
    </row>
    <row r="32" spans="1:14" ht="22.5" customHeight="1">
      <c r="A32" s="306" t="s">
        <v>16</v>
      </c>
      <c r="B32" s="306"/>
      <c r="N32" s="12"/>
    </row>
    <row r="35" spans="3:14" ht="15.75">
      <c r="C35" s="216"/>
      <c r="D35" s="216"/>
      <c r="E35" s="216"/>
      <c r="F35" s="216"/>
      <c r="G35" s="216"/>
      <c r="H35" s="216"/>
      <c r="I35" s="216"/>
      <c r="J35" s="216"/>
      <c r="K35" s="216"/>
      <c r="L35" s="216"/>
      <c r="M35" s="216"/>
      <c r="N35" s="216"/>
    </row>
    <row r="36" spans="3:14" ht="15.75">
      <c r="C36" s="216"/>
      <c r="D36" s="216"/>
      <c r="E36" s="216"/>
      <c r="F36" s="216"/>
      <c r="G36" s="216"/>
      <c r="H36" s="216"/>
      <c r="I36" s="216"/>
      <c r="J36" s="216"/>
      <c r="K36" s="216"/>
      <c r="L36" s="216"/>
      <c r="M36" s="216"/>
      <c r="N36" s="216"/>
    </row>
    <row r="37" spans="3:14" ht="15.75">
      <c r="C37" s="216"/>
      <c r="D37" s="216"/>
      <c r="E37" s="216"/>
      <c r="F37" s="216"/>
      <c r="G37" s="216"/>
      <c r="H37" s="216"/>
      <c r="I37" s="216"/>
      <c r="J37" s="216"/>
      <c r="K37" s="216"/>
      <c r="L37" s="216"/>
      <c r="M37" s="216"/>
      <c r="N37" s="216"/>
    </row>
    <row r="38" spans="3:14" ht="15.75">
      <c r="C38" s="216"/>
      <c r="D38" s="216"/>
      <c r="E38" s="216"/>
      <c r="F38" s="216"/>
      <c r="G38" s="216"/>
      <c r="H38" s="216"/>
      <c r="I38" s="216"/>
      <c r="J38" s="216"/>
      <c r="K38" s="216"/>
      <c r="L38" s="216"/>
      <c r="M38" s="216"/>
      <c r="N38" s="216"/>
    </row>
    <row r="39" spans="3:14" ht="15.75">
      <c r="C39" s="216"/>
      <c r="D39" s="216"/>
      <c r="E39" s="216"/>
      <c r="F39" s="216"/>
      <c r="G39" s="216"/>
      <c r="H39" s="216"/>
      <c r="I39" s="216"/>
      <c r="J39" s="216"/>
      <c r="K39" s="216"/>
      <c r="L39" s="216"/>
      <c r="M39" s="216"/>
      <c r="N39" s="216"/>
    </row>
    <row r="40" spans="3:14" ht="15.75">
      <c r="C40" s="216"/>
      <c r="D40" s="216"/>
      <c r="E40" s="216"/>
      <c r="F40" s="216"/>
      <c r="G40" s="216"/>
      <c r="H40" s="216"/>
      <c r="I40" s="216"/>
      <c r="J40" s="216"/>
      <c r="K40" s="216"/>
      <c r="L40" s="216"/>
      <c r="M40" s="216"/>
      <c r="N40" s="216"/>
    </row>
    <row r="41" spans="3:14" ht="15.75">
      <c r="C41" s="216"/>
      <c r="D41" s="216"/>
      <c r="E41" s="216"/>
      <c r="F41" s="216"/>
      <c r="G41" s="216"/>
      <c r="H41" s="216"/>
      <c r="I41" s="216"/>
      <c r="J41" s="216"/>
      <c r="K41" s="216"/>
      <c r="L41" s="216"/>
      <c r="M41" s="216"/>
      <c r="N41" s="216"/>
    </row>
    <row r="42" spans="3:14" ht="15.75">
      <c r="C42" s="216"/>
      <c r="D42" s="216"/>
      <c r="E42" s="216"/>
      <c r="F42" s="216"/>
      <c r="G42" s="216"/>
      <c r="H42" s="216"/>
      <c r="I42" s="216"/>
      <c r="J42" s="216"/>
      <c r="K42" s="216"/>
      <c r="L42" s="216"/>
      <c r="M42" s="216"/>
      <c r="N42" s="216"/>
    </row>
    <row r="43" spans="3:14" ht="15.75">
      <c r="C43" s="216"/>
      <c r="D43" s="216"/>
      <c r="E43" s="216"/>
      <c r="F43" s="216"/>
      <c r="G43" s="216"/>
      <c r="H43" s="216"/>
      <c r="I43" s="216"/>
      <c r="J43" s="216"/>
      <c r="K43" s="216"/>
      <c r="L43" s="216"/>
      <c r="M43" s="216"/>
      <c r="N43" s="216"/>
    </row>
    <row r="44" spans="3:14" ht="15.75">
      <c r="C44" s="216"/>
      <c r="D44" s="216"/>
      <c r="E44" s="216"/>
      <c r="F44" s="216"/>
      <c r="G44" s="216"/>
      <c r="H44" s="216"/>
      <c r="I44" s="216"/>
      <c r="J44" s="216"/>
      <c r="K44" s="216"/>
      <c r="L44" s="216"/>
      <c r="M44" s="216"/>
      <c r="N44" s="216"/>
    </row>
    <row r="45" spans="3:14" ht="15.75">
      <c r="C45" s="216"/>
      <c r="D45" s="216"/>
      <c r="E45" s="216"/>
      <c r="F45" s="216"/>
      <c r="G45" s="216"/>
      <c r="H45" s="216"/>
      <c r="I45" s="216"/>
      <c r="J45" s="216"/>
      <c r="K45" s="216"/>
      <c r="L45" s="216"/>
      <c r="M45" s="216"/>
      <c r="N45" s="216"/>
    </row>
    <row r="46" spans="3:14" ht="15.75">
      <c r="C46" s="216"/>
      <c r="D46" s="216"/>
      <c r="E46" s="216"/>
      <c r="F46" s="216"/>
      <c r="G46" s="216"/>
      <c r="H46" s="216"/>
      <c r="I46" s="216"/>
      <c r="J46" s="216"/>
      <c r="K46" s="216"/>
      <c r="L46" s="216"/>
      <c r="M46" s="216"/>
      <c r="N46" s="216"/>
    </row>
    <row r="47" spans="3:14" ht="15.75">
      <c r="C47" s="216"/>
      <c r="D47" s="216"/>
      <c r="E47" s="216"/>
      <c r="F47" s="216"/>
      <c r="G47" s="216"/>
      <c r="H47" s="216"/>
      <c r="I47" s="216"/>
      <c r="J47" s="216"/>
      <c r="K47" s="216"/>
      <c r="L47" s="216"/>
      <c r="M47" s="216"/>
      <c r="N47" s="216"/>
    </row>
    <row r="48" spans="3:14" ht="15.75">
      <c r="C48" s="216"/>
      <c r="D48" s="216"/>
      <c r="E48" s="216"/>
      <c r="F48" s="216"/>
      <c r="G48" s="216"/>
      <c r="H48" s="216"/>
      <c r="I48" s="216"/>
      <c r="J48" s="216"/>
      <c r="K48" s="216"/>
      <c r="L48" s="216"/>
      <c r="M48" s="216"/>
      <c r="N48" s="216"/>
    </row>
    <row r="49" spans="3:14" ht="15.75">
      <c r="C49" s="216"/>
      <c r="D49" s="216"/>
      <c r="E49" s="216"/>
      <c r="F49" s="216"/>
      <c r="G49" s="216"/>
      <c r="H49" s="216"/>
      <c r="I49" s="216"/>
      <c r="J49" s="216"/>
      <c r="K49" s="216"/>
      <c r="L49" s="216"/>
      <c r="M49" s="216"/>
      <c r="N49" s="216"/>
    </row>
    <row r="50" spans="3:14" ht="15.75">
      <c r="C50" s="216"/>
      <c r="D50" s="216"/>
      <c r="E50" s="216"/>
      <c r="F50" s="216"/>
      <c r="G50" s="216"/>
      <c r="H50" s="216"/>
      <c r="I50" s="216"/>
      <c r="J50" s="216"/>
      <c r="K50" s="216"/>
      <c r="L50" s="216"/>
      <c r="M50" s="216"/>
      <c r="N50" s="216"/>
    </row>
    <row r="51" ht="15.75">
      <c r="C51" s="216"/>
    </row>
  </sheetData>
  <sheetProtection/>
  <mergeCells count="12">
    <mergeCell ref="A32:B32"/>
    <mergeCell ref="K10:L10"/>
    <mergeCell ref="G10:H10"/>
    <mergeCell ref="A2:M2"/>
    <mergeCell ref="A3:M3"/>
    <mergeCell ref="C9:N9"/>
    <mergeCell ref="C10:D10"/>
    <mergeCell ref="A6:B6"/>
    <mergeCell ref="A7:J7"/>
    <mergeCell ref="I10:J10"/>
    <mergeCell ref="M10:N10"/>
    <mergeCell ref="E10:F10"/>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U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5" customFormat="1" ht="6" customHeight="1" thickBot="1">
      <c r="L1" s="75"/>
    </row>
    <row r="2" spans="1:12" s="8" customFormat="1" ht="31.5" customHeight="1" thickBot="1">
      <c r="A2" s="294" t="s">
        <v>57</v>
      </c>
      <c r="B2" s="294"/>
      <c r="C2" s="294"/>
      <c r="D2" s="294"/>
      <c r="E2" s="294"/>
      <c r="F2" s="294"/>
      <c r="G2" s="294"/>
      <c r="H2" s="294"/>
      <c r="I2" s="294"/>
      <c r="J2" s="294"/>
      <c r="K2" s="294"/>
      <c r="L2" s="106" t="s">
        <v>675</v>
      </c>
    </row>
    <row r="3" spans="1:12" s="8" customFormat="1" ht="25.5" customHeight="1">
      <c r="A3" s="303" t="str">
        <f>'Form HKLQ1-1'!A3:H3</f>
        <v>二零一九年一月至三月
January to March 2019</v>
      </c>
      <c r="B3" s="303"/>
      <c r="C3" s="303"/>
      <c r="D3" s="303"/>
      <c r="E3" s="303"/>
      <c r="F3" s="303"/>
      <c r="G3" s="303"/>
      <c r="H3" s="303"/>
      <c r="I3" s="303"/>
      <c r="J3" s="303"/>
      <c r="K3" s="303"/>
      <c r="L3" s="95"/>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3" customFormat="1" ht="3" customHeight="1">
      <c r="A6" s="300"/>
      <c r="B6" s="300"/>
      <c r="C6" s="72"/>
      <c r="D6" s="72"/>
      <c r="E6" s="72"/>
      <c r="F6" s="72"/>
      <c r="G6" s="72"/>
      <c r="H6" s="72"/>
      <c r="I6" s="72"/>
      <c r="J6" s="72"/>
      <c r="K6" s="74"/>
      <c r="L6" s="74"/>
    </row>
    <row r="7" spans="1:12" s="43" customFormat="1" ht="27.75" customHeight="1">
      <c r="A7" s="300" t="s">
        <v>58</v>
      </c>
      <c r="B7" s="300"/>
      <c r="C7" s="300"/>
      <c r="D7" s="300"/>
      <c r="E7" s="300"/>
      <c r="F7" s="300"/>
      <c r="G7" s="300"/>
      <c r="H7" s="300"/>
      <c r="I7" s="300"/>
      <c r="J7" s="300"/>
      <c r="K7" s="74"/>
      <c r="L7" s="74"/>
    </row>
    <row r="8" spans="1:12" ht="6" customHeight="1">
      <c r="A8" s="7"/>
      <c r="B8" s="1"/>
      <c r="C8" s="5"/>
      <c r="D8" s="5"/>
      <c r="E8" s="5"/>
      <c r="F8" s="5"/>
      <c r="G8" s="5"/>
      <c r="H8" s="5"/>
      <c r="I8" s="5"/>
      <c r="J8" s="5"/>
      <c r="K8" s="1"/>
      <c r="L8" s="1"/>
    </row>
    <row r="9" spans="1:12" s="45" customFormat="1" ht="21" customHeight="1">
      <c r="A9" s="44"/>
      <c r="B9" s="44"/>
      <c r="C9" s="295" t="s">
        <v>636</v>
      </c>
      <c r="D9" s="296"/>
      <c r="E9" s="296"/>
      <c r="F9" s="296"/>
      <c r="G9" s="296"/>
      <c r="H9" s="296"/>
      <c r="I9" s="296"/>
      <c r="J9" s="296"/>
      <c r="K9" s="296"/>
      <c r="L9" s="297"/>
    </row>
    <row r="10" spans="1:12" s="45" customFormat="1" ht="21" customHeight="1">
      <c r="A10" s="46"/>
      <c r="B10" s="47"/>
      <c r="C10" s="301" t="s">
        <v>89</v>
      </c>
      <c r="D10" s="302"/>
      <c r="E10" s="304" t="s">
        <v>90</v>
      </c>
      <c r="F10" s="305"/>
      <c r="G10" s="301" t="s">
        <v>91</v>
      </c>
      <c r="H10" s="302"/>
      <c r="I10" s="301" t="s">
        <v>92</v>
      </c>
      <c r="J10" s="302"/>
      <c r="K10" s="298" t="s">
        <v>637</v>
      </c>
      <c r="L10" s="302"/>
    </row>
    <row r="11" spans="1:12" s="45" customFormat="1" ht="21" customHeight="1">
      <c r="A11" s="46"/>
      <c r="B11" s="47"/>
      <c r="C11" s="298" t="s">
        <v>183</v>
      </c>
      <c r="D11" s="299"/>
      <c r="E11" s="298" t="s">
        <v>183</v>
      </c>
      <c r="F11" s="299"/>
      <c r="G11" s="298" t="s">
        <v>183</v>
      </c>
      <c r="H11" s="299"/>
      <c r="I11" s="298" t="s">
        <v>183</v>
      </c>
      <c r="J11" s="299"/>
      <c r="K11" s="298" t="s">
        <v>183</v>
      </c>
      <c r="L11" s="299"/>
    </row>
    <row r="12" spans="1:12" s="45" customFormat="1" ht="33" customHeight="1">
      <c r="A12" s="49" t="s">
        <v>59</v>
      </c>
      <c r="B12" s="50" t="s">
        <v>60</v>
      </c>
      <c r="C12" s="51" t="s">
        <v>187</v>
      </c>
      <c r="D12" s="52" t="s">
        <v>282</v>
      </c>
      <c r="E12" s="51" t="s">
        <v>187</v>
      </c>
      <c r="F12" s="52" t="s">
        <v>282</v>
      </c>
      <c r="G12" s="51" t="s">
        <v>187</v>
      </c>
      <c r="H12" s="52" t="s">
        <v>282</v>
      </c>
      <c r="I12" s="51" t="s">
        <v>187</v>
      </c>
      <c r="J12" s="52" t="s">
        <v>282</v>
      </c>
      <c r="K12" s="51" t="s">
        <v>187</v>
      </c>
      <c r="L12" s="52" t="s">
        <v>282</v>
      </c>
    </row>
    <row r="13" spans="1:12" s="45" customFormat="1" ht="21" customHeight="1">
      <c r="A13" s="53" t="s">
        <v>63</v>
      </c>
      <c r="B13" s="54" t="s">
        <v>64</v>
      </c>
      <c r="C13" s="57"/>
      <c r="D13" s="57"/>
      <c r="E13" s="57"/>
      <c r="F13" s="57"/>
      <c r="G13" s="57"/>
      <c r="H13" s="57"/>
      <c r="I13" s="57"/>
      <c r="J13" s="57"/>
      <c r="K13" s="57"/>
      <c r="L13" s="57"/>
    </row>
    <row r="14" spans="1:13" s="45" customFormat="1" ht="21" customHeight="1">
      <c r="A14" s="58"/>
      <c r="B14" s="59" t="s">
        <v>66</v>
      </c>
      <c r="C14" s="174">
        <v>838</v>
      </c>
      <c r="D14" s="174">
        <v>125803</v>
      </c>
      <c r="E14" s="174">
        <v>1641</v>
      </c>
      <c r="F14" s="174">
        <v>7111</v>
      </c>
      <c r="G14" s="174">
        <v>5278</v>
      </c>
      <c r="H14" s="174">
        <v>187327</v>
      </c>
      <c r="I14" s="174">
        <v>1</v>
      </c>
      <c r="J14" s="174">
        <v>17</v>
      </c>
      <c r="K14" s="174">
        <v>7758</v>
      </c>
      <c r="L14" s="174">
        <v>320258</v>
      </c>
      <c r="M14" s="206"/>
    </row>
    <row r="15" spans="1:13" s="45" customFormat="1" ht="43.5" customHeight="1">
      <c r="A15" s="58"/>
      <c r="B15" s="61" t="s">
        <v>67</v>
      </c>
      <c r="C15" s="179"/>
      <c r="D15" s="170"/>
      <c r="E15" s="179"/>
      <c r="F15" s="170"/>
      <c r="G15" s="179"/>
      <c r="H15" s="170"/>
      <c r="I15" s="179"/>
      <c r="J15" s="170"/>
      <c r="K15" s="179"/>
      <c r="L15" s="170"/>
      <c r="M15" s="206"/>
    </row>
    <row r="16" spans="1:13" s="45" customFormat="1" ht="21" customHeight="1">
      <c r="A16" s="58"/>
      <c r="B16" s="61" t="s">
        <v>68</v>
      </c>
      <c r="C16" s="170"/>
      <c r="D16" s="170"/>
      <c r="E16" s="170"/>
      <c r="F16" s="170"/>
      <c r="G16" s="170"/>
      <c r="H16" s="170"/>
      <c r="I16" s="170"/>
      <c r="J16" s="170"/>
      <c r="K16" s="170"/>
      <c r="L16" s="170"/>
      <c r="M16" s="206"/>
    </row>
    <row r="17" spans="1:13" s="45" customFormat="1" ht="21" customHeight="1">
      <c r="A17" s="58"/>
      <c r="B17" s="61" t="s">
        <v>69</v>
      </c>
      <c r="C17" s="178"/>
      <c r="D17" s="178"/>
      <c r="E17" s="178"/>
      <c r="F17" s="178"/>
      <c r="G17" s="178"/>
      <c r="H17" s="178"/>
      <c r="I17" s="178"/>
      <c r="J17" s="178"/>
      <c r="K17" s="178"/>
      <c r="L17" s="178"/>
      <c r="M17" s="206"/>
    </row>
    <row r="18" spans="1:13" s="45" customFormat="1" ht="21" customHeight="1">
      <c r="A18" s="58"/>
      <c r="B18" s="64" t="s">
        <v>70</v>
      </c>
      <c r="C18" s="174">
        <v>636</v>
      </c>
      <c r="D18" s="174">
        <v>2184</v>
      </c>
      <c r="E18" s="174">
        <v>0</v>
      </c>
      <c r="F18" s="174">
        <v>5</v>
      </c>
      <c r="G18" s="174">
        <v>73</v>
      </c>
      <c r="H18" s="174">
        <v>1685</v>
      </c>
      <c r="I18" s="174">
        <v>0</v>
      </c>
      <c r="J18" s="174">
        <v>0</v>
      </c>
      <c r="K18" s="174">
        <v>709</v>
      </c>
      <c r="L18" s="174">
        <v>3874</v>
      </c>
      <c r="M18" s="206"/>
    </row>
    <row r="19" spans="1:21" s="45" customFormat="1" ht="21" customHeight="1">
      <c r="A19" s="65"/>
      <c r="B19" s="66" t="s">
        <v>71</v>
      </c>
      <c r="C19" s="174">
        <v>1474</v>
      </c>
      <c r="D19" s="174">
        <v>127987</v>
      </c>
      <c r="E19" s="174">
        <v>1641</v>
      </c>
      <c r="F19" s="174">
        <v>7116</v>
      </c>
      <c r="G19" s="174">
        <v>5351</v>
      </c>
      <c r="H19" s="174">
        <v>189012</v>
      </c>
      <c r="I19" s="174">
        <v>1</v>
      </c>
      <c r="J19" s="174">
        <v>17</v>
      </c>
      <c r="K19" s="174">
        <v>8467</v>
      </c>
      <c r="L19" s="174">
        <v>324132</v>
      </c>
      <c r="M19" s="206"/>
      <c r="N19" s="206"/>
      <c r="O19" s="206"/>
      <c r="P19" s="206"/>
      <c r="Q19" s="206"/>
      <c r="R19" s="206"/>
      <c r="S19" s="206"/>
      <c r="T19" s="206"/>
      <c r="U19" s="206"/>
    </row>
    <row r="20" spans="1:13" s="45" customFormat="1" ht="21" customHeight="1">
      <c r="A20" s="68" t="s">
        <v>72</v>
      </c>
      <c r="B20" s="69" t="s">
        <v>73</v>
      </c>
      <c r="C20" s="174">
        <v>0</v>
      </c>
      <c r="D20" s="174">
        <v>0</v>
      </c>
      <c r="E20" s="174">
        <v>0</v>
      </c>
      <c r="F20" s="174">
        <v>0</v>
      </c>
      <c r="G20" s="174">
        <v>0</v>
      </c>
      <c r="H20" s="174">
        <v>0</v>
      </c>
      <c r="I20" s="174">
        <v>0</v>
      </c>
      <c r="J20" s="174">
        <v>0</v>
      </c>
      <c r="K20" s="174">
        <v>0</v>
      </c>
      <c r="L20" s="174">
        <v>0</v>
      </c>
      <c r="M20" s="206"/>
    </row>
    <row r="21" spans="1:13" s="45" customFormat="1" ht="43.5" customHeight="1">
      <c r="A21" s="70" t="s">
        <v>74</v>
      </c>
      <c r="B21" s="69" t="s">
        <v>75</v>
      </c>
      <c r="C21" s="174">
        <v>775</v>
      </c>
      <c r="D21" s="174">
        <v>1193</v>
      </c>
      <c r="E21" s="174">
        <v>0</v>
      </c>
      <c r="F21" s="174">
        <v>0</v>
      </c>
      <c r="G21" s="174">
        <v>4383</v>
      </c>
      <c r="H21" s="174">
        <v>815</v>
      </c>
      <c r="I21" s="174">
        <v>24</v>
      </c>
      <c r="J21" s="174">
        <v>1</v>
      </c>
      <c r="K21" s="174">
        <v>5182</v>
      </c>
      <c r="L21" s="174">
        <v>2009</v>
      </c>
      <c r="M21" s="206"/>
    </row>
    <row r="22" spans="1:13" s="45" customFormat="1" ht="43.5" customHeight="1">
      <c r="A22" s="58"/>
      <c r="B22" s="61" t="s">
        <v>76</v>
      </c>
      <c r="C22" s="179"/>
      <c r="D22" s="170"/>
      <c r="E22" s="179"/>
      <c r="F22" s="170"/>
      <c r="G22" s="179"/>
      <c r="H22" s="170"/>
      <c r="I22" s="179"/>
      <c r="J22" s="170"/>
      <c r="K22" s="179"/>
      <c r="L22" s="170"/>
      <c r="M22" s="206"/>
    </row>
    <row r="23" spans="1:13" s="45" customFormat="1" ht="21" customHeight="1">
      <c r="A23" s="58"/>
      <c r="B23" s="61" t="s">
        <v>68</v>
      </c>
      <c r="C23" s="170"/>
      <c r="D23" s="170"/>
      <c r="E23" s="170"/>
      <c r="F23" s="170"/>
      <c r="G23" s="170"/>
      <c r="H23" s="170"/>
      <c r="I23" s="170"/>
      <c r="J23" s="170"/>
      <c r="K23" s="170"/>
      <c r="L23" s="170"/>
      <c r="M23" s="206"/>
    </row>
    <row r="24" spans="1:13" s="45" customFormat="1" ht="21" customHeight="1">
      <c r="A24" s="58"/>
      <c r="B24" s="61" t="s">
        <v>69</v>
      </c>
      <c r="C24" s="178"/>
      <c r="D24" s="178"/>
      <c r="E24" s="178"/>
      <c r="F24" s="178"/>
      <c r="G24" s="178"/>
      <c r="H24" s="178"/>
      <c r="I24" s="178"/>
      <c r="J24" s="178"/>
      <c r="K24" s="178"/>
      <c r="L24" s="178"/>
      <c r="M24" s="206"/>
    </row>
    <row r="25" spans="1:13" s="45" customFormat="1" ht="21" customHeight="1">
      <c r="A25" s="65"/>
      <c r="B25" s="66" t="s">
        <v>77</v>
      </c>
      <c r="C25" s="174">
        <v>775</v>
      </c>
      <c r="D25" s="174">
        <v>1193</v>
      </c>
      <c r="E25" s="174">
        <v>0</v>
      </c>
      <c r="F25" s="174">
        <v>0</v>
      </c>
      <c r="G25" s="174">
        <v>4383</v>
      </c>
      <c r="H25" s="174">
        <v>815</v>
      </c>
      <c r="I25" s="174">
        <v>24</v>
      </c>
      <c r="J25" s="174">
        <v>1</v>
      </c>
      <c r="K25" s="174">
        <v>5182</v>
      </c>
      <c r="L25" s="174">
        <v>2009</v>
      </c>
      <c r="M25" s="206"/>
    </row>
    <row r="26" spans="1:13" s="45" customFormat="1" ht="21" customHeight="1">
      <c r="A26" s="68" t="s">
        <v>78</v>
      </c>
      <c r="B26" s="69" t="s">
        <v>79</v>
      </c>
      <c r="C26" s="174">
        <v>0</v>
      </c>
      <c r="D26" s="174">
        <v>2818</v>
      </c>
      <c r="E26" s="174">
        <v>0</v>
      </c>
      <c r="F26" s="174">
        <v>0</v>
      </c>
      <c r="G26" s="174">
        <v>0</v>
      </c>
      <c r="H26" s="174">
        <v>2741</v>
      </c>
      <c r="I26" s="174">
        <v>0</v>
      </c>
      <c r="J26" s="174">
        <v>0</v>
      </c>
      <c r="K26" s="174">
        <v>0</v>
      </c>
      <c r="L26" s="174">
        <v>5559</v>
      </c>
      <c r="M26" s="206"/>
    </row>
    <row r="27" spans="1:13" s="45" customFormat="1" ht="21" customHeight="1">
      <c r="A27" s="68" t="s">
        <v>80</v>
      </c>
      <c r="B27" s="69" t="s">
        <v>81</v>
      </c>
      <c r="C27" s="174">
        <v>0</v>
      </c>
      <c r="D27" s="174">
        <v>0</v>
      </c>
      <c r="E27" s="174">
        <v>0</v>
      </c>
      <c r="F27" s="174">
        <v>0</v>
      </c>
      <c r="G27" s="174">
        <v>0</v>
      </c>
      <c r="H27" s="174">
        <v>0</v>
      </c>
      <c r="I27" s="174">
        <v>0</v>
      </c>
      <c r="J27" s="174">
        <v>0</v>
      </c>
      <c r="K27" s="174">
        <v>0</v>
      </c>
      <c r="L27" s="174">
        <v>0</v>
      </c>
      <c r="M27" s="206"/>
    </row>
    <row r="28" spans="1:13" s="45" customFormat="1" ht="21" customHeight="1">
      <c r="A28" s="68" t="s">
        <v>82</v>
      </c>
      <c r="B28" s="69" t="s">
        <v>83</v>
      </c>
      <c r="C28" s="174">
        <v>0</v>
      </c>
      <c r="D28" s="174">
        <v>0</v>
      </c>
      <c r="E28" s="174">
        <v>0</v>
      </c>
      <c r="F28" s="174">
        <v>0</v>
      </c>
      <c r="G28" s="174">
        <v>0</v>
      </c>
      <c r="H28" s="174">
        <v>0</v>
      </c>
      <c r="I28" s="174">
        <v>0</v>
      </c>
      <c r="J28" s="174">
        <v>0</v>
      </c>
      <c r="K28" s="174">
        <v>0</v>
      </c>
      <c r="L28" s="174">
        <v>0</v>
      </c>
      <c r="M28" s="206"/>
    </row>
    <row r="29" spans="1:13" s="45" customFormat="1" ht="21" customHeight="1">
      <c r="A29" s="71"/>
      <c r="B29" s="66" t="s">
        <v>84</v>
      </c>
      <c r="C29" s="67">
        <f>C19+C20+C25+C26+C27+C28</f>
        <v>2249</v>
      </c>
      <c r="D29" s="67">
        <f>D19+D20+D25+D26+D27+D28</f>
        <v>131998</v>
      </c>
      <c r="E29" s="67">
        <f aca="true" t="shared" si="0" ref="E29:L29">E19+E20+E25+E26+E27+E28</f>
        <v>1641</v>
      </c>
      <c r="F29" s="67">
        <f t="shared" si="0"/>
        <v>7116</v>
      </c>
      <c r="G29" s="67">
        <f t="shared" si="0"/>
        <v>9734</v>
      </c>
      <c r="H29" s="67">
        <f t="shared" si="0"/>
        <v>192568</v>
      </c>
      <c r="I29" s="67">
        <f t="shared" si="0"/>
        <v>25</v>
      </c>
      <c r="J29" s="67">
        <f t="shared" si="0"/>
        <v>18</v>
      </c>
      <c r="K29" s="67">
        <f t="shared" si="0"/>
        <v>13649</v>
      </c>
      <c r="L29" s="67">
        <f t="shared" si="0"/>
        <v>331700</v>
      </c>
      <c r="M29" s="206"/>
    </row>
    <row r="31" spans="1:12" ht="15.75">
      <c r="A31" s="9"/>
      <c r="C31" s="227"/>
      <c r="L31" s="10"/>
    </row>
    <row r="32" spans="1:12" ht="15.75">
      <c r="A32" s="9"/>
      <c r="C32" s="227"/>
      <c r="L32" s="11"/>
    </row>
    <row r="33" s="13" customFormat="1" ht="15.75">
      <c r="L33" s="12"/>
    </row>
  </sheetData>
  <sheetProtection/>
  <mergeCells count="15">
    <mergeCell ref="C10:D10"/>
    <mergeCell ref="E10:F10"/>
    <mergeCell ref="G10:H10"/>
    <mergeCell ref="I10:J10"/>
    <mergeCell ref="K10:L10"/>
    <mergeCell ref="C11:D11"/>
    <mergeCell ref="E11:F11"/>
    <mergeCell ref="G11:H11"/>
    <mergeCell ref="I11:J11"/>
    <mergeCell ref="K11:L11"/>
    <mergeCell ref="A2:K2"/>
    <mergeCell ref="A3:K3"/>
    <mergeCell ref="A6:B6"/>
    <mergeCell ref="A7:J7"/>
    <mergeCell ref="C9:L9"/>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4" t="s">
        <v>57</v>
      </c>
      <c r="B2" s="294"/>
      <c r="C2" s="294"/>
      <c r="D2" s="294"/>
      <c r="E2" s="294"/>
      <c r="F2" s="294"/>
      <c r="G2" s="294"/>
      <c r="H2" s="106" t="s">
        <v>761</v>
      </c>
    </row>
    <row r="3" spans="1:8" s="8" customFormat="1" ht="25.5" customHeight="1">
      <c r="A3" s="303" t="str">
        <f>'Form HKLQ1-1'!A3:H3</f>
        <v>二零一九年一月至三月
January to March 2019</v>
      </c>
      <c r="B3" s="303"/>
      <c r="C3" s="303"/>
      <c r="D3" s="303"/>
      <c r="E3" s="303"/>
      <c r="F3" s="303"/>
      <c r="G3" s="303"/>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0"/>
      <c r="B6" s="300"/>
      <c r="C6" s="72"/>
      <c r="D6" s="72"/>
      <c r="E6" s="72"/>
      <c r="F6" s="72"/>
      <c r="G6" s="74"/>
      <c r="H6" s="74"/>
    </row>
    <row r="7" spans="1:8" s="43" customFormat="1" ht="27.75" customHeight="1">
      <c r="A7" s="300" t="s">
        <v>58</v>
      </c>
      <c r="B7" s="300"/>
      <c r="C7" s="300"/>
      <c r="D7" s="300"/>
      <c r="E7" s="300"/>
      <c r="F7" s="300"/>
      <c r="G7" s="74"/>
      <c r="H7" s="74"/>
    </row>
    <row r="8" spans="1:8" ht="6" customHeight="1">
      <c r="A8" s="7"/>
      <c r="B8" s="1"/>
      <c r="C8" s="5"/>
      <c r="D8" s="5"/>
      <c r="E8" s="5"/>
      <c r="F8" s="5"/>
      <c r="G8" s="1"/>
      <c r="H8" s="1"/>
    </row>
    <row r="9" spans="1:8" s="45" customFormat="1" ht="21" customHeight="1">
      <c r="A9" s="44"/>
      <c r="B9" s="44"/>
      <c r="C9" s="295" t="s">
        <v>751</v>
      </c>
      <c r="D9" s="296"/>
      <c r="E9" s="296"/>
      <c r="F9" s="296"/>
      <c r="G9" s="296"/>
      <c r="H9" s="297"/>
    </row>
    <row r="10" spans="1:8" s="45" customFormat="1" ht="21" customHeight="1">
      <c r="A10" s="46"/>
      <c r="B10" s="47"/>
      <c r="C10" s="301" t="s">
        <v>752</v>
      </c>
      <c r="D10" s="299"/>
      <c r="E10" s="304" t="s">
        <v>753</v>
      </c>
      <c r="F10" s="309"/>
      <c r="G10" s="298" t="s">
        <v>754</v>
      </c>
      <c r="H10" s="302"/>
    </row>
    <row r="11" spans="1:8" s="45" customFormat="1" ht="21" customHeight="1">
      <c r="A11" s="46"/>
      <c r="B11" s="47"/>
      <c r="C11" s="298" t="s">
        <v>183</v>
      </c>
      <c r="D11" s="299"/>
      <c r="E11" s="298" t="s">
        <v>183</v>
      </c>
      <c r="F11" s="299"/>
      <c r="G11" s="298" t="s">
        <v>183</v>
      </c>
      <c r="H11" s="299"/>
    </row>
    <row r="12" spans="1:8" s="45" customFormat="1" ht="33" customHeight="1">
      <c r="A12" s="49" t="s">
        <v>59</v>
      </c>
      <c r="B12" s="50" t="s">
        <v>60</v>
      </c>
      <c r="C12" s="51" t="s">
        <v>187</v>
      </c>
      <c r="D12" s="52" t="s">
        <v>282</v>
      </c>
      <c r="E12" s="51" t="s">
        <v>187</v>
      </c>
      <c r="F12" s="52" t="s">
        <v>282</v>
      </c>
      <c r="G12" s="51" t="s">
        <v>187</v>
      </c>
      <c r="H12" s="52" t="s">
        <v>282</v>
      </c>
    </row>
    <row r="13" spans="1:8" s="45" customFormat="1" ht="21" customHeight="1">
      <c r="A13" s="53" t="s">
        <v>63</v>
      </c>
      <c r="B13" s="54" t="s">
        <v>64</v>
      </c>
      <c r="C13" s="57"/>
      <c r="D13" s="57"/>
      <c r="E13" s="57"/>
      <c r="F13" s="57"/>
      <c r="G13" s="57"/>
      <c r="H13" s="57"/>
    </row>
    <row r="14" spans="1:10" s="45" customFormat="1" ht="21" customHeight="1">
      <c r="A14" s="58"/>
      <c r="B14" s="59" t="s">
        <v>66</v>
      </c>
      <c r="C14" s="174">
        <v>6235</v>
      </c>
      <c r="D14" s="174">
        <v>202842</v>
      </c>
      <c r="E14" s="174">
        <v>1523</v>
      </c>
      <c r="F14" s="174">
        <v>117416</v>
      </c>
      <c r="G14" s="174">
        <v>7758</v>
      </c>
      <c r="H14" s="174">
        <v>320258</v>
      </c>
      <c r="I14" s="206"/>
      <c r="J14" s="206"/>
    </row>
    <row r="15" spans="1:10" s="45" customFormat="1" ht="43.5" customHeight="1">
      <c r="A15" s="58"/>
      <c r="B15" s="61" t="s">
        <v>67</v>
      </c>
      <c r="C15" s="179"/>
      <c r="D15" s="170"/>
      <c r="E15" s="179"/>
      <c r="F15" s="170"/>
      <c r="G15" s="179"/>
      <c r="H15" s="170"/>
      <c r="I15" s="206"/>
      <c r="J15" s="206"/>
    </row>
    <row r="16" spans="1:10" s="45" customFormat="1" ht="21" customHeight="1">
      <c r="A16" s="58"/>
      <c r="B16" s="61" t="s">
        <v>68</v>
      </c>
      <c r="C16" s="170"/>
      <c r="D16" s="170"/>
      <c r="E16" s="170"/>
      <c r="F16" s="170"/>
      <c r="G16" s="170"/>
      <c r="H16" s="170"/>
      <c r="I16" s="206"/>
      <c r="J16" s="206"/>
    </row>
    <row r="17" spans="1:10" s="45" customFormat="1" ht="21" customHeight="1">
      <c r="A17" s="58"/>
      <c r="B17" s="61" t="s">
        <v>69</v>
      </c>
      <c r="C17" s="178"/>
      <c r="D17" s="178"/>
      <c r="E17" s="178"/>
      <c r="F17" s="178"/>
      <c r="G17" s="178"/>
      <c r="H17" s="178"/>
      <c r="I17" s="206"/>
      <c r="J17" s="206"/>
    </row>
    <row r="18" spans="1:10" s="45" customFormat="1" ht="21" customHeight="1">
      <c r="A18" s="58"/>
      <c r="B18" s="64" t="s">
        <v>70</v>
      </c>
      <c r="C18" s="174">
        <v>685</v>
      </c>
      <c r="D18" s="174">
        <v>3455</v>
      </c>
      <c r="E18" s="174">
        <v>24</v>
      </c>
      <c r="F18" s="174">
        <v>419</v>
      </c>
      <c r="G18" s="174">
        <v>709</v>
      </c>
      <c r="H18" s="174">
        <v>3874</v>
      </c>
      <c r="I18" s="206"/>
      <c r="J18" s="206"/>
    </row>
    <row r="19" spans="1:10" s="45" customFormat="1" ht="21" customHeight="1">
      <c r="A19" s="65"/>
      <c r="B19" s="66" t="s">
        <v>71</v>
      </c>
      <c r="C19" s="174">
        <v>6920</v>
      </c>
      <c r="D19" s="174">
        <v>206297</v>
      </c>
      <c r="E19" s="174">
        <v>1547</v>
      </c>
      <c r="F19" s="174">
        <v>117835</v>
      </c>
      <c r="G19" s="174">
        <v>8467</v>
      </c>
      <c r="H19" s="174">
        <v>324132</v>
      </c>
      <c r="I19" s="206"/>
      <c r="J19" s="206"/>
    </row>
    <row r="20" spans="1:10" s="45" customFormat="1" ht="21" customHeight="1">
      <c r="A20" s="68" t="s">
        <v>72</v>
      </c>
      <c r="B20" s="69" t="s">
        <v>73</v>
      </c>
      <c r="C20" s="174">
        <v>0</v>
      </c>
      <c r="D20" s="174">
        <v>0</v>
      </c>
      <c r="E20" s="174">
        <v>0</v>
      </c>
      <c r="F20" s="174">
        <v>0</v>
      </c>
      <c r="G20" s="174">
        <v>0</v>
      </c>
      <c r="H20" s="174">
        <v>0</v>
      </c>
      <c r="I20" s="206"/>
      <c r="J20" s="206"/>
    </row>
    <row r="21" spans="1:10" s="45" customFormat="1" ht="43.5" customHeight="1">
      <c r="A21" s="70" t="s">
        <v>74</v>
      </c>
      <c r="B21" s="69" t="s">
        <v>75</v>
      </c>
      <c r="C21" s="174">
        <v>4926</v>
      </c>
      <c r="D21" s="174">
        <v>1676</v>
      </c>
      <c r="E21" s="174">
        <v>256</v>
      </c>
      <c r="F21" s="174">
        <v>333</v>
      </c>
      <c r="G21" s="174">
        <v>5182</v>
      </c>
      <c r="H21" s="174">
        <v>2009</v>
      </c>
      <c r="I21" s="206"/>
      <c r="J21" s="206"/>
    </row>
    <row r="22" spans="1:10" s="45" customFormat="1" ht="43.5" customHeight="1">
      <c r="A22" s="58"/>
      <c r="B22" s="61" t="s">
        <v>76</v>
      </c>
      <c r="C22" s="179"/>
      <c r="D22" s="170"/>
      <c r="E22" s="179"/>
      <c r="F22" s="170"/>
      <c r="G22" s="179"/>
      <c r="H22" s="170"/>
      <c r="I22" s="206"/>
      <c r="J22" s="206"/>
    </row>
    <row r="23" spans="1:10" s="45" customFormat="1" ht="21" customHeight="1">
      <c r="A23" s="58"/>
      <c r="B23" s="61" t="s">
        <v>68</v>
      </c>
      <c r="C23" s="170"/>
      <c r="D23" s="170"/>
      <c r="E23" s="170"/>
      <c r="F23" s="170"/>
      <c r="G23" s="170"/>
      <c r="H23" s="170"/>
      <c r="I23" s="206"/>
      <c r="J23" s="206"/>
    </row>
    <row r="24" spans="1:10" s="45" customFormat="1" ht="21" customHeight="1">
      <c r="A24" s="58"/>
      <c r="B24" s="61" t="s">
        <v>69</v>
      </c>
      <c r="C24" s="178"/>
      <c r="D24" s="178"/>
      <c r="E24" s="178"/>
      <c r="F24" s="178"/>
      <c r="G24" s="178"/>
      <c r="H24" s="178"/>
      <c r="I24" s="206"/>
      <c r="J24" s="206"/>
    </row>
    <row r="25" spans="1:10" s="45" customFormat="1" ht="21" customHeight="1">
      <c r="A25" s="65"/>
      <c r="B25" s="66" t="s">
        <v>77</v>
      </c>
      <c r="C25" s="174">
        <v>4926</v>
      </c>
      <c r="D25" s="174">
        <v>1676</v>
      </c>
      <c r="E25" s="174">
        <v>256</v>
      </c>
      <c r="F25" s="174">
        <v>333</v>
      </c>
      <c r="G25" s="174">
        <v>5182</v>
      </c>
      <c r="H25" s="174">
        <v>2009</v>
      </c>
      <c r="I25" s="206"/>
      <c r="J25" s="206"/>
    </row>
    <row r="26" spans="1:10" s="45" customFormat="1" ht="21" customHeight="1">
      <c r="A26" s="68" t="s">
        <v>78</v>
      </c>
      <c r="B26" s="69" t="s">
        <v>79</v>
      </c>
      <c r="C26" s="174">
        <v>0</v>
      </c>
      <c r="D26" s="174">
        <v>4525</v>
      </c>
      <c r="E26" s="174">
        <v>0</v>
      </c>
      <c r="F26" s="174">
        <v>1034</v>
      </c>
      <c r="G26" s="174">
        <v>0</v>
      </c>
      <c r="H26" s="174">
        <v>5559</v>
      </c>
      <c r="I26" s="206"/>
      <c r="J26" s="206"/>
    </row>
    <row r="27" spans="1:10" s="45" customFormat="1" ht="21" customHeight="1">
      <c r="A27" s="68" t="s">
        <v>80</v>
      </c>
      <c r="B27" s="69" t="s">
        <v>81</v>
      </c>
      <c r="C27" s="174">
        <v>0</v>
      </c>
      <c r="D27" s="174">
        <v>0</v>
      </c>
      <c r="E27" s="174">
        <v>0</v>
      </c>
      <c r="F27" s="174">
        <v>0</v>
      </c>
      <c r="G27" s="174">
        <v>0</v>
      </c>
      <c r="H27" s="174">
        <v>0</v>
      </c>
      <c r="I27" s="206"/>
      <c r="J27" s="206"/>
    </row>
    <row r="28" spans="1:10" s="45" customFormat="1" ht="21" customHeight="1">
      <c r="A28" s="68" t="s">
        <v>82</v>
      </c>
      <c r="B28" s="69" t="s">
        <v>83</v>
      </c>
      <c r="C28" s="174">
        <v>0</v>
      </c>
      <c r="D28" s="174">
        <v>0</v>
      </c>
      <c r="E28" s="174">
        <v>0</v>
      </c>
      <c r="F28" s="174">
        <v>0</v>
      </c>
      <c r="G28" s="174">
        <v>0</v>
      </c>
      <c r="H28" s="174">
        <v>0</v>
      </c>
      <c r="I28" s="206"/>
      <c r="J28" s="206"/>
    </row>
    <row r="29" spans="1:10" s="45" customFormat="1" ht="21" customHeight="1">
      <c r="A29" s="71"/>
      <c r="B29" s="66" t="s">
        <v>84</v>
      </c>
      <c r="C29" s="67">
        <f aca="true" t="shared" si="0" ref="C29:H29">C19+C20+C25+C26+C27+C28</f>
        <v>11846</v>
      </c>
      <c r="D29" s="67">
        <f t="shared" si="0"/>
        <v>212498</v>
      </c>
      <c r="E29" s="67">
        <f t="shared" si="0"/>
        <v>1803</v>
      </c>
      <c r="F29" s="67">
        <f t="shared" si="0"/>
        <v>119202</v>
      </c>
      <c r="G29" s="67">
        <f t="shared" si="0"/>
        <v>13649</v>
      </c>
      <c r="H29" s="67">
        <f t="shared" si="0"/>
        <v>331700</v>
      </c>
      <c r="I29" s="206"/>
      <c r="J29" s="206"/>
    </row>
    <row r="30" spans="3:8" ht="11.25" customHeight="1">
      <c r="C30" s="264"/>
      <c r="D30" s="264"/>
      <c r="E30" s="264"/>
      <c r="F30" s="264"/>
      <c r="G30" s="264"/>
      <c r="H30" s="264"/>
    </row>
    <row r="31" spans="1:8" ht="11.25" customHeight="1">
      <c r="A31" s="9"/>
      <c r="C31" s="227"/>
      <c r="H31" s="10"/>
    </row>
    <row r="32" spans="1:8" ht="22.5">
      <c r="A32" s="202" t="s">
        <v>755</v>
      </c>
      <c r="H32" s="11"/>
    </row>
    <row r="33" spans="1:8" ht="22.5" customHeight="1">
      <c r="A33" s="307" t="s">
        <v>756</v>
      </c>
      <c r="B33" s="308"/>
      <c r="H33" s="12"/>
    </row>
    <row r="34" s="8" customFormat="1" ht="11.25" customHeight="1"/>
    <row r="35" spans="1:2" s="8" customFormat="1" ht="22.5" customHeight="1">
      <c r="A35" s="310" t="s">
        <v>757</v>
      </c>
      <c r="B35" s="310"/>
    </row>
    <row r="36" spans="1:3" s="8" customFormat="1" ht="22.5" customHeight="1">
      <c r="A36" s="306" t="s">
        <v>758</v>
      </c>
      <c r="B36" s="306"/>
      <c r="C36" s="306"/>
    </row>
    <row r="37" s="8" customFormat="1" ht="11.25" customHeight="1"/>
    <row r="38" spans="1:2" s="8" customFormat="1" ht="22.5" customHeight="1">
      <c r="A38" s="310" t="s">
        <v>759</v>
      </c>
      <c r="B38" s="310"/>
    </row>
    <row r="39" spans="1:4" s="8" customFormat="1" ht="22.5" customHeight="1">
      <c r="A39" s="306" t="s">
        <v>760</v>
      </c>
      <c r="B39" s="306"/>
      <c r="C39" s="306"/>
      <c r="D39" s="306"/>
    </row>
  </sheetData>
  <sheetProtection/>
  <mergeCells count="16">
    <mergeCell ref="A2:G2"/>
    <mergeCell ref="A3:G3"/>
    <mergeCell ref="A6:B6"/>
    <mergeCell ref="A7:F7"/>
    <mergeCell ref="C9:H9"/>
    <mergeCell ref="C10:D10"/>
    <mergeCell ref="E10:F10"/>
    <mergeCell ref="G10:H10"/>
    <mergeCell ref="A38:B38"/>
    <mergeCell ref="A39:D39"/>
    <mergeCell ref="C11:D11"/>
    <mergeCell ref="E11:F11"/>
    <mergeCell ref="G11:H11"/>
    <mergeCell ref="A33:B33"/>
    <mergeCell ref="A35:B35"/>
    <mergeCell ref="A36:C36"/>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K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9" width="9.875" style="13" bestFit="1" customWidth="1"/>
    <col min="10" max="16384" width="9.00390625" style="13" customWidth="1"/>
  </cols>
  <sheetData>
    <row r="1" s="45" customFormat="1" ht="6" customHeight="1" thickBot="1">
      <c r="H1" s="75"/>
    </row>
    <row r="2" spans="1:8" s="8" customFormat="1" ht="31.5" customHeight="1" thickBot="1">
      <c r="A2" s="294" t="s">
        <v>57</v>
      </c>
      <c r="B2" s="294"/>
      <c r="C2" s="294"/>
      <c r="D2" s="294"/>
      <c r="E2" s="294"/>
      <c r="F2" s="294"/>
      <c r="G2" s="294"/>
      <c r="H2" s="106" t="s">
        <v>676</v>
      </c>
    </row>
    <row r="3" spans="1:8" s="8" customFormat="1" ht="25.5" customHeight="1">
      <c r="A3" s="303" t="str">
        <f>'Form HKLQ1-1'!A3:H3</f>
        <v>二零一九年一月至三月
January to March 2019</v>
      </c>
      <c r="B3" s="303"/>
      <c r="C3" s="303"/>
      <c r="D3" s="303"/>
      <c r="E3" s="303"/>
      <c r="F3" s="303"/>
      <c r="G3" s="303"/>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0"/>
      <c r="B6" s="300"/>
      <c r="C6" s="72"/>
      <c r="D6" s="72"/>
      <c r="E6" s="72"/>
      <c r="F6" s="72"/>
      <c r="G6" s="74"/>
      <c r="H6" s="74"/>
    </row>
    <row r="7" spans="1:8" s="43" customFormat="1" ht="27.75" customHeight="1">
      <c r="A7" s="300" t="s">
        <v>58</v>
      </c>
      <c r="B7" s="300"/>
      <c r="C7" s="300"/>
      <c r="D7" s="300"/>
      <c r="E7" s="300"/>
      <c r="F7" s="300"/>
      <c r="G7" s="74"/>
      <c r="H7" s="74"/>
    </row>
    <row r="8" spans="1:8" ht="6" customHeight="1">
      <c r="A8" s="7"/>
      <c r="B8" s="1"/>
      <c r="C8" s="5"/>
      <c r="D8" s="5"/>
      <c r="E8" s="5"/>
      <c r="F8" s="5"/>
      <c r="G8" s="1"/>
      <c r="H8" s="1"/>
    </row>
    <row r="9" spans="1:8" s="45" customFormat="1" ht="21" customHeight="1">
      <c r="A9" s="44"/>
      <c r="B9" s="44"/>
      <c r="C9" s="295" t="s">
        <v>641</v>
      </c>
      <c r="D9" s="296"/>
      <c r="E9" s="296"/>
      <c r="F9" s="296"/>
      <c r="G9" s="296"/>
      <c r="H9" s="297"/>
    </row>
    <row r="10" spans="1:8" s="45" customFormat="1" ht="21" customHeight="1">
      <c r="A10" s="46"/>
      <c r="B10" s="47"/>
      <c r="C10" s="214" t="s">
        <v>183</v>
      </c>
      <c r="D10" s="311" t="s">
        <v>183</v>
      </c>
      <c r="E10" s="298"/>
      <c r="F10" s="298"/>
      <c r="G10" s="305"/>
      <c r="H10" s="214" t="s">
        <v>183</v>
      </c>
    </row>
    <row r="11" spans="1:8" s="45" customFormat="1" ht="54" customHeight="1">
      <c r="A11" s="49" t="s">
        <v>59</v>
      </c>
      <c r="B11" s="50" t="s">
        <v>60</v>
      </c>
      <c r="C11" s="200" t="s">
        <v>677</v>
      </c>
      <c r="D11" s="200" t="s">
        <v>678</v>
      </c>
      <c r="E11" s="200" t="s">
        <v>679</v>
      </c>
      <c r="F11" s="200" t="s">
        <v>680</v>
      </c>
      <c r="G11" s="200" t="s">
        <v>681</v>
      </c>
      <c r="H11" s="50" t="s">
        <v>682</v>
      </c>
    </row>
    <row r="12" spans="1:8" s="45" customFormat="1" ht="21" customHeight="1">
      <c r="A12" s="53" t="s">
        <v>63</v>
      </c>
      <c r="B12" s="54" t="s">
        <v>64</v>
      </c>
      <c r="C12" s="57"/>
      <c r="D12" s="57"/>
      <c r="E12" s="57"/>
      <c r="F12" s="57"/>
      <c r="G12" s="57"/>
      <c r="H12" s="57"/>
    </row>
    <row r="13" spans="1:11" s="45" customFormat="1" ht="21" customHeight="1">
      <c r="A13" s="58"/>
      <c r="B13" s="59" t="s">
        <v>66</v>
      </c>
      <c r="C13" s="174">
        <v>7758</v>
      </c>
      <c r="D13" s="174">
        <v>64881</v>
      </c>
      <c r="E13" s="174">
        <v>65995</v>
      </c>
      <c r="F13" s="174">
        <v>104222</v>
      </c>
      <c r="G13" s="174">
        <v>85160</v>
      </c>
      <c r="H13" s="174">
        <v>320258</v>
      </c>
      <c r="I13" s="206"/>
      <c r="J13" s="206"/>
      <c r="K13" s="206"/>
    </row>
    <row r="14" spans="1:11" s="45" customFormat="1" ht="43.5" customHeight="1">
      <c r="A14" s="58"/>
      <c r="B14" s="61" t="s">
        <v>67</v>
      </c>
      <c r="C14" s="179"/>
      <c r="D14" s="179"/>
      <c r="E14" s="179"/>
      <c r="F14" s="179"/>
      <c r="G14" s="179"/>
      <c r="H14" s="179"/>
      <c r="J14" s="206"/>
      <c r="K14" s="206"/>
    </row>
    <row r="15" spans="1:11" s="45" customFormat="1" ht="21" customHeight="1">
      <c r="A15" s="58"/>
      <c r="B15" s="61" t="s">
        <v>68</v>
      </c>
      <c r="C15" s="170"/>
      <c r="D15" s="170"/>
      <c r="E15" s="170"/>
      <c r="F15" s="170"/>
      <c r="G15" s="170"/>
      <c r="H15" s="170"/>
      <c r="J15" s="206"/>
      <c r="K15" s="206"/>
    </row>
    <row r="16" spans="1:11" s="45" customFormat="1" ht="21" customHeight="1">
      <c r="A16" s="58"/>
      <c r="B16" s="61" t="s">
        <v>69</v>
      </c>
      <c r="C16" s="178"/>
      <c r="D16" s="178"/>
      <c r="E16" s="178"/>
      <c r="F16" s="178"/>
      <c r="G16" s="178"/>
      <c r="H16" s="178"/>
      <c r="J16" s="206"/>
      <c r="K16" s="206"/>
    </row>
    <row r="17" spans="1:11" s="45" customFormat="1" ht="21" customHeight="1">
      <c r="A17" s="58"/>
      <c r="B17" s="64" t="s">
        <v>70</v>
      </c>
      <c r="C17" s="174">
        <v>709</v>
      </c>
      <c r="D17" s="174">
        <v>1179</v>
      </c>
      <c r="E17" s="174">
        <v>1295</v>
      </c>
      <c r="F17" s="174">
        <v>1064</v>
      </c>
      <c r="G17" s="174">
        <v>336</v>
      </c>
      <c r="H17" s="174">
        <v>3874</v>
      </c>
      <c r="I17" s="206"/>
      <c r="J17" s="206"/>
      <c r="K17" s="206"/>
    </row>
    <row r="18" spans="1:11" s="45" customFormat="1" ht="21" customHeight="1">
      <c r="A18" s="65"/>
      <c r="B18" s="66" t="s">
        <v>71</v>
      </c>
      <c r="C18" s="174">
        <v>8467</v>
      </c>
      <c r="D18" s="174">
        <v>66060</v>
      </c>
      <c r="E18" s="174">
        <v>67290</v>
      </c>
      <c r="F18" s="174">
        <v>105286</v>
      </c>
      <c r="G18" s="174">
        <v>85496</v>
      </c>
      <c r="H18" s="174">
        <v>324132</v>
      </c>
      <c r="I18" s="206"/>
      <c r="J18" s="206"/>
      <c r="K18" s="206"/>
    </row>
    <row r="19" spans="1:11" s="45" customFormat="1" ht="21" customHeight="1">
      <c r="A19" s="68" t="s">
        <v>72</v>
      </c>
      <c r="B19" s="69" t="s">
        <v>73</v>
      </c>
      <c r="C19" s="174">
        <v>0</v>
      </c>
      <c r="D19" s="174">
        <v>0</v>
      </c>
      <c r="E19" s="174">
        <v>0</v>
      </c>
      <c r="F19" s="174">
        <v>0</v>
      </c>
      <c r="G19" s="174">
        <v>0</v>
      </c>
      <c r="H19" s="174">
        <v>0</v>
      </c>
      <c r="I19" s="206"/>
      <c r="J19" s="206"/>
      <c r="K19" s="206"/>
    </row>
    <row r="20" spans="1:11" s="45" customFormat="1" ht="43.5" customHeight="1">
      <c r="A20" s="70" t="s">
        <v>74</v>
      </c>
      <c r="B20" s="69" t="s">
        <v>75</v>
      </c>
      <c r="C20" s="174">
        <v>5182</v>
      </c>
      <c r="D20" s="174">
        <v>0</v>
      </c>
      <c r="E20" s="174">
        <v>150</v>
      </c>
      <c r="F20" s="174">
        <v>648</v>
      </c>
      <c r="G20" s="174">
        <v>1211</v>
      </c>
      <c r="H20" s="174">
        <v>2009</v>
      </c>
      <c r="I20" s="206"/>
      <c r="J20" s="206"/>
      <c r="K20" s="206"/>
    </row>
    <row r="21" spans="1:11" s="45" customFormat="1" ht="43.5" customHeight="1">
      <c r="A21" s="58"/>
      <c r="B21" s="61" t="s">
        <v>76</v>
      </c>
      <c r="C21" s="179"/>
      <c r="D21" s="179"/>
      <c r="E21" s="179"/>
      <c r="F21" s="179"/>
      <c r="G21" s="179"/>
      <c r="H21" s="179"/>
      <c r="J21" s="206"/>
      <c r="K21" s="206"/>
    </row>
    <row r="22" spans="1:11" s="45" customFormat="1" ht="21" customHeight="1">
      <c r="A22" s="58"/>
      <c r="B22" s="61" t="s">
        <v>68</v>
      </c>
      <c r="C22" s="170"/>
      <c r="D22" s="170"/>
      <c r="E22" s="170"/>
      <c r="F22" s="170"/>
      <c r="G22" s="170"/>
      <c r="H22" s="170"/>
      <c r="J22" s="206"/>
      <c r="K22" s="206"/>
    </row>
    <row r="23" spans="1:11" s="45" customFormat="1" ht="21" customHeight="1">
      <c r="A23" s="58"/>
      <c r="B23" s="61" t="s">
        <v>69</v>
      </c>
      <c r="C23" s="178"/>
      <c r="D23" s="178"/>
      <c r="E23" s="178"/>
      <c r="F23" s="178"/>
      <c r="G23" s="178"/>
      <c r="H23" s="178"/>
      <c r="J23" s="206"/>
      <c r="K23" s="206"/>
    </row>
    <row r="24" spans="1:11" s="45" customFormat="1" ht="21" customHeight="1">
      <c r="A24" s="65"/>
      <c r="B24" s="66" t="s">
        <v>77</v>
      </c>
      <c r="C24" s="174">
        <v>5182</v>
      </c>
      <c r="D24" s="174">
        <v>0</v>
      </c>
      <c r="E24" s="174">
        <v>150</v>
      </c>
      <c r="F24" s="174">
        <v>648</v>
      </c>
      <c r="G24" s="174">
        <v>1211</v>
      </c>
      <c r="H24" s="174">
        <v>2009</v>
      </c>
      <c r="I24" s="206"/>
      <c r="J24" s="206"/>
      <c r="K24" s="206"/>
    </row>
    <row r="25" spans="1:11" s="45" customFormat="1" ht="21" customHeight="1">
      <c r="A25" s="68" t="s">
        <v>78</v>
      </c>
      <c r="B25" s="69" t="s">
        <v>79</v>
      </c>
      <c r="C25" s="174">
        <v>0</v>
      </c>
      <c r="D25" s="174">
        <v>3335</v>
      </c>
      <c r="E25" s="174">
        <v>9</v>
      </c>
      <c r="F25" s="174">
        <v>1882</v>
      </c>
      <c r="G25" s="174">
        <v>333</v>
      </c>
      <c r="H25" s="174">
        <v>5559</v>
      </c>
      <c r="I25" s="206"/>
      <c r="J25" s="206"/>
      <c r="K25" s="206"/>
    </row>
    <row r="26" spans="1:11" s="45" customFormat="1" ht="21" customHeight="1">
      <c r="A26" s="68" t="s">
        <v>80</v>
      </c>
      <c r="B26" s="69" t="s">
        <v>81</v>
      </c>
      <c r="C26" s="174">
        <v>0</v>
      </c>
      <c r="D26" s="174">
        <v>0</v>
      </c>
      <c r="E26" s="174">
        <v>0</v>
      </c>
      <c r="F26" s="174">
        <v>0</v>
      </c>
      <c r="G26" s="174">
        <v>0</v>
      </c>
      <c r="H26" s="174">
        <v>0</v>
      </c>
      <c r="J26" s="206"/>
      <c r="K26" s="206"/>
    </row>
    <row r="27" spans="1:11" s="45" customFormat="1" ht="21" customHeight="1">
      <c r="A27" s="68" t="s">
        <v>82</v>
      </c>
      <c r="B27" s="69" t="s">
        <v>83</v>
      </c>
      <c r="C27" s="174">
        <v>0</v>
      </c>
      <c r="D27" s="174">
        <v>0</v>
      </c>
      <c r="E27" s="174">
        <v>0</v>
      </c>
      <c r="F27" s="174">
        <v>0</v>
      </c>
      <c r="G27" s="174">
        <v>0</v>
      </c>
      <c r="H27" s="174">
        <v>0</v>
      </c>
      <c r="J27" s="206"/>
      <c r="K27" s="206"/>
    </row>
    <row r="28" spans="1:11" s="45" customFormat="1" ht="21" customHeight="1">
      <c r="A28" s="71"/>
      <c r="B28" s="66" t="s">
        <v>84</v>
      </c>
      <c r="C28" s="67">
        <f aca="true" t="shared" si="0" ref="C28:H28">C18+C19+C24+C25+C26+C27</f>
        <v>13649</v>
      </c>
      <c r="D28" s="67">
        <f t="shared" si="0"/>
        <v>69395</v>
      </c>
      <c r="E28" s="67">
        <f t="shared" si="0"/>
        <v>67449</v>
      </c>
      <c r="F28" s="67">
        <f t="shared" si="0"/>
        <v>107816</v>
      </c>
      <c r="G28" s="67">
        <f t="shared" si="0"/>
        <v>87040</v>
      </c>
      <c r="H28" s="67">
        <f t="shared" si="0"/>
        <v>331700</v>
      </c>
      <c r="I28" s="206"/>
      <c r="J28" s="206"/>
      <c r="K28" s="206"/>
    </row>
    <row r="30" spans="1:8" ht="15.75">
      <c r="A30" s="9"/>
      <c r="C30" s="227"/>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N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4" t="s">
        <v>57</v>
      </c>
      <c r="B2" s="294"/>
      <c r="C2" s="294"/>
      <c r="D2" s="294"/>
      <c r="E2" s="294"/>
      <c r="F2" s="294"/>
      <c r="G2" s="294"/>
      <c r="H2" s="294"/>
      <c r="I2" s="294"/>
      <c r="J2" s="294"/>
      <c r="K2" s="294"/>
      <c r="L2" s="294"/>
      <c r="M2" s="294"/>
      <c r="N2" s="106" t="s">
        <v>683</v>
      </c>
    </row>
    <row r="3" spans="1:14" s="8" customFormat="1" ht="25.5" customHeight="1">
      <c r="A3" s="303" t="str">
        <f>'Form HKLQ1-1'!A3:H3</f>
        <v>二零一九年一月至三月
January to March 2019</v>
      </c>
      <c r="B3" s="303"/>
      <c r="C3" s="303"/>
      <c r="D3" s="303"/>
      <c r="E3" s="303"/>
      <c r="F3" s="303"/>
      <c r="G3" s="303"/>
      <c r="H3" s="303"/>
      <c r="I3" s="303"/>
      <c r="J3" s="303"/>
      <c r="K3" s="303"/>
      <c r="L3" s="303"/>
      <c r="M3" s="303"/>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0"/>
      <c r="B6" s="300"/>
      <c r="C6" s="72"/>
      <c r="D6" s="72"/>
      <c r="E6" s="72"/>
      <c r="F6" s="72"/>
      <c r="G6" s="72"/>
      <c r="H6" s="72"/>
      <c r="I6" s="72"/>
      <c r="J6" s="72"/>
      <c r="K6" s="72"/>
      <c r="L6" s="72"/>
      <c r="M6" s="74"/>
      <c r="N6" s="74"/>
    </row>
    <row r="7" spans="1:14" s="43" customFormat="1" ht="27.75" customHeight="1">
      <c r="A7" s="300" t="s">
        <v>58</v>
      </c>
      <c r="B7" s="300"/>
      <c r="C7" s="300"/>
      <c r="D7" s="300"/>
      <c r="E7" s="300"/>
      <c r="F7" s="300"/>
      <c r="G7" s="300"/>
      <c r="H7" s="300"/>
      <c r="I7" s="300"/>
      <c r="J7" s="300"/>
      <c r="K7" s="199"/>
      <c r="L7" s="199"/>
      <c r="M7" s="74"/>
      <c r="N7" s="74"/>
    </row>
    <row r="8" spans="1:14" ht="6" customHeight="1">
      <c r="A8" s="7"/>
      <c r="B8" s="1"/>
      <c r="C8" s="5"/>
      <c r="D8" s="5"/>
      <c r="E8" s="5"/>
      <c r="F8" s="5"/>
      <c r="G8" s="5"/>
      <c r="H8" s="5"/>
      <c r="I8" s="5"/>
      <c r="J8" s="5"/>
      <c r="K8" s="5"/>
      <c r="L8" s="5"/>
      <c r="M8" s="1"/>
      <c r="N8" s="1"/>
    </row>
    <row r="9" spans="1:14" s="45" customFormat="1" ht="21" customHeight="1">
      <c r="A9" s="44"/>
      <c r="B9" s="44"/>
      <c r="C9" s="295" t="s">
        <v>86</v>
      </c>
      <c r="D9" s="296"/>
      <c r="E9" s="296"/>
      <c r="F9" s="296"/>
      <c r="G9" s="296"/>
      <c r="H9" s="296"/>
      <c r="I9" s="296"/>
      <c r="J9" s="296"/>
      <c r="K9" s="296"/>
      <c r="L9" s="296"/>
      <c r="M9" s="296"/>
      <c r="N9" s="297"/>
    </row>
    <row r="10" spans="1:14" s="45" customFormat="1" ht="21" customHeight="1">
      <c r="A10" s="46"/>
      <c r="B10" s="47"/>
      <c r="C10" s="301" t="s">
        <v>15</v>
      </c>
      <c r="D10" s="299"/>
      <c r="E10" s="304" t="s">
        <v>87</v>
      </c>
      <c r="F10" s="309"/>
      <c r="G10" s="301" t="s">
        <v>88</v>
      </c>
      <c r="H10" s="299"/>
      <c r="I10" s="301" t="s">
        <v>93</v>
      </c>
      <c r="J10" s="299"/>
      <c r="K10" s="301" t="s">
        <v>94</v>
      </c>
      <c r="L10" s="299"/>
      <c r="M10" s="298" t="s">
        <v>95</v>
      </c>
      <c r="N10" s="302"/>
    </row>
    <row r="11" spans="1:14" s="45" customFormat="1" ht="21" customHeight="1">
      <c r="A11" s="46"/>
      <c r="B11" s="47"/>
      <c r="C11" s="298" t="s">
        <v>183</v>
      </c>
      <c r="D11" s="299"/>
      <c r="E11" s="298" t="s">
        <v>183</v>
      </c>
      <c r="F11" s="299"/>
      <c r="G11" s="298" t="s">
        <v>183</v>
      </c>
      <c r="H11" s="299"/>
      <c r="I11" s="298" t="s">
        <v>183</v>
      </c>
      <c r="J11" s="299"/>
      <c r="K11" s="298" t="s">
        <v>183</v>
      </c>
      <c r="L11" s="299"/>
      <c r="M11" s="311" t="s">
        <v>183</v>
      </c>
      <c r="N11" s="305"/>
    </row>
    <row r="12" spans="1:14" s="45" customFormat="1" ht="33" customHeight="1">
      <c r="A12" s="49" t="s">
        <v>59</v>
      </c>
      <c r="B12" s="50" t="s">
        <v>60</v>
      </c>
      <c r="C12" s="51" t="s">
        <v>187</v>
      </c>
      <c r="D12" s="52" t="s">
        <v>282</v>
      </c>
      <c r="E12" s="51" t="s">
        <v>187</v>
      </c>
      <c r="F12" s="52" t="s">
        <v>282</v>
      </c>
      <c r="G12" s="51" t="s">
        <v>187</v>
      </c>
      <c r="H12" s="52" t="s">
        <v>282</v>
      </c>
      <c r="I12" s="51" t="s">
        <v>187</v>
      </c>
      <c r="J12" s="52" t="s">
        <v>282</v>
      </c>
      <c r="K12" s="51" t="s">
        <v>187</v>
      </c>
      <c r="L12" s="52" t="s">
        <v>282</v>
      </c>
      <c r="M12" s="51" t="s">
        <v>187</v>
      </c>
      <c r="N12" s="52" t="s">
        <v>282</v>
      </c>
    </row>
    <row r="13" spans="1:14" s="45" customFormat="1" ht="21" customHeight="1">
      <c r="A13" s="53" t="s">
        <v>63</v>
      </c>
      <c r="B13" s="54" t="s">
        <v>64</v>
      </c>
      <c r="C13" s="57"/>
      <c r="D13" s="57"/>
      <c r="E13" s="57"/>
      <c r="F13" s="57"/>
      <c r="G13" s="57"/>
      <c r="H13" s="57"/>
      <c r="I13" s="57"/>
      <c r="J13" s="57"/>
      <c r="K13" s="57"/>
      <c r="L13" s="57"/>
      <c r="M13" s="57"/>
      <c r="N13" s="57"/>
    </row>
    <row r="14" spans="1:14" s="45" customFormat="1" ht="21" customHeight="1">
      <c r="A14" s="58"/>
      <c r="B14" s="59" t="s">
        <v>66</v>
      </c>
      <c r="C14" s="174">
        <v>4347</v>
      </c>
      <c r="D14" s="174">
        <v>200339</v>
      </c>
      <c r="E14" s="174">
        <v>1203</v>
      </c>
      <c r="F14" s="174">
        <v>77475</v>
      </c>
      <c r="G14" s="174">
        <v>431</v>
      </c>
      <c r="H14" s="174">
        <v>34834</v>
      </c>
      <c r="I14" s="174">
        <v>1777</v>
      </c>
      <c r="J14" s="174">
        <v>7582</v>
      </c>
      <c r="K14" s="174">
        <v>0</v>
      </c>
      <c r="L14" s="174">
        <v>28</v>
      </c>
      <c r="M14" s="174">
        <v>7758</v>
      </c>
      <c r="N14" s="226">
        <v>320258</v>
      </c>
    </row>
    <row r="15" spans="1:14" s="45" customFormat="1" ht="43.5" customHeight="1">
      <c r="A15" s="58"/>
      <c r="B15" s="61" t="s">
        <v>67</v>
      </c>
      <c r="C15" s="179"/>
      <c r="D15" s="179"/>
      <c r="E15" s="179"/>
      <c r="F15" s="179"/>
      <c r="G15" s="179"/>
      <c r="H15" s="179"/>
      <c r="I15" s="179"/>
      <c r="J15" s="179"/>
      <c r="K15" s="179"/>
      <c r="L15" s="179"/>
      <c r="M15" s="179"/>
      <c r="N15" s="179"/>
    </row>
    <row r="16" spans="1:14" s="45" customFormat="1" ht="21" customHeight="1">
      <c r="A16" s="58"/>
      <c r="B16" s="61" t="s">
        <v>68</v>
      </c>
      <c r="C16" s="170"/>
      <c r="D16" s="170"/>
      <c r="E16" s="170"/>
      <c r="F16" s="170"/>
      <c r="G16" s="170"/>
      <c r="H16" s="170"/>
      <c r="I16" s="170"/>
      <c r="J16" s="170"/>
      <c r="K16" s="170"/>
      <c r="L16" s="170"/>
      <c r="M16" s="170"/>
      <c r="N16" s="170"/>
    </row>
    <row r="17" spans="1:14" s="45" customFormat="1" ht="21" customHeight="1">
      <c r="A17" s="58"/>
      <c r="B17" s="61" t="s">
        <v>69</v>
      </c>
      <c r="C17" s="178"/>
      <c r="D17" s="178"/>
      <c r="E17" s="178"/>
      <c r="F17" s="178"/>
      <c r="G17" s="178"/>
      <c r="H17" s="178"/>
      <c r="I17" s="178"/>
      <c r="J17" s="178"/>
      <c r="K17" s="178"/>
      <c r="L17" s="178"/>
      <c r="M17" s="178"/>
      <c r="N17" s="178"/>
    </row>
    <row r="18" spans="1:14" s="45" customFormat="1" ht="21" customHeight="1">
      <c r="A18" s="58"/>
      <c r="B18" s="64" t="s">
        <v>70</v>
      </c>
      <c r="C18" s="174">
        <v>158</v>
      </c>
      <c r="D18" s="174">
        <v>1628</v>
      </c>
      <c r="E18" s="174">
        <v>32</v>
      </c>
      <c r="F18" s="174">
        <v>1941</v>
      </c>
      <c r="G18" s="174">
        <v>4</v>
      </c>
      <c r="H18" s="174">
        <v>304</v>
      </c>
      <c r="I18" s="174">
        <v>515</v>
      </c>
      <c r="J18" s="174">
        <v>0</v>
      </c>
      <c r="K18" s="174">
        <v>0</v>
      </c>
      <c r="L18" s="174">
        <v>1</v>
      </c>
      <c r="M18" s="174">
        <v>709</v>
      </c>
      <c r="N18" s="174">
        <v>3874</v>
      </c>
    </row>
    <row r="19" spans="1:14" s="45" customFormat="1" ht="21" customHeight="1">
      <c r="A19" s="65"/>
      <c r="B19" s="66" t="s">
        <v>71</v>
      </c>
      <c r="C19" s="174">
        <v>4505</v>
      </c>
      <c r="D19" s="174">
        <v>201967</v>
      </c>
      <c r="E19" s="174">
        <v>1235</v>
      </c>
      <c r="F19" s="174">
        <v>79416</v>
      </c>
      <c r="G19" s="174">
        <v>435</v>
      </c>
      <c r="H19" s="174">
        <v>35138</v>
      </c>
      <c r="I19" s="174">
        <v>2292</v>
      </c>
      <c r="J19" s="174">
        <v>7582</v>
      </c>
      <c r="K19" s="174">
        <v>0</v>
      </c>
      <c r="L19" s="174">
        <v>29</v>
      </c>
      <c r="M19" s="174">
        <v>8467</v>
      </c>
      <c r="N19" s="174">
        <v>324132</v>
      </c>
    </row>
    <row r="20" spans="1:14" s="45" customFormat="1" ht="21" customHeight="1">
      <c r="A20" s="68" t="s">
        <v>72</v>
      </c>
      <c r="B20" s="69" t="s">
        <v>73</v>
      </c>
      <c r="C20" s="174">
        <v>0</v>
      </c>
      <c r="D20" s="174">
        <v>0</v>
      </c>
      <c r="E20" s="174">
        <v>0</v>
      </c>
      <c r="F20" s="174">
        <v>0</v>
      </c>
      <c r="G20" s="174">
        <v>0</v>
      </c>
      <c r="H20" s="174">
        <v>0</v>
      </c>
      <c r="I20" s="174">
        <v>0</v>
      </c>
      <c r="J20" s="174">
        <v>0</v>
      </c>
      <c r="K20" s="174">
        <v>0</v>
      </c>
      <c r="L20" s="174">
        <v>0</v>
      </c>
      <c r="M20" s="174">
        <v>0</v>
      </c>
      <c r="N20" s="174">
        <v>0</v>
      </c>
    </row>
    <row r="21" spans="1:14" s="45" customFormat="1" ht="43.5" customHeight="1">
      <c r="A21" s="70" t="s">
        <v>74</v>
      </c>
      <c r="B21" s="69" t="s">
        <v>75</v>
      </c>
      <c r="C21" s="174">
        <v>4994</v>
      </c>
      <c r="D21" s="174">
        <v>1209</v>
      </c>
      <c r="E21" s="174">
        <v>0</v>
      </c>
      <c r="F21" s="174">
        <v>0</v>
      </c>
      <c r="G21" s="174">
        <v>188</v>
      </c>
      <c r="H21" s="174">
        <v>800</v>
      </c>
      <c r="I21" s="174">
        <v>0</v>
      </c>
      <c r="J21" s="174">
        <v>0</v>
      </c>
      <c r="K21" s="174">
        <v>0</v>
      </c>
      <c r="L21" s="174">
        <v>0</v>
      </c>
      <c r="M21" s="174">
        <v>5182</v>
      </c>
      <c r="N21" s="174">
        <v>2009</v>
      </c>
    </row>
    <row r="22" spans="1:14" s="45" customFormat="1" ht="43.5" customHeight="1">
      <c r="A22" s="58"/>
      <c r="B22" s="61" t="s">
        <v>76</v>
      </c>
      <c r="C22" s="179"/>
      <c r="D22" s="179"/>
      <c r="E22" s="179"/>
      <c r="F22" s="179"/>
      <c r="G22" s="179"/>
      <c r="H22" s="179"/>
      <c r="I22" s="179"/>
      <c r="J22" s="179"/>
      <c r="K22" s="179"/>
      <c r="L22" s="179"/>
      <c r="M22" s="179"/>
      <c r="N22" s="179"/>
    </row>
    <row r="23" spans="1:14" s="45" customFormat="1" ht="21" customHeight="1">
      <c r="A23" s="58"/>
      <c r="B23" s="61" t="s">
        <v>68</v>
      </c>
      <c r="C23" s="170"/>
      <c r="D23" s="170"/>
      <c r="E23" s="170"/>
      <c r="F23" s="170"/>
      <c r="G23" s="170"/>
      <c r="H23" s="170"/>
      <c r="I23" s="170"/>
      <c r="J23" s="170"/>
      <c r="K23" s="170"/>
      <c r="L23" s="170"/>
      <c r="M23" s="170"/>
      <c r="N23" s="170"/>
    </row>
    <row r="24" spans="1:14" s="45" customFormat="1" ht="21" customHeight="1">
      <c r="A24" s="58"/>
      <c r="B24" s="61" t="s">
        <v>69</v>
      </c>
      <c r="C24" s="178"/>
      <c r="D24" s="178"/>
      <c r="E24" s="178"/>
      <c r="F24" s="178"/>
      <c r="G24" s="178"/>
      <c r="H24" s="178"/>
      <c r="I24" s="178"/>
      <c r="J24" s="178"/>
      <c r="K24" s="178"/>
      <c r="L24" s="178"/>
      <c r="M24" s="178"/>
      <c r="N24" s="178"/>
    </row>
    <row r="25" spans="1:14" s="45" customFormat="1" ht="21" customHeight="1">
      <c r="A25" s="65"/>
      <c r="B25" s="66" t="s">
        <v>77</v>
      </c>
      <c r="C25" s="174">
        <v>4994</v>
      </c>
      <c r="D25" s="174">
        <v>1209</v>
      </c>
      <c r="E25" s="174">
        <v>0</v>
      </c>
      <c r="F25" s="174">
        <v>0</v>
      </c>
      <c r="G25" s="174">
        <v>188</v>
      </c>
      <c r="H25" s="174">
        <v>800</v>
      </c>
      <c r="I25" s="174">
        <v>0</v>
      </c>
      <c r="J25" s="174">
        <v>0</v>
      </c>
      <c r="K25" s="174">
        <v>0</v>
      </c>
      <c r="L25" s="174">
        <v>0</v>
      </c>
      <c r="M25" s="174">
        <v>5182</v>
      </c>
      <c r="N25" s="174">
        <v>2009</v>
      </c>
    </row>
    <row r="26" spans="1:14" s="45" customFormat="1" ht="21" customHeight="1">
      <c r="A26" s="68" t="s">
        <v>78</v>
      </c>
      <c r="B26" s="69" t="s">
        <v>79</v>
      </c>
      <c r="C26" s="174">
        <v>0</v>
      </c>
      <c r="D26" s="174">
        <v>3654</v>
      </c>
      <c r="E26" s="174">
        <v>0</v>
      </c>
      <c r="F26" s="174">
        <v>29</v>
      </c>
      <c r="G26" s="174">
        <v>0</v>
      </c>
      <c r="H26" s="174">
        <v>33</v>
      </c>
      <c r="I26" s="174">
        <v>0</v>
      </c>
      <c r="J26" s="174">
        <v>1843</v>
      </c>
      <c r="K26" s="174">
        <v>0</v>
      </c>
      <c r="L26" s="174">
        <v>0</v>
      </c>
      <c r="M26" s="174">
        <v>0</v>
      </c>
      <c r="N26" s="174">
        <v>5559</v>
      </c>
    </row>
    <row r="27" spans="1:14" s="45" customFormat="1" ht="21" customHeight="1">
      <c r="A27" s="68" t="s">
        <v>80</v>
      </c>
      <c r="B27" s="69" t="s">
        <v>81</v>
      </c>
      <c r="C27" s="174">
        <v>0</v>
      </c>
      <c r="D27" s="174">
        <v>0</v>
      </c>
      <c r="E27" s="174">
        <v>0</v>
      </c>
      <c r="F27" s="174">
        <v>0</v>
      </c>
      <c r="G27" s="174">
        <v>0</v>
      </c>
      <c r="H27" s="174">
        <v>0</v>
      </c>
      <c r="I27" s="174">
        <v>0</v>
      </c>
      <c r="J27" s="174">
        <v>0</v>
      </c>
      <c r="K27" s="174">
        <v>0</v>
      </c>
      <c r="L27" s="174">
        <v>0</v>
      </c>
      <c r="M27" s="174">
        <v>0</v>
      </c>
      <c r="N27" s="174">
        <v>0</v>
      </c>
    </row>
    <row r="28" spans="1:14" s="45" customFormat="1" ht="21" customHeight="1">
      <c r="A28" s="68" t="s">
        <v>82</v>
      </c>
      <c r="B28" s="69" t="s">
        <v>83</v>
      </c>
      <c r="C28" s="174">
        <v>0</v>
      </c>
      <c r="D28" s="174">
        <v>0</v>
      </c>
      <c r="E28" s="174">
        <v>0</v>
      </c>
      <c r="F28" s="174">
        <v>0</v>
      </c>
      <c r="G28" s="174">
        <v>0</v>
      </c>
      <c r="H28" s="174">
        <v>0</v>
      </c>
      <c r="I28" s="174">
        <v>0</v>
      </c>
      <c r="J28" s="174">
        <v>0</v>
      </c>
      <c r="K28" s="174">
        <v>0</v>
      </c>
      <c r="L28" s="174">
        <v>0</v>
      </c>
      <c r="M28" s="174">
        <v>0</v>
      </c>
      <c r="N28" s="174">
        <v>0</v>
      </c>
    </row>
    <row r="29" spans="1:14" s="45" customFormat="1" ht="21" customHeight="1">
      <c r="A29" s="71"/>
      <c r="B29" s="66" t="s">
        <v>84</v>
      </c>
      <c r="C29" s="67">
        <f>C19+C20+C25+C26+C27+C28</f>
        <v>9499</v>
      </c>
      <c r="D29" s="67">
        <f aca="true" t="shared" si="0" ref="D29:N29">D19+D20+D25+D26+D27+D28</f>
        <v>206830</v>
      </c>
      <c r="E29" s="67">
        <f t="shared" si="0"/>
        <v>1235</v>
      </c>
      <c r="F29" s="67">
        <f t="shared" si="0"/>
        <v>79445</v>
      </c>
      <c r="G29" s="67">
        <f t="shared" si="0"/>
        <v>623</v>
      </c>
      <c r="H29" s="67">
        <f t="shared" si="0"/>
        <v>35971</v>
      </c>
      <c r="I29" s="67">
        <f t="shared" si="0"/>
        <v>2292</v>
      </c>
      <c r="J29" s="67">
        <f t="shared" si="0"/>
        <v>9425</v>
      </c>
      <c r="K29" s="67">
        <f>K19+K20+K25+K26+K27+K28</f>
        <v>0</v>
      </c>
      <c r="L29" s="67">
        <f>L19+L20+L25+L26+L27+L28</f>
        <v>29</v>
      </c>
      <c r="M29" s="67">
        <f t="shared" si="0"/>
        <v>13649</v>
      </c>
      <c r="N29" s="67">
        <f t="shared" si="0"/>
        <v>331700</v>
      </c>
    </row>
    <row r="30" ht="11.25" customHeight="1"/>
    <row r="31" spans="1:14" ht="11.25" customHeight="1">
      <c r="A31" s="9"/>
      <c r="C31" s="227"/>
      <c r="N31" s="10"/>
    </row>
    <row r="32" spans="1:14" ht="22.5" customHeight="1">
      <c r="A32" s="202" t="s">
        <v>647</v>
      </c>
      <c r="C32" s="227"/>
      <c r="N32" s="11"/>
    </row>
    <row r="33" spans="1:14" ht="22.5" customHeight="1">
      <c r="A33" s="306" t="s">
        <v>16</v>
      </c>
      <c r="B33" s="306"/>
      <c r="C33" s="227"/>
      <c r="D33" s="227"/>
      <c r="E33" s="227"/>
      <c r="F33" s="227"/>
      <c r="G33" s="227"/>
      <c r="H33" s="227"/>
      <c r="I33" s="227"/>
      <c r="J33" s="227"/>
      <c r="K33" s="227"/>
      <c r="L33" s="227"/>
      <c r="M33" s="227"/>
      <c r="N33" s="227"/>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二零一九年一月至三月 January to March 2019</dc:subject>
  <dc:creator>保險業監管局 Insurance Authority</dc:creator>
  <cp:keywords/>
  <dc:description/>
  <cp:lastModifiedBy>Ho Wai-shun, Wilson</cp:lastModifiedBy>
  <cp:lastPrinted>2019-05-22T08:51:57Z</cp:lastPrinted>
  <dcterms:created xsi:type="dcterms:W3CDTF">2001-11-09T01:47:38Z</dcterms:created>
  <dcterms:modified xsi:type="dcterms:W3CDTF">2019-05-27T09:08:51Z</dcterms:modified>
  <cp:category/>
  <cp:version/>
  <cp:contentType/>
  <cp:contentStatus/>
</cp:coreProperties>
</file>