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05" windowWidth="11700" windowHeight="6300" tabRatio="777" activeTab="0"/>
  </bookViews>
  <sheets>
    <sheet name="Form HKLQ1-1" sheetId="1" r:id="rId1"/>
    <sheet name="Form HKLQ1-1(a)" sheetId="2" r:id="rId2"/>
    <sheet name="Form HKLQ1-1(b)" sheetId="3" r:id="rId3"/>
    <sheet name="Form HKLQ1-1(c)" sheetId="4" r:id="rId4"/>
    <sheet name="Form HKLQ1-1(d)" sheetId="5" r:id="rId5"/>
    <sheet name="Form HKLQ1-1(e)" sheetId="6" r:id="rId6"/>
    <sheet name="Form HKLQ1-1(f)" sheetId="7" r:id="rId7"/>
    <sheet name="Form HKLQ1-1(g)" sheetId="8" r:id="rId8"/>
    <sheet name="Form HKLQ1-1(h)" sheetId="9" r:id="rId9"/>
    <sheet name="Form HKLQ1-2" sheetId="10" r:id="rId10"/>
    <sheet name="Form HKLQ2-1" sheetId="11" r:id="rId11"/>
    <sheet name="Form HKLQ2-2" sheetId="12" r:id="rId12"/>
    <sheet name="Form HKLQ2-3" sheetId="13" r:id="rId13"/>
    <sheet name="Form HKLQ3-1" sheetId="14" r:id="rId14"/>
    <sheet name="Form HKLQ3-2" sheetId="15" r:id="rId15"/>
    <sheet name="Form HKLQ4-1" sheetId="16" r:id="rId16"/>
    <sheet name="Form HKLQ5-1" sheetId="17" r:id="rId17"/>
    <sheet name="Form HKLQ6-1" sheetId="18" r:id="rId18"/>
    <sheet name="Table L1" sheetId="19" r:id="rId19"/>
    <sheet name="Table L1(a)" sheetId="20" r:id="rId20"/>
    <sheet name="Table L1(b)" sheetId="21" r:id="rId21"/>
    <sheet name="Table L1(c)" sheetId="22" r:id="rId22"/>
    <sheet name="Table L1(d)" sheetId="23" r:id="rId23"/>
    <sheet name="Table L1(e)" sheetId="24" r:id="rId24"/>
    <sheet name="Table L1(f)" sheetId="25" r:id="rId25"/>
    <sheet name="Table L1(g)" sheetId="26" r:id="rId26"/>
    <sheet name="Table L1(h)" sheetId="27" r:id="rId27"/>
    <sheet name="Table L2" sheetId="28" r:id="rId28"/>
    <sheet name="Table L3-1" sheetId="29" r:id="rId29"/>
    <sheet name="Table L3-2" sheetId="30" r:id="rId30"/>
    <sheet name="Table L4" sheetId="31" r:id="rId31"/>
    <sheet name="Name of Insurers" sheetId="32" r:id="rId32"/>
  </sheets>
  <definedNames>
    <definedName name="_xlnm.Print_Area" localSheetId="9">'Form HKLQ1-2'!$A$1:$I$46</definedName>
    <definedName name="_xlnm.Print_Area" localSheetId="18">'Table L1'!$A$1:$N$72</definedName>
    <definedName name="_xlnm.Print_Area" localSheetId="19">'Table L1(a)'!$A$1:$L$72</definedName>
    <definedName name="_xlnm.Print_Area" localSheetId="20">'Table L1(b)'!$A$1:$H$82</definedName>
    <definedName name="_xlnm.Print_Area" localSheetId="21">'Table L1(c)'!$A$1:$H$71</definedName>
    <definedName name="_xlnm.Print_Area" localSheetId="22">'Table L1(d)'!$A$1:$N$76</definedName>
    <definedName name="_xlnm.Print_Area" localSheetId="23">'Table L1(e)'!$A$1:$L$72</definedName>
    <definedName name="_xlnm.Print_Area" localSheetId="24">'Table L1(f)'!$A$1:$H$82</definedName>
    <definedName name="_xlnm.Print_Area" localSheetId="25">'Table L1(g)'!$A$1:$H$72</definedName>
    <definedName name="_xlnm.Print_Area" localSheetId="26">'Table L1(h)'!$A$1:$N$76</definedName>
    <definedName name="_xlnm.Print_Area" localSheetId="27">'Table L2'!$A$1:$F$68</definedName>
    <definedName name="_xlnm.Print_Area" localSheetId="30">'Table L4'!$A$1:$J$71</definedName>
    <definedName name="_xlnm.Print_Titles" localSheetId="31">'Name of Insurers'!$1:$7</definedName>
    <definedName name="_xlnm.Print_Titles" localSheetId="18">'Table L1'!$1:$13</definedName>
    <definedName name="_xlnm.Print_Titles" localSheetId="19">'Table L1(a)'!$1:$13</definedName>
    <definedName name="_xlnm.Print_Titles" localSheetId="20">'Table L1(b)'!$1:$13</definedName>
    <definedName name="_xlnm.Print_Titles" localSheetId="21">'Table L1(c)'!$1:$12</definedName>
    <definedName name="_xlnm.Print_Titles" localSheetId="22">'Table L1(d)'!$1:$13</definedName>
    <definedName name="_xlnm.Print_Titles" localSheetId="23">'Table L1(e)'!$1:$13</definedName>
    <definedName name="_xlnm.Print_Titles" localSheetId="24">'Table L1(f)'!$1:$13</definedName>
    <definedName name="_xlnm.Print_Titles" localSheetId="25">'Table L1(g)'!$1:$13</definedName>
    <definedName name="_xlnm.Print_Titles" localSheetId="26">'Table L1(h)'!$1:$13</definedName>
    <definedName name="_xlnm.Print_Titles" localSheetId="27">'Table L2'!$1:$9</definedName>
    <definedName name="_xlnm.Print_Titles" localSheetId="28">'Table L3-1'!$1:$11</definedName>
    <definedName name="_xlnm.Print_Titles" localSheetId="29">'Table L3-2'!$1:$11</definedName>
    <definedName name="_xlnm.Print_Titles" localSheetId="30">'Table L4'!$1:$12</definedName>
  </definedNames>
  <calcPr fullCalcOnLoad="1"/>
</workbook>
</file>

<file path=xl/sharedStrings.xml><?xml version="1.0" encoding="utf-8"?>
<sst xmlns="http://schemas.openxmlformats.org/spreadsheetml/2006/main" count="6873" uniqueCount="809">
  <si>
    <r>
      <t>新造直接業務</t>
    </r>
    <r>
      <rPr>
        <b/>
        <sz val="12"/>
        <rFont val="Times New Roman"/>
        <family val="1"/>
      </rPr>
      <t xml:space="preserve">
Direct New Business</t>
    </r>
  </si>
  <si>
    <r>
      <t>個人人壽</t>
    </r>
    <r>
      <rPr>
        <b/>
        <sz val="12"/>
        <rFont val="Times New Roman"/>
        <family val="1"/>
      </rPr>
      <t xml:space="preserve"> (</t>
    </r>
    <r>
      <rPr>
        <b/>
        <sz val="12"/>
        <rFont val="新細明體"/>
        <family val="1"/>
      </rPr>
      <t>類別</t>
    </r>
    <r>
      <rPr>
        <b/>
        <sz val="12"/>
        <rFont val="Times New Roman"/>
        <family val="1"/>
      </rPr>
      <t xml:space="preserve"> A </t>
    </r>
    <r>
      <rPr>
        <b/>
        <sz val="12"/>
        <rFont val="新細明體"/>
        <family val="1"/>
      </rPr>
      <t>至</t>
    </r>
    <r>
      <rPr>
        <b/>
        <sz val="12"/>
        <rFont val="Times New Roman"/>
        <family val="1"/>
      </rPr>
      <t xml:space="preserve"> F)
Individual Business (Classes A to F)</t>
    </r>
  </si>
  <si>
    <r>
      <t>香港長期保險業務的臨時統計數字</t>
    </r>
    <r>
      <rPr>
        <b/>
        <sz val="14"/>
        <rFont val="Times New Roman"/>
        <family val="1"/>
      </rPr>
      <t xml:space="preserve">
Provisional Statistics on Hong Kong Long Term Insurance Business</t>
    </r>
  </si>
  <si>
    <t>AIA International</t>
  </si>
  <si>
    <t>友邦（國際）</t>
  </si>
  <si>
    <t>AIA Company Limited</t>
  </si>
  <si>
    <t>友邦保險有限公司</t>
  </si>
  <si>
    <t>AIA (HK)</t>
  </si>
  <si>
    <r>
      <t>友邦</t>
    </r>
    <r>
      <rPr>
        <b/>
        <sz val="8"/>
        <color indexed="8"/>
        <rFont val="Times New Roman"/>
        <family val="1"/>
      </rPr>
      <t>(</t>
    </r>
    <r>
      <rPr>
        <b/>
        <sz val="8"/>
        <color indexed="8"/>
        <rFont val="細明體"/>
        <family val="3"/>
      </rPr>
      <t>香港</t>
    </r>
    <r>
      <rPr>
        <b/>
        <sz val="8"/>
        <color indexed="8"/>
        <rFont val="Times New Roman"/>
        <family val="1"/>
      </rPr>
      <t>)</t>
    </r>
  </si>
  <si>
    <t>AIA International Limited</t>
  </si>
  <si>
    <t>友邦保險(國際)有限公司</t>
  </si>
  <si>
    <t>AIA International</t>
  </si>
  <si>
    <r>
      <t>友邦</t>
    </r>
    <r>
      <rPr>
        <b/>
        <sz val="8"/>
        <color indexed="8"/>
        <rFont val="Times New Roman"/>
        <family val="1"/>
      </rPr>
      <t>(</t>
    </r>
    <r>
      <rPr>
        <b/>
        <sz val="8"/>
        <color indexed="8"/>
        <rFont val="細明體"/>
        <family val="3"/>
      </rPr>
      <t>國際</t>
    </r>
    <r>
      <rPr>
        <b/>
        <sz val="8"/>
        <color indexed="8"/>
        <rFont val="Times New Roman"/>
        <family val="1"/>
      </rPr>
      <t>)</t>
    </r>
  </si>
  <si>
    <r>
      <t>A</t>
    </r>
    <r>
      <rPr>
        <b/>
        <sz val="8"/>
        <color indexed="8"/>
        <rFont val="Times New Roman"/>
        <family val="1"/>
      </rPr>
      <t>merican Family Life Assurance Company of Columbus</t>
    </r>
  </si>
  <si>
    <t>Hannover Rück SE</t>
  </si>
  <si>
    <t>大新人壽保險有限公司</t>
  </si>
  <si>
    <r>
      <t>年度化保費總額</t>
    </r>
    <r>
      <rPr>
        <sz val="8"/>
        <rFont val="Times New Roman"/>
        <family val="1"/>
      </rPr>
      <t xml:space="preserve"> </t>
    </r>
    <r>
      <rPr>
        <sz val="8"/>
        <rFont val="新細明體"/>
        <family val="1"/>
      </rPr>
      <t xml:space="preserve">:
</t>
    </r>
    <r>
      <rPr>
        <sz val="8"/>
        <rFont val="Times New Roman"/>
        <family val="1"/>
      </rPr>
      <t>(b) + (c) + (d) + (e)
Total of Annualized Premiums : (b) + (c) + (d) + (e)</t>
    </r>
  </si>
  <si>
    <r>
      <t xml:space="preserve">(a) </t>
    </r>
    <r>
      <rPr>
        <sz val="8"/>
        <rFont val="新細明體"/>
        <family val="1"/>
      </rPr>
      <t>代理</t>
    </r>
    <r>
      <rPr>
        <sz val="8"/>
        <rFont val="Times New Roman"/>
        <family val="1"/>
      </rPr>
      <t xml:space="preserve"> (</t>
    </r>
    <r>
      <rPr>
        <sz val="8"/>
        <rFont val="新細明體"/>
        <family val="1"/>
      </rPr>
      <t>不包括銀行</t>
    </r>
    <r>
      <rPr>
        <sz val="8"/>
        <rFont val="Times New Roman"/>
        <family val="1"/>
      </rPr>
      <t>)
(a) Agents (excluding Banks)</t>
    </r>
  </si>
  <si>
    <r>
      <t xml:space="preserve">「直接」包括直接郵寄、電話銷售及互聯網銷售。
</t>
    </r>
    <r>
      <rPr>
        <sz val="8"/>
        <rFont val="Times New Roman"/>
        <family val="1"/>
      </rPr>
      <t>"Direct" should include direct mail, telesales and internet sales.</t>
    </r>
  </si>
  <si>
    <r>
      <t xml:space="preserve">註:
</t>
    </r>
    <r>
      <rPr>
        <i/>
        <sz val="10"/>
        <rFont val="Times New Roman"/>
        <family val="1"/>
      </rPr>
      <t>Notes:</t>
    </r>
  </si>
  <si>
    <r>
      <t xml:space="preserve">在岸
</t>
    </r>
    <r>
      <rPr>
        <b/>
        <sz val="10"/>
        <rFont val="Times New Roman"/>
        <family val="1"/>
      </rPr>
      <t>Onshore</t>
    </r>
  </si>
  <si>
    <r>
      <t xml:space="preserve">在岸指持有香港身份證的保單持有人的保單。
</t>
    </r>
    <r>
      <rPr>
        <sz val="10"/>
        <rFont val="Times New Roman"/>
        <family val="1"/>
      </rPr>
      <t>Onshore is any policy where the policy holder has a Hong Kong identity card.</t>
    </r>
  </si>
  <si>
    <r>
      <t xml:space="preserve">離岸
</t>
    </r>
    <r>
      <rPr>
        <b/>
        <sz val="10"/>
        <rFont val="Times New Roman"/>
        <family val="1"/>
      </rPr>
      <t>Offshore</t>
    </r>
  </si>
  <si>
    <r>
      <t xml:space="preserve">離岸指非持有或沒有披露香港身份證號碼的保單持有人的保單。
</t>
    </r>
    <r>
      <rPr>
        <sz val="10"/>
        <rFont val="Times New Roman"/>
        <family val="1"/>
      </rPr>
      <t>Offshore is any policy where the policy holder does not have or disclose a Hong Kong identity card number.</t>
    </r>
  </si>
  <si>
    <r>
      <t xml:space="preserve">註:
</t>
    </r>
    <r>
      <rPr>
        <i/>
        <sz val="10"/>
        <rFont val="Times New Roman"/>
        <family val="1"/>
      </rPr>
      <t>Note:</t>
    </r>
  </si>
  <si>
    <r>
      <t xml:space="preserve">「直接」包括直接郵寄、電話銷售及互聯網銷售。
</t>
    </r>
    <r>
      <rPr>
        <sz val="10"/>
        <rFont val="Times New Roman"/>
        <family val="1"/>
      </rPr>
      <t>"Direct" should include direct mail, telesales and internet sales.</t>
    </r>
  </si>
  <si>
    <r>
      <t xml:space="preserve">(a)  </t>
    </r>
    <r>
      <rPr>
        <b/>
        <sz val="12"/>
        <rFont val="新細明體"/>
        <family val="1"/>
      </rPr>
      <t>以港元發出的保單</t>
    </r>
    <r>
      <rPr>
        <b/>
        <sz val="12"/>
        <rFont val="Times New Roman"/>
        <family val="1"/>
      </rPr>
      <t xml:space="preserve">
(a)  Policy Issued in HKD</t>
    </r>
  </si>
  <si>
    <r>
      <t xml:space="preserve">(b)  </t>
    </r>
    <r>
      <rPr>
        <b/>
        <sz val="12"/>
        <rFont val="新細明體"/>
        <family val="1"/>
      </rPr>
      <t>以人民幣發出的保單</t>
    </r>
    <r>
      <rPr>
        <b/>
        <sz val="12"/>
        <rFont val="細明體"/>
        <family val="3"/>
      </rPr>
      <t xml:space="preserve">
</t>
    </r>
    <r>
      <rPr>
        <b/>
        <sz val="12"/>
        <rFont val="Times New Roman"/>
        <family val="1"/>
      </rPr>
      <t>(b)  Policy Issued in RMB</t>
    </r>
  </si>
  <si>
    <r>
      <t xml:space="preserve">(c)  </t>
    </r>
    <r>
      <rPr>
        <b/>
        <sz val="12"/>
        <rFont val="新細明體"/>
        <family val="1"/>
      </rPr>
      <t>以美元發出的保單</t>
    </r>
    <r>
      <rPr>
        <b/>
        <sz val="12"/>
        <rFont val="Times New Roman"/>
        <family val="1"/>
      </rPr>
      <t xml:space="preserve">
(c)  Policy Issued in USD</t>
    </r>
  </si>
  <si>
    <r>
      <t xml:space="preserve">(d)  </t>
    </r>
    <r>
      <rPr>
        <b/>
        <sz val="12"/>
        <rFont val="新細明體"/>
        <family val="1"/>
      </rPr>
      <t>以其他貨幣發出的保單</t>
    </r>
    <r>
      <rPr>
        <b/>
        <sz val="12"/>
        <rFont val="細明體"/>
        <family val="3"/>
      </rPr>
      <t xml:space="preserve">
</t>
    </r>
    <r>
      <rPr>
        <b/>
        <sz val="12"/>
        <rFont val="Times New Roman"/>
        <family val="1"/>
      </rPr>
      <t>(d)  Policy Issued in Other Currencies</t>
    </r>
  </si>
  <si>
    <r>
      <t>在岸</t>
    </r>
    <r>
      <rPr>
        <b/>
        <sz val="12"/>
        <rFont val="Times New Roman"/>
        <family val="1"/>
      </rPr>
      <t xml:space="preserve"> / </t>
    </r>
    <r>
      <rPr>
        <b/>
        <sz val="12"/>
        <rFont val="新細明體"/>
        <family val="1"/>
      </rPr>
      <t>離岸</t>
    </r>
    <r>
      <rPr>
        <b/>
        <sz val="12"/>
        <rFont val="Times New Roman"/>
        <family val="1"/>
      </rPr>
      <t xml:space="preserve">
Onshore / Offshore</t>
    </r>
  </si>
  <si>
    <r>
      <t xml:space="preserve">(a)  </t>
    </r>
    <r>
      <rPr>
        <b/>
        <sz val="12"/>
        <rFont val="新細明體"/>
        <family val="1"/>
      </rPr>
      <t>在岸</t>
    </r>
    <r>
      <rPr>
        <b/>
        <sz val="12"/>
        <rFont val="Times New Roman"/>
        <family val="1"/>
      </rPr>
      <t xml:space="preserve">
(a)  Onshore</t>
    </r>
  </si>
  <si>
    <r>
      <t xml:space="preserve">(b)  </t>
    </r>
    <r>
      <rPr>
        <b/>
        <sz val="12"/>
        <rFont val="新細明體"/>
        <family val="1"/>
      </rPr>
      <t>離岸</t>
    </r>
    <r>
      <rPr>
        <b/>
        <sz val="12"/>
        <rFont val="細明體"/>
        <family val="3"/>
      </rPr>
      <t xml:space="preserve">
</t>
    </r>
    <r>
      <rPr>
        <b/>
        <sz val="12"/>
        <rFont val="Times New Roman"/>
        <family val="1"/>
      </rPr>
      <t>(b)  Offshore</t>
    </r>
  </si>
  <si>
    <r>
      <t>保費年期</t>
    </r>
    <r>
      <rPr>
        <b/>
        <sz val="12"/>
        <rFont val="Times New Roman"/>
        <family val="1"/>
      </rPr>
      <t xml:space="preserve">
Premium Term</t>
    </r>
  </si>
  <si>
    <t>(&lt;5 years)</t>
  </si>
  <si>
    <r>
      <t xml:space="preserve">(b)  </t>
    </r>
    <r>
      <rPr>
        <b/>
        <sz val="12"/>
        <rFont val="新細明體"/>
        <family val="1"/>
      </rPr>
      <t xml:space="preserve">年度化保費
</t>
    </r>
    <r>
      <rPr>
        <b/>
        <sz val="12"/>
        <rFont val="Times New Roman"/>
        <family val="1"/>
      </rPr>
      <t>(&lt;5</t>
    </r>
    <r>
      <rPr>
        <b/>
        <sz val="12"/>
        <rFont val="新細明體"/>
        <family val="1"/>
      </rPr>
      <t xml:space="preserve"> 年</t>
    </r>
    <r>
      <rPr>
        <b/>
        <sz val="12"/>
        <rFont val="Times New Roman"/>
        <family val="1"/>
      </rPr>
      <t>)</t>
    </r>
  </si>
  <si>
    <t>(b)  Annualized</t>
  </si>
  <si>
    <t>(a) Single</t>
  </si>
  <si>
    <r>
      <t xml:space="preserve">(a)  </t>
    </r>
    <r>
      <rPr>
        <b/>
        <sz val="12"/>
        <rFont val="新細明體"/>
        <family val="1"/>
      </rPr>
      <t>整付保費收入</t>
    </r>
    <r>
      <rPr>
        <b/>
        <sz val="12"/>
        <rFont val="Times New Roman"/>
        <family val="1"/>
      </rPr>
      <t xml:space="preserve">
</t>
    </r>
  </si>
  <si>
    <t>(5 &lt;10 years)</t>
  </si>
  <si>
    <t>(10 &lt;25 years)</t>
  </si>
  <si>
    <t>(25+ years)</t>
  </si>
  <si>
    <t>(c)  Annualized</t>
  </si>
  <si>
    <t>(d)  Annualized</t>
  </si>
  <si>
    <t>(e)  Annualized</t>
  </si>
  <si>
    <r>
      <t xml:space="preserve">(c)  </t>
    </r>
    <r>
      <rPr>
        <b/>
        <sz val="12"/>
        <rFont val="新細明體"/>
        <family val="1"/>
      </rPr>
      <t xml:space="preserve">年度化保費
</t>
    </r>
    <r>
      <rPr>
        <b/>
        <sz val="12"/>
        <rFont val="Times New Roman"/>
        <family val="1"/>
      </rPr>
      <t>(5 &lt;10</t>
    </r>
    <r>
      <rPr>
        <b/>
        <sz val="12"/>
        <rFont val="新細明體"/>
        <family val="1"/>
      </rPr>
      <t xml:space="preserve"> 年</t>
    </r>
    <r>
      <rPr>
        <b/>
        <sz val="12"/>
        <rFont val="Times New Roman"/>
        <family val="1"/>
      </rPr>
      <t>)</t>
    </r>
  </si>
  <si>
    <r>
      <t xml:space="preserve">(d)  </t>
    </r>
    <r>
      <rPr>
        <b/>
        <sz val="12"/>
        <rFont val="新細明體"/>
        <family val="1"/>
      </rPr>
      <t xml:space="preserve">年度化保費
</t>
    </r>
    <r>
      <rPr>
        <b/>
        <sz val="12"/>
        <rFont val="Times New Roman"/>
        <family val="1"/>
      </rPr>
      <t>(10 &lt;25</t>
    </r>
    <r>
      <rPr>
        <b/>
        <sz val="12"/>
        <rFont val="新細明體"/>
        <family val="1"/>
      </rPr>
      <t xml:space="preserve"> 年</t>
    </r>
    <r>
      <rPr>
        <b/>
        <sz val="12"/>
        <rFont val="Times New Roman"/>
        <family val="1"/>
      </rPr>
      <t>)</t>
    </r>
  </si>
  <si>
    <r>
      <t xml:space="preserve">(e)  </t>
    </r>
    <r>
      <rPr>
        <b/>
        <sz val="12"/>
        <rFont val="新細明體"/>
        <family val="1"/>
      </rPr>
      <t xml:space="preserve">年度化保費
</t>
    </r>
    <r>
      <rPr>
        <b/>
        <sz val="12"/>
        <rFont val="Times New Roman"/>
        <family val="1"/>
      </rPr>
      <t>(25+</t>
    </r>
    <r>
      <rPr>
        <b/>
        <sz val="12"/>
        <rFont val="新細明體"/>
        <family val="1"/>
      </rPr>
      <t xml:space="preserve"> 年</t>
    </r>
    <r>
      <rPr>
        <b/>
        <sz val="12"/>
        <rFont val="Times New Roman"/>
        <family val="1"/>
      </rPr>
      <t>)</t>
    </r>
  </si>
  <si>
    <t>(f) Total of Annualized</t>
  </si>
  <si>
    <t>(b) + (c) + (d) + (e)</t>
  </si>
  <si>
    <r>
      <t xml:space="preserve">(c)  </t>
    </r>
    <r>
      <rPr>
        <b/>
        <sz val="12"/>
        <rFont val="新細明體"/>
        <family val="1"/>
      </rPr>
      <t>總額</t>
    </r>
    <r>
      <rPr>
        <b/>
        <sz val="12"/>
        <rFont val="Times New Roman"/>
        <family val="1"/>
      </rPr>
      <t xml:space="preserve"> (a) + (b)</t>
    </r>
    <r>
      <rPr>
        <b/>
        <sz val="12"/>
        <rFont val="細明體"/>
        <family val="3"/>
      </rPr>
      <t xml:space="preserve">
</t>
    </r>
    <r>
      <rPr>
        <b/>
        <sz val="12"/>
        <rFont val="Times New Roman"/>
        <family val="1"/>
      </rPr>
      <t>(c)  Total (a) + (b)</t>
    </r>
  </si>
  <si>
    <r>
      <t xml:space="preserve">(e)  </t>
    </r>
    <r>
      <rPr>
        <b/>
        <sz val="12"/>
        <rFont val="新細明體"/>
        <family val="1"/>
      </rPr>
      <t>總額</t>
    </r>
    <r>
      <rPr>
        <b/>
        <sz val="12"/>
        <rFont val="Times New Roman"/>
        <family val="1"/>
      </rPr>
      <t xml:space="preserve"> (a) + (b) + (c) + (d)</t>
    </r>
    <r>
      <rPr>
        <b/>
        <sz val="12"/>
        <rFont val="細明體"/>
        <family val="3"/>
      </rPr>
      <t xml:space="preserve">
</t>
    </r>
    <r>
      <rPr>
        <b/>
        <sz val="12"/>
        <rFont val="Times New Roman"/>
        <family val="1"/>
      </rPr>
      <t>(e)  Total (a) + (b) + (c) + (d)</t>
    </r>
  </si>
  <si>
    <r>
      <t xml:space="preserve">(f) </t>
    </r>
    <r>
      <rPr>
        <b/>
        <sz val="12"/>
        <rFont val="新細明體"/>
        <family val="1"/>
      </rPr>
      <t xml:space="preserve"> 年度化保費總額
</t>
    </r>
    <r>
      <rPr>
        <b/>
        <sz val="12"/>
        <rFont val="Times New Roman"/>
        <family val="1"/>
      </rPr>
      <t>(b) + (c) + (d) + (e)</t>
    </r>
  </si>
  <si>
    <r>
      <t>整付保費收入</t>
    </r>
    <r>
      <rPr>
        <b/>
        <sz val="12"/>
        <rFont val="Times New Roman"/>
        <family val="1"/>
      </rPr>
      <t xml:space="preserve">
Single</t>
    </r>
  </si>
  <si>
    <t>Revenue</t>
  </si>
  <si>
    <t>Annualized</t>
  </si>
  <si>
    <t>Premiums</t>
  </si>
  <si>
    <t>Name of Insurer</t>
  </si>
  <si>
    <r>
      <t>(</t>
    </r>
    <r>
      <rPr>
        <b/>
        <sz val="12"/>
        <rFont val="新細明體"/>
        <family val="1"/>
      </rPr>
      <t>千港元</t>
    </r>
    <r>
      <rPr>
        <b/>
        <sz val="12"/>
        <rFont val="Times New Roman"/>
        <family val="1"/>
      </rPr>
      <t>)
(HK$'000)</t>
    </r>
  </si>
  <si>
    <t>Market Total</t>
  </si>
  <si>
    <t>市場總額</t>
  </si>
  <si>
    <r>
      <t>銷售渠道</t>
    </r>
    <r>
      <rPr>
        <b/>
        <sz val="12"/>
        <rFont val="Times New Roman"/>
        <family val="1"/>
      </rPr>
      <t xml:space="preserve">
Distribution Channel</t>
    </r>
  </si>
  <si>
    <r>
      <t xml:space="preserve">(a)  </t>
    </r>
    <r>
      <rPr>
        <b/>
        <sz val="12"/>
        <rFont val="新細明體"/>
        <family val="1"/>
      </rPr>
      <t>代理</t>
    </r>
    <r>
      <rPr>
        <b/>
        <sz val="12"/>
        <rFont val="Times New Roman"/>
        <family val="1"/>
      </rPr>
      <t xml:space="preserve"> (</t>
    </r>
    <r>
      <rPr>
        <b/>
        <sz val="12"/>
        <rFont val="新細明體"/>
        <family val="1"/>
      </rPr>
      <t>不包括銀行</t>
    </r>
    <r>
      <rPr>
        <b/>
        <sz val="12"/>
        <rFont val="Times New Roman"/>
        <family val="1"/>
      </rPr>
      <t>)
(a)  Agents (excluding Banks)</t>
    </r>
  </si>
  <si>
    <r>
      <t xml:space="preserve">(b)  </t>
    </r>
    <r>
      <rPr>
        <b/>
        <sz val="12"/>
        <rFont val="新細明體"/>
        <family val="1"/>
      </rPr>
      <t>銀行</t>
    </r>
    <r>
      <rPr>
        <b/>
        <sz val="12"/>
        <rFont val="細明體"/>
        <family val="3"/>
      </rPr>
      <t xml:space="preserve">
</t>
    </r>
    <r>
      <rPr>
        <b/>
        <sz val="12"/>
        <rFont val="Times New Roman"/>
        <family val="1"/>
      </rPr>
      <t>(b)  Banks</t>
    </r>
  </si>
  <si>
    <r>
      <t xml:space="preserve">(c)  </t>
    </r>
    <r>
      <rPr>
        <b/>
        <sz val="12"/>
        <rFont val="新細明體"/>
        <family val="1"/>
      </rPr>
      <t>經紀</t>
    </r>
    <r>
      <rPr>
        <b/>
        <sz val="12"/>
        <rFont val="Times New Roman"/>
        <family val="1"/>
      </rPr>
      <t xml:space="preserve">
(c)  Brokers</t>
    </r>
  </si>
  <si>
    <r>
      <t xml:space="preserve">(d)  </t>
    </r>
    <r>
      <rPr>
        <b/>
        <sz val="12"/>
        <rFont val="新細明體"/>
        <family val="1"/>
      </rPr>
      <t>直接</t>
    </r>
    <r>
      <rPr>
        <b/>
        <sz val="12"/>
        <rFont val="細明體"/>
        <family val="3"/>
      </rPr>
      <t xml:space="preserve">
</t>
    </r>
    <r>
      <rPr>
        <b/>
        <sz val="12"/>
        <rFont val="Times New Roman"/>
        <family val="1"/>
      </rPr>
      <t>(d)  Direct</t>
    </r>
  </si>
  <si>
    <r>
      <t xml:space="preserve">(e)  </t>
    </r>
    <r>
      <rPr>
        <b/>
        <sz val="12"/>
        <rFont val="新細明體"/>
        <family val="1"/>
      </rPr>
      <t>其他</t>
    </r>
    <r>
      <rPr>
        <b/>
        <sz val="12"/>
        <rFont val="細明體"/>
        <family val="3"/>
      </rPr>
      <t xml:space="preserve">
</t>
    </r>
    <r>
      <rPr>
        <b/>
        <sz val="12"/>
        <rFont val="Times New Roman"/>
        <family val="1"/>
      </rPr>
      <t>(e)  Others</t>
    </r>
  </si>
  <si>
    <r>
      <t xml:space="preserve">(f)  </t>
    </r>
    <r>
      <rPr>
        <b/>
        <sz val="12"/>
        <rFont val="新細明體"/>
        <family val="1"/>
      </rPr>
      <t>總額</t>
    </r>
    <r>
      <rPr>
        <b/>
        <sz val="12"/>
        <rFont val="Times New Roman"/>
        <family val="1"/>
      </rPr>
      <t xml:space="preserve"> (a) + (b) + (c) + (d) + (e)</t>
    </r>
    <r>
      <rPr>
        <b/>
        <sz val="12"/>
        <rFont val="細明體"/>
        <family val="3"/>
      </rPr>
      <t xml:space="preserve">
</t>
    </r>
    <r>
      <rPr>
        <b/>
        <sz val="12"/>
        <rFont val="Times New Roman"/>
        <family val="1"/>
      </rPr>
      <t>(f)  Total (a) + (b) + (c) + (d) + (e)</t>
    </r>
  </si>
  <si>
    <r>
      <t>香港長期保險業務的臨時統計數字</t>
    </r>
    <r>
      <rPr>
        <b/>
        <sz val="10"/>
        <rFont val="Times New Roman"/>
        <family val="1"/>
      </rPr>
      <t xml:space="preserve">
Provisional Statistics on Hong Kong Long Term Insurance Business</t>
    </r>
  </si>
  <si>
    <r>
      <t>新造直接個人人壽業務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DIRECT INDIVIDUAL NEW BUSINESS: CLASSES A TO F</t>
    </r>
  </si>
  <si>
    <r>
      <t>類別</t>
    </r>
    <r>
      <rPr>
        <sz val="8"/>
        <rFont val="Times New Roman"/>
        <family val="1"/>
      </rPr>
      <t xml:space="preserve">
Class</t>
    </r>
  </si>
  <si>
    <r>
      <t>業務種類</t>
    </r>
    <r>
      <rPr>
        <sz val="8"/>
        <rFont val="Times New Roman"/>
        <family val="1"/>
      </rPr>
      <t xml:space="preserve">
Type of Business</t>
    </r>
  </si>
  <si>
    <r>
      <t>此期間收入帳內的可收取的整付保費</t>
    </r>
    <r>
      <rPr>
        <sz val="8"/>
        <rFont val="Times New Roman"/>
        <family val="1"/>
      </rPr>
      <t xml:space="preserve">
Single Premiums Receivable in Revenue Account in the Period</t>
    </r>
  </si>
  <si>
    <r>
      <t>年度化保費</t>
    </r>
    <r>
      <rPr>
        <sz val="8"/>
        <rFont val="Times New Roman"/>
        <family val="1"/>
      </rPr>
      <t xml:space="preserve">
Annualized Premiums</t>
    </r>
  </si>
  <si>
    <t>A</t>
  </si>
  <si>
    <r>
      <t xml:space="preserve">(I) </t>
    </r>
    <r>
      <rPr>
        <sz val="8"/>
        <rFont val="新細明體"/>
        <family val="1"/>
      </rPr>
      <t>年金除外的人壽保險</t>
    </r>
    <r>
      <rPr>
        <sz val="8"/>
        <rFont val="Times New Roman"/>
        <family val="1"/>
      </rPr>
      <t xml:space="preserve">
(I) Life assurance other than annuities </t>
    </r>
  </si>
  <si>
    <r>
      <t>千港元</t>
    </r>
    <r>
      <rPr>
        <sz val="8"/>
        <rFont val="Times New Roman"/>
        <family val="1"/>
      </rPr>
      <t xml:space="preserve">
HK$'000</t>
    </r>
  </si>
  <si>
    <r>
      <t>基本計劃</t>
    </r>
    <r>
      <rPr>
        <sz val="8"/>
        <rFont val="Times New Roman"/>
        <family val="1"/>
      </rPr>
      <t xml:space="preserve">
Base Plan</t>
    </r>
  </si>
  <si>
    <r>
      <t>附加合約</t>
    </r>
    <r>
      <rPr>
        <sz val="8"/>
        <rFont val="Times New Roman"/>
        <family val="1"/>
      </rPr>
      <t>:</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</si>
  <si>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意外及疾病</t>
    </r>
    <r>
      <rPr>
        <sz val="8"/>
        <rFont val="Times New Roman"/>
        <family val="1"/>
      </rPr>
      <t xml:space="preserve"> (</t>
    </r>
    <r>
      <rPr>
        <sz val="8"/>
        <rFont val="新細明體"/>
        <family val="1"/>
      </rPr>
      <t>非醫療</t>
    </r>
    <r>
      <rPr>
        <sz val="8"/>
        <rFont val="Times New Roman"/>
        <family val="1"/>
      </rPr>
      <t>)
Accident &amp; Sickness (Non-medical)</t>
    </r>
  </si>
  <si>
    <r>
      <t>非意外及疾病</t>
    </r>
    <r>
      <rPr>
        <sz val="8"/>
        <rFont val="Times New Roman"/>
        <family val="1"/>
      </rPr>
      <t xml:space="preserve">
Other than Accident &amp; Sickness</t>
    </r>
  </si>
  <si>
    <r>
      <t xml:space="preserve">(II) </t>
    </r>
    <r>
      <rPr>
        <sz val="8"/>
        <rFont val="新細明體"/>
        <family val="1"/>
      </rPr>
      <t>年金</t>
    </r>
    <r>
      <rPr>
        <sz val="8"/>
        <rFont val="Times New Roman"/>
        <family val="1"/>
      </rPr>
      <t xml:space="preserve">
(II) Annuities</t>
    </r>
  </si>
  <si>
    <r>
      <t>類別</t>
    </r>
    <r>
      <rPr>
        <sz val="8"/>
        <rFont val="Times New Roman"/>
        <family val="1"/>
      </rPr>
      <t xml:space="preserve"> A </t>
    </r>
    <r>
      <rPr>
        <sz val="8"/>
        <rFont val="新細明體"/>
        <family val="1"/>
      </rPr>
      <t>總額</t>
    </r>
    <r>
      <rPr>
        <sz val="8"/>
        <rFont val="Times New Roman"/>
        <family val="1"/>
      </rPr>
      <t xml:space="preserve">
Total of Class A</t>
    </r>
  </si>
  <si>
    <t>B</t>
  </si>
  <si>
    <r>
      <t>婚姻及出生</t>
    </r>
    <r>
      <rPr>
        <sz val="8"/>
        <rFont val="Times New Roman"/>
        <family val="1"/>
      </rPr>
      <t xml:space="preserve">
Marriage and birth</t>
    </r>
  </si>
  <si>
    <t>C</t>
  </si>
  <si>
    <r>
      <t>相連長期</t>
    </r>
    <r>
      <rPr>
        <sz val="8"/>
        <rFont val="Times New Roman"/>
        <family val="1"/>
      </rPr>
      <t xml:space="preserve">
Linked long term
</t>
    </r>
    <r>
      <rPr>
        <sz val="8"/>
        <rFont val="新細明體"/>
        <family val="1"/>
      </rPr>
      <t>基本計劃</t>
    </r>
    <r>
      <rPr>
        <sz val="8"/>
        <rFont val="Times New Roman"/>
        <family val="1"/>
      </rPr>
      <t xml:space="preserve">
Base Plan</t>
    </r>
  </si>
  <si>
    <r>
      <t>附加合約</t>
    </r>
    <r>
      <rPr>
        <sz val="8"/>
        <rFont val="Times New Roman"/>
        <family val="1"/>
      </rPr>
      <t>:</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</si>
  <si>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類別</t>
    </r>
    <r>
      <rPr>
        <sz val="8"/>
        <rFont val="Times New Roman"/>
        <family val="1"/>
      </rPr>
      <t xml:space="preserve"> C </t>
    </r>
    <r>
      <rPr>
        <sz val="8"/>
        <rFont val="新細明體"/>
        <family val="1"/>
      </rPr>
      <t>總額</t>
    </r>
    <r>
      <rPr>
        <sz val="8"/>
        <rFont val="Times New Roman"/>
        <family val="1"/>
      </rPr>
      <t xml:space="preserve">
Total of Class C</t>
    </r>
  </si>
  <si>
    <t>D</t>
  </si>
  <si>
    <r>
      <t>永久健康</t>
    </r>
    <r>
      <rPr>
        <sz val="8"/>
        <rFont val="Times New Roman"/>
        <family val="1"/>
      </rPr>
      <t xml:space="preserve">
Permanent health</t>
    </r>
  </si>
  <si>
    <t>E</t>
  </si>
  <si>
    <r>
      <t>聯合養老保險</t>
    </r>
    <r>
      <rPr>
        <sz val="8"/>
        <rFont val="Times New Roman"/>
        <family val="1"/>
      </rPr>
      <t xml:space="preserve">
Tontines</t>
    </r>
  </si>
  <si>
    <t>F</t>
  </si>
  <si>
    <r>
      <t>資本贖回</t>
    </r>
    <r>
      <rPr>
        <sz val="8"/>
        <rFont val="Times New Roman"/>
        <family val="1"/>
      </rPr>
      <t xml:space="preserve">
Capital redemption</t>
    </r>
  </si>
  <si>
    <r>
      <t>總額</t>
    </r>
    <r>
      <rPr>
        <sz val="8"/>
        <rFont val="Times New Roman"/>
        <family val="1"/>
      </rPr>
      <t xml:space="preserve">
Total</t>
    </r>
  </si>
  <si>
    <r>
      <t>表格</t>
    </r>
    <r>
      <rPr>
        <b/>
        <sz val="9"/>
        <rFont val="Times New Roman"/>
        <family val="1"/>
      </rPr>
      <t xml:space="preserve"> HKLQ1-1(d)
Form HKLQ1-1(d)</t>
    </r>
  </si>
  <si>
    <r>
      <t>銷售渠道</t>
    </r>
    <r>
      <rPr>
        <sz val="8"/>
        <rFont val="Times New Roman"/>
        <family val="1"/>
      </rPr>
      <t xml:space="preserve">
Distribution Channel</t>
    </r>
  </si>
  <si>
    <r>
      <t xml:space="preserve">(b) </t>
    </r>
    <r>
      <rPr>
        <sz val="8"/>
        <rFont val="新細明體"/>
        <family val="1"/>
      </rPr>
      <t>銀行</t>
    </r>
    <r>
      <rPr>
        <sz val="8"/>
        <rFont val="Times New Roman"/>
        <family val="1"/>
      </rPr>
      <t xml:space="preserve">
(b) Banks</t>
    </r>
  </si>
  <si>
    <r>
      <t xml:space="preserve">(c) </t>
    </r>
    <r>
      <rPr>
        <sz val="8"/>
        <rFont val="新細明體"/>
        <family val="1"/>
      </rPr>
      <t>經紀</t>
    </r>
    <r>
      <rPr>
        <sz val="8"/>
        <rFont val="Times New Roman"/>
        <family val="1"/>
      </rPr>
      <t xml:space="preserve">
(c) Brokers</t>
    </r>
  </si>
  <si>
    <r>
      <t xml:space="preserve">(a) </t>
    </r>
    <r>
      <rPr>
        <sz val="8"/>
        <rFont val="新細明體"/>
        <family val="1"/>
      </rPr>
      <t xml:space="preserve">以港元發出的保單
</t>
    </r>
    <r>
      <rPr>
        <sz val="8"/>
        <rFont val="Times New Roman"/>
        <family val="1"/>
      </rPr>
      <t>(a) Policy issued in HKD</t>
    </r>
  </si>
  <si>
    <r>
      <t xml:space="preserve">(b) </t>
    </r>
    <r>
      <rPr>
        <sz val="8"/>
        <rFont val="新細明體"/>
        <family val="1"/>
      </rPr>
      <t xml:space="preserve">以人民幣發出的保單
</t>
    </r>
    <r>
      <rPr>
        <sz val="8"/>
        <rFont val="Times New Roman"/>
        <family val="1"/>
      </rPr>
      <t>(b) Policy issued in RMB</t>
    </r>
  </si>
  <si>
    <r>
      <t xml:space="preserve">(c) </t>
    </r>
    <r>
      <rPr>
        <sz val="8"/>
        <rFont val="新細明體"/>
        <family val="1"/>
      </rPr>
      <t xml:space="preserve">以美元發出的保單
</t>
    </r>
    <r>
      <rPr>
        <sz val="8"/>
        <rFont val="Times New Roman"/>
        <family val="1"/>
      </rPr>
      <t>(c) Policy issued in USD</t>
    </r>
  </si>
  <si>
    <r>
      <t xml:space="preserve">(d) </t>
    </r>
    <r>
      <rPr>
        <sz val="8"/>
        <rFont val="新細明體"/>
        <family val="1"/>
      </rPr>
      <t xml:space="preserve">以其他貨幣發出的保單
</t>
    </r>
    <r>
      <rPr>
        <sz val="8"/>
        <rFont val="Times New Roman"/>
        <family val="1"/>
      </rPr>
      <t>(d) Policy issued in other currencies</t>
    </r>
  </si>
  <si>
    <r>
      <t xml:space="preserve">(d) </t>
    </r>
    <r>
      <rPr>
        <sz val="8"/>
        <rFont val="新細明體"/>
        <family val="1"/>
      </rPr>
      <t>直接</t>
    </r>
    <r>
      <rPr>
        <sz val="8"/>
        <rFont val="Times New Roman"/>
        <family val="1"/>
      </rPr>
      <t xml:space="preserve">
(d) Direct</t>
    </r>
  </si>
  <si>
    <r>
      <t xml:space="preserve">(e) </t>
    </r>
    <r>
      <rPr>
        <sz val="8"/>
        <rFont val="新細明體"/>
        <family val="1"/>
      </rPr>
      <t>其他</t>
    </r>
    <r>
      <rPr>
        <sz val="8"/>
        <rFont val="Times New Roman"/>
        <family val="1"/>
      </rPr>
      <t xml:space="preserve">
(e) Others</t>
    </r>
  </si>
  <si>
    <r>
      <t xml:space="preserve">總額 : </t>
    </r>
    <r>
      <rPr>
        <sz val="8"/>
        <rFont val="Times New Roman"/>
        <family val="1"/>
      </rPr>
      <t>(a) + (b) + (c) + (d) + (e)</t>
    </r>
    <r>
      <rPr>
        <sz val="8"/>
        <rFont val="新細明體"/>
        <family val="1"/>
      </rPr>
      <t xml:space="preserve">
</t>
    </r>
    <r>
      <rPr>
        <sz val="8"/>
        <rFont val="Times New Roman"/>
        <family val="1"/>
      </rPr>
      <t>Total : (a) + (b) + (c) + (d) + (e)</t>
    </r>
  </si>
  <si>
    <r>
      <t>註</t>
    </r>
    <r>
      <rPr>
        <i/>
        <sz val="8"/>
        <rFont val="Times New Roman"/>
        <family val="1"/>
      </rPr>
      <t>:</t>
    </r>
    <r>
      <rPr>
        <i/>
        <u val="single"/>
        <sz val="8"/>
        <rFont val="Times New Roman"/>
        <family val="1"/>
      </rPr>
      <t xml:space="preserve">
</t>
    </r>
    <r>
      <rPr>
        <i/>
        <sz val="8"/>
        <rFont val="Times New Roman"/>
        <family val="1"/>
      </rPr>
      <t>Note:</t>
    </r>
  </si>
  <si>
    <r>
      <t>直接個人人壽業務</t>
    </r>
    <r>
      <rPr>
        <b/>
        <sz val="9"/>
        <rFont val="Times New Roman"/>
        <family val="1"/>
      </rPr>
      <t xml:space="preserve">: </t>
    </r>
    <r>
      <rPr>
        <b/>
        <sz val="9"/>
        <rFont val="細明體"/>
        <family val="3"/>
      </rPr>
      <t>類別</t>
    </r>
    <r>
      <rPr>
        <b/>
        <sz val="9"/>
        <rFont val="Times New Roman"/>
        <family val="1"/>
      </rPr>
      <t xml:space="preserve"> A </t>
    </r>
    <r>
      <rPr>
        <b/>
        <sz val="9"/>
        <rFont val="細明體"/>
        <family val="3"/>
      </rPr>
      <t>至</t>
    </r>
    <r>
      <rPr>
        <b/>
        <sz val="9"/>
        <rFont val="Times New Roman"/>
        <family val="1"/>
      </rPr>
      <t xml:space="preserve"> F
DIRECT INDIVIDUAL BUSINESS: CLASSES A TO F</t>
    </r>
  </si>
  <si>
    <r>
      <t>參照香港保險業聯會於二零一零年二月一日實施的壽險轉保守則內的修訂程序。</t>
    </r>
    <r>
      <rPr>
        <sz val="8"/>
        <rFont val="Times New Roman"/>
        <family val="1"/>
      </rPr>
      <t xml:space="preserve">
This has reference to the revised procedure on policy replacement implemented on 1 February 2010 by the Hong Kong Federation of Insurers under the Code of Practice for Life Insurance Replacement.</t>
    </r>
  </si>
  <si>
    <t>Number of policies terminated in the period</t>
  </si>
  <si>
    <r>
      <t>香港直接個人人壽業務總額</t>
    </r>
    <r>
      <rPr>
        <i/>
        <sz val="8"/>
        <rFont val="Times New Roman"/>
        <family val="1"/>
      </rPr>
      <t xml:space="preserve">
Total Hong Kong Direct Individual Business</t>
    </r>
  </si>
  <si>
    <r>
      <t>數目</t>
    </r>
    <r>
      <rPr>
        <i/>
        <sz val="8"/>
        <rFont val="Times New Roman"/>
        <family val="1"/>
      </rPr>
      <t xml:space="preserve">
Number</t>
    </r>
  </si>
  <si>
    <r>
      <t>新造業務</t>
    </r>
    <r>
      <rPr>
        <i/>
        <sz val="8"/>
        <rFont val="Times New Roman"/>
        <family val="1"/>
      </rPr>
      <t xml:space="preserve">
New Business</t>
    </r>
  </si>
  <si>
    <t>安達人壽</t>
  </si>
  <si>
    <t>英傑華人壽</t>
  </si>
  <si>
    <t>信諾環球人壽保險有限公司</t>
  </si>
  <si>
    <t>Annualized</t>
  </si>
  <si>
    <t>Policies</t>
  </si>
  <si>
    <t>Lives</t>
  </si>
  <si>
    <t>Premiums</t>
  </si>
  <si>
    <t>Name of Insurer</t>
  </si>
  <si>
    <t/>
  </si>
  <si>
    <t>Revenue</t>
  </si>
  <si>
    <t>Premiums</t>
  </si>
  <si>
    <t>American Family Life</t>
  </si>
  <si>
    <t>AIA (HK)</t>
  </si>
  <si>
    <t>Asia Insurance</t>
  </si>
  <si>
    <t>A Generali</t>
  </si>
  <si>
    <t>AXA China (Bermuda)</t>
  </si>
  <si>
    <t>AXA China (HK)</t>
  </si>
  <si>
    <t>AXA Life</t>
  </si>
  <si>
    <t>Blue Cross</t>
  </si>
  <si>
    <t>BOC Group Life</t>
  </si>
  <si>
    <t>Canada Life</t>
  </si>
  <si>
    <t>China Life</t>
  </si>
  <si>
    <t>CMI</t>
  </si>
  <si>
    <t>Dah Sing Life</t>
  </si>
  <si>
    <t>Generali Int'l</t>
  </si>
  <si>
    <t>Hannover Re</t>
  </si>
  <si>
    <t>Hong Kong Life</t>
  </si>
  <si>
    <t>HSBC Insurance</t>
  </si>
  <si>
    <t>HSBC Life</t>
  </si>
  <si>
    <t>Liberty Int'l</t>
  </si>
  <si>
    <t>Lloyd's</t>
  </si>
  <si>
    <t>Manufacturers Life</t>
  </si>
  <si>
    <t>Manulife (Int'l)</t>
  </si>
  <si>
    <t>Massachusetts Mutual</t>
  </si>
  <si>
    <t>MassMutual Asia</t>
  </si>
  <si>
    <t>Metropolitan Life</t>
  </si>
  <si>
    <t>Old Mutual Life</t>
  </si>
  <si>
    <t>Pacific Life</t>
  </si>
  <si>
    <t>Principal</t>
  </si>
  <si>
    <t>Prudential (America)</t>
  </si>
  <si>
    <t>RGA Re</t>
  </si>
  <si>
    <t>Swiss Re</t>
  </si>
  <si>
    <t>Sincere Life</t>
  </si>
  <si>
    <t>Revenue Premiums</t>
  </si>
  <si>
    <t>Name of Insurer</t>
  </si>
  <si>
    <t>Abbreviated Name</t>
  </si>
  <si>
    <t>簡稱</t>
  </si>
  <si>
    <t>Type of Business</t>
  </si>
  <si>
    <t>獲授權</t>
  </si>
  <si>
    <t>Authorized</t>
  </si>
  <si>
    <t>業務類型</t>
  </si>
  <si>
    <t>Long Term</t>
  </si>
  <si>
    <t>長期</t>
  </si>
  <si>
    <t>Composite</t>
  </si>
  <si>
    <t>綜合</t>
  </si>
  <si>
    <t>Asia Insurance Company, Limited</t>
  </si>
  <si>
    <t>亞洲保險</t>
  </si>
  <si>
    <t>忠利</t>
  </si>
  <si>
    <t>AXA China Region Insurance Company (Bermuda) Limited</t>
  </si>
  <si>
    <t>AXA China Region Insurance Company Limited</t>
  </si>
  <si>
    <t>AXA Life Insurance Company Limited</t>
  </si>
  <si>
    <t>藍十字</t>
  </si>
  <si>
    <t>中銀集團人壽保險有限公司</t>
  </si>
  <si>
    <t>中銀集團人壽</t>
  </si>
  <si>
    <r>
      <t>C</t>
    </r>
    <r>
      <rPr>
        <b/>
        <sz val="8"/>
        <color indexed="8"/>
        <rFont val="Times New Roman"/>
        <family val="1"/>
      </rPr>
      <t>anada Life Limited</t>
    </r>
  </si>
  <si>
    <t xml:space="preserve">Composite </t>
  </si>
  <si>
    <t>Clerical Medical Investment Group Limited</t>
  </si>
  <si>
    <t>Clerical Medical</t>
  </si>
  <si>
    <t>CMI Insurance Company Limited</t>
  </si>
  <si>
    <t>大新人壽</t>
  </si>
  <si>
    <t>Hong Kong Life Insurance Limited</t>
  </si>
  <si>
    <t>香港人壽</t>
  </si>
  <si>
    <t>HSBC Insurance (Asia) Limited</t>
  </si>
  <si>
    <r>
      <t>滙豐保險</t>
    </r>
    <r>
      <rPr>
        <b/>
        <sz val="8"/>
        <color indexed="8"/>
        <rFont val="Times New Roman"/>
        <family val="1"/>
      </rPr>
      <t>(</t>
    </r>
    <r>
      <rPr>
        <b/>
        <sz val="8"/>
        <color indexed="8"/>
        <rFont val="細明體"/>
        <family val="3"/>
      </rPr>
      <t>亞洲</t>
    </r>
    <r>
      <rPr>
        <b/>
        <sz val="8"/>
        <color indexed="8"/>
        <rFont val="Times New Roman"/>
        <family val="1"/>
      </rPr>
      <t>)</t>
    </r>
    <r>
      <rPr>
        <b/>
        <sz val="8"/>
        <color indexed="8"/>
        <rFont val="細明體"/>
        <family val="3"/>
      </rPr>
      <t>有限公司</t>
    </r>
  </si>
  <si>
    <t>滙豐保險</t>
  </si>
  <si>
    <t>HSBC Life (International) Limited</t>
  </si>
  <si>
    <t>滙豐人壽</t>
  </si>
  <si>
    <t>利寶國際保險有限公司</t>
  </si>
  <si>
    <t>利寶國際</t>
  </si>
  <si>
    <t>勞合社</t>
  </si>
  <si>
    <r>
      <t>M</t>
    </r>
    <r>
      <rPr>
        <b/>
        <sz val="8"/>
        <color indexed="8"/>
        <rFont val="Times New Roman"/>
        <family val="1"/>
      </rPr>
      <t>anufacturers Life Insurance Company - The</t>
    </r>
  </si>
  <si>
    <t>宏利人壽</t>
  </si>
  <si>
    <t>Massachusetts Mutual Life Insurance Company</t>
  </si>
  <si>
    <t>MassMutual Asia Limited</t>
  </si>
  <si>
    <t>Metropolitan Life Insurance Company of Hong Kong Limited</t>
  </si>
  <si>
    <t>美商大都會人壽</t>
  </si>
  <si>
    <t>Münchener Rückversicherungs - Gesellschaft 
     (Munich Reinsurance Company)</t>
  </si>
  <si>
    <r>
      <t>Mu</t>
    </r>
    <r>
      <rPr>
        <b/>
        <sz val="8"/>
        <rFont val="Times New Roman"/>
        <family val="1"/>
      </rPr>
      <t>n</t>
    </r>
    <r>
      <rPr>
        <b/>
        <sz val="8"/>
        <color indexed="8"/>
        <rFont val="Times New Roman"/>
        <family val="1"/>
      </rPr>
      <t>ich Re</t>
    </r>
  </si>
  <si>
    <t>太平洋人壽保險有限公司</t>
  </si>
  <si>
    <t>太平洋人壽</t>
  </si>
  <si>
    <t>Principal Insurance Company (Hong Kong) Limited</t>
  </si>
  <si>
    <t>美國信安保險有限公司</t>
  </si>
  <si>
    <t>美國信安</t>
  </si>
  <si>
    <t>Prudential Insurance Company of America - The</t>
  </si>
  <si>
    <r>
      <t>R</t>
    </r>
    <r>
      <rPr>
        <b/>
        <sz val="8"/>
        <color indexed="8"/>
        <rFont val="Times New Roman"/>
        <family val="1"/>
      </rPr>
      <t>GA Reinsurance Company</t>
    </r>
  </si>
  <si>
    <t>瑞士再保險</t>
  </si>
  <si>
    <t>Sincere Life Assurance Company Limited - The</t>
  </si>
  <si>
    <t>先施人壽</t>
  </si>
  <si>
    <t>Standard Life (Asia) Limited</t>
  </si>
  <si>
    <t>Zurich Life</t>
  </si>
  <si>
    <r>
      <t>藍十字</t>
    </r>
    <r>
      <rPr>
        <b/>
        <sz val="8"/>
        <color indexed="8"/>
        <rFont val="Times New Roman"/>
        <family val="1"/>
      </rPr>
      <t>(</t>
    </r>
    <r>
      <rPr>
        <b/>
        <sz val="8"/>
        <color indexed="8"/>
        <rFont val="細明體"/>
        <family val="3"/>
      </rPr>
      <t>亞太</t>
    </r>
    <r>
      <rPr>
        <b/>
        <sz val="8"/>
        <color indexed="8"/>
        <rFont val="Times New Roman"/>
        <family val="1"/>
      </rPr>
      <t>)</t>
    </r>
    <r>
      <rPr>
        <b/>
        <sz val="8"/>
        <color indexed="8"/>
        <rFont val="細明體"/>
        <family val="3"/>
      </rPr>
      <t>保險有限公司</t>
    </r>
  </si>
  <si>
    <t>香港人壽保險有限公司</t>
  </si>
  <si>
    <t>Standard Life Asia</t>
  </si>
  <si>
    <t>標準亞洲</t>
  </si>
  <si>
    <r>
      <t>此期間的新造業務</t>
    </r>
    <r>
      <rPr>
        <sz val="8"/>
        <rFont val="Times New Roman"/>
        <family val="1"/>
      </rPr>
      <t xml:space="preserve">
New Business During The Period</t>
    </r>
  </si>
  <si>
    <r>
      <t>保單數目</t>
    </r>
    <r>
      <rPr>
        <sz val="8"/>
        <rFont val="Times New Roman"/>
        <family val="1"/>
      </rPr>
      <t xml:space="preserve">
No. of Policies</t>
    </r>
  </si>
  <si>
    <r>
      <t>承保款項或全年年金</t>
    </r>
    <r>
      <rPr>
        <sz val="8"/>
        <rFont val="Times New Roman"/>
        <family val="1"/>
      </rPr>
      <t xml:space="preserve">
Amount of Sums Assured or Annuities Per Annum</t>
    </r>
  </si>
  <si>
    <r>
      <t>類別</t>
    </r>
    <r>
      <rPr>
        <sz val="8"/>
        <rFont val="Times New Roman"/>
        <family val="1"/>
      </rPr>
      <t xml:space="preserve">
Class</t>
    </r>
  </si>
  <si>
    <r>
      <t>業務種類</t>
    </r>
    <r>
      <rPr>
        <sz val="8"/>
        <rFont val="Times New Roman"/>
        <family val="1"/>
      </rPr>
      <t xml:space="preserve">
Type of Business</t>
    </r>
  </si>
  <si>
    <r>
      <t>整付保費</t>
    </r>
    <r>
      <rPr>
        <sz val="8"/>
        <rFont val="Times New Roman"/>
        <family val="1"/>
      </rPr>
      <t xml:space="preserve">
Single Premiums</t>
    </r>
  </si>
  <si>
    <r>
      <t>受保人數</t>
    </r>
    <r>
      <rPr>
        <sz val="8"/>
        <rFont val="Times New Roman"/>
        <family val="1"/>
      </rPr>
      <t xml:space="preserve">
No. of Lives</t>
    </r>
  </si>
  <si>
    <r>
      <t>整付保費</t>
    </r>
    <r>
      <rPr>
        <sz val="8"/>
        <rFont val="Times New Roman"/>
        <family val="1"/>
      </rPr>
      <t xml:space="preserve">
Single Premiums</t>
    </r>
  </si>
  <si>
    <r>
      <t>非整付保費</t>
    </r>
    <r>
      <rPr>
        <sz val="8"/>
        <rFont val="Times New Roman"/>
        <family val="1"/>
      </rPr>
      <t xml:space="preserve">
Non-single Premiums</t>
    </r>
  </si>
  <si>
    <r>
      <t>此期間收入帳內的可收取的整付保費</t>
    </r>
    <r>
      <rPr>
        <sz val="8"/>
        <rFont val="Times New Roman"/>
        <family val="1"/>
      </rPr>
      <t xml:space="preserve">
Single Premiums Receivable in Revenue Account in the Period</t>
    </r>
  </si>
  <si>
    <t>A</t>
  </si>
  <si>
    <r>
      <t xml:space="preserve">(I) </t>
    </r>
    <r>
      <rPr>
        <sz val="8"/>
        <rFont val="新細明體"/>
        <family val="1"/>
      </rPr>
      <t>年金除外的人壽保險</t>
    </r>
    <r>
      <rPr>
        <sz val="8"/>
        <rFont val="Times New Roman"/>
        <family val="1"/>
      </rPr>
      <t xml:space="preserve">
(I) Life assurance other than annuities </t>
    </r>
  </si>
  <si>
    <r>
      <t>千港元</t>
    </r>
    <r>
      <rPr>
        <sz val="8"/>
        <rFont val="Times New Roman"/>
        <family val="1"/>
      </rPr>
      <t xml:space="preserve">
HK$'000</t>
    </r>
  </si>
  <si>
    <r>
      <t>基本計劃</t>
    </r>
    <r>
      <rPr>
        <sz val="8"/>
        <rFont val="Times New Roman"/>
        <family val="1"/>
      </rPr>
      <t xml:space="preserve">
Base Plan</t>
    </r>
  </si>
  <si>
    <t>B</t>
  </si>
  <si>
    <t>C</t>
  </si>
  <si>
    <t>D</t>
  </si>
  <si>
    <t>E</t>
  </si>
  <si>
    <t>F</t>
  </si>
  <si>
    <r>
      <t>總額</t>
    </r>
    <r>
      <rPr>
        <sz val="8"/>
        <rFont val="Times New Roman"/>
        <family val="1"/>
      </rPr>
      <t xml:space="preserve">
Total</t>
    </r>
  </si>
  <si>
    <r>
      <t>香港長期保險業務的臨時統計數字</t>
    </r>
    <r>
      <rPr>
        <b/>
        <sz val="10"/>
        <rFont val="Times New Roman"/>
        <family val="1"/>
      </rPr>
      <t xml:space="preserve">
Provisional Statistics on Hong Kong Long Term Insurance Business</t>
    </r>
  </si>
  <si>
    <r>
      <t>新造直接個人人壽業務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DIRECT INDIVIDUAL NEW BUSINESS: CLASSES A TO F</t>
    </r>
  </si>
  <si>
    <t>保險公司名稱</t>
  </si>
  <si>
    <t>市場總額</t>
  </si>
  <si>
    <r>
      <t xml:space="preserve">(3) </t>
    </r>
    <r>
      <rPr>
        <b/>
        <sz val="12"/>
        <rFont val="新細明體"/>
        <family val="1"/>
      </rPr>
      <t>其他</t>
    </r>
    <r>
      <rPr>
        <b/>
        <sz val="12"/>
        <rFont val="Times New Roman"/>
        <family val="1"/>
      </rPr>
      <t xml:space="preserve"> (</t>
    </r>
    <r>
      <rPr>
        <b/>
        <sz val="12"/>
        <rFont val="新細明體"/>
        <family val="1"/>
      </rPr>
      <t>類別</t>
    </r>
    <r>
      <rPr>
        <b/>
        <sz val="12"/>
        <rFont val="Times New Roman"/>
        <family val="1"/>
      </rPr>
      <t xml:space="preserve"> B, D, E &amp; F)
(3) Others (Classes B, D, E &amp; F)</t>
    </r>
  </si>
  <si>
    <r>
      <t xml:space="preserve">(4) </t>
    </r>
    <r>
      <rPr>
        <b/>
        <sz val="12"/>
        <rFont val="新細明體"/>
        <family val="1"/>
      </rPr>
      <t>總額</t>
    </r>
    <r>
      <rPr>
        <b/>
        <sz val="12"/>
        <rFont val="Times New Roman"/>
        <family val="1"/>
      </rPr>
      <t xml:space="preserve"> (1)(a) + (2)(a) + (3)
(4) Total (1)(a) + (2)(a) + (3)</t>
    </r>
  </si>
  <si>
    <r>
      <t xml:space="preserve">(a)  </t>
    </r>
    <r>
      <rPr>
        <b/>
        <sz val="12"/>
        <rFont val="新細明體"/>
        <family val="1"/>
      </rPr>
      <t>人壽及年金</t>
    </r>
    <r>
      <rPr>
        <b/>
        <sz val="12"/>
        <rFont val="Times New Roman"/>
        <family val="1"/>
      </rPr>
      <t xml:space="preserve">
(a)  Life &amp; Annuity
(</t>
    </r>
    <r>
      <rPr>
        <b/>
        <sz val="12"/>
        <rFont val="新細明體"/>
        <family val="1"/>
      </rPr>
      <t>所有保障</t>
    </r>
    <r>
      <rPr>
        <b/>
        <sz val="12"/>
        <rFont val="Times New Roman"/>
        <family val="1"/>
      </rPr>
      <t>)
(All Coverages)</t>
    </r>
  </si>
  <si>
    <r>
      <t xml:space="preserve">(b)  </t>
    </r>
    <r>
      <rPr>
        <b/>
        <sz val="12"/>
        <rFont val="新細明體"/>
        <family val="1"/>
      </rPr>
      <t>意外及疾病</t>
    </r>
    <r>
      <rPr>
        <b/>
        <sz val="12"/>
        <rFont val="Times New Roman"/>
        <family val="1"/>
      </rPr>
      <t xml:space="preserve">
(b)  Accident &amp; Sickness</t>
    </r>
  </si>
  <si>
    <r>
      <t>(</t>
    </r>
    <r>
      <rPr>
        <b/>
        <sz val="12"/>
        <rFont val="新細明體"/>
        <family val="1"/>
      </rPr>
      <t>只包括醫療部分</t>
    </r>
    <r>
      <rPr>
        <b/>
        <sz val="12"/>
        <rFont val="Times New Roman"/>
        <family val="1"/>
      </rPr>
      <t>)
(Medical Part Only)</t>
    </r>
  </si>
  <si>
    <r>
      <t>整付保費收入</t>
    </r>
    <r>
      <rPr>
        <b/>
        <sz val="12"/>
        <rFont val="Times New Roman"/>
        <family val="1"/>
      </rPr>
      <t xml:space="preserve">
Single</t>
    </r>
  </si>
  <si>
    <r>
      <t>(</t>
    </r>
    <r>
      <rPr>
        <b/>
        <sz val="12"/>
        <rFont val="新細明體"/>
        <family val="1"/>
      </rPr>
      <t>千港元</t>
    </r>
    <r>
      <rPr>
        <b/>
        <sz val="12"/>
        <rFont val="Times New Roman"/>
        <family val="1"/>
      </rPr>
      <t>)
(HK$'000)</t>
    </r>
  </si>
  <si>
    <t>年度化保費</t>
  </si>
  <si>
    <r>
      <t>附加合約</t>
    </r>
    <r>
      <rPr>
        <sz val="8"/>
        <rFont val="Times New Roman"/>
        <family val="1"/>
      </rPr>
      <t>:</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</si>
  <si>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意外及疾病</t>
    </r>
    <r>
      <rPr>
        <sz val="8"/>
        <rFont val="Times New Roman"/>
        <family val="1"/>
      </rPr>
      <t xml:space="preserve"> (</t>
    </r>
    <r>
      <rPr>
        <sz val="8"/>
        <rFont val="新細明體"/>
        <family val="1"/>
      </rPr>
      <t>非醫療</t>
    </r>
    <r>
      <rPr>
        <sz val="8"/>
        <rFont val="Times New Roman"/>
        <family val="1"/>
      </rPr>
      <t>)
Accident &amp; Sickness (Non-medical)</t>
    </r>
  </si>
  <si>
    <r>
      <t>非意外及疾病</t>
    </r>
    <r>
      <rPr>
        <sz val="8"/>
        <rFont val="Times New Roman"/>
        <family val="1"/>
      </rPr>
      <t xml:space="preserve">
Other than Accident &amp; Sickness</t>
    </r>
  </si>
  <si>
    <r>
      <t xml:space="preserve">(II) </t>
    </r>
    <r>
      <rPr>
        <sz val="8"/>
        <rFont val="新細明體"/>
        <family val="1"/>
      </rPr>
      <t>年金</t>
    </r>
    <r>
      <rPr>
        <sz val="8"/>
        <rFont val="Times New Roman"/>
        <family val="1"/>
      </rPr>
      <t xml:space="preserve">
(II) Annuities</t>
    </r>
  </si>
  <si>
    <r>
      <t>類別</t>
    </r>
    <r>
      <rPr>
        <sz val="8"/>
        <rFont val="Times New Roman"/>
        <family val="1"/>
      </rPr>
      <t xml:space="preserve"> A </t>
    </r>
    <r>
      <rPr>
        <sz val="8"/>
        <rFont val="新細明體"/>
        <family val="1"/>
      </rPr>
      <t>總額</t>
    </r>
    <r>
      <rPr>
        <sz val="8"/>
        <rFont val="Times New Roman"/>
        <family val="1"/>
      </rPr>
      <t xml:space="preserve">
Total of Class A</t>
    </r>
  </si>
  <si>
    <r>
      <t>婚姻及出生</t>
    </r>
    <r>
      <rPr>
        <sz val="8"/>
        <rFont val="Times New Roman"/>
        <family val="1"/>
      </rPr>
      <t xml:space="preserve">
Marriage and birth</t>
    </r>
  </si>
  <si>
    <r>
      <t>相連長期</t>
    </r>
    <r>
      <rPr>
        <sz val="8"/>
        <rFont val="Times New Roman"/>
        <family val="1"/>
      </rPr>
      <t xml:space="preserve">
Linked long term
</t>
    </r>
    <r>
      <rPr>
        <sz val="8"/>
        <rFont val="新細明體"/>
        <family val="1"/>
      </rPr>
      <t>基本計劃</t>
    </r>
    <r>
      <rPr>
        <sz val="8"/>
        <rFont val="Times New Roman"/>
        <family val="1"/>
      </rPr>
      <t xml:space="preserve">
Base Plan</t>
    </r>
  </si>
  <si>
    <r>
      <t>附加合約</t>
    </r>
    <r>
      <rPr>
        <sz val="8"/>
        <rFont val="Times New Roman"/>
        <family val="1"/>
      </rPr>
      <t>:</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</si>
  <si>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類別</t>
    </r>
    <r>
      <rPr>
        <sz val="8"/>
        <rFont val="Times New Roman"/>
        <family val="1"/>
      </rPr>
      <t xml:space="preserve"> C </t>
    </r>
    <r>
      <rPr>
        <sz val="8"/>
        <rFont val="新細明體"/>
        <family val="1"/>
      </rPr>
      <t>總額</t>
    </r>
    <r>
      <rPr>
        <sz val="8"/>
        <rFont val="Times New Roman"/>
        <family val="1"/>
      </rPr>
      <t xml:space="preserve">
Total of Class C</t>
    </r>
  </si>
  <si>
    <r>
      <t>永久健康</t>
    </r>
    <r>
      <rPr>
        <sz val="8"/>
        <rFont val="Times New Roman"/>
        <family val="1"/>
      </rPr>
      <t xml:space="preserve">
Permanent health</t>
    </r>
  </si>
  <si>
    <r>
      <t>聯合養老保險</t>
    </r>
    <r>
      <rPr>
        <sz val="8"/>
        <rFont val="Times New Roman"/>
        <family val="1"/>
      </rPr>
      <t xml:space="preserve">
Tontines</t>
    </r>
  </si>
  <si>
    <r>
      <t>資本贖回</t>
    </r>
    <r>
      <rPr>
        <sz val="8"/>
        <rFont val="Times New Roman"/>
        <family val="1"/>
      </rPr>
      <t xml:space="preserve">
Capital redemption</t>
    </r>
  </si>
  <si>
    <r>
      <t>保單數目</t>
    </r>
    <r>
      <rPr>
        <sz val="8"/>
        <rFont val="Times New Roman"/>
        <family val="1"/>
      </rPr>
      <t xml:space="preserve">
No. of Policies</t>
    </r>
  </si>
  <si>
    <r>
      <t>承保款項或全年年金</t>
    </r>
    <r>
      <rPr>
        <sz val="8"/>
        <rFont val="Times New Roman"/>
        <family val="1"/>
      </rPr>
      <t xml:space="preserve">
Amount of Sums Assured or Annuities Per Annum</t>
    </r>
  </si>
  <si>
    <r>
      <t>類別</t>
    </r>
    <r>
      <rPr>
        <sz val="8"/>
        <rFont val="Times New Roman"/>
        <family val="1"/>
      </rPr>
      <t xml:space="preserve">
Class</t>
    </r>
  </si>
  <si>
    <r>
      <t>業務種類</t>
    </r>
    <r>
      <rPr>
        <sz val="8"/>
        <rFont val="Times New Roman"/>
        <family val="1"/>
      </rPr>
      <t xml:space="preserve">
Type of Business</t>
    </r>
  </si>
  <si>
    <r>
      <t>整付保費</t>
    </r>
    <r>
      <rPr>
        <sz val="8"/>
        <rFont val="Times New Roman"/>
        <family val="1"/>
      </rPr>
      <t xml:space="preserve">
Single Premiums</t>
    </r>
  </si>
  <si>
    <r>
      <t>受保人數</t>
    </r>
    <r>
      <rPr>
        <sz val="8"/>
        <rFont val="Times New Roman"/>
        <family val="1"/>
      </rPr>
      <t xml:space="preserve">
No. of Lives</t>
    </r>
  </si>
  <si>
    <r>
      <t>整付保費</t>
    </r>
    <r>
      <rPr>
        <sz val="8"/>
        <rFont val="Times New Roman"/>
        <family val="1"/>
      </rPr>
      <t xml:space="preserve">
Single Premiums</t>
    </r>
  </si>
  <si>
    <r>
      <t>非整付保費</t>
    </r>
    <r>
      <rPr>
        <sz val="8"/>
        <rFont val="Times New Roman"/>
        <family val="1"/>
      </rPr>
      <t xml:space="preserve">
Non-single Premiums</t>
    </r>
  </si>
  <si>
    <r>
      <t>此期間收入帳內的可收取的整付保費</t>
    </r>
    <r>
      <rPr>
        <sz val="8"/>
        <rFont val="Times New Roman"/>
        <family val="1"/>
      </rPr>
      <t xml:space="preserve">
Single Premiums Receivable in Revenue Account in the Period</t>
    </r>
  </si>
  <si>
    <r>
      <t>年度化保費</t>
    </r>
    <r>
      <rPr>
        <sz val="8"/>
        <rFont val="Times New Roman"/>
        <family val="1"/>
      </rPr>
      <t xml:space="preserve">
Annualized Premiums</t>
    </r>
  </si>
  <si>
    <t>A</t>
  </si>
  <si>
    <r>
      <t xml:space="preserve">(I) </t>
    </r>
    <r>
      <rPr>
        <sz val="8"/>
        <rFont val="新細明體"/>
        <family val="1"/>
      </rPr>
      <t>年金除外的人壽保險</t>
    </r>
    <r>
      <rPr>
        <sz val="8"/>
        <rFont val="Times New Roman"/>
        <family val="1"/>
      </rPr>
      <t xml:space="preserve">
(I) Life assurance other than annuities</t>
    </r>
  </si>
  <si>
    <r>
      <t>基本計劃</t>
    </r>
    <r>
      <rPr>
        <sz val="8"/>
        <rFont val="Times New Roman"/>
        <family val="1"/>
      </rPr>
      <t xml:space="preserve">
Base Plan</t>
    </r>
  </si>
  <si>
    <r>
      <t>附加合約</t>
    </r>
    <r>
      <rPr>
        <sz val="8"/>
        <rFont val="Times New Roman"/>
        <family val="1"/>
      </rPr>
      <t>:</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</si>
  <si>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意外及疾病</t>
    </r>
    <r>
      <rPr>
        <sz val="8"/>
        <rFont val="Times New Roman"/>
        <family val="1"/>
      </rPr>
      <t xml:space="preserve"> (</t>
    </r>
    <r>
      <rPr>
        <sz val="8"/>
        <rFont val="新細明體"/>
        <family val="1"/>
      </rPr>
      <t>非醫療</t>
    </r>
    <r>
      <rPr>
        <sz val="8"/>
        <rFont val="Times New Roman"/>
        <family val="1"/>
      </rPr>
      <t>)
Accident &amp; Sickness (Non-medical)</t>
    </r>
  </si>
  <si>
    <r>
      <t>非意外及疾病</t>
    </r>
    <r>
      <rPr>
        <sz val="8"/>
        <rFont val="Times New Roman"/>
        <family val="1"/>
      </rPr>
      <t xml:space="preserve">
Other than Accident &amp; Sickness</t>
    </r>
  </si>
  <si>
    <r>
      <t xml:space="preserve">(II) </t>
    </r>
    <r>
      <rPr>
        <sz val="8"/>
        <rFont val="新細明體"/>
        <family val="1"/>
      </rPr>
      <t>年金</t>
    </r>
    <r>
      <rPr>
        <sz val="8"/>
        <rFont val="Times New Roman"/>
        <family val="1"/>
      </rPr>
      <t xml:space="preserve">
(II) Annuities</t>
    </r>
  </si>
  <si>
    <r>
      <t>類別</t>
    </r>
    <r>
      <rPr>
        <sz val="8"/>
        <rFont val="Times New Roman"/>
        <family val="1"/>
      </rPr>
      <t xml:space="preserve"> A </t>
    </r>
    <r>
      <rPr>
        <sz val="8"/>
        <rFont val="新細明體"/>
        <family val="1"/>
      </rPr>
      <t>總額</t>
    </r>
    <r>
      <rPr>
        <sz val="8"/>
        <rFont val="Times New Roman"/>
        <family val="1"/>
      </rPr>
      <t xml:space="preserve">
Total of Class A</t>
    </r>
  </si>
  <si>
    <t>B</t>
  </si>
  <si>
    <r>
      <t>婚姻及出生</t>
    </r>
    <r>
      <rPr>
        <sz val="8"/>
        <rFont val="Times New Roman"/>
        <family val="1"/>
      </rPr>
      <t xml:space="preserve">
Marriage and birth</t>
    </r>
  </si>
  <si>
    <t>C</t>
  </si>
  <si>
    <r>
      <t>相連長期</t>
    </r>
    <r>
      <rPr>
        <sz val="8"/>
        <rFont val="Times New Roman"/>
        <family val="1"/>
      </rPr>
      <t xml:space="preserve">
Linked long term
</t>
    </r>
    <r>
      <rPr>
        <sz val="8"/>
        <rFont val="新細明體"/>
        <family val="1"/>
      </rPr>
      <t>基本計劃</t>
    </r>
    <r>
      <rPr>
        <sz val="8"/>
        <rFont val="Times New Roman"/>
        <family val="1"/>
      </rPr>
      <t xml:space="preserve">
Base Plan</t>
    </r>
  </si>
  <si>
    <r>
      <t>附加合約</t>
    </r>
    <r>
      <rPr>
        <sz val="8"/>
        <rFont val="Times New Roman"/>
        <family val="1"/>
      </rPr>
      <t xml:space="preserve">: </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</si>
  <si>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類別</t>
    </r>
    <r>
      <rPr>
        <sz val="8"/>
        <rFont val="Times New Roman"/>
        <family val="1"/>
      </rPr>
      <t xml:space="preserve"> C </t>
    </r>
    <r>
      <rPr>
        <sz val="8"/>
        <rFont val="新細明體"/>
        <family val="1"/>
      </rPr>
      <t>總額</t>
    </r>
    <r>
      <rPr>
        <sz val="8"/>
        <rFont val="Times New Roman"/>
        <family val="1"/>
      </rPr>
      <t xml:space="preserve">
Total of Class C</t>
    </r>
  </si>
  <si>
    <t>D</t>
  </si>
  <si>
    <r>
      <t>永久健康</t>
    </r>
    <r>
      <rPr>
        <sz val="8"/>
        <rFont val="Times New Roman"/>
        <family val="1"/>
      </rPr>
      <t xml:space="preserve">
Permanent health</t>
    </r>
  </si>
  <si>
    <t>E</t>
  </si>
  <si>
    <r>
      <t>聯合養老保險</t>
    </r>
    <r>
      <rPr>
        <sz val="8"/>
        <rFont val="Times New Roman"/>
        <family val="1"/>
      </rPr>
      <t xml:space="preserve">
Tontines</t>
    </r>
  </si>
  <si>
    <t>F</t>
  </si>
  <si>
    <r>
      <t>資本贖回</t>
    </r>
    <r>
      <rPr>
        <sz val="8"/>
        <rFont val="Times New Roman"/>
        <family val="1"/>
      </rPr>
      <t xml:space="preserve">
Capital redemption</t>
    </r>
  </si>
  <si>
    <r>
      <t>類別</t>
    </r>
    <r>
      <rPr>
        <sz val="8"/>
        <rFont val="Times New Roman"/>
        <family val="1"/>
      </rPr>
      <t xml:space="preserve"> I </t>
    </r>
    <r>
      <rPr>
        <sz val="8"/>
        <rFont val="新細明體"/>
        <family val="1"/>
      </rPr>
      <t>總額</t>
    </r>
    <r>
      <rPr>
        <sz val="8"/>
        <rFont val="Times New Roman"/>
        <family val="1"/>
      </rPr>
      <t xml:space="preserve">
Total of Class I</t>
    </r>
  </si>
  <si>
    <r>
      <t xml:space="preserve">總額
</t>
    </r>
    <r>
      <rPr>
        <sz val="8"/>
        <rFont val="Times New Roman"/>
        <family val="1"/>
      </rPr>
      <t>Total</t>
    </r>
  </si>
  <si>
    <r>
      <t>香港長期保險業務的臨時統計數字</t>
    </r>
    <r>
      <rPr>
        <b/>
        <sz val="14"/>
        <rFont val="Times New Roman"/>
        <family val="1"/>
      </rPr>
      <t xml:space="preserve">
Provisional Statistics on Hong Kong Long Term Insurance Business</t>
    </r>
  </si>
  <si>
    <r>
      <t>新造直接業務</t>
    </r>
    <r>
      <rPr>
        <b/>
        <sz val="12"/>
        <rFont val="Times New Roman"/>
        <family val="1"/>
      </rPr>
      <t xml:space="preserve">
Direct New Business</t>
    </r>
  </si>
  <si>
    <r>
      <t>團體人壽</t>
    </r>
    <r>
      <rPr>
        <b/>
        <sz val="12"/>
        <rFont val="Times New Roman"/>
        <family val="1"/>
      </rPr>
      <t xml:space="preserve"> (</t>
    </r>
    <r>
      <rPr>
        <b/>
        <sz val="12"/>
        <rFont val="新細明體"/>
        <family val="1"/>
      </rPr>
      <t>類別</t>
    </r>
    <r>
      <rPr>
        <b/>
        <sz val="12"/>
        <rFont val="Times New Roman"/>
        <family val="1"/>
      </rPr>
      <t xml:space="preserve"> A </t>
    </r>
    <r>
      <rPr>
        <b/>
        <sz val="12"/>
        <rFont val="新細明體"/>
        <family val="1"/>
      </rPr>
      <t>至</t>
    </r>
    <r>
      <rPr>
        <b/>
        <sz val="12"/>
        <rFont val="Times New Roman"/>
        <family val="1"/>
      </rPr>
      <t xml:space="preserve"> F </t>
    </r>
    <r>
      <rPr>
        <b/>
        <sz val="12"/>
        <rFont val="新細明體"/>
        <family val="1"/>
      </rPr>
      <t>及</t>
    </r>
    <r>
      <rPr>
        <b/>
        <sz val="12"/>
        <rFont val="Times New Roman"/>
        <family val="1"/>
      </rPr>
      <t xml:space="preserve"> I)
Group Business (Classes A to F &amp; I)</t>
    </r>
  </si>
  <si>
    <r>
      <t>保單數目</t>
    </r>
    <r>
      <rPr>
        <b/>
        <sz val="12"/>
        <rFont val="Times New Roman"/>
        <family val="1"/>
      </rPr>
      <t xml:space="preserve">
Number of</t>
    </r>
  </si>
  <si>
    <r>
      <t>受保人數</t>
    </r>
    <r>
      <rPr>
        <b/>
        <sz val="12"/>
        <rFont val="Times New Roman"/>
        <family val="1"/>
      </rPr>
      <t xml:space="preserve">
Number of</t>
    </r>
  </si>
  <si>
    <r>
      <t>年度化保費</t>
    </r>
    <r>
      <rPr>
        <b/>
        <sz val="12"/>
        <rFont val="Times New Roman"/>
        <family val="1"/>
      </rPr>
      <t xml:space="preserve">
Annualized</t>
    </r>
  </si>
  <si>
    <r>
      <t>(</t>
    </r>
    <r>
      <rPr>
        <b/>
        <sz val="12"/>
        <rFont val="新細明體"/>
        <family val="1"/>
      </rPr>
      <t>千港元</t>
    </r>
    <r>
      <rPr>
        <b/>
        <sz val="12"/>
        <rFont val="Times New Roman"/>
        <family val="1"/>
      </rPr>
      <t>)
(HK$'000)</t>
    </r>
  </si>
  <si>
    <t>保險公司名稱</t>
  </si>
  <si>
    <r>
      <t>表格</t>
    </r>
    <r>
      <rPr>
        <b/>
        <sz val="9"/>
        <rFont val="Times New Roman"/>
        <family val="1"/>
      </rPr>
      <t xml:space="preserve"> HKLQ1-1
Form HKLQ1-1</t>
    </r>
  </si>
  <si>
    <r>
      <t>表格</t>
    </r>
    <r>
      <rPr>
        <b/>
        <sz val="9"/>
        <rFont val="Times New Roman"/>
        <family val="1"/>
      </rPr>
      <t xml:space="preserve"> HKLQ1-2
Form HKLQ1-2</t>
    </r>
  </si>
  <si>
    <r>
      <t>新造直接團體人壽業務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t>
    </r>
    <r>
      <rPr>
        <b/>
        <sz val="9"/>
        <rFont val="新細明體"/>
        <family val="1"/>
      </rPr>
      <t>及</t>
    </r>
    <r>
      <rPr>
        <b/>
        <sz val="9"/>
        <rFont val="Times New Roman"/>
        <family val="1"/>
      </rPr>
      <t xml:space="preserve"> I  (</t>
    </r>
    <r>
      <rPr>
        <b/>
        <sz val="9"/>
        <rFont val="新細明體"/>
        <family val="1"/>
      </rPr>
      <t>續</t>
    </r>
    <r>
      <rPr>
        <b/>
        <sz val="9"/>
        <rFont val="Times New Roman"/>
        <family val="1"/>
      </rPr>
      <t>)
DIRECT GROUP NEW BUSINESS: CLASSES A TO F &amp; I  (continued)</t>
    </r>
  </si>
  <si>
    <r>
      <t>退休計劃管理第</t>
    </r>
    <r>
      <rPr>
        <sz val="8"/>
        <rFont val="Times New Roman"/>
        <family val="1"/>
      </rPr>
      <t xml:space="preserve"> III </t>
    </r>
    <r>
      <rPr>
        <sz val="8"/>
        <rFont val="新細明體"/>
        <family val="1"/>
      </rPr>
      <t xml:space="preserve">類
</t>
    </r>
    <r>
      <rPr>
        <sz val="8"/>
        <rFont val="Times New Roman"/>
        <family val="1"/>
      </rPr>
      <t>Retirement scheme management category III</t>
    </r>
  </si>
  <si>
    <r>
      <t>千港元</t>
    </r>
    <r>
      <rPr>
        <sz val="8"/>
        <rFont val="Times New Roman"/>
        <family val="1"/>
      </rPr>
      <t xml:space="preserve">
HK$'000</t>
    </r>
  </si>
  <si>
    <r>
      <t>千港元</t>
    </r>
    <r>
      <rPr>
        <sz val="8"/>
        <rFont val="Times New Roman"/>
        <family val="1"/>
      </rPr>
      <t xml:space="preserve">
HK$'000</t>
    </r>
  </si>
  <si>
    <r>
      <t>千港元</t>
    </r>
    <r>
      <rPr>
        <sz val="8"/>
        <rFont val="Times New Roman"/>
        <family val="1"/>
      </rPr>
      <t xml:space="preserve"> 
HK$'000</t>
    </r>
  </si>
  <si>
    <t>I</t>
  </si>
  <si>
    <r>
      <t>基本計劃</t>
    </r>
    <r>
      <rPr>
        <sz val="8"/>
        <rFont val="Times New Roman"/>
        <family val="1"/>
      </rPr>
      <t xml:space="preserve">
Base Plan</t>
    </r>
  </si>
  <si>
    <r>
      <t xml:space="preserve">千港元
</t>
    </r>
    <r>
      <rPr>
        <sz val="8"/>
        <rFont val="Times New Roman"/>
        <family val="1"/>
      </rPr>
      <t>HK$'000</t>
    </r>
  </si>
  <si>
    <r>
      <t>D</t>
    </r>
    <r>
      <rPr>
        <b/>
        <sz val="8"/>
        <color indexed="8"/>
        <rFont val="Times New Roman"/>
        <family val="1"/>
      </rPr>
      <t>ah Sing Life Assurance Company Limited</t>
    </r>
  </si>
  <si>
    <t>Long Term</t>
  </si>
  <si>
    <t>Zurich International</t>
  </si>
  <si>
    <t>Aviva Life Insurance Company Limited</t>
  </si>
  <si>
    <t>先施人壽保險有限公司</t>
  </si>
  <si>
    <t>Friends Provident Int'l</t>
  </si>
  <si>
    <t>Desjardins Sécurité Financière, Compagnie d'Assurance Vie
     (Desjardins Financial Security Life Assurance Company)</t>
  </si>
  <si>
    <t>Desjardins Financial Security</t>
  </si>
  <si>
    <r>
      <t>非整付保費</t>
    </r>
    <r>
      <rPr>
        <sz val="8"/>
        <rFont val="Times New Roman"/>
        <family val="1"/>
      </rPr>
      <t xml:space="preserve">
Non-single Premiums</t>
    </r>
  </si>
  <si>
    <r>
      <t>年度化保費</t>
    </r>
    <r>
      <rPr>
        <sz val="8"/>
        <rFont val="Times New Roman"/>
        <family val="1"/>
      </rPr>
      <t xml:space="preserve">
Annualized Premiums</t>
    </r>
  </si>
  <si>
    <r>
      <t>此期間末的有效業務</t>
    </r>
    <r>
      <rPr>
        <sz val="8"/>
        <rFont val="Times New Roman"/>
        <family val="1"/>
      </rPr>
      <t xml:space="preserve">
Inforce business as at the end of the period</t>
    </r>
  </si>
  <si>
    <r>
      <t>此期間收入帳內的可收取的保費</t>
    </r>
    <r>
      <rPr>
        <sz val="8"/>
        <rFont val="Times New Roman"/>
        <family val="1"/>
      </rPr>
      <t xml:space="preserve">
Premiums receivable in revenue account in the period</t>
    </r>
  </si>
  <si>
    <r>
      <t>整付保費</t>
    </r>
    <r>
      <rPr>
        <sz val="8"/>
        <rFont val="Times New Roman"/>
        <family val="1"/>
      </rPr>
      <t xml:space="preserve">
Single Premiums</t>
    </r>
  </si>
  <si>
    <r>
      <t>非整付保費</t>
    </r>
    <r>
      <rPr>
        <sz val="8"/>
        <rFont val="Times New Roman"/>
        <family val="1"/>
      </rPr>
      <t xml:space="preserve">
Non-single Premiums</t>
    </r>
  </si>
  <si>
    <r>
      <t>類別</t>
    </r>
    <r>
      <rPr>
        <sz val="8"/>
        <rFont val="Times New Roman"/>
        <family val="1"/>
      </rPr>
      <t xml:space="preserve">
Class</t>
    </r>
  </si>
  <si>
    <r>
      <t>業務種類</t>
    </r>
    <r>
      <rPr>
        <sz val="8"/>
        <rFont val="Times New Roman"/>
        <family val="1"/>
      </rPr>
      <t xml:space="preserve">
Type of Business</t>
    </r>
  </si>
  <si>
    <r>
      <t>保單數目</t>
    </r>
    <r>
      <rPr>
        <sz val="8"/>
        <rFont val="Times New Roman"/>
        <family val="1"/>
      </rPr>
      <t xml:space="preserve">
No. of Policies</t>
    </r>
  </si>
  <si>
    <r>
      <t>受保人數</t>
    </r>
    <r>
      <rPr>
        <sz val="8"/>
        <rFont val="Times New Roman"/>
        <family val="1"/>
      </rPr>
      <t xml:space="preserve">
No. of Lives</t>
    </r>
  </si>
  <si>
    <r>
      <t>承保保額或全年年金</t>
    </r>
    <r>
      <rPr>
        <sz val="8"/>
        <rFont val="Times New Roman"/>
        <family val="1"/>
      </rPr>
      <t xml:space="preserve">
Amount of Sums Assured or Annuities Per Annum</t>
    </r>
  </si>
  <si>
    <r>
      <t>首年保費</t>
    </r>
    <r>
      <rPr>
        <sz val="8"/>
        <rFont val="Times New Roman"/>
        <family val="1"/>
      </rPr>
      <t xml:space="preserve">
First Year Premiums</t>
    </r>
  </si>
  <si>
    <r>
      <t>續期保費</t>
    </r>
    <r>
      <rPr>
        <sz val="8"/>
        <rFont val="Times New Roman"/>
        <family val="1"/>
      </rPr>
      <t xml:space="preserve">
Renewal Premiums</t>
    </r>
  </si>
  <si>
    <t>A</t>
  </si>
  <si>
    <r>
      <t xml:space="preserve">(I) </t>
    </r>
    <r>
      <rPr>
        <sz val="8"/>
        <rFont val="新細明體"/>
        <family val="1"/>
      </rPr>
      <t>年金除外的人壽保險</t>
    </r>
    <r>
      <rPr>
        <sz val="8"/>
        <rFont val="Times New Roman"/>
        <family val="1"/>
      </rPr>
      <t xml:space="preserve">
(I) Life assurance other than annuities </t>
    </r>
  </si>
  <si>
    <r>
      <t>基本計劃</t>
    </r>
    <r>
      <rPr>
        <sz val="8"/>
        <rFont val="Times New Roman"/>
        <family val="1"/>
      </rPr>
      <t xml:space="preserve">
Base Plan</t>
    </r>
  </si>
  <si>
    <r>
      <t>附加合約</t>
    </r>
    <r>
      <rPr>
        <sz val="8"/>
        <rFont val="Times New Roman"/>
        <family val="1"/>
      </rPr>
      <t>:</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</si>
  <si>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意外及疾病</t>
    </r>
    <r>
      <rPr>
        <sz val="8"/>
        <rFont val="Times New Roman"/>
        <family val="1"/>
      </rPr>
      <t xml:space="preserve"> (</t>
    </r>
    <r>
      <rPr>
        <sz val="8"/>
        <rFont val="新細明體"/>
        <family val="1"/>
      </rPr>
      <t>非醫療</t>
    </r>
    <r>
      <rPr>
        <sz val="8"/>
        <rFont val="Times New Roman"/>
        <family val="1"/>
      </rPr>
      <t>)
Accident &amp; Sickness (Non-medical)</t>
    </r>
  </si>
  <si>
    <r>
      <t>非意外及疾病</t>
    </r>
    <r>
      <rPr>
        <sz val="8"/>
        <rFont val="Times New Roman"/>
        <family val="1"/>
      </rPr>
      <t xml:space="preserve">
Other than Accident &amp; Sickness</t>
    </r>
  </si>
  <si>
    <r>
      <t xml:space="preserve">(II) </t>
    </r>
    <r>
      <rPr>
        <sz val="8"/>
        <rFont val="新細明體"/>
        <family val="1"/>
      </rPr>
      <t>年金</t>
    </r>
    <r>
      <rPr>
        <sz val="8"/>
        <rFont val="Times New Roman"/>
        <family val="1"/>
      </rPr>
      <t xml:space="preserve">
(II) Annuities</t>
    </r>
  </si>
  <si>
    <r>
      <t>類別</t>
    </r>
    <r>
      <rPr>
        <sz val="8"/>
        <rFont val="Times New Roman"/>
        <family val="1"/>
      </rPr>
      <t xml:space="preserve"> A </t>
    </r>
    <r>
      <rPr>
        <sz val="8"/>
        <rFont val="新細明體"/>
        <family val="1"/>
      </rPr>
      <t>總額</t>
    </r>
    <r>
      <rPr>
        <sz val="8"/>
        <rFont val="Times New Roman"/>
        <family val="1"/>
      </rPr>
      <t xml:space="preserve">
Total of Class A</t>
    </r>
  </si>
  <si>
    <r>
      <t>婚姻及出生</t>
    </r>
    <r>
      <rPr>
        <sz val="8"/>
        <rFont val="Times New Roman"/>
        <family val="1"/>
      </rPr>
      <t xml:space="preserve">
Marriage and birth</t>
    </r>
  </si>
  <si>
    <r>
      <t>相連長期</t>
    </r>
    <r>
      <rPr>
        <sz val="8"/>
        <rFont val="Times New Roman"/>
        <family val="1"/>
      </rPr>
      <t xml:space="preserve">
Linked long term
</t>
    </r>
    <r>
      <rPr>
        <sz val="8"/>
        <rFont val="新細明體"/>
        <family val="1"/>
      </rPr>
      <t>基本計劃</t>
    </r>
    <r>
      <rPr>
        <sz val="8"/>
        <rFont val="Times New Roman"/>
        <family val="1"/>
      </rPr>
      <t xml:space="preserve">
Base Plan</t>
    </r>
  </si>
  <si>
    <r>
      <t>香港長期保險業務的臨時統計數字</t>
    </r>
    <r>
      <rPr>
        <b/>
        <sz val="10"/>
        <rFont val="Times New Roman"/>
        <family val="1"/>
      </rPr>
      <t xml:space="preserve">
Provisional Statistics on Hong Kong Long Term Insurance Business</t>
    </r>
  </si>
  <si>
    <r>
      <t>表格</t>
    </r>
    <r>
      <rPr>
        <b/>
        <sz val="9"/>
        <rFont val="Times New Roman"/>
        <family val="1"/>
      </rPr>
      <t xml:space="preserve"> HKLQ2-1
Form HKLQ2-1</t>
    </r>
  </si>
  <si>
    <r>
      <t>有效直接個人人壽業務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DIRECT INDIVIDUAL IN-FORCE BUSINESS: CLASSES A TO F</t>
    </r>
  </si>
  <si>
    <r>
      <t>此期間末的有效業務</t>
    </r>
    <r>
      <rPr>
        <sz val="8"/>
        <rFont val="Times New Roman"/>
        <family val="1"/>
      </rPr>
      <t xml:space="preserve">
Inforce business as at the end of the period</t>
    </r>
  </si>
  <si>
    <t>B</t>
  </si>
  <si>
    <t>C</t>
  </si>
  <si>
    <r>
      <t>類別</t>
    </r>
    <r>
      <rPr>
        <sz val="8"/>
        <rFont val="Times New Roman"/>
        <family val="1"/>
      </rPr>
      <t xml:space="preserve"> C </t>
    </r>
    <r>
      <rPr>
        <sz val="8"/>
        <rFont val="新細明體"/>
        <family val="1"/>
      </rPr>
      <t>總額</t>
    </r>
    <r>
      <rPr>
        <sz val="8"/>
        <rFont val="Times New Roman"/>
        <family val="1"/>
      </rPr>
      <t xml:space="preserve">
Total of Class C</t>
    </r>
  </si>
  <si>
    <t>D</t>
  </si>
  <si>
    <r>
      <t>永久健康</t>
    </r>
    <r>
      <rPr>
        <sz val="8"/>
        <rFont val="Times New Roman"/>
        <family val="1"/>
      </rPr>
      <t xml:space="preserve">
Permanent health</t>
    </r>
  </si>
  <si>
    <t>E</t>
  </si>
  <si>
    <r>
      <t>聯合養老保險</t>
    </r>
    <r>
      <rPr>
        <sz val="8"/>
        <rFont val="Times New Roman"/>
        <family val="1"/>
      </rPr>
      <t xml:space="preserve">
Tontines</t>
    </r>
  </si>
  <si>
    <t>F</t>
  </si>
  <si>
    <r>
      <t>資本贖回</t>
    </r>
    <r>
      <rPr>
        <sz val="8"/>
        <rFont val="Times New Roman"/>
        <family val="1"/>
      </rPr>
      <t xml:space="preserve">
Capital redemption</t>
    </r>
  </si>
  <si>
    <r>
      <t>總額</t>
    </r>
    <r>
      <rPr>
        <sz val="8"/>
        <rFont val="Times New Roman"/>
        <family val="1"/>
      </rPr>
      <t xml:space="preserve">
Total</t>
    </r>
  </si>
  <si>
    <r>
      <t>香港長期保險業務的臨時統計數字</t>
    </r>
    <r>
      <rPr>
        <b/>
        <sz val="10"/>
        <rFont val="Times New Roman"/>
        <family val="1"/>
      </rPr>
      <t xml:space="preserve">
Provisional Statistics on Hong Kong Long Term Insurance Business</t>
    </r>
  </si>
  <si>
    <r>
      <t>表格</t>
    </r>
    <r>
      <rPr>
        <b/>
        <sz val="9"/>
        <rFont val="Times New Roman"/>
        <family val="1"/>
      </rPr>
      <t xml:space="preserve"> HKLQ2-2
Form HKLQ2-2</t>
    </r>
  </si>
  <si>
    <r>
      <t>有效直接團體人壽業務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t>
    </r>
    <r>
      <rPr>
        <b/>
        <sz val="9"/>
        <rFont val="新細明體"/>
        <family val="1"/>
      </rPr>
      <t>及</t>
    </r>
    <r>
      <rPr>
        <b/>
        <sz val="9"/>
        <rFont val="Times New Roman"/>
        <family val="1"/>
      </rPr>
      <t xml:space="preserve"> I
DIRECT GROUP IN-FORCE BUSINESS: CLASSES A TO F &amp; I</t>
    </r>
  </si>
  <si>
    <r>
      <t>此期間末的有效業務</t>
    </r>
    <r>
      <rPr>
        <sz val="8"/>
        <rFont val="Times New Roman"/>
        <family val="1"/>
      </rPr>
      <t xml:space="preserve">
Inforce business as at the end of the period</t>
    </r>
  </si>
  <si>
    <r>
      <t>此期間收入帳內的可收取的保費</t>
    </r>
    <r>
      <rPr>
        <sz val="8"/>
        <rFont val="Times New Roman"/>
        <family val="1"/>
      </rPr>
      <t xml:space="preserve">
Premiums receivable in revenue account in the period</t>
    </r>
  </si>
  <si>
    <r>
      <t>整付保費</t>
    </r>
    <r>
      <rPr>
        <sz val="8"/>
        <rFont val="Times New Roman"/>
        <family val="1"/>
      </rPr>
      <t xml:space="preserve">
Single Premiums</t>
    </r>
  </si>
  <si>
    <r>
      <t>非整付保費</t>
    </r>
    <r>
      <rPr>
        <sz val="8"/>
        <rFont val="Times New Roman"/>
        <family val="1"/>
      </rPr>
      <t xml:space="preserve">
Non-single Premiums</t>
    </r>
  </si>
  <si>
    <r>
      <t>類別</t>
    </r>
    <r>
      <rPr>
        <sz val="8"/>
        <rFont val="Times New Roman"/>
        <family val="1"/>
      </rPr>
      <t xml:space="preserve">
Class</t>
    </r>
  </si>
  <si>
    <r>
      <t>業務種類</t>
    </r>
    <r>
      <rPr>
        <sz val="8"/>
        <rFont val="Times New Roman"/>
        <family val="1"/>
      </rPr>
      <t xml:space="preserve">
Type of Business</t>
    </r>
  </si>
  <si>
    <r>
      <t>保單數目</t>
    </r>
    <r>
      <rPr>
        <sz val="8"/>
        <rFont val="Times New Roman"/>
        <family val="1"/>
      </rPr>
      <t xml:space="preserve">
No. of Policies</t>
    </r>
  </si>
  <si>
    <r>
      <t>受保人數</t>
    </r>
    <r>
      <rPr>
        <sz val="8"/>
        <rFont val="Times New Roman"/>
        <family val="1"/>
      </rPr>
      <t xml:space="preserve">
No. of Lives</t>
    </r>
  </si>
  <si>
    <r>
      <t>首年保費</t>
    </r>
    <r>
      <rPr>
        <sz val="8"/>
        <rFont val="Times New Roman"/>
        <family val="1"/>
      </rPr>
      <t xml:space="preserve">
First Year Premiums</t>
    </r>
  </si>
  <si>
    <r>
      <t>續期保費</t>
    </r>
    <r>
      <rPr>
        <sz val="8"/>
        <rFont val="Times New Roman"/>
        <family val="1"/>
      </rPr>
      <t xml:space="preserve">
Renewal Premiums</t>
    </r>
  </si>
  <si>
    <t>A</t>
  </si>
  <si>
    <r>
      <t xml:space="preserve">(I) </t>
    </r>
    <r>
      <rPr>
        <sz val="8"/>
        <rFont val="新細明體"/>
        <family val="1"/>
      </rPr>
      <t>年金除外的人壽保險</t>
    </r>
    <r>
      <rPr>
        <sz val="8"/>
        <rFont val="Times New Roman"/>
        <family val="1"/>
      </rPr>
      <t xml:space="preserve">
(I) Life assurance other than annuities </t>
    </r>
  </si>
  <si>
    <r>
      <t>千港元</t>
    </r>
    <r>
      <rPr>
        <sz val="8"/>
        <rFont val="Times New Roman"/>
        <family val="1"/>
      </rPr>
      <t xml:space="preserve">
HK$'000</t>
    </r>
  </si>
  <si>
    <r>
      <t>基本計劃</t>
    </r>
    <r>
      <rPr>
        <sz val="8"/>
        <rFont val="Times New Roman"/>
        <family val="1"/>
      </rPr>
      <t xml:space="preserve">
Base Plan</t>
    </r>
  </si>
  <si>
    <r>
      <t>附加合約</t>
    </r>
    <r>
      <rPr>
        <sz val="8"/>
        <rFont val="Times New Roman"/>
        <family val="1"/>
      </rPr>
      <t>:</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</si>
  <si>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意外及疾病</t>
    </r>
    <r>
      <rPr>
        <sz val="8"/>
        <rFont val="Times New Roman"/>
        <family val="1"/>
      </rPr>
      <t xml:space="preserve"> (</t>
    </r>
    <r>
      <rPr>
        <sz val="8"/>
        <rFont val="新細明體"/>
        <family val="1"/>
      </rPr>
      <t>非醫療</t>
    </r>
    <r>
      <rPr>
        <sz val="8"/>
        <rFont val="Times New Roman"/>
        <family val="1"/>
      </rPr>
      <t>)
Accident &amp; Sickness (Non-medical)</t>
    </r>
  </si>
  <si>
    <r>
      <t>非意外及疾病</t>
    </r>
    <r>
      <rPr>
        <sz val="8"/>
        <rFont val="Times New Roman"/>
        <family val="1"/>
      </rPr>
      <t xml:space="preserve">
Other than Accident &amp; Sickness</t>
    </r>
  </si>
  <si>
    <r>
      <t xml:space="preserve">(II) </t>
    </r>
    <r>
      <rPr>
        <sz val="8"/>
        <rFont val="新細明體"/>
        <family val="1"/>
      </rPr>
      <t>年金</t>
    </r>
    <r>
      <rPr>
        <sz val="8"/>
        <rFont val="Times New Roman"/>
        <family val="1"/>
      </rPr>
      <t xml:space="preserve">
(II) Annuities</t>
    </r>
  </si>
  <si>
    <r>
      <t>類別</t>
    </r>
    <r>
      <rPr>
        <sz val="8"/>
        <rFont val="Times New Roman"/>
        <family val="1"/>
      </rPr>
      <t xml:space="preserve"> A </t>
    </r>
    <r>
      <rPr>
        <sz val="8"/>
        <rFont val="新細明體"/>
        <family val="1"/>
      </rPr>
      <t>總額</t>
    </r>
    <r>
      <rPr>
        <sz val="8"/>
        <rFont val="Times New Roman"/>
        <family val="1"/>
      </rPr>
      <t xml:space="preserve">
Total of Class A</t>
    </r>
  </si>
  <si>
    <t>B</t>
  </si>
  <si>
    <r>
      <t>婚姻及出生</t>
    </r>
    <r>
      <rPr>
        <sz val="8"/>
        <rFont val="Times New Roman"/>
        <family val="1"/>
      </rPr>
      <t xml:space="preserve">
Marriage and birth</t>
    </r>
  </si>
  <si>
    <t>C</t>
  </si>
  <si>
    <r>
      <t>相連長期</t>
    </r>
    <r>
      <rPr>
        <sz val="8"/>
        <rFont val="Times New Roman"/>
        <family val="1"/>
      </rPr>
      <t xml:space="preserve">
Linked long term
</t>
    </r>
    <r>
      <rPr>
        <sz val="8"/>
        <rFont val="新細明體"/>
        <family val="1"/>
      </rPr>
      <t>基本計劃</t>
    </r>
    <r>
      <rPr>
        <sz val="8"/>
        <rFont val="Times New Roman"/>
        <family val="1"/>
      </rPr>
      <t xml:space="preserve">
Base Plan</t>
    </r>
  </si>
  <si>
    <r>
      <t>類別</t>
    </r>
    <r>
      <rPr>
        <sz val="8"/>
        <rFont val="Times New Roman"/>
        <family val="1"/>
      </rPr>
      <t xml:space="preserve"> C </t>
    </r>
    <r>
      <rPr>
        <sz val="8"/>
        <rFont val="新細明體"/>
        <family val="1"/>
      </rPr>
      <t>總額</t>
    </r>
    <r>
      <rPr>
        <sz val="8"/>
        <rFont val="Times New Roman"/>
        <family val="1"/>
      </rPr>
      <t xml:space="preserve">
Total of Class C</t>
    </r>
  </si>
  <si>
    <t>D</t>
  </si>
  <si>
    <r>
      <t>永久健康</t>
    </r>
    <r>
      <rPr>
        <sz val="8"/>
        <rFont val="Times New Roman"/>
        <family val="1"/>
      </rPr>
      <t xml:space="preserve">
Permanent health</t>
    </r>
  </si>
  <si>
    <t>E</t>
  </si>
  <si>
    <r>
      <t>聯合養老保險</t>
    </r>
    <r>
      <rPr>
        <sz val="8"/>
        <rFont val="Times New Roman"/>
        <family val="1"/>
      </rPr>
      <t xml:space="preserve">
Tontines</t>
    </r>
  </si>
  <si>
    <t>F</t>
  </si>
  <si>
    <r>
      <t>資本贖回</t>
    </r>
    <r>
      <rPr>
        <sz val="8"/>
        <rFont val="Times New Roman"/>
        <family val="1"/>
      </rPr>
      <t xml:space="preserve">
Capital redemption</t>
    </r>
  </si>
  <si>
    <r>
      <t>有效直接團體人壽業務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t>
    </r>
    <r>
      <rPr>
        <b/>
        <sz val="9"/>
        <rFont val="新細明體"/>
        <family val="1"/>
      </rPr>
      <t>及</t>
    </r>
    <r>
      <rPr>
        <b/>
        <sz val="9"/>
        <rFont val="Times New Roman"/>
        <family val="1"/>
      </rPr>
      <t xml:space="preserve"> I  (</t>
    </r>
    <r>
      <rPr>
        <b/>
        <sz val="9"/>
        <rFont val="新細明體"/>
        <family val="1"/>
      </rPr>
      <t>續</t>
    </r>
    <r>
      <rPr>
        <b/>
        <sz val="9"/>
        <rFont val="Times New Roman"/>
        <family val="1"/>
      </rPr>
      <t>)
DIRECT GROUP IN-FORCE BUSINESS: CLASSES A TO F &amp; I  (continued)</t>
    </r>
  </si>
  <si>
    <t>I</t>
  </si>
  <si>
    <r>
      <t>退休計劃管理第</t>
    </r>
    <r>
      <rPr>
        <sz val="8"/>
        <rFont val="Times New Roman"/>
        <family val="1"/>
      </rPr>
      <t xml:space="preserve"> III </t>
    </r>
    <r>
      <rPr>
        <sz val="8"/>
        <rFont val="新細明體"/>
        <family val="1"/>
      </rPr>
      <t xml:space="preserve">類
</t>
    </r>
    <r>
      <rPr>
        <sz val="8"/>
        <rFont val="Times New Roman"/>
        <family val="1"/>
      </rPr>
      <t>Retirement scheme management category III</t>
    </r>
  </si>
  <si>
    <r>
      <t>類別</t>
    </r>
    <r>
      <rPr>
        <sz val="8"/>
        <rFont val="Times New Roman"/>
        <family val="1"/>
      </rPr>
      <t xml:space="preserve"> I </t>
    </r>
    <r>
      <rPr>
        <sz val="8"/>
        <rFont val="新細明體"/>
        <family val="1"/>
      </rPr>
      <t>總額</t>
    </r>
    <r>
      <rPr>
        <sz val="8"/>
        <rFont val="Times New Roman"/>
        <family val="1"/>
      </rPr>
      <t xml:space="preserve">
Total of Class I</t>
    </r>
  </si>
  <si>
    <r>
      <t>總額</t>
    </r>
    <r>
      <rPr>
        <sz val="8"/>
        <rFont val="Times New Roman"/>
        <family val="1"/>
      </rPr>
      <t xml:space="preserve">
Total</t>
    </r>
  </si>
  <si>
    <t>G</t>
  </si>
  <si>
    <t>H</t>
  </si>
  <si>
    <t>H</t>
  </si>
  <si>
    <r>
      <t>表格</t>
    </r>
    <r>
      <rPr>
        <b/>
        <sz val="9"/>
        <rFont val="Times New Roman"/>
        <family val="1"/>
      </rPr>
      <t xml:space="preserve"> HKLQ2-3
Form HKLQ2-3</t>
    </r>
  </si>
  <si>
    <r>
      <t>有效直接團體人壽業務</t>
    </r>
    <r>
      <rPr>
        <b/>
        <sz val="9"/>
        <rFont val="Times New Roman"/>
        <family val="1"/>
      </rPr>
      <t xml:space="preserve">: </t>
    </r>
    <r>
      <rPr>
        <b/>
        <sz val="9"/>
        <rFont val="新細明體"/>
        <family val="1"/>
      </rPr>
      <t>類別</t>
    </r>
    <r>
      <rPr>
        <b/>
        <sz val="9"/>
        <rFont val="Times New Roman"/>
        <family val="1"/>
      </rPr>
      <t xml:space="preserve"> G </t>
    </r>
    <r>
      <rPr>
        <b/>
        <sz val="9"/>
        <rFont val="新細明體"/>
        <family val="1"/>
      </rPr>
      <t>及</t>
    </r>
    <r>
      <rPr>
        <b/>
        <sz val="9"/>
        <rFont val="Times New Roman"/>
        <family val="1"/>
      </rPr>
      <t xml:space="preserve"> H
DIRECT GROUP IN-FORCE BUSINESS: CLASSES G &amp; H</t>
    </r>
  </si>
  <si>
    <r>
      <t>此期間收入帳內的可收取的供款</t>
    </r>
    <r>
      <rPr>
        <sz val="8"/>
        <rFont val="Times New Roman"/>
        <family val="1"/>
      </rPr>
      <t xml:space="preserve">
Contributions receivable in revenue account in the period</t>
    </r>
  </si>
  <si>
    <r>
      <t>計劃數目</t>
    </r>
    <r>
      <rPr>
        <sz val="8"/>
        <rFont val="Times New Roman"/>
        <family val="1"/>
      </rPr>
      <t xml:space="preserve">
No. of Schemes</t>
    </r>
  </si>
  <si>
    <r>
      <t>承保保額或全年年金</t>
    </r>
    <r>
      <rPr>
        <sz val="8"/>
        <rFont val="Times New Roman"/>
        <family val="1"/>
      </rPr>
      <t xml:space="preserve">
Amount of sums assured or annuities per annum</t>
    </r>
  </si>
  <si>
    <r>
      <t>期末基金結餘</t>
    </r>
    <r>
      <rPr>
        <sz val="8"/>
        <rFont val="Times New Roman"/>
        <family val="1"/>
      </rPr>
      <t xml:space="preserve">
Ending fund balance</t>
    </r>
  </si>
  <si>
    <r>
      <t>整付供款</t>
    </r>
    <r>
      <rPr>
        <sz val="8"/>
        <rFont val="Times New Roman"/>
        <family val="1"/>
      </rPr>
      <t xml:space="preserve"> (</t>
    </r>
    <r>
      <rPr>
        <sz val="8"/>
        <rFont val="新細明體"/>
        <family val="1"/>
      </rPr>
      <t>包括轉讓供款</t>
    </r>
    <r>
      <rPr>
        <sz val="8"/>
        <rFont val="Times New Roman"/>
        <family val="1"/>
      </rPr>
      <t>)
Single contributions including transferred-in contributions</t>
    </r>
  </si>
  <si>
    <r>
      <t>非整付供款</t>
    </r>
    <r>
      <rPr>
        <sz val="8"/>
        <rFont val="Times New Roman"/>
        <family val="1"/>
      </rPr>
      <t xml:space="preserve">
Non-single contributions</t>
    </r>
  </si>
  <si>
    <r>
      <t>退休計劃管理第</t>
    </r>
    <r>
      <rPr>
        <sz val="8"/>
        <rFont val="Times New Roman"/>
        <family val="1"/>
      </rPr>
      <t xml:space="preserve"> I </t>
    </r>
    <r>
      <rPr>
        <sz val="8"/>
        <rFont val="新細明體"/>
        <family val="1"/>
      </rPr>
      <t>類</t>
    </r>
    <r>
      <rPr>
        <sz val="8"/>
        <rFont val="Times New Roman"/>
        <family val="1"/>
      </rPr>
      <t xml:space="preserve">
Retirement scheme management category I</t>
    </r>
  </si>
  <si>
    <r>
      <t>千港元</t>
    </r>
    <r>
      <rPr>
        <sz val="8"/>
        <rFont val="Times New Roman"/>
        <family val="1"/>
      </rPr>
      <t xml:space="preserve">
HK$'000</t>
    </r>
  </si>
  <si>
    <r>
      <t xml:space="preserve">(a) </t>
    </r>
    <r>
      <rPr>
        <sz val="8"/>
        <rFont val="新細明體"/>
        <family val="1"/>
      </rPr>
      <t>強制性公積金分類基金</t>
    </r>
    <r>
      <rPr>
        <sz val="8"/>
        <rFont val="Times New Roman"/>
        <family val="1"/>
      </rPr>
      <t xml:space="preserve">
(a) MPF subfunds</t>
    </r>
  </si>
  <si>
    <r>
      <t xml:space="preserve">(b) </t>
    </r>
    <r>
      <rPr>
        <sz val="8"/>
        <rFont val="新細明體"/>
        <family val="1"/>
      </rPr>
      <t>其他基金</t>
    </r>
    <r>
      <rPr>
        <sz val="8"/>
        <rFont val="Times New Roman"/>
        <family val="1"/>
      </rPr>
      <t xml:space="preserve"> 
(b) Others</t>
    </r>
  </si>
  <si>
    <r>
      <t>類別</t>
    </r>
    <r>
      <rPr>
        <sz val="8"/>
        <rFont val="Times New Roman"/>
        <family val="1"/>
      </rPr>
      <t xml:space="preserve"> G </t>
    </r>
    <r>
      <rPr>
        <sz val="8"/>
        <rFont val="新細明體"/>
        <family val="1"/>
      </rPr>
      <t>總額</t>
    </r>
    <r>
      <rPr>
        <sz val="8"/>
        <rFont val="Times New Roman"/>
        <family val="1"/>
      </rPr>
      <t xml:space="preserve">
Total of Class G</t>
    </r>
  </si>
  <si>
    <r>
      <t>退休計劃管理第</t>
    </r>
    <r>
      <rPr>
        <sz val="8"/>
        <rFont val="Times New Roman"/>
        <family val="1"/>
      </rPr>
      <t xml:space="preserve"> II </t>
    </r>
    <r>
      <rPr>
        <sz val="8"/>
        <rFont val="新細明體"/>
        <family val="1"/>
      </rPr>
      <t>類</t>
    </r>
    <r>
      <rPr>
        <sz val="8"/>
        <rFont val="Times New Roman"/>
        <family val="1"/>
      </rPr>
      <t xml:space="preserve">
Retirement scheme management category II
(a) </t>
    </r>
    <r>
      <rPr>
        <sz val="8"/>
        <rFont val="新細明體"/>
        <family val="1"/>
      </rPr>
      <t>強制性公積金分類基金</t>
    </r>
    <r>
      <rPr>
        <sz val="8"/>
        <rFont val="Times New Roman"/>
        <family val="1"/>
      </rPr>
      <t xml:space="preserve">
(a) MPF subfunds</t>
    </r>
  </si>
  <si>
    <r>
      <t xml:space="preserve">(b) </t>
    </r>
    <r>
      <rPr>
        <sz val="8"/>
        <rFont val="新細明體"/>
        <family val="1"/>
      </rPr>
      <t>其他基金</t>
    </r>
    <r>
      <rPr>
        <sz val="8"/>
        <rFont val="Times New Roman"/>
        <family val="1"/>
      </rPr>
      <t xml:space="preserve">
(b) Others</t>
    </r>
  </si>
  <si>
    <r>
      <t>類別</t>
    </r>
    <r>
      <rPr>
        <sz val="8"/>
        <rFont val="Times New Roman"/>
        <family val="1"/>
      </rPr>
      <t xml:space="preserve"> H </t>
    </r>
    <r>
      <rPr>
        <sz val="8"/>
        <rFont val="新細明體"/>
        <family val="1"/>
      </rPr>
      <t>總額</t>
    </r>
    <r>
      <rPr>
        <sz val="8"/>
        <rFont val="Times New Roman"/>
        <family val="1"/>
      </rPr>
      <t xml:space="preserve">
Total of Class H</t>
    </r>
  </si>
  <si>
    <r>
      <t>香港長期保險業務的臨時統計數字</t>
    </r>
    <r>
      <rPr>
        <b/>
        <sz val="10"/>
        <rFont val="Times New Roman"/>
        <family val="1"/>
      </rPr>
      <t xml:space="preserve">
Provisional Statistics on Hong Kong Long Term Insurance Business</t>
    </r>
  </si>
  <si>
    <r>
      <t>表格</t>
    </r>
    <r>
      <rPr>
        <b/>
        <sz val="9"/>
        <rFont val="Times New Roman"/>
        <family val="1"/>
      </rPr>
      <t xml:space="preserve"> HKLQ3-1
Form HKLQ3-1</t>
    </r>
  </si>
  <si>
    <r>
      <t>有效直接個人人壽業務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DIRECT INDIVIDUAL IN-FORCE BUSINESS: CLASSES A TO F</t>
    </r>
  </si>
  <si>
    <r>
      <t>此期間終止的保單數目</t>
    </r>
    <r>
      <rPr>
        <i/>
        <sz val="8"/>
        <rFont val="Times New Roman"/>
        <family val="1"/>
      </rPr>
      <t xml:space="preserve">
Number of policies terminated in the period</t>
    </r>
  </si>
  <si>
    <r>
      <t>此期間的利益給付金額</t>
    </r>
    <r>
      <rPr>
        <i/>
        <sz val="8"/>
        <rFont val="Times New Roman"/>
        <family val="1"/>
      </rPr>
      <t xml:space="preserve">
Amount of benefit payments in the period</t>
    </r>
  </si>
  <si>
    <r>
      <t>類別</t>
    </r>
    <r>
      <rPr>
        <sz val="8"/>
        <rFont val="Times New Roman"/>
        <family val="1"/>
      </rPr>
      <t xml:space="preserve">
Class</t>
    </r>
  </si>
  <si>
    <r>
      <t>業務種類</t>
    </r>
    <r>
      <rPr>
        <sz val="8"/>
        <rFont val="Times New Roman"/>
        <family val="1"/>
      </rPr>
      <t xml:space="preserve">
Type of Business</t>
    </r>
  </si>
  <si>
    <r>
      <t>在第一至十三個月內失效</t>
    </r>
    <r>
      <rPr>
        <i/>
        <sz val="8"/>
        <rFont val="Times New Roman"/>
        <family val="1"/>
      </rPr>
      <t xml:space="preserve">/ </t>
    </r>
    <r>
      <rPr>
        <i/>
        <sz val="8"/>
        <rFont val="新細明體"/>
        <family val="1"/>
      </rPr>
      <t>退保</t>
    </r>
    <r>
      <rPr>
        <i/>
        <sz val="8"/>
        <rFont val="Times New Roman"/>
        <family val="1"/>
      </rPr>
      <t xml:space="preserve">
Lapsed/ Surrendered within 1st-13th contract month</t>
    </r>
  </si>
  <si>
    <r>
      <t>在第十四至二十五個月內失效</t>
    </r>
    <r>
      <rPr>
        <i/>
        <sz val="8"/>
        <rFont val="Times New Roman"/>
        <family val="1"/>
      </rPr>
      <t xml:space="preserve">/ </t>
    </r>
    <r>
      <rPr>
        <i/>
        <sz val="8"/>
        <rFont val="新細明體"/>
        <family val="1"/>
      </rPr>
      <t>退保</t>
    </r>
    <r>
      <rPr>
        <i/>
        <sz val="8"/>
        <rFont val="Times New Roman"/>
        <family val="1"/>
      </rPr>
      <t xml:space="preserve">
Lapsed/ Surrendered within 14th-25th contract month</t>
    </r>
  </si>
  <si>
    <r>
      <t>在第二十五個月後失效</t>
    </r>
    <r>
      <rPr>
        <i/>
        <sz val="8"/>
        <rFont val="Times New Roman"/>
        <family val="1"/>
      </rPr>
      <t xml:space="preserve">/ </t>
    </r>
    <r>
      <rPr>
        <i/>
        <sz val="8"/>
        <rFont val="新細明體"/>
        <family val="1"/>
      </rPr>
      <t>退保</t>
    </r>
    <r>
      <rPr>
        <i/>
        <sz val="8"/>
        <rFont val="Times New Roman"/>
        <family val="1"/>
      </rPr>
      <t xml:space="preserve">
Lapsed/ Surrendered after 25th contract month</t>
    </r>
  </si>
  <si>
    <r>
      <t>因其他原因終止</t>
    </r>
    <r>
      <rPr>
        <i/>
        <sz val="8"/>
        <rFont val="Times New Roman"/>
        <family val="1"/>
      </rPr>
      <t xml:space="preserve">
Terminations other than lapse/ surrender</t>
    </r>
  </si>
  <si>
    <r>
      <t>給付予個人的退保利益</t>
    </r>
    <r>
      <rPr>
        <i/>
        <sz val="8"/>
        <rFont val="Times New Roman"/>
        <family val="1"/>
      </rPr>
      <t xml:space="preserve">
Lapse/ Surrender benefits paid to individuals</t>
    </r>
  </si>
  <si>
    <r>
      <t>給付予個人的其他申索及利益</t>
    </r>
    <r>
      <rPr>
        <i/>
        <sz val="8"/>
        <rFont val="Times New Roman"/>
        <family val="1"/>
      </rPr>
      <t xml:space="preserve">
Other claims and benefits paid to individuals</t>
    </r>
  </si>
  <si>
    <r>
      <t>千港元</t>
    </r>
    <r>
      <rPr>
        <sz val="8"/>
        <rFont val="Times New Roman"/>
        <family val="1"/>
      </rPr>
      <t xml:space="preserve">
HK$'000</t>
    </r>
  </si>
  <si>
    <t>A</t>
  </si>
  <si>
    <r>
      <t xml:space="preserve">(I) </t>
    </r>
    <r>
      <rPr>
        <sz val="8"/>
        <rFont val="新細明體"/>
        <family val="1"/>
      </rPr>
      <t>年金除外的人壽保險</t>
    </r>
    <r>
      <rPr>
        <sz val="8"/>
        <rFont val="Times New Roman"/>
        <family val="1"/>
      </rPr>
      <t xml:space="preserve">
(I) Life assurance other than annuities </t>
    </r>
  </si>
  <si>
    <r>
      <t xml:space="preserve">(II) </t>
    </r>
    <r>
      <rPr>
        <sz val="8"/>
        <rFont val="新細明體"/>
        <family val="1"/>
      </rPr>
      <t>年金</t>
    </r>
    <r>
      <rPr>
        <sz val="8"/>
        <rFont val="Times New Roman"/>
        <family val="1"/>
      </rPr>
      <t xml:space="preserve">
(II) Annuities</t>
    </r>
  </si>
  <si>
    <r>
      <t>類別</t>
    </r>
    <r>
      <rPr>
        <sz val="8"/>
        <rFont val="Times New Roman"/>
        <family val="1"/>
      </rPr>
      <t xml:space="preserve"> A </t>
    </r>
    <r>
      <rPr>
        <sz val="8"/>
        <rFont val="新細明體"/>
        <family val="1"/>
      </rPr>
      <t>總額</t>
    </r>
    <r>
      <rPr>
        <sz val="8"/>
        <rFont val="Times New Roman"/>
        <family val="1"/>
      </rPr>
      <t xml:space="preserve">
Total of Class A</t>
    </r>
  </si>
  <si>
    <t>B</t>
  </si>
  <si>
    <r>
      <t>婚姻及出生</t>
    </r>
    <r>
      <rPr>
        <sz val="8"/>
        <rFont val="Times New Roman"/>
        <family val="1"/>
      </rPr>
      <t xml:space="preserve">
Marriage and birth</t>
    </r>
  </si>
  <si>
    <t>C</t>
  </si>
  <si>
    <r>
      <t>相連長期</t>
    </r>
    <r>
      <rPr>
        <sz val="8"/>
        <rFont val="Times New Roman"/>
        <family val="1"/>
      </rPr>
      <t xml:space="preserve">
Linked long term</t>
    </r>
  </si>
  <si>
    <t>D</t>
  </si>
  <si>
    <r>
      <t>永久健康</t>
    </r>
    <r>
      <rPr>
        <sz val="8"/>
        <rFont val="Times New Roman"/>
        <family val="1"/>
      </rPr>
      <t xml:space="preserve">
Permanent health</t>
    </r>
  </si>
  <si>
    <t>E</t>
  </si>
  <si>
    <r>
      <t>聯合養老保險</t>
    </r>
    <r>
      <rPr>
        <sz val="8"/>
        <rFont val="Times New Roman"/>
        <family val="1"/>
      </rPr>
      <t xml:space="preserve">
Tontines</t>
    </r>
  </si>
  <si>
    <t>F</t>
  </si>
  <si>
    <r>
      <t>資本贖回</t>
    </r>
    <r>
      <rPr>
        <sz val="8"/>
        <rFont val="Times New Roman"/>
        <family val="1"/>
      </rPr>
      <t xml:space="preserve">
Capital redemption</t>
    </r>
  </si>
  <si>
    <r>
      <t>總額</t>
    </r>
    <r>
      <rPr>
        <sz val="8"/>
        <rFont val="Times New Roman"/>
        <family val="1"/>
      </rPr>
      <t xml:space="preserve">
Total</t>
    </r>
  </si>
  <si>
    <r>
      <t>表格</t>
    </r>
    <r>
      <rPr>
        <b/>
        <sz val="9"/>
        <rFont val="Times New Roman"/>
        <family val="1"/>
      </rPr>
      <t xml:space="preserve"> HKLQ3-2
Form HKLQ3-2</t>
    </r>
  </si>
  <si>
    <r>
      <t>有效直接團體人壽業務</t>
    </r>
    <r>
      <rPr>
        <b/>
        <sz val="9"/>
        <rFont val="Times New Roman"/>
        <family val="1"/>
      </rPr>
      <t xml:space="preserve">: </t>
    </r>
    <r>
      <rPr>
        <b/>
        <sz val="9"/>
        <rFont val="新細明體"/>
        <family val="1"/>
      </rPr>
      <t>所有類別</t>
    </r>
    <r>
      <rPr>
        <b/>
        <sz val="9"/>
        <rFont val="Times New Roman"/>
        <family val="1"/>
      </rPr>
      <t xml:space="preserve">
DIRECT GROUP IN-FORCE BUSINESS: ALL CLASSES</t>
    </r>
  </si>
  <si>
    <r>
      <t>此期間的利益給付金額</t>
    </r>
    <r>
      <rPr>
        <i/>
        <sz val="8"/>
        <rFont val="Times New Roman"/>
        <family val="1"/>
      </rPr>
      <t xml:space="preserve">
Amount of benefit payments in the period</t>
    </r>
  </si>
  <si>
    <r>
      <t>此期間終止的保單數目</t>
    </r>
    <r>
      <rPr>
        <i/>
        <sz val="8"/>
        <rFont val="Times New Roman"/>
        <family val="1"/>
      </rPr>
      <t xml:space="preserve">
Number of policies terminated in the period</t>
    </r>
  </si>
  <si>
    <r>
      <t>給付予個人的退保利益</t>
    </r>
    <r>
      <rPr>
        <i/>
        <sz val="8"/>
        <rFont val="Times New Roman"/>
        <family val="1"/>
      </rPr>
      <t xml:space="preserve">
Lapse/ Surrender benefits paid to individuals</t>
    </r>
  </si>
  <si>
    <r>
      <t>給付予個人的其他申索及利益</t>
    </r>
    <r>
      <rPr>
        <i/>
        <sz val="8"/>
        <rFont val="Times New Roman"/>
        <family val="1"/>
      </rPr>
      <t xml:space="preserve">
Other claims and benefits paid to individuals</t>
    </r>
  </si>
  <si>
    <r>
      <t>千港元</t>
    </r>
    <r>
      <rPr>
        <sz val="8"/>
        <rFont val="Times New Roman"/>
        <family val="1"/>
      </rPr>
      <t xml:space="preserve">
HK$'000</t>
    </r>
  </si>
  <si>
    <t>A</t>
  </si>
  <si>
    <r>
      <t xml:space="preserve">(I) </t>
    </r>
    <r>
      <rPr>
        <sz val="8"/>
        <rFont val="新細明體"/>
        <family val="1"/>
      </rPr>
      <t>年金除外的人壽保險</t>
    </r>
    <r>
      <rPr>
        <sz val="8"/>
        <rFont val="Times New Roman"/>
        <family val="1"/>
      </rPr>
      <t xml:space="preserve">
(I) Life assurance other than annuities </t>
    </r>
  </si>
  <si>
    <r>
      <t xml:space="preserve">(II) </t>
    </r>
    <r>
      <rPr>
        <sz val="8"/>
        <rFont val="新細明體"/>
        <family val="1"/>
      </rPr>
      <t>年金</t>
    </r>
    <r>
      <rPr>
        <sz val="8"/>
        <rFont val="Times New Roman"/>
        <family val="1"/>
      </rPr>
      <t xml:space="preserve">
(II) Annuities</t>
    </r>
  </si>
  <si>
    <r>
      <t>類別</t>
    </r>
    <r>
      <rPr>
        <sz val="8"/>
        <rFont val="Times New Roman"/>
        <family val="1"/>
      </rPr>
      <t xml:space="preserve"> A </t>
    </r>
    <r>
      <rPr>
        <sz val="8"/>
        <rFont val="新細明體"/>
        <family val="1"/>
      </rPr>
      <t>總額</t>
    </r>
    <r>
      <rPr>
        <sz val="8"/>
        <rFont val="Times New Roman"/>
        <family val="1"/>
      </rPr>
      <t xml:space="preserve">
Total of Class A</t>
    </r>
  </si>
  <si>
    <t>B</t>
  </si>
  <si>
    <r>
      <t>婚姻及出生</t>
    </r>
    <r>
      <rPr>
        <sz val="8"/>
        <rFont val="Times New Roman"/>
        <family val="1"/>
      </rPr>
      <t xml:space="preserve">
Marriage and birth</t>
    </r>
  </si>
  <si>
    <t>C</t>
  </si>
  <si>
    <r>
      <t>相連長期</t>
    </r>
    <r>
      <rPr>
        <sz val="8"/>
        <rFont val="Times New Roman"/>
        <family val="1"/>
      </rPr>
      <t xml:space="preserve">
Linked long term</t>
    </r>
  </si>
  <si>
    <t>D</t>
  </si>
  <si>
    <r>
      <t>永久健康</t>
    </r>
    <r>
      <rPr>
        <sz val="8"/>
        <rFont val="Times New Roman"/>
        <family val="1"/>
      </rPr>
      <t xml:space="preserve">
Permanent health</t>
    </r>
  </si>
  <si>
    <t>E</t>
  </si>
  <si>
    <r>
      <t>聯合養老保險</t>
    </r>
    <r>
      <rPr>
        <sz val="8"/>
        <rFont val="Times New Roman"/>
        <family val="1"/>
      </rPr>
      <t xml:space="preserve">
Tontines</t>
    </r>
  </si>
  <si>
    <t>F</t>
  </si>
  <si>
    <r>
      <t>資本贖回</t>
    </r>
    <r>
      <rPr>
        <sz val="8"/>
        <rFont val="Times New Roman"/>
        <family val="1"/>
      </rPr>
      <t xml:space="preserve">
Capital redemption</t>
    </r>
  </si>
  <si>
    <t>G &amp; H</t>
  </si>
  <si>
    <r>
      <t>退休計劃管理第</t>
    </r>
    <r>
      <rPr>
        <sz val="8"/>
        <rFont val="Times New Roman"/>
        <family val="1"/>
      </rPr>
      <t xml:space="preserve"> I </t>
    </r>
    <r>
      <rPr>
        <sz val="8"/>
        <rFont val="新細明體"/>
        <family val="1"/>
      </rPr>
      <t>及第</t>
    </r>
    <r>
      <rPr>
        <sz val="8"/>
        <rFont val="Times New Roman"/>
        <family val="1"/>
      </rPr>
      <t xml:space="preserve"> II </t>
    </r>
    <r>
      <rPr>
        <sz val="8"/>
        <rFont val="新細明體"/>
        <family val="1"/>
      </rPr>
      <t>類</t>
    </r>
    <r>
      <rPr>
        <sz val="8"/>
        <rFont val="Times New Roman"/>
        <family val="1"/>
      </rPr>
      <t xml:space="preserve">
Retirement scheme management categories I &amp; II</t>
    </r>
  </si>
  <si>
    <t>I</t>
  </si>
  <si>
    <r>
      <t>退休計劃管理第</t>
    </r>
    <r>
      <rPr>
        <sz val="8"/>
        <rFont val="Times New Roman"/>
        <family val="1"/>
      </rPr>
      <t xml:space="preserve"> III </t>
    </r>
    <r>
      <rPr>
        <sz val="8"/>
        <rFont val="新細明體"/>
        <family val="1"/>
      </rPr>
      <t>類</t>
    </r>
    <r>
      <rPr>
        <sz val="8"/>
        <rFont val="Times New Roman"/>
        <family val="1"/>
      </rPr>
      <t xml:space="preserve">
Retirement scheme management category III</t>
    </r>
  </si>
  <si>
    <r>
      <t>總額</t>
    </r>
    <r>
      <rPr>
        <sz val="8"/>
        <rFont val="Times New Roman"/>
        <family val="1"/>
      </rPr>
      <t xml:space="preserve">
Total</t>
    </r>
  </si>
  <si>
    <r>
      <t>表格</t>
    </r>
    <r>
      <rPr>
        <b/>
        <sz val="9"/>
        <rFont val="Times New Roman"/>
        <family val="1"/>
      </rPr>
      <t xml:space="preserve"> HKLQ4-1
Form HKLQ4-1</t>
    </r>
  </si>
  <si>
    <r>
      <t>有效再保險業務</t>
    </r>
    <r>
      <rPr>
        <b/>
        <sz val="9"/>
        <rFont val="Times New Roman"/>
        <family val="1"/>
      </rPr>
      <t xml:space="preserve">
REINSURANCE IN-FORCE BUSINESS</t>
    </r>
  </si>
  <si>
    <r>
      <t>分入再保險</t>
    </r>
    <r>
      <rPr>
        <i/>
        <sz val="8"/>
        <rFont val="Times New Roman"/>
        <family val="1"/>
      </rPr>
      <t xml:space="preserve">
Reinsurance Assumed</t>
    </r>
  </si>
  <si>
    <r>
      <t>分出再保險</t>
    </r>
    <r>
      <rPr>
        <i/>
        <sz val="8"/>
        <rFont val="Times New Roman"/>
        <family val="1"/>
      </rPr>
      <t xml:space="preserve">
Reinsurance Ceded</t>
    </r>
  </si>
  <si>
    <r>
      <t>此期間末的承保保額或全年年金</t>
    </r>
    <r>
      <rPr>
        <i/>
        <sz val="8"/>
        <rFont val="Times New Roman"/>
        <family val="1"/>
      </rPr>
      <t xml:space="preserve">
Amount of sums assured or annuities per annum as at the end of the period</t>
    </r>
  </si>
  <si>
    <r>
      <t>此期間收入帳內的可收取的保費</t>
    </r>
    <r>
      <rPr>
        <i/>
        <sz val="8"/>
        <rFont val="Times New Roman"/>
        <family val="1"/>
      </rPr>
      <t xml:space="preserve">
Premiums receivable in revenue account in the period</t>
    </r>
  </si>
  <si>
    <r>
      <t>此期間收入帳內的應付的保費</t>
    </r>
    <r>
      <rPr>
        <i/>
        <sz val="8"/>
        <rFont val="Times New Roman"/>
        <family val="1"/>
      </rPr>
      <t xml:space="preserve">
Premiums paid in revenue account in the period</t>
    </r>
  </si>
  <si>
    <r>
      <t>人壽</t>
    </r>
    <r>
      <rPr>
        <sz val="8"/>
        <rFont val="Times New Roman"/>
        <family val="1"/>
      </rPr>
      <t xml:space="preserve">
Life</t>
    </r>
  </si>
  <si>
    <r>
      <t>年金</t>
    </r>
    <r>
      <rPr>
        <sz val="8"/>
        <rFont val="Times New Roman"/>
        <family val="1"/>
      </rPr>
      <t xml:space="preserve">
Annuities</t>
    </r>
  </si>
  <si>
    <r>
      <t>相連長期</t>
    </r>
    <r>
      <rPr>
        <sz val="8"/>
        <rFont val="Times New Roman"/>
        <family val="1"/>
      </rPr>
      <t xml:space="preserve">
Linked long term</t>
    </r>
  </si>
  <si>
    <r>
      <t>退休計劃管理第</t>
    </r>
    <r>
      <rPr>
        <sz val="8"/>
        <rFont val="Times New Roman"/>
        <family val="1"/>
      </rPr>
      <t xml:space="preserve"> I </t>
    </r>
    <r>
      <rPr>
        <sz val="8"/>
        <rFont val="新細明體"/>
        <family val="1"/>
      </rPr>
      <t>類</t>
    </r>
    <r>
      <rPr>
        <sz val="8"/>
        <rFont val="Times New Roman"/>
        <family val="1"/>
      </rPr>
      <t xml:space="preserve">
Retirement scheme management category I</t>
    </r>
  </si>
  <si>
    <r>
      <t>退休計劃管理第</t>
    </r>
    <r>
      <rPr>
        <sz val="8"/>
        <rFont val="Times New Roman"/>
        <family val="1"/>
      </rPr>
      <t xml:space="preserve"> II </t>
    </r>
    <r>
      <rPr>
        <sz val="8"/>
        <rFont val="新細明體"/>
        <family val="1"/>
      </rPr>
      <t>類</t>
    </r>
    <r>
      <rPr>
        <sz val="8"/>
        <rFont val="Times New Roman"/>
        <family val="1"/>
      </rPr>
      <t xml:space="preserve">
Retirement scheme management category II</t>
    </r>
  </si>
  <si>
    <r>
      <t>退休計劃管理第</t>
    </r>
    <r>
      <rPr>
        <sz val="8"/>
        <rFont val="Times New Roman"/>
        <family val="1"/>
      </rPr>
      <t xml:space="preserve"> III </t>
    </r>
    <r>
      <rPr>
        <sz val="8"/>
        <rFont val="新細明體"/>
        <family val="1"/>
      </rPr>
      <t>類</t>
    </r>
    <r>
      <rPr>
        <sz val="8"/>
        <rFont val="Times New Roman"/>
        <family val="1"/>
      </rPr>
      <t xml:space="preserve">
Retirement scheme management category III</t>
    </r>
  </si>
  <si>
    <r>
      <t>未分類</t>
    </r>
    <r>
      <rPr>
        <sz val="8"/>
        <rFont val="Times New Roman"/>
        <family val="1"/>
      </rPr>
      <t xml:space="preserve">
Unclassified</t>
    </r>
  </si>
  <si>
    <r>
      <t>表格</t>
    </r>
    <r>
      <rPr>
        <b/>
        <sz val="9"/>
        <rFont val="Times New Roman"/>
        <family val="1"/>
      </rPr>
      <t xml:space="preserve"> HKLQ5-1
Form HKLQ5-1</t>
    </r>
  </si>
  <si>
    <r>
      <t>銷售保單的保險公司</t>
    </r>
    <r>
      <rPr>
        <i/>
        <sz val="8"/>
        <rFont val="Times New Roman"/>
        <family val="1"/>
      </rPr>
      <t xml:space="preserve">
Selling Office</t>
    </r>
  </si>
  <si>
    <r>
      <t>就轉保所發出的保單數目</t>
    </r>
    <r>
      <rPr>
        <i/>
        <sz val="8"/>
        <rFont val="Times New Roman"/>
        <family val="1"/>
      </rPr>
      <t xml:space="preserve">
No. of Policies Issued Relating to Policy Replacement</t>
    </r>
  </si>
  <si>
    <r>
      <t xml:space="preserve"> -------------- </t>
    </r>
    <r>
      <rPr>
        <i/>
        <sz val="8"/>
        <rFont val="細明體"/>
        <family val="3"/>
      </rPr>
      <t>對外轉保</t>
    </r>
    <r>
      <rPr>
        <i/>
        <sz val="8"/>
        <rFont val="Times New Roman"/>
        <family val="1"/>
      </rPr>
      <t xml:space="preserve">
 -------------- External</t>
    </r>
  </si>
  <si>
    <r>
      <t xml:space="preserve"> -------------- </t>
    </r>
    <r>
      <rPr>
        <i/>
        <sz val="8"/>
        <rFont val="細明體"/>
        <family val="3"/>
      </rPr>
      <t>內部轉保</t>
    </r>
    <r>
      <rPr>
        <i/>
        <sz val="8"/>
        <rFont val="Times New Roman"/>
        <family val="1"/>
      </rPr>
      <t xml:space="preserve">
 -------------- Internal</t>
    </r>
  </si>
  <si>
    <r>
      <t xml:space="preserve"> -------------- </t>
    </r>
    <r>
      <rPr>
        <i/>
        <sz val="8"/>
        <rFont val="細明體"/>
        <family val="3"/>
      </rPr>
      <t>總額</t>
    </r>
    <r>
      <rPr>
        <i/>
        <sz val="8"/>
        <rFont val="Times New Roman"/>
        <family val="1"/>
      </rPr>
      <t xml:space="preserve">
 -------------- Total</t>
    </r>
  </si>
  <si>
    <r>
      <t>非銷售保單的保險公司</t>
    </r>
    <r>
      <rPr>
        <i/>
        <sz val="8"/>
        <rFont val="Times New Roman"/>
        <family val="1"/>
      </rPr>
      <t xml:space="preserve">
Non-selling Office</t>
    </r>
  </si>
  <si>
    <r>
      <t>收到的客戶保障聲明書數目</t>
    </r>
    <r>
      <rPr>
        <i/>
        <sz val="8"/>
        <rFont val="Times New Roman"/>
        <family val="1"/>
      </rPr>
      <t xml:space="preserve">
No. of Customer Protection Declaration (CPD) Received</t>
    </r>
  </si>
  <si>
    <r>
      <t>中國人壽保險</t>
    </r>
    <r>
      <rPr>
        <b/>
        <sz val="8"/>
        <color indexed="8"/>
        <rFont val="Times New Roman"/>
        <family val="1"/>
      </rPr>
      <t>(</t>
    </r>
    <r>
      <rPr>
        <b/>
        <sz val="8"/>
        <color indexed="8"/>
        <rFont val="細明體"/>
        <family val="3"/>
      </rPr>
      <t>海外</t>
    </r>
    <r>
      <rPr>
        <b/>
        <sz val="8"/>
        <color indexed="8"/>
        <rFont val="Times New Roman"/>
        <family val="1"/>
      </rPr>
      <t>)</t>
    </r>
    <r>
      <rPr>
        <b/>
        <sz val="8"/>
        <color indexed="8"/>
        <rFont val="細明體"/>
        <family val="3"/>
      </rPr>
      <t>股份有限公司</t>
    </r>
  </si>
  <si>
    <t>英國友誠國際有限公司</t>
  </si>
  <si>
    <t>英國友誠國際</t>
  </si>
  <si>
    <r>
      <t>Z</t>
    </r>
    <r>
      <rPr>
        <b/>
        <sz val="8"/>
        <color indexed="8"/>
        <rFont val="Times New Roman"/>
        <family val="1"/>
      </rPr>
      <t>urich Assurance Ltd</t>
    </r>
  </si>
  <si>
    <t>Zurich Assurance</t>
  </si>
  <si>
    <t>Zurich International Life Limited</t>
  </si>
  <si>
    <t>本統計數字所涵蓋的保險公司名單</t>
  </si>
  <si>
    <t>List of Insurers Covered in these Statistics</t>
  </si>
  <si>
    <r>
      <t>M</t>
    </r>
    <r>
      <rPr>
        <b/>
        <sz val="8"/>
        <color indexed="8"/>
        <rFont val="Times New Roman"/>
        <family val="1"/>
      </rPr>
      <t>anulife (International) Limited</t>
    </r>
  </si>
  <si>
    <t>BOC Group Life Assurance Company Limited</t>
  </si>
  <si>
    <r>
      <t>表格</t>
    </r>
    <r>
      <rPr>
        <b/>
        <sz val="9"/>
        <rFont val="Times New Roman"/>
        <family val="1"/>
      </rPr>
      <t xml:space="preserve"> HKLQ6-1
Form HKLQ6-1</t>
    </r>
  </si>
  <si>
    <r>
      <t>有關向內地訪客發出的保單的直接個人人壽業務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DIRECT INDIVIDUAL BUSINESS IN RESPECT OF POLICIES ISSUED TO MAINLAND VISITORS: CLASSES A TO F</t>
    </r>
  </si>
  <si>
    <r>
      <t xml:space="preserve">保單數目
</t>
    </r>
    <r>
      <rPr>
        <i/>
        <sz val="8"/>
        <rFont val="Times New Roman"/>
        <family val="1"/>
      </rPr>
      <t>No. of Policies</t>
    </r>
  </si>
  <si>
    <r>
      <t>保費數額</t>
    </r>
    <r>
      <rPr>
        <i/>
        <sz val="8"/>
        <rFont val="Times New Roman"/>
        <family val="1"/>
      </rPr>
      <t xml:space="preserve">
Amount of Premiums</t>
    </r>
  </si>
  <si>
    <r>
      <t>此期間末的</t>
    </r>
    <r>
      <rPr>
        <i/>
        <sz val="8"/>
        <rFont val="細明體"/>
        <family val="3"/>
      </rPr>
      <t>保單數目</t>
    </r>
    <r>
      <rPr>
        <i/>
        <sz val="8"/>
        <rFont val="Times New Roman"/>
        <family val="1"/>
      </rPr>
      <t xml:space="preserve">
No. of Policies as at the end of the Period</t>
    </r>
  </si>
  <si>
    <t>此期間末的年度化保費數額</t>
  </si>
  <si>
    <t>此期間終止的保單數目</t>
  </si>
  <si>
    <r>
      <t xml:space="preserve">類別
</t>
    </r>
    <r>
      <rPr>
        <sz val="8"/>
        <rFont val="Times New Roman"/>
        <family val="1"/>
      </rPr>
      <t>Class</t>
    </r>
  </si>
  <si>
    <r>
      <t xml:space="preserve">業務種類
</t>
    </r>
    <r>
      <rPr>
        <sz val="8"/>
        <rFont val="Times New Roman"/>
        <family val="1"/>
      </rPr>
      <t>Type of Business</t>
    </r>
  </si>
  <si>
    <r>
      <t xml:space="preserve">整付保費
</t>
    </r>
    <r>
      <rPr>
        <i/>
        <sz val="8"/>
        <rFont val="Times New Roman"/>
        <family val="1"/>
      </rPr>
      <t>Single Premiums</t>
    </r>
  </si>
  <si>
    <r>
      <t xml:space="preserve">非整付保費
</t>
    </r>
    <r>
      <rPr>
        <i/>
        <sz val="8"/>
        <rFont val="Times New Roman"/>
        <family val="1"/>
      </rPr>
      <t>Non-single Premiums</t>
    </r>
  </si>
  <si>
    <r>
      <t xml:space="preserve">年度化保費
</t>
    </r>
    <r>
      <rPr>
        <i/>
        <sz val="8"/>
        <rFont val="Times New Roman"/>
        <family val="1"/>
      </rPr>
      <t>Annualized Premiums</t>
    </r>
  </si>
  <si>
    <t>Amount of Annualized Premiums as at the end of the Period</t>
  </si>
  <si>
    <t>A</t>
  </si>
  <si>
    <r>
      <t>人壽及年金</t>
    </r>
    <r>
      <rPr>
        <sz val="8"/>
        <rFont val="Times New Roman"/>
        <family val="1"/>
      </rPr>
      <t xml:space="preserve">
Life and annuity</t>
    </r>
  </si>
  <si>
    <t>Long Term</t>
  </si>
  <si>
    <t>-</t>
  </si>
  <si>
    <t>標準人壽保險(亞洲)有限公司</t>
  </si>
  <si>
    <r>
      <t>新造直接團體人壽業務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t>
    </r>
    <r>
      <rPr>
        <b/>
        <sz val="9"/>
        <rFont val="新細明體"/>
        <family val="1"/>
      </rPr>
      <t>及</t>
    </r>
    <r>
      <rPr>
        <b/>
        <sz val="9"/>
        <rFont val="Times New Roman"/>
        <family val="1"/>
      </rPr>
      <t xml:space="preserve"> I
DIRECT GROUP NEW BUSINESS: CLASSES A TO F &amp; I</t>
    </r>
  </si>
  <si>
    <t>Phoenix Life Limited</t>
  </si>
  <si>
    <t>PLL</t>
  </si>
  <si>
    <t xml:space="preserve"> </t>
  </si>
  <si>
    <t>Sun Life Hong Kong Limited</t>
  </si>
  <si>
    <t>Sun Life Hong Kong</t>
  </si>
  <si>
    <t>香港永明金融</t>
  </si>
  <si>
    <t>AXA HKLI</t>
  </si>
  <si>
    <t>Transamerica Life (Bermuda)</t>
  </si>
  <si>
    <t>信諾環球人壽</t>
  </si>
  <si>
    <t>CIGNA Worldwide Life</t>
  </si>
  <si>
    <t>CIGNA Worldwide Life Insurance Company Limited</t>
  </si>
  <si>
    <t>中國人壽</t>
  </si>
  <si>
    <t>香港永明金融有限公司</t>
  </si>
  <si>
    <t>美商大都會人壽保險香港有限公司</t>
  </si>
  <si>
    <r>
      <t>宏利</t>
    </r>
    <r>
      <rPr>
        <b/>
        <sz val="8"/>
        <color indexed="8"/>
        <rFont val="Times New Roman"/>
        <family val="1"/>
      </rPr>
      <t>(</t>
    </r>
    <r>
      <rPr>
        <b/>
        <sz val="8"/>
        <color indexed="8"/>
        <rFont val="細明體"/>
        <family val="3"/>
      </rPr>
      <t>國際</t>
    </r>
    <r>
      <rPr>
        <b/>
        <sz val="8"/>
        <color indexed="8"/>
        <rFont val="Times New Roman"/>
        <family val="1"/>
      </rPr>
      <t>)</t>
    </r>
  </si>
  <si>
    <r>
      <t>宏利人壽保險</t>
    </r>
    <r>
      <rPr>
        <b/>
        <sz val="8"/>
        <color indexed="8"/>
        <rFont val="Times New Roman"/>
        <family val="1"/>
      </rPr>
      <t>(</t>
    </r>
    <r>
      <rPr>
        <b/>
        <sz val="8"/>
        <color indexed="8"/>
        <rFont val="細明體"/>
        <family val="3"/>
      </rPr>
      <t>國際</t>
    </r>
    <r>
      <rPr>
        <b/>
        <sz val="8"/>
        <color indexed="8"/>
        <rFont val="Times New Roman"/>
        <family val="1"/>
      </rPr>
      <t>)</t>
    </r>
    <r>
      <rPr>
        <b/>
        <sz val="8"/>
        <color indexed="8"/>
        <rFont val="細明體"/>
        <family val="3"/>
      </rPr>
      <t>有限公司</t>
    </r>
  </si>
  <si>
    <t>富通保險</t>
  </si>
  <si>
    <r>
      <t>富通保險</t>
    </r>
    <r>
      <rPr>
        <b/>
        <sz val="8"/>
        <color indexed="8"/>
        <rFont val="Times New Roman"/>
        <family val="1"/>
      </rPr>
      <t>(</t>
    </r>
    <r>
      <rPr>
        <b/>
        <sz val="8"/>
        <color indexed="8"/>
        <rFont val="細明體"/>
        <family val="3"/>
      </rPr>
      <t>亞洲</t>
    </r>
    <r>
      <rPr>
        <b/>
        <sz val="8"/>
        <color indexed="8"/>
        <rFont val="Times New Roman"/>
        <family val="1"/>
      </rPr>
      <t>)</t>
    </r>
    <r>
      <rPr>
        <b/>
        <sz val="8"/>
        <color indexed="8"/>
        <rFont val="細明體"/>
        <family val="3"/>
      </rPr>
      <t>有限公司</t>
    </r>
  </si>
  <si>
    <t>AXA Wealth Mgt (HK)</t>
  </si>
  <si>
    <r>
      <t>安盛財富管理</t>
    </r>
    <r>
      <rPr>
        <b/>
        <sz val="8"/>
        <color indexed="8"/>
        <rFont val="Times New Roman"/>
        <family val="1"/>
      </rPr>
      <t>(</t>
    </r>
    <r>
      <rPr>
        <b/>
        <sz val="8"/>
        <color indexed="8"/>
        <rFont val="細明體"/>
        <family val="3"/>
      </rPr>
      <t>香港</t>
    </r>
    <r>
      <rPr>
        <b/>
        <sz val="8"/>
        <color indexed="8"/>
        <rFont val="Times New Roman"/>
        <family val="1"/>
      </rPr>
      <t>)</t>
    </r>
  </si>
  <si>
    <r>
      <t xml:space="preserve">(1) </t>
    </r>
    <r>
      <rPr>
        <b/>
        <sz val="12"/>
        <rFont val="新細明體"/>
        <family val="1"/>
      </rPr>
      <t>非投資相連</t>
    </r>
    <r>
      <rPr>
        <b/>
        <sz val="12"/>
        <rFont val="Times New Roman"/>
        <family val="1"/>
      </rPr>
      <t xml:space="preserve"> (</t>
    </r>
    <r>
      <rPr>
        <b/>
        <sz val="12"/>
        <rFont val="新細明體"/>
        <family val="1"/>
      </rPr>
      <t>類別</t>
    </r>
    <r>
      <rPr>
        <b/>
        <sz val="12"/>
        <rFont val="Times New Roman"/>
        <family val="1"/>
      </rPr>
      <t xml:space="preserve"> A)
(1) Non-linked (Class A)</t>
    </r>
  </si>
  <si>
    <r>
      <t xml:space="preserve">(2) </t>
    </r>
    <r>
      <rPr>
        <b/>
        <sz val="12"/>
        <rFont val="新細明體"/>
        <family val="1"/>
      </rPr>
      <t>投資相連</t>
    </r>
    <r>
      <rPr>
        <b/>
        <sz val="12"/>
        <rFont val="Times New Roman"/>
        <family val="1"/>
      </rPr>
      <t xml:space="preserve"> (</t>
    </r>
    <r>
      <rPr>
        <b/>
        <sz val="12"/>
        <rFont val="新細明體"/>
        <family val="1"/>
      </rPr>
      <t>類別</t>
    </r>
    <r>
      <rPr>
        <b/>
        <sz val="12"/>
        <rFont val="Times New Roman"/>
        <family val="1"/>
      </rPr>
      <t xml:space="preserve"> C)
(2) Linked (Class C)</t>
    </r>
  </si>
  <si>
    <t>Market Total</t>
  </si>
  <si>
    <r>
      <t>香港長期保險業務的臨時統計數字</t>
    </r>
    <r>
      <rPr>
        <b/>
        <sz val="14"/>
        <rFont val="Times New Roman"/>
        <family val="1"/>
      </rPr>
      <t xml:space="preserve">
Provisional Statistics on Hong Kong Long Term Insurance Business</t>
    </r>
  </si>
  <si>
    <r>
      <t>有效直接業務</t>
    </r>
    <r>
      <rPr>
        <b/>
        <sz val="12"/>
        <rFont val="Times New Roman"/>
        <family val="1"/>
      </rPr>
      <t xml:space="preserve">
Direct Inforce Business</t>
    </r>
  </si>
  <si>
    <r>
      <t>個人人壽及年金</t>
    </r>
    <r>
      <rPr>
        <b/>
        <sz val="12"/>
        <rFont val="Times New Roman"/>
        <family val="1"/>
      </rPr>
      <t xml:space="preserve"> (</t>
    </r>
    <r>
      <rPr>
        <b/>
        <sz val="12"/>
        <rFont val="新細明體"/>
        <family val="1"/>
      </rPr>
      <t>類別</t>
    </r>
    <r>
      <rPr>
        <b/>
        <sz val="12"/>
        <rFont val="Times New Roman"/>
        <family val="1"/>
      </rPr>
      <t xml:space="preserve"> A </t>
    </r>
    <r>
      <rPr>
        <b/>
        <sz val="12"/>
        <rFont val="新細明體"/>
        <family val="1"/>
      </rPr>
      <t>及</t>
    </r>
    <r>
      <rPr>
        <b/>
        <sz val="12"/>
        <rFont val="Times New Roman"/>
        <family val="1"/>
      </rPr>
      <t xml:space="preserve"> C)
Individual Life and Annuity (Classes A &amp; C)</t>
    </r>
  </si>
  <si>
    <r>
      <t xml:space="preserve">(1) </t>
    </r>
    <r>
      <rPr>
        <b/>
        <sz val="12"/>
        <rFont val="新細明體"/>
        <family val="1"/>
      </rPr>
      <t>非投資相連個人業務</t>
    </r>
    <r>
      <rPr>
        <b/>
        <sz val="12"/>
        <rFont val="Times New Roman"/>
        <family val="1"/>
      </rPr>
      <t xml:space="preserve"> (</t>
    </r>
    <r>
      <rPr>
        <b/>
        <sz val="12"/>
        <rFont val="新細明體"/>
        <family val="1"/>
      </rPr>
      <t>類別</t>
    </r>
    <r>
      <rPr>
        <b/>
        <sz val="12"/>
        <rFont val="Times New Roman"/>
        <family val="1"/>
      </rPr>
      <t xml:space="preserve"> A)
(1) Non-Linked Individual Business (Class A)</t>
    </r>
  </si>
  <si>
    <r>
      <t xml:space="preserve">(2) </t>
    </r>
    <r>
      <rPr>
        <b/>
        <sz val="12"/>
        <rFont val="新細明體"/>
        <family val="1"/>
      </rPr>
      <t>投資相連個人業務</t>
    </r>
    <r>
      <rPr>
        <b/>
        <sz val="12"/>
        <rFont val="Times New Roman"/>
        <family val="1"/>
      </rPr>
      <t xml:space="preserve"> (</t>
    </r>
    <r>
      <rPr>
        <b/>
        <sz val="12"/>
        <rFont val="新細明體"/>
        <family val="1"/>
      </rPr>
      <t>類別</t>
    </r>
    <r>
      <rPr>
        <b/>
        <sz val="12"/>
        <rFont val="Times New Roman"/>
        <family val="1"/>
      </rPr>
      <t xml:space="preserve"> C)
(2) Linked Individual Business (Class C)</t>
    </r>
  </si>
  <si>
    <r>
      <t>保單數目</t>
    </r>
    <r>
      <rPr>
        <b/>
        <sz val="12"/>
        <rFont val="Times New Roman"/>
        <family val="1"/>
      </rPr>
      <t xml:space="preserve">
Number of</t>
    </r>
  </si>
  <si>
    <r>
      <t>保額</t>
    </r>
    <r>
      <rPr>
        <b/>
        <sz val="12"/>
        <rFont val="Times New Roman"/>
        <family val="1"/>
      </rPr>
      <t xml:space="preserve">
Sums</t>
    </r>
  </si>
  <si>
    <r>
      <t>整付保費收入</t>
    </r>
    <r>
      <rPr>
        <b/>
        <sz val="12"/>
        <rFont val="Times New Roman"/>
        <family val="1"/>
      </rPr>
      <t xml:space="preserve">
Single </t>
    </r>
  </si>
  <si>
    <r>
      <t>非整付保費收入</t>
    </r>
    <r>
      <rPr>
        <b/>
        <sz val="12"/>
        <rFont val="Times New Roman"/>
        <family val="1"/>
      </rPr>
      <t xml:space="preserve">
Non-Single</t>
    </r>
  </si>
  <si>
    <r>
      <t>整付保費收入</t>
    </r>
    <r>
      <rPr>
        <b/>
        <sz val="12"/>
        <rFont val="Times New Roman"/>
        <family val="1"/>
      </rPr>
      <t xml:space="preserve">
Single</t>
    </r>
  </si>
  <si>
    <t>Policies</t>
  </si>
  <si>
    <t>Assured</t>
  </si>
  <si>
    <t>Revenue Premiums</t>
  </si>
  <si>
    <t>Name of Insurer</t>
  </si>
  <si>
    <r>
      <t>(</t>
    </r>
    <r>
      <rPr>
        <b/>
        <sz val="12"/>
        <rFont val="新細明體"/>
        <family val="1"/>
      </rPr>
      <t>千港元</t>
    </r>
    <r>
      <rPr>
        <b/>
        <sz val="12"/>
        <rFont val="Times New Roman"/>
        <family val="1"/>
      </rPr>
      <t>)
(HK$'000)</t>
    </r>
  </si>
  <si>
    <r>
      <t xml:space="preserve">香港長期保險業務的臨時統計數字
</t>
    </r>
    <r>
      <rPr>
        <b/>
        <sz val="14"/>
        <rFont val="Times New Roman"/>
        <family val="1"/>
      </rPr>
      <t>Provisional Statistics on Hong Kong Long Term Insurance Business</t>
    </r>
  </si>
  <si>
    <r>
      <t>有效直接業務</t>
    </r>
    <r>
      <rPr>
        <b/>
        <sz val="12"/>
        <rFont val="Times New Roman"/>
        <family val="1"/>
      </rPr>
      <t xml:space="preserve">
Direct Inforce Business</t>
    </r>
  </si>
  <si>
    <r>
      <t>其他個人業務</t>
    </r>
    <r>
      <rPr>
        <b/>
        <sz val="12"/>
        <rFont val="Times New Roman"/>
        <family val="1"/>
      </rPr>
      <t xml:space="preserve"> (</t>
    </r>
    <r>
      <rPr>
        <b/>
        <sz val="12"/>
        <rFont val="新細明體"/>
        <family val="1"/>
      </rPr>
      <t>類別</t>
    </r>
    <r>
      <rPr>
        <b/>
        <sz val="12"/>
        <rFont val="Times New Roman"/>
        <family val="1"/>
      </rPr>
      <t xml:space="preserve"> B, D, E </t>
    </r>
    <r>
      <rPr>
        <b/>
        <sz val="12"/>
        <rFont val="新細明體"/>
        <family val="1"/>
      </rPr>
      <t>及</t>
    </r>
    <r>
      <rPr>
        <b/>
        <sz val="12"/>
        <rFont val="Times New Roman"/>
        <family val="1"/>
      </rPr>
      <t xml:space="preserve"> F) </t>
    </r>
    <r>
      <rPr>
        <b/>
        <sz val="12"/>
        <rFont val="新細明體"/>
        <family val="1"/>
      </rPr>
      <t>及個人業務總額</t>
    </r>
    <r>
      <rPr>
        <b/>
        <sz val="12"/>
        <rFont val="Times New Roman"/>
        <family val="1"/>
      </rPr>
      <t xml:space="preserve">
Other Individual Business (Classes B, D, E &amp; F) and Total Individual Business</t>
    </r>
  </si>
  <si>
    <r>
      <t xml:space="preserve">(3) </t>
    </r>
    <r>
      <rPr>
        <b/>
        <sz val="12"/>
        <rFont val="新細明體"/>
        <family val="1"/>
      </rPr>
      <t>其他個人業務</t>
    </r>
    <r>
      <rPr>
        <b/>
        <sz val="12"/>
        <rFont val="Times New Roman"/>
        <family val="1"/>
      </rPr>
      <t xml:space="preserve"> (</t>
    </r>
    <r>
      <rPr>
        <b/>
        <sz val="12"/>
        <rFont val="新細明體"/>
        <family val="1"/>
      </rPr>
      <t>類別</t>
    </r>
    <r>
      <rPr>
        <b/>
        <sz val="12"/>
        <rFont val="Times New Roman"/>
        <family val="1"/>
      </rPr>
      <t xml:space="preserve"> B, D, E </t>
    </r>
    <r>
      <rPr>
        <b/>
        <sz val="12"/>
        <rFont val="新細明體"/>
        <family val="1"/>
      </rPr>
      <t>及</t>
    </r>
    <r>
      <rPr>
        <b/>
        <sz val="12"/>
        <rFont val="Times New Roman"/>
        <family val="1"/>
      </rPr>
      <t xml:space="preserve"> F)
(3) Other Individual Business (Classes B, D, E &amp; F)</t>
    </r>
  </si>
  <si>
    <r>
      <t>個人業務總額</t>
    </r>
    <r>
      <rPr>
        <b/>
        <sz val="12"/>
        <rFont val="Times New Roman"/>
        <family val="1"/>
      </rPr>
      <t xml:space="preserve"> (1) + (2) + (3)
Total Individual Business (1) + (2) + (3)</t>
    </r>
  </si>
  <si>
    <r>
      <t>保單數目</t>
    </r>
    <r>
      <rPr>
        <b/>
        <sz val="12"/>
        <rFont val="Times New Roman"/>
        <family val="1"/>
      </rPr>
      <t xml:space="preserve">
Number of</t>
    </r>
  </si>
  <si>
    <r>
      <t>整付保費收入</t>
    </r>
    <r>
      <rPr>
        <b/>
        <sz val="12"/>
        <rFont val="Times New Roman"/>
        <family val="1"/>
      </rPr>
      <t xml:space="preserve">
Single</t>
    </r>
  </si>
  <si>
    <r>
      <t>非整付保費收入</t>
    </r>
    <r>
      <rPr>
        <b/>
        <sz val="12"/>
        <rFont val="Times New Roman"/>
        <family val="1"/>
      </rPr>
      <t xml:space="preserve">
Non-Single</t>
    </r>
  </si>
  <si>
    <r>
      <t>保額</t>
    </r>
    <r>
      <rPr>
        <b/>
        <sz val="12"/>
        <rFont val="Times New Roman"/>
        <family val="1"/>
      </rPr>
      <t xml:space="preserve">
Sums</t>
    </r>
  </si>
  <si>
    <t>Policies</t>
  </si>
  <si>
    <t>Revenue Premiums</t>
  </si>
  <si>
    <t>Assured</t>
  </si>
  <si>
    <t>Name of Insurer</t>
  </si>
  <si>
    <r>
      <t>(</t>
    </r>
    <r>
      <rPr>
        <b/>
        <sz val="12"/>
        <rFont val="新細明體"/>
        <family val="1"/>
      </rPr>
      <t>千港元</t>
    </r>
    <r>
      <rPr>
        <b/>
        <sz val="12"/>
        <rFont val="Times New Roman"/>
        <family val="1"/>
      </rPr>
      <t>)
(HK$'000)</t>
    </r>
  </si>
  <si>
    <r>
      <t>香港長期保險業務的臨時統計數字</t>
    </r>
    <r>
      <rPr>
        <b/>
        <sz val="14"/>
        <rFont val="Times New Roman"/>
        <family val="1"/>
      </rPr>
      <t xml:space="preserve">
Provisional Statistics on Hong Kong Long Term Insurance Business</t>
    </r>
  </si>
  <si>
    <r>
      <t>團體業務</t>
    </r>
    <r>
      <rPr>
        <b/>
        <sz val="12"/>
        <rFont val="Times New Roman"/>
        <family val="1"/>
      </rPr>
      <t xml:space="preserve"> (</t>
    </r>
    <r>
      <rPr>
        <b/>
        <sz val="12"/>
        <rFont val="新細明體"/>
        <family val="1"/>
      </rPr>
      <t>類別</t>
    </r>
    <r>
      <rPr>
        <b/>
        <sz val="12"/>
        <rFont val="Times New Roman"/>
        <family val="1"/>
      </rPr>
      <t xml:space="preserve"> A </t>
    </r>
    <r>
      <rPr>
        <b/>
        <sz val="12"/>
        <rFont val="新細明體"/>
        <family val="1"/>
      </rPr>
      <t>至</t>
    </r>
    <r>
      <rPr>
        <b/>
        <sz val="12"/>
        <rFont val="Times New Roman"/>
        <family val="1"/>
      </rPr>
      <t xml:space="preserve"> I)
Group Business (Classes A to I)</t>
    </r>
  </si>
  <si>
    <r>
      <t>非退休計劃團體業務</t>
    </r>
    <r>
      <rPr>
        <b/>
        <sz val="12"/>
        <rFont val="Times New Roman"/>
        <family val="1"/>
      </rPr>
      <t xml:space="preserve"> (</t>
    </r>
    <r>
      <rPr>
        <b/>
        <sz val="12"/>
        <rFont val="新細明體"/>
        <family val="1"/>
      </rPr>
      <t>類別</t>
    </r>
    <r>
      <rPr>
        <b/>
        <sz val="12"/>
        <rFont val="Times New Roman"/>
        <family val="1"/>
      </rPr>
      <t xml:space="preserve"> A </t>
    </r>
    <r>
      <rPr>
        <b/>
        <sz val="12"/>
        <rFont val="新細明體"/>
        <family val="1"/>
      </rPr>
      <t>至</t>
    </r>
    <r>
      <rPr>
        <b/>
        <sz val="12"/>
        <rFont val="Times New Roman"/>
        <family val="1"/>
      </rPr>
      <t xml:space="preserve"> F </t>
    </r>
    <r>
      <rPr>
        <b/>
        <sz val="12"/>
        <rFont val="新細明體"/>
        <family val="1"/>
      </rPr>
      <t>及</t>
    </r>
    <r>
      <rPr>
        <b/>
        <sz val="12"/>
        <rFont val="Times New Roman"/>
        <family val="1"/>
      </rPr>
      <t xml:space="preserve"> I)
Non-Retirement Scheme Group Business (Classes A to F &amp; I)</t>
    </r>
  </si>
  <si>
    <r>
      <t>退休計劃團體業務</t>
    </r>
    <r>
      <rPr>
        <b/>
        <sz val="12"/>
        <rFont val="Times New Roman"/>
        <family val="1"/>
      </rPr>
      <t xml:space="preserve"> (</t>
    </r>
    <r>
      <rPr>
        <b/>
        <sz val="12"/>
        <rFont val="新細明體"/>
        <family val="1"/>
      </rPr>
      <t>類別</t>
    </r>
    <r>
      <rPr>
        <b/>
        <sz val="12"/>
        <rFont val="Times New Roman"/>
        <family val="1"/>
      </rPr>
      <t xml:space="preserve"> G </t>
    </r>
    <r>
      <rPr>
        <b/>
        <sz val="12"/>
        <rFont val="新細明體"/>
        <family val="1"/>
      </rPr>
      <t>及</t>
    </r>
    <r>
      <rPr>
        <b/>
        <sz val="12"/>
        <rFont val="Times New Roman"/>
        <family val="1"/>
      </rPr>
      <t xml:space="preserve"> H)
Retirement Scheme Group Business (Classes G &amp; H)</t>
    </r>
  </si>
  <si>
    <r>
      <t>受保人數</t>
    </r>
    <r>
      <rPr>
        <b/>
        <sz val="12"/>
        <rFont val="Times New Roman"/>
        <family val="1"/>
      </rPr>
      <t xml:space="preserve">
Number of</t>
    </r>
  </si>
  <si>
    <r>
      <t>整付保費收入</t>
    </r>
    <r>
      <rPr>
        <b/>
        <sz val="12"/>
        <rFont val="Times New Roman"/>
        <family val="1"/>
      </rPr>
      <t xml:space="preserve">
Single Revenue</t>
    </r>
  </si>
  <si>
    <r>
      <t>計劃數目</t>
    </r>
    <r>
      <rPr>
        <b/>
        <sz val="12"/>
        <rFont val="Times New Roman"/>
        <family val="1"/>
      </rPr>
      <t xml:space="preserve">
Number of</t>
    </r>
  </si>
  <si>
    <r>
      <t>期末基金結餘</t>
    </r>
    <r>
      <rPr>
        <b/>
        <sz val="12"/>
        <rFont val="Times New Roman"/>
        <family val="1"/>
      </rPr>
      <t xml:space="preserve">
Ending Fund</t>
    </r>
  </si>
  <si>
    <r>
      <t>整付供款收入</t>
    </r>
    <r>
      <rPr>
        <b/>
        <sz val="12"/>
        <rFont val="Times New Roman"/>
        <family val="1"/>
      </rPr>
      <t xml:space="preserve">
Single Revenue</t>
    </r>
  </si>
  <si>
    <r>
      <t>非整付供款收入</t>
    </r>
    <r>
      <rPr>
        <b/>
        <sz val="12"/>
        <rFont val="Times New Roman"/>
        <family val="1"/>
      </rPr>
      <t xml:space="preserve">
Non-Single</t>
    </r>
  </si>
  <si>
    <t>Lives</t>
  </si>
  <si>
    <t>Premiums</t>
  </si>
  <si>
    <t>Revenue</t>
  </si>
  <si>
    <t>Schemes</t>
  </si>
  <si>
    <t>Balance</t>
  </si>
  <si>
    <t>Contributions</t>
  </si>
  <si>
    <t>Premiums</t>
  </si>
  <si>
    <t>Contributions</t>
  </si>
  <si>
    <r>
      <t>(</t>
    </r>
    <r>
      <rPr>
        <b/>
        <sz val="12"/>
        <rFont val="新細明體"/>
        <family val="1"/>
      </rPr>
      <t>千港元</t>
    </r>
    <r>
      <rPr>
        <b/>
        <sz val="12"/>
        <rFont val="Times New Roman"/>
        <family val="1"/>
      </rPr>
      <t>) 
(HK$'000)</t>
    </r>
  </si>
  <si>
    <t>AXA Wealth Management (HK) Limited</t>
  </si>
  <si>
    <r>
      <t>安盛財富管理</t>
    </r>
    <r>
      <rPr>
        <b/>
        <sz val="8"/>
        <color indexed="8"/>
        <rFont val="Times New Roman"/>
        <family val="1"/>
      </rPr>
      <t>(</t>
    </r>
    <r>
      <rPr>
        <b/>
        <sz val="8"/>
        <color indexed="8"/>
        <rFont val="新細明體"/>
        <family val="1"/>
      </rPr>
      <t>香港</t>
    </r>
    <r>
      <rPr>
        <b/>
        <sz val="8"/>
        <color indexed="8"/>
        <rFont val="Times New Roman"/>
        <family val="1"/>
      </rPr>
      <t>)</t>
    </r>
    <r>
      <rPr>
        <b/>
        <sz val="8"/>
        <color indexed="8"/>
        <rFont val="新細明體"/>
        <family val="1"/>
      </rPr>
      <t>有限公司</t>
    </r>
  </si>
  <si>
    <t>恒生保險有限公司</t>
  </si>
  <si>
    <t>恒生保險</t>
  </si>
  <si>
    <t>Hang Seng Insurance</t>
  </si>
  <si>
    <t xml:space="preserve">Blue Cross (Asia-Pacific) Insurance Limited </t>
  </si>
  <si>
    <t>東亞人壽保險有限公司</t>
  </si>
  <si>
    <t>東亞人壽</t>
  </si>
  <si>
    <t>BEA Life</t>
  </si>
  <si>
    <r>
      <t>L</t>
    </r>
    <r>
      <rPr>
        <b/>
        <sz val="8"/>
        <color indexed="8"/>
        <rFont val="Times New Roman"/>
        <family val="1"/>
      </rPr>
      <t>iberty International Insurance Limited</t>
    </r>
  </si>
  <si>
    <t>Assicurazioni Generali Società per Azioni</t>
  </si>
  <si>
    <t>大都會人壽</t>
  </si>
  <si>
    <t xml:space="preserve">MetLife </t>
  </si>
  <si>
    <t>MetLife Limited</t>
  </si>
  <si>
    <t>大都會人壽保險有限公司</t>
  </si>
  <si>
    <r>
      <t>P</t>
    </r>
    <r>
      <rPr>
        <b/>
        <sz val="8"/>
        <color indexed="8"/>
        <rFont val="Times New Roman"/>
        <family val="1"/>
      </rPr>
      <t>acific Life Assurance Company, Limited - The</t>
    </r>
  </si>
  <si>
    <r>
      <t>S</t>
    </r>
    <r>
      <rPr>
        <b/>
        <sz val="8"/>
        <color indexed="8"/>
        <rFont val="Times New Roman"/>
        <family val="1"/>
      </rPr>
      <t>chweizerische Rückversicherungs-Gesellschaft AG
     (Swiss Reinsurance Company Ltd)</t>
    </r>
  </si>
  <si>
    <t>Aviva</t>
  </si>
  <si>
    <t>AXA Wealth Mgt (HK)</t>
  </si>
  <si>
    <t>BEA Life</t>
  </si>
  <si>
    <t>CIGNA Worldwide Life</t>
  </si>
  <si>
    <t>Desjardins Financial Security</t>
  </si>
  <si>
    <t>Friends Provident Int'l</t>
  </si>
  <si>
    <t>Hang Seng Insurance</t>
  </si>
  <si>
    <t>MetLife</t>
  </si>
  <si>
    <t>Munich Re</t>
  </si>
  <si>
    <t>PLL</t>
  </si>
  <si>
    <t>Standard Life Asia</t>
  </si>
  <si>
    <t>Sun Life Hong Kong</t>
  </si>
  <si>
    <t>TPRe</t>
  </si>
  <si>
    <t>Transamerica Life (Bermuda)</t>
  </si>
  <si>
    <t>Zurich Assurance</t>
  </si>
  <si>
    <t>Zurich International</t>
  </si>
  <si>
    <r>
      <t>T</t>
    </r>
    <r>
      <rPr>
        <b/>
        <sz val="8"/>
        <color indexed="8"/>
        <rFont val="Times New Roman"/>
        <family val="1"/>
      </rPr>
      <t xml:space="preserve">aiping Reinsurance Company Limited </t>
    </r>
  </si>
  <si>
    <t>Transamerica Life (Bermuda) Ltd.</t>
  </si>
  <si>
    <t>TPRe</t>
  </si>
  <si>
    <t>太平再保險</t>
  </si>
  <si>
    <t>太平再保險有限公司</t>
  </si>
  <si>
    <t>安盛財富管理(香港)</t>
  </si>
  <si>
    <t>中國人壽</t>
  </si>
  <si>
    <t>信諾環球人壽</t>
  </si>
  <si>
    <t>富通保險</t>
  </si>
  <si>
    <t>Aviva</t>
  </si>
  <si>
    <t xml:space="preserve">Ageas </t>
  </si>
  <si>
    <r>
      <t>F</t>
    </r>
    <r>
      <rPr>
        <b/>
        <sz val="8"/>
        <color indexed="8"/>
        <rFont val="Times New Roman"/>
        <family val="1"/>
      </rPr>
      <t>riends Provident International Limited</t>
    </r>
  </si>
  <si>
    <t>GenRe</t>
  </si>
  <si>
    <t>太平再保險</t>
  </si>
  <si>
    <t>通用再保</t>
  </si>
  <si>
    <r>
      <t>H</t>
    </r>
    <r>
      <rPr>
        <b/>
        <sz val="8"/>
        <rFont val="Times New Roman"/>
        <family val="1"/>
      </rPr>
      <t>ang Seng Insurance Company Limited</t>
    </r>
    <r>
      <rPr>
        <b/>
        <sz val="12"/>
        <rFont val="Times New Roman"/>
        <family val="1"/>
      </rPr>
      <t xml:space="preserve"> </t>
    </r>
  </si>
  <si>
    <t xml:space="preserve">AXA (Hong Kong) Life Insurance Company Limited </t>
  </si>
  <si>
    <t>Generali International Limited</t>
  </si>
  <si>
    <r>
      <t>G</t>
    </r>
    <r>
      <rPr>
        <b/>
        <sz val="8"/>
        <color indexed="8"/>
        <rFont val="Times New Roman"/>
        <family val="1"/>
      </rPr>
      <t>eneral Reinsurance AG</t>
    </r>
  </si>
  <si>
    <t>ACE Life</t>
  </si>
  <si>
    <t xml:space="preserve">Ageas Insurance Company (Asia) Limited </t>
  </si>
  <si>
    <r>
      <t>B</t>
    </r>
    <r>
      <rPr>
        <b/>
        <sz val="8"/>
        <color indexed="8"/>
        <rFont val="Times New Roman"/>
        <family val="1"/>
      </rPr>
      <t xml:space="preserve">EA Life Limited </t>
    </r>
  </si>
  <si>
    <t>ACE Life</t>
  </si>
  <si>
    <t>Ageas</t>
  </si>
  <si>
    <t>GenRe</t>
  </si>
  <si>
    <t>通用再保</t>
  </si>
  <si>
    <t>宏利（國際）</t>
  </si>
  <si>
    <t>美國萬通亞洲</t>
  </si>
  <si>
    <t>大都會人壽</t>
  </si>
  <si>
    <t>標準亞洲</t>
  </si>
  <si>
    <t>全美（百慕達）</t>
  </si>
  <si>
    <r>
      <t>A</t>
    </r>
    <r>
      <rPr>
        <b/>
        <sz val="8"/>
        <color indexed="8"/>
        <rFont val="Times New Roman"/>
        <family val="1"/>
      </rPr>
      <t>CE Life Insurance Company Ltd.</t>
    </r>
  </si>
  <si>
    <t>安達人壽保險有限公司</t>
  </si>
  <si>
    <t>安達人壽</t>
  </si>
  <si>
    <t>安盛金融有限公司</t>
  </si>
  <si>
    <t>安盛金融</t>
  </si>
  <si>
    <r>
      <t>安盛</t>
    </r>
    <r>
      <rPr>
        <b/>
        <sz val="8"/>
        <color indexed="8"/>
        <rFont val="Times New Roman"/>
        <family val="1"/>
      </rPr>
      <t>(</t>
    </r>
    <r>
      <rPr>
        <b/>
        <sz val="8"/>
        <color indexed="8"/>
        <rFont val="細明體"/>
        <family val="3"/>
      </rPr>
      <t>香港</t>
    </r>
    <r>
      <rPr>
        <b/>
        <sz val="8"/>
        <color indexed="8"/>
        <rFont val="Times New Roman"/>
        <family val="1"/>
      </rPr>
      <t>)</t>
    </r>
    <r>
      <rPr>
        <b/>
        <sz val="8"/>
        <color indexed="8"/>
        <rFont val="細明體"/>
        <family val="3"/>
      </rPr>
      <t>人壽保險有限公司</t>
    </r>
  </si>
  <si>
    <t>安盛(香港)人壽保險</t>
  </si>
  <si>
    <t>亞洲保險有限公司</t>
  </si>
  <si>
    <r>
      <t>安盛保險</t>
    </r>
    <r>
      <rPr>
        <b/>
        <sz val="8"/>
        <color indexed="8"/>
        <rFont val="Times New Roman"/>
        <family val="1"/>
      </rPr>
      <t>(</t>
    </r>
    <r>
      <rPr>
        <b/>
        <sz val="8"/>
        <color indexed="8"/>
        <rFont val="細明體"/>
        <family val="3"/>
      </rPr>
      <t>百慕達</t>
    </r>
    <r>
      <rPr>
        <b/>
        <sz val="8"/>
        <color indexed="8"/>
        <rFont val="Times New Roman"/>
        <family val="1"/>
      </rPr>
      <t>)</t>
    </r>
  </si>
  <si>
    <t>安盛保險(百慕達)有限公司</t>
  </si>
  <si>
    <t>SCOR Reinsurance Company (Asia) Limited</t>
  </si>
  <si>
    <t>SCOR Re</t>
  </si>
  <si>
    <t>法國再保險</t>
  </si>
  <si>
    <t>法國再保險(亞洲)有限公司</t>
  </si>
  <si>
    <t>英傑華人壽保險有限公司</t>
  </si>
  <si>
    <t>英傑華人壽</t>
  </si>
  <si>
    <t>美國萬通保險亞洲有限公司</t>
  </si>
  <si>
    <t>美國萬通亞洲</t>
  </si>
  <si>
    <t>Zürich Lebensversicherungs - Gesellschaft AG
     (Zurich Life Insurance Company Ltd)</t>
  </si>
  <si>
    <t>SCOR Re</t>
  </si>
  <si>
    <r>
      <t>有效直接業務</t>
    </r>
    <r>
      <rPr>
        <b/>
        <sz val="12"/>
        <rFont val="Times New Roman"/>
        <family val="1"/>
      </rPr>
      <t xml:space="preserve">
Direct Inforce Business</t>
    </r>
  </si>
  <si>
    <t>Canada Life Assurance</t>
  </si>
  <si>
    <t>安盛保險(百慕達)</t>
  </si>
  <si>
    <t>英國友誠國際</t>
  </si>
  <si>
    <t>友邦（香港）</t>
  </si>
  <si>
    <r>
      <t>C</t>
    </r>
    <r>
      <rPr>
        <b/>
        <sz val="8"/>
        <color indexed="8"/>
        <rFont val="Times New Roman"/>
        <family val="1"/>
      </rPr>
      <t>anada Life Assurance Company - The</t>
    </r>
  </si>
  <si>
    <t>Canada Life Assurance</t>
  </si>
  <si>
    <t>China Life Insurance (Overseas) Company Limited</t>
  </si>
  <si>
    <r>
      <t>全美</t>
    </r>
    <r>
      <rPr>
        <b/>
        <sz val="8"/>
        <color indexed="8"/>
        <rFont val="Times New Roman"/>
        <family val="1"/>
      </rPr>
      <t>(</t>
    </r>
    <r>
      <rPr>
        <b/>
        <sz val="8"/>
        <color indexed="8"/>
        <rFont val="細明體"/>
        <family val="3"/>
      </rPr>
      <t>百慕達</t>
    </r>
    <r>
      <rPr>
        <b/>
        <sz val="8"/>
        <color indexed="8"/>
        <rFont val="Times New Roman"/>
        <family val="1"/>
      </rPr>
      <t>)</t>
    </r>
  </si>
  <si>
    <r>
      <t>新造直接個人人壽業務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DIRECT INDIVIDUAL NEW BUSINESS: CLASSES A TO F</t>
    </r>
  </si>
  <si>
    <r>
      <t>類別</t>
    </r>
    <r>
      <rPr>
        <sz val="8"/>
        <rFont val="Times New Roman"/>
        <family val="1"/>
      </rPr>
      <t xml:space="preserve">
Class</t>
    </r>
  </si>
  <si>
    <r>
      <t>業務種類</t>
    </r>
    <r>
      <rPr>
        <sz val="8"/>
        <rFont val="Times New Roman"/>
        <family val="1"/>
      </rPr>
      <t xml:space="preserve">
Type of Business</t>
    </r>
  </si>
  <si>
    <r>
      <t>此期間收入帳內的可收取的整付保費</t>
    </r>
    <r>
      <rPr>
        <sz val="8"/>
        <rFont val="Times New Roman"/>
        <family val="1"/>
      </rPr>
      <t xml:space="preserve">
Single Premiums Receivable in Revenue Account in the Period</t>
    </r>
  </si>
  <si>
    <r>
      <t>年度化保費</t>
    </r>
    <r>
      <rPr>
        <sz val="8"/>
        <rFont val="Times New Roman"/>
        <family val="1"/>
      </rPr>
      <t xml:space="preserve">
Annualized Premiums</t>
    </r>
  </si>
  <si>
    <t>A</t>
  </si>
  <si>
    <r>
      <t xml:space="preserve">(I) </t>
    </r>
    <r>
      <rPr>
        <sz val="8"/>
        <rFont val="新細明體"/>
        <family val="1"/>
      </rPr>
      <t>年金除外的人壽保險</t>
    </r>
    <r>
      <rPr>
        <sz val="8"/>
        <rFont val="Times New Roman"/>
        <family val="1"/>
      </rPr>
      <t xml:space="preserve">
(I) Life assurance other than annuities </t>
    </r>
  </si>
  <si>
    <r>
      <t>千港元</t>
    </r>
    <r>
      <rPr>
        <sz val="8"/>
        <rFont val="Times New Roman"/>
        <family val="1"/>
      </rPr>
      <t xml:space="preserve">
HK$'000</t>
    </r>
  </si>
  <si>
    <r>
      <t>基本計劃</t>
    </r>
    <r>
      <rPr>
        <sz val="8"/>
        <rFont val="Times New Roman"/>
        <family val="1"/>
      </rPr>
      <t xml:space="preserve">
Base Plan</t>
    </r>
  </si>
  <si>
    <r>
      <t>附加合約</t>
    </r>
    <r>
      <rPr>
        <sz val="8"/>
        <rFont val="Times New Roman"/>
        <family val="1"/>
      </rPr>
      <t>:</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</si>
  <si>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意外及疾病</t>
    </r>
    <r>
      <rPr>
        <sz val="8"/>
        <rFont val="Times New Roman"/>
        <family val="1"/>
      </rPr>
      <t xml:space="preserve"> (</t>
    </r>
    <r>
      <rPr>
        <sz val="8"/>
        <rFont val="新細明體"/>
        <family val="1"/>
      </rPr>
      <t>非醫療</t>
    </r>
    <r>
      <rPr>
        <sz val="8"/>
        <rFont val="Times New Roman"/>
        <family val="1"/>
      </rPr>
      <t>)
Accident &amp; Sickness (Non-medical)</t>
    </r>
  </si>
  <si>
    <r>
      <t>非意外及疾病</t>
    </r>
    <r>
      <rPr>
        <sz val="8"/>
        <rFont val="Times New Roman"/>
        <family val="1"/>
      </rPr>
      <t xml:space="preserve">
Other than Accident &amp; Sickness</t>
    </r>
  </si>
  <si>
    <r>
      <t xml:space="preserve">(II) </t>
    </r>
    <r>
      <rPr>
        <sz val="8"/>
        <rFont val="新細明體"/>
        <family val="1"/>
      </rPr>
      <t>年金</t>
    </r>
    <r>
      <rPr>
        <sz val="8"/>
        <rFont val="Times New Roman"/>
        <family val="1"/>
      </rPr>
      <t xml:space="preserve">
(II) Annuities</t>
    </r>
  </si>
  <si>
    <r>
      <t>類別</t>
    </r>
    <r>
      <rPr>
        <sz val="8"/>
        <rFont val="Times New Roman"/>
        <family val="1"/>
      </rPr>
      <t xml:space="preserve"> A </t>
    </r>
    <r>
      <rPr>
        <sz val="8"/>
        <rFont val="新細明體"/>
        <family val="1"/>
      </rPr>
      <t>總額</t>
    </r>
    <r>
      <rPr>
        <sz val="8"/>
        <rFont val="Times New Roman"/>
        <family val="1"/>
      </rPr>
      <t xml:space="preserve">
Total of Class A</t>
    </r>
  </si>
  <si>
    <t>B</t>
  </si>
  <si>
    <r>
      <t>婚姻及出生</t>
    </r>
    <r>
      <rPr>
        <sz val="8"/>
        <rFont val="Times New Roman"/>
        <family val="1"/>
      </rPr>
      <t xml:space="preserve">
Marriage and birth</t>
    </r>
  </si>
  <si>
    <t>C</t>
  </si>
  <si>
    <r>
      <t>相連長期</t>
    </r>
    <r>
      <rPr>
        <sz val="8"/>
        <rFont val="Times New Roman"/>
        <family val="1"/>
      </rPr>
      <t xml:space="preserve">
Linked long term
</t>
    </r>
    <r>
      <rPr>
        <sz val="8"/>
        <rFont val="新細明體"/>
        <family val="1"/>
      </rPr>
      <t>基本計劃</t>
    </r>
    <r>
      <rPr>
        <sz val="8"/>
        <rFont val="Times New Roman"/>
        <family val="1"/>
      </rPr>
      <t xml:space="preserve">
Base Plan</t>
    </r>
  </si>
  <si>
    <r>
      <t>附加合約</t>
    </r>
    <r>
      <rPr>
        <sz val="8"/>
        <rFont val="Times New Roman"/>
        <family val="1"/>
      </rPr>
      <t>:</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</si>
  <si>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類別</t>
    </r>
    <r>
      <rPr>
        <sz val="8"/>
        <rFont val="Times New Roman"/>
        <family val="1"/>
      </rPr>
      <t xml:space="preserve"> C </t>
    </r>
    <r>
      <rPr>
        <sz val="8"/>
        <rFont val="新細明體"/>
        <family val="1"/>
      </rPr>
      <t>總額</t>
    </r>
    <r>
      <rPr>
        <sz val="8"/>
        <rFont val="Times New Roman"/>
        <family val="1"/>
      </rPr>
      <t xml:space="preserve">
Total of Class C</t>
    </r>
  </si>
  <si>
    <t>D</t>
  </si>
  <si>
    <r>
      <t>永久健康</t>
    </r>
    <r>
      <rPr>
        <sz val="8"/>
        <rFont val="Times New Roman"/>
        <family val="1"/>
      </rPr>
      <t xml:space="preserve">
Permanent health</t>
    </r>
  </si>
  <si>
    <t>E</t>
  </si>
  <si>
    <r>
      <t>聯合養老保險</t>
    </r>
    <r>
      <rPr>
        <sz val="8"/>
        <rFont val="Times New Roman"/>
        <family val="1"/>
      </rPr>
      <t xml:space="preserve">
Tontines</t>
    </r>
  </si>
  <si>
    <t>F</t>
  </si>
  <si>
    <r>
      <t>資本贖回</t>
    </r>
    <r>
      <rPr>
        <sz val="8"/>
        <rFont val="Times New Roman"/>
        <family val="1"/>
      </rPr>
      <t xml:space="preserve">
Capital redemption</t>
    </r>
  </si>
  <si>
    <r>
      <t>總額</t>
    </r>
    <r>
      <rPr>
        <sz val="8"/>
        <rFont val="Times New Roman"/>
        <family val="1"/>
      </rPr>
      <t xml:space="preserve">
Total</t>
    </r>
  </si>
  <si>
    <r>
      <t>表格</t>
    </r>
    <r>
      <rPr>
        <b/>
        <sz val="9"/>
        <rFont val="Times New Roman"/>
        <family val="1"/>
      </rPr>
      <t xml:space="preserve"> HKLQ1-1(a)
Form HKLQ1-1(a)</t>
    </r>
  </si>
  <si>
    <r>
      <t>貨幣</t>
    </r>
    <r>
      <rPr>
        <sz val="8"/>
        <rFont val="Times New Roman"/>
        <family val="1"/>
      </rPr>
      <t xml:space="preserve">
Currency</t>
    </r>
  </si>
  <si>
    <r>
      <t xml:space="preserve">總額 : </t>
    </r>
    <r>
      <rPr>
        <sz val="8"/>
        <rFont val="Times New Roman"/>
        <family val="1"/>
      </rPr>
      <t>(a) + (b) + (c) + (d)</t>
    </r>
    <r>
      <rPr>
        <sz val="8"/>
        <rFont val="新細明體"/>
        <family val="1"/>
      </rPr>
      <t xml:space="preserve">
</t>
    </r>
    <r>
      <rPr>
        <sz val="8"/>
        <rFont val="Times New Roman"/>
        <family val="1"/>
      </rPr>
      <t>Total : (a) + (b) + (c) + (d)</t>
    </r>
  </si>
  <si>
    <r>
      <t>新造直接個人人壽業務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DIRECT INDIVIDUAL NEW BUSINESS: CLASSES A TO F</t>
    </r>
  </si>
  <si>
    <r>
      <t>此期間收入帳內的可收取的整付保費</t>
    </r>
    <r>
      <rPr>
        <sz val="8"/>
        <rFont val="Times New Roman"/>
        <family val="1"/>
      </rPr>
      <t xml:space="preserve">
Single Premiums Receivable in Revenue Account in the Period</t>
    </r>
  </si>
  <si>
    <r>
      <t>年度化保費</t>
    </r>
    <r>
      <rPr>
        <sz val="8"/>
        <rFont val="Times New Roman"/>
        <family val="1"/>
      </rPr>
      <t xml:space="preserve">
Annualized Premiums</t>
    </r>
  </si>
  <si>
    <r>
      <t>附加合約</t>
    </r>
    <r>
      <rPr>
        <sz val="8"/>
        <rFont val="Times New Roman"/>
        <family val="1"/>
      </rPr>
      <t>:</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</si>
  <si>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表格</t>
    </r>
    <r>
      <rPr>
        <b/>
        <sz val="9"/>
        <rFont val="Times New Roman"/>
        <family val="1"/>
      </rPr>
      <t xml:space="preserve"> HKLQ1-1(b)
Form HKLQ1-1(b)</t>
    </r>
  </si>
  <si>
    <r>
      <t>在岸</t>
    </r>
    <r>
      <rPr>
        <sz val="8"/>
        <rFont val="Times New Roman"/>
        <family val="1"/>
      </rPr>
      <t xml:space="preserve"> / </t>
    </r>
    <r>
      <rPr>
        <sz val="8"/>
        <rFont val="新細明體"/>
        <family val="1"/>
      </rPr>
      <t>離岸</t>
    </r>
    <r>
      <rPr>
        <sz val="8"/>
        <rFont val="Times New Roman"/>
        <family val="1"/>
      </rPr>
      <t xml:space="preserve">
Onshore / Offshore</t>
    </r>
  </si>
  <si>
    <r>
      <t xml:space="preserve">(b) </t>
    </r>
    <r>
      <rPr>
        <sz val="8"/>
        <rFont val="新細明體"/>
        <family val="1"/>
      </rPr>
      <t>離岸</t>
    </r>
    <r>
      <rPr>
        <sz val="8"/>
        <rFont val="Times New Roman"/>
        <family val="1"/>
      </rPr>
      <t xml:space="preserve">
(b) Offshore</t>
    </r>
  </si>
  <si>
    <r>
      <t xml:space="preserve">(a) </t>
    </r>
    <r>
      <rPr>
        <sz val="8"/>
        <rFont val="新細明體"/>
        <family val="1"/>
      </rPr>
      <t>在岸</t>
    </r>
    <r>
      <rPr>
        <sz val="8"/>
        <rFont val="Times New Roman"/>
        <family val="1"/>
      </rPr>
      <t xml:space="preserve">
(a) Onshore</t>
    </r>
  </si>
  <si>
    <r>
      <t xml:space="preserve">總額 : </t>
    </r>
    <r>
      <rPr>
        <sz val="8"/>
        <rFont val="Times New Roman"/>
        <family val="1"/>
      </rPr>
      <t>(a) + (b)</t>
    </r>
    <r>
      <rPr>
        <sz val="8"/>
        <rFont val="新細明體"/>
        <family val="1"/>
      </rPr>
      <t xml:space="preserve">
</t>
    </r>
    <r>
      <rPr>
        <sz val="8"/>
        <rFont val="Times New Roman"/>
        <family val="1"/>
      </rPr>
      <t>Total : (a) + (b)</t>
    </r>
  </si>
  <si>
    <r>
      <t>表格</t>
    </r>
    <r>
      <rPr>
        <b/>
        <sz val="9"/>
        <rFont val="Times New Roman"/>
        <family val="1"/>
      </rPr>
      <t xml:space="preserve"> HKLQ1-1(c)
Form HKLQ1-1(c)</t>
    </r>
  </si>
  <si>
    <r>
      <t>保費年期</t>
    </r>
    <r>
      <rPr>
        <sz val="8"/>
        <rFont val="Times New Roman"/>
        <family val="1"/>
      </rPr>
      <t xml:space="preserve">
Premium Term</t>
    </r>
  </si>
  <si>
    <r>
      <t xml:space="preserve">(a) </t>
    </r>
    <r>
      <rPr>
        <sz val="8"/>
        <rFont val="新細明體"/>
        <family val="1"/>
      </rPr>
      <t>此期間收入帳內的可收取的整付保費</t>
    </r>
    <r>
      <rPr>
        <sz val="8"/>
        <rFont val="Times New Roman"/>
        <family val="1"/>
      </rPr>
      <t xml:space="preserve">
(a) Single Premiums Receivable in Revenue Account in the Period</t>
    </r>
  </si>
  <si>
    <r>
      <t xml:space="preserve">(b) </t>
    </r>
    <r>
      <rPr>
        <sz val="8"/>
        <rFont val="新細明體"/>
        <family val="1"/>
      </rPr>
      <t>年度化保費</t>
    </r>
    <r>
      <rPr>
        <sz val="8"/>
        <rFont val="Times New Roman"/>
        <family val="1"/>
      </rPr>
      <t xml:space="preserve"> (&lt;5</t>
    </r>
    <r>
      <rPr>
        <sz val="8"/>
        <rFont val="新細明體"/>
        <family val="1"/>
      </rPr>
      <t>年</t>
    </r>
    <r>
      <rPr>
        <sz val="8"/>
        <rFont val="Times New Roman"/>
        <family val="1"/>
      </rPr>
      <t>)
(b) Annualized Premiums (&lt;5 years)</t>
    </r>
  </si>
  <si>
    <r>
      <t xml:space="preserve">(c) </t>
    </r>
    <r>
      <rPr>
        <sz val="8"/>
        <rFont val="新細明體"/>
        <family val="1"/>
      </rPr>
      <t>年度化保費</t>
    </r>
    <r>
      <rPr>
        <sz val="8"/>
        <rFont val="Times New Roman"/>
        <family val="1"/>
      </rPr>
      <t xml:space="preserve"> (5 &lt;10</t>
    </r>
    <r>
      <rPr>
        <sz val="8"/>
        <rFont val="新細明體"/>
        <family val="1"/>
      </rPr>
      <t>年</t>
    </r>
    <r>
      <rPr>
        <sz val="8"/>
        <rFont val="Times New Roman"/>
        <family val="1"/>
      </rPr>
      <t>)
(c) Annualized Premiums (5 &lt;10 years)</t>
    </r>
  </si>
  <si>
    <r>
      <t xml:space="preserve">(d) </t>
    </r>
    <r>
      <rPr>
        <sz val="8"/>
        <rFont val="新細明體"/>
        <family val="1"/>
      </rPr>
      <t>年度化保費</t>
    </r>
    <r>
      <rPr>
        <sz val="8"/>
        <rFont val="Times New Roman"/>
        <family val="1"/>
      </rPr>
      <t xml:space="preserve"> (10 &lt;25</t>
    </r>
    <r>
      <rPr>
        <sz val="8"/>
        <rFont val="新細明體"/>
        <family val="1"/>
      </rPr>
      <t>年</t>
    </r>
    <r>
      <rPr>
        <sz val="8"/>
        <rFont val="Times New Roman"/>
        <family val="1"/>
      </rPr>
      <t>)
(d) Annualized Premiums (10 &lt;25 years)</t>
    </r>
  </si>
  <si>
    <r>
      <t xml:space="preserve">(e) </t>
    </r>
    <r>
      <rPr>
        <sz val="8"/>
        <rFont val="新細明體"/>
        <family val="1"/>
      </rPr>
      <t>年度化保費</t>
    </r>
    <r>
      <rPr>
        <sz val="8"/>
        <rFont val="Times New Roman"/>
        <family val="1"/>
      </rPr>
      <t xml:space="preserve"> (25+</t>
    </r>
    <r>
      <rPr>
        <sz val="8"/>
        <rFont val="新細明體"/>
        <family val="1"/>
      </rPr>
      <t>年</t>
    </r>
    <r>
      <rPr>
        <sz val="8"/>
        <rFont val="Times New Roman"/>
        <family val="1"/>
      </rPr>
      <t>)
(e) Annualized Premiums (25+ years)</t>
    </r>
  </si>
  <si>
    <r>
      <t xml:space="preserve">註:
</t>
    </r>
    <r>
      <rPr>
        <i/>
        <sz val="8"/>
        <rFont val="Times New Roman"/>
        <family val="1"/>
      </rPr>
      <t>Notes:</t>
    </r>
  </si>
  <si>
    <r>
      <t xml:space="preserve">在岸
</t>
    </r>
    <r>
      <rPr>
        <b/>
        <sz val="8"/>
        <rFont val="Times New Roman"/>
        <family val="1"/>
      </rPr>
      <t>Onshore</t>
    </r>
  </si>
  <si>
    <r>
      <t xml:space="preserve">在岸指持有香港身份證的保單持有人的保單。
</t>
    </r>
    <r>
      <rPr>
        <sz val="8"/>
        <rFont val="Times New Roman"/>
        <family val="1"/>
      </rPr>
      <t>Onshore is any policy where the policy holder has a Hong Kong identity card.</t>
    </r>
  </si>
  <si>
    <r>
      <t xml:space="preserve">離岸
</t>
    </r>
    <r>
      <rPr>
        <b/>
        <sz val="8"/>
        <rFont val="Times New Roman"/>
        <family val="1"/>
      </rPr>
      <t>Offshore</t>
    </r>
  </si>
  <si>
    <r>
      <t xml:space="preserve">離岸指非持有或沒有披露香港身份證號碼的保單持有人的保單。
</t>
    </r>
    <r>
      <rPr>
        <sz val="8"/>
        <rFont val="Times New Roman"/>
        <family val="1"/>
      </rPr>
      <t>Offshore is any policy where the policy holder does not have or disclose a Hong Kong identity card number.</t>
    </r>
  </si>
  <si>
    <r>
      <t xml:space="preserve">註:
</t>
    </r>
    <r>
      <rPr>
        <i/>
        <sz val="8"/>
        <rFont val="Times New Roman"/>
        <family val="1"/>
      </rPr>
      <t>Note:</t>
    </r>
  </si>
  <si>
    <r>
      <t>自</t>
    </r>
    <r>
      <rPr>
        <i/>
        <sz val="8"/>
        <rFont val="Times New Roman"/>
        <family val="1"/>
      </rPr>
      <t>2005</t>
    </r>
    <r>
      <rPr>
        <i/>
        <sz val="8"/>
        <rFont val="細明體"/>
        <family val="3"/>
      </rPr>
      <t>年</t>
    </r>
    <r>
      <rPr>
        <i/>
        <sz val="8"/>
        <rFont val="Times New Roman"/>
        <family val="1"/>
      </rPr>
      <t>4</t>
    </r>
    <r>
      <rPr>
        <i/>
        <sz val="8"/>
        <rFont val="細明體"/>
        <family val="3"/>
      </rPr>
      <t>月</t>
    </r>
    <r>
      <rPr>
        <i/>
        <sz val="8"/>
        <rFont val="Times New Roman"/>
        <family val="1"/>
      </rPr>
      <t>1</t>
    </r>
    <r>
      <rPr>
        <i/>
        <sz val="8"/>
        <rFont val="細明體"/>
        <family val="3"/>
      </rPr>
      <t>日開始的有效業務</t>
    </r>
    <r>
      <rPr>
        <i/>
        <sz val="8"/>
        <rFont val="Times New Roman"/>
        <family val="1"/>
      </rPr>
      <t xml:space="preserve">
Inforce Business commencing from 1 April 2005</t>
    </r>
  </si>
  <si>
    <r>
      <t>整付保費收入</t>
    </r>
    <r>
      <rPr>
        <b/>
        <sz val="12"/>
        <rFont val="Times New Roman"/>
        <family val="1"/>
      </rPr>
      <t xml:space="preserve">
Single</t>
    </r>
  </si>
  <si>
    <t>Revenue</t>
  </si>
  <si>
    <t>Annualized</t>
  </si>
  <si>
    <t>Premiums</t>
  </si>
  <si>
    <t>Name of Insurer</t>
  </si>
  <si>
    <r>
      <t>(</t>
    </r>
    <r>
      <rPr>
        <b/>
        <sz val="12"/>
        <rFont val="新細明體"/>
        <family val="1"/>
      </rPr>
      <t>千港元</t>
    </r>
    <r>
      <rPr>
        <b/>
        <sz val="12"/>
        <rFont val="Times New Roman"/>
        <family val="1"/>
      </rPr>
      <t>)
(HK$'000)</t>
    </r>
  </si>
  <si>
    <t>Market Total</t>
  </si>
  <si>
    <t>市場總額</t>
  </si>
  <si>
    <r>
      <t>貨幣</t>
    </r>
    <r>
      <rPr>
        <b/>
        <sz val="12"/>
        <rFont val="Times New Roman"/>
        <family val="1"/>
      </rPr>
      <t xml:space="preserve">
Currency</t>
    </r>
  </si>
  <si>
    <t>FWD Life</t>
  </si>
  <si>
    <t>富衛人壽</t>
  </si>
  <si>
    <t>FWD Life Insurance Company (Bermuda) Limited</t>
  </si>
  <si>
    <t>富衛人壽保險(百慕達)有限公司</t>
  </si>
  <si>
    <t>FWD Life</t>
  </si>
  <si>
    <t>富衛人壽</t>
  </si>
  <si>
    <r>
      <t>香港長期保險業務的臨時統計數字</t>
    </r>
    <r>
      <rPr>
        <b/>
        <sz val="14"/>
        <rFont val="Times New Roman"/>
        <family val="1"/>
      </rPr>
      <t xml:space="preserve">
Provisional Statistics on Hong Kong Long Term Insurance Business</t>
    </r>
  </si>
  <si>
    <t>RL360 Insurance Company Limited</t>
  </si>
  <si>
    <t>RL360º</t>
  </si>
  <si>
    <t>Prudential Hong Kong Limited</t>
  </si>
  <si>
    <t>保誠保險</t>
  </si>
  <si>
    <t>Prudential (HK) Life</t>
  </si>
  <si>
    <t>保誠保險有限公司</t>
  </si>
  <si>
    <r>
      <t xml:space="preserve">在岸 / 離岸的定義
</t>
    </r>
    <r>
      <rPr>
        <b/>
        <u val="single"/>
        <sz val="8"/>
        <rFont val="Times New Roman"/>
        <family val="1"/>
      </rPr>
      <t>Definition of Onshore/Offshore</t>
    </r>
  </si>
  <si>
    <r>
      <t xml:space="preserve">在岸 / 離岸的定義
</t>
    </r>
    <r>
      <rPr>
        <b/>
        <u val="single"/>
        <sz val="10"/>
        <rFont val="Times New Roman"/>
        <family val="1"/>
      </rPr>
      <t>Definition of Onshore/Offshore</t>
    </r>
  </si>
  <si>
    <t>Prudential (HK) Life</t>
  </si>
  <si>
    <t>保誠保險</t>
  </si>
  <si>
    <t>RL360º</t>
  </si>
  <si>
    <t>Peak Reinsurance Company Limited</t>
  </si>
  <si>
    <t>鼎睿再保險有限公司</t>
  </si>
  <si>
    <t>Peak Re</t>
  </si>
  <si>
    <t>鼎睿</t>
  </si>
  <si>
    <r>
      <t>香港長期保險業務的臨時統計數字</t>
    </r>
    <r>
      <rPr>
        <b/>
        <sz val="10"/>
        <rFont val="Times New Roman"/>
        <family val="1"/>
      </rPr>
      <t xml:space="preserve">
Provisional Statistics on Hong Kong Long Term Insurance Business</t>
    </r>
  </si>
  <si>
    <r>
      <t>表格</t>
    </r>
    <r>
      <rPr>
        <b/>
        <sz val="9"/>
        <rFont val="Times New Roman"/>
        <family val="1"/>
      </rPr>
      <t xml:space="preserve"> HKLQ1-1(e)
Form HKLQ1-1(e)</t>
    </r>
  </si>
  <si>
    <r>
      <t>表格</t>
    </r>
    <r>
      <rPr>
        <b/>
        <sz val="9"/>
        <rFont val="Times New Roman"/>
        <family val="1"/>
      </rPr>
      <t xml:space="preserve"> HKLQ1-1(f)
Form HKLQ1-1(f)</t>
    </r>
  </si>
  <si>
    <r>
      <t>表格</t>
    </r>
    <r>
      <rPr>
        <b/>
        <sz val="9"/>
        <rFont val="Times New Roman"/>
        <family val="1"/>
      </rPr>
      <t xml:space="preserve"> HKLQ1-1(g)
Form HKLQ1-1(g)</t>
    </r>
  </si>
  <si>
    <r>
      <t xml:space="preserve">(a) </t>
    </r>
    <r>
      <rPr>
        <sz val="8"/>
        <rFont val="新細明體"/>
        <family val="1"/>
      </rPr>
      <t>整付保費</t>
    </r>
    <r>
      <rPr>
        <sz val="8"/>
        <rFont val="Times New Roman"/>
        <family val="1"/>
      </rPr>
      <t xml:space="preserve">
(a) Single Premiums</t>
    </r>
  </si>
  <si>
    <r>
      <t xml:space="preserve">(b) </t>
    </r>
    <r>
      <rPr>
        <sz val="8"/>
        <rFont val="新細明體"/>
        <family val="1"/>
      </rPr>
      <t>非整付保費</t>
    </r>
    <r>
      <rPr>
        <sz val="8"/>
        <rFont val="Times New Roman"/>
        <family val="1"/>
      </rPr>
      <t xml:space="preserve"> (&lt;5</t>
    </r>
    <r>
      <rPr>
        <sz val="8"/>
        <rFont val="新細明體"/>
        <family val="1"/>
      </rPr>
      <t>年</t>
    </r>
    <r>
      <rPr>
        <sz val="8"/>
        <rFont val="Times New Roman"/>
        <family val="1"/>
      </rPr>
      <t>)
(b) Non-single Premiums (&lt;5 years)</t>
    </r>
  </si>
  <si>
    <r>
      <t xml:space="preserve">(c) </t>
    </r>
    <r>
      <rPr>
        <sz val="8"/>
        <rFont val="新細明體"/>
        <family val="1"/>
      </rPr>
      <t>非整付保費</t>
    </r>
    <r>
      <rPr>
        <sz val="8"/>
        <rFont val="Times New Roman"/>
        <family val="1"/>
      </rPr>
      <t xml:space="preserve"> (5 &lt;10</t>
    </r>
    <r>
      <rPr>
        <sz val="8"/>
        <rFont val="新細明體"/>
        <family val="1"/>
      </rPr>
      <t>年</t>
    </r>
    <r>
      <rPr>
        <sz val="8"/>
        <rFont val="Times New Roman"/>
        <family val="1"/>
      </rPr>
      <t>)
(c) Non-single Premiums (5 &lt;10 years)</t>
    </r>
  </si>
  <si>
    <r>
      <t xml:space="preserve">(d) </t>
    </r>
    <r>
      <rPr>
        <sz val="8"/>
        <rFont val="新細明體"/>
        <family val="1"/>
      </rPr>
      <t>非整付保費</t>
    </r>
    <r>
      <rPr>
        <sz val="8"/>
        <rFont val="Times New Roman"/>
        <family val="1"/>
      </rPr>
      <t xml:space="preserve"> (10 &lt;25</t>
    </r>
    <r>
      <rPr>
        <sz val="8"/>
        <rFont val="新細明體"/>
        <family val="1"/>
      </rPr>
      <t>年</t>
    </r>
    <r>
      <rPr>
        <sz val="8"/>
        <rFont val="Times New Roman"/>
        <family val="1"/>
      </rPr>
      <t>)
(d) Non-single Premiums (10 &lt;25 years)</t>
    </r>
  </si>
  <si>
    <r>
      <t xml:space="preserve">(e) </t>
    </r>
    <r>
      <rPr>
        <sz val="8"/>
        <rFont val="新細明體"/>
        <family val="1"/>
      </rPr>
      <t>非整付保費</t>
    </r>
    <r>
      <rPr>
        <sz val="8"/>
        <rFont val="Times New Roman"/>
        <family val="1"/>
      </rPr>
      <t xml:space="preserve"> (25+</t>
    </r>
    <r>
      <rPr>
        <sz val="8"/>
        <rFont val="新細明體"/>
        <family val="1"/>
      </rPr>
      <t>年</t>
    </r>
    <r>
      <rPr>
        <sz val="8"/>
        <rFont val="Times New Roman"/>
        <family val="1"/>
      </rPr>
      <t>)
(e) Non-single Premiums (25+ years)</t>
    </r>
  </si>
  <si>
    <r>
      <t>非整付保費總額</t>
    </r>
    <r>
      <rPr>
        <sz val="8"/>
        <rFont val="Times New Roman"/>
        <family val="1"/>
      </rPr>
      <t xml:space="preserve"> </t>
    </r>
    <r>
      <rPr>
        <sz val="8"/>
        <rFont val="新細明體"/>
        <family val="1"/>
      </rPr>
      <t xml:space="preserve">:
</t>
    </r>
    <r>
      <rPr>
        <sz val="8"/>
        <rFont val="Times New Roman"/>
        <family val="1"/>
      </rPr>
      <t>(b) + (c) + (d) + (e)
Total of Non-single Premiums : (b) + (c) + (d) + (e)</t>
    </r>
  </si>
  <si>
    <r>
      <t>表格</t>
    </r>
    <r>
      <rPr>
        <b/>
        <sz val="9"/>
        <rFont val="Times New Roman"/>
        <family val="1"/>
      </rPr>
      <t xml:space="preserve"> HKLQ1-1(h)
Form HKLQ1-1(h)</t>
    </r>
  </si>
  <si>
    <r>
      <t>整付保費</t>
    </r>
    <r>
      <rPr>
        <b/>
        <sz val="12"/>
        <rFont val="Times New Roman"/>
        <family val="1"/>
      </rPr>
      <t xml:space="preserve">
Single</t>
    </r>
  </si>
  <si>
    <r>
      <t>非整付保費</t>
    </r>
    <r>
      <rPr>
        <b/>
        <sz val="12"/>
        <rFont val="Times New Roman"/>
        <family val="1"/>
      </rPr>
      <t xml:space="preserve">
</t>
    </r>
    <r>
      <rPr>
        <b/>
        <sz val="12"/>
        <rFont val="新細明體"/>
        <family val="1"/>
      </rPr>
      <t>Non-s</t>
    </r>
    <r>
      <rPr>
        <b/>
        <sz val="12"/>
        <rFont val="Times New Roman"/>
        <family val="1"/>
      </rPr>
      <t>ingle</t>
    </r>
  </si>
  <si>
    <t>(&lt;5 years)</t>
  </si>
  <si>
    <t>(5 &lt;10 years)</t>
  </si>
  <si>
    <t>(10 &lt;25 years)</t>
  </si>
  <si>
    <t>(25+ years)</t>
  </si>
  <si>
    <t>(b) + (c) + (d) + (e)</t>
  </si>
  <si>
    <t>(b)  Non-single</t>
  </si>
  <si>
    <r>
      <t xml:space="preserve">(a)  </t>
    </r>
    <r>
      <rPr>
        <b/>
        <sz val="12"/>
        <rFont val="新細明體"/>
        <family val="1"/>
      </rPr>
      <t>整付保費</t>
    </r>
    <r>
      <rPr>
        <b/>
        <sz val="12"/>
        <rFont val="Times New Roman"/>
        <family val="1"/>
      </rPr>
      <t xml:space="preserve">
</t>
    </r>
  </si>
  <si>
    <t>(c)  Non-single</t>
  </si>
  <si>
    <t>(d)  Non-single</t>
  </si>
  <si>
    <t>(e)  Non-single</t>
  </si>
  <si>
    <t>(f) Total of Non-single</t>
  </si>
  <si>
    <r>
      <t xml:space="preserve">(b)  </t>
    </r>
    <r>
      <rPr>
        <b/>
        <sz val="12"/>
        <rFont val="新細明體"/>
        <family val="1"/>
      </rPr>
      <t xml:space="preserve">非整付保費
</t>
    </r>
    <r>
      <rPr>
        <b/>
        <sz val="12"/>
        <rFont val="Times New Roman"/>
        <family val="1"/>
      </rPr>
      <t>(&lt;5</t>
    </r>
    <r>
      <rPr>
        <b/>
        <sz val="12"/>
        <rFont val="新細明體"/>
        <family val="1"/>
      </rPr>
      <t xml:space="preserve"> 年</t>
    </r>
    <r>
      <rPr>
        <b/>
        <sz val="12"/>
        <rFont val="Times New Roman"/>
        <family val="1"/>
      </rPr>
      <t>)</t>
    </r>
  </si>
  <si>
    <r>
      <t xml:space="preserve">(c)  </t>
    </r>
    <r>
      <rPr>
        <b/>
        <sz val="12"/>
        <rFont val="新細明體"/>
        <family val="1"/>
      </rPr>
      <t xml:space="preserve">非整付保費
</t>
    </r>
    <r>
      <rPr>
        <b/>
        <sz val="12"/>
        <rFont val="Times New Roman"/>
        <family val="1"/>
      </rPr>
      <t>(5 &lt;10</t>
    </r>
    <r>
      <rPr>
        <b/>
        <sz val="12"/>
        <rFont val="新細明體"/>
        <family val="1"/>
      </rPr>
      <t xml:space="preserve"> 年</t>
    </r>
    <r>
      <rPr>
        <b/>
        <sz val="12"/>
        <rFont val="Times New Roman"/>
        <family val="1"/>
      </rPr>
      <t>)</t>
    </r>
  </si>
  <si>
    <r>
      <t xml:space="preserve">(d)  </t>
    </r>
    <r>
      <rPr>
        <b/>
        <sz val="12"/>
        <rFont val="新細明體"/>
        <family val="1"/>
      </rPr>
      <t xml:space="preserve">非整付保費
</t>
    </r>
    <r>
      <rPr>
        <b/>
        <sz val="12"/>
        <rFont val="Times New Roman"/>
        <family val="1"/>
      </rPr>
      <t>(10 &lt;25</t>
    </r>
    <r>
      <rPr>
        <b/>
        <sz val="12"/>
        <rFont val="新細明體"/>
        <family val="1"/>
      </rPr>
      <t xml:space="preserve"> 年</t>
    </r>
    <r>
      <rPr>
        <b/>
        <sz val="12"/>
        <rFont val="Times New Roman"/>
        <family val="1"/>
      </rPr>
      <t>)</t>
    </r>
  </si>
  <si>
    <r>
      <t xml:space="preserve">(e)  </t>
    </r>
    <r>
      <rPr>
        <b/>
        <sz val="12"/>
        <rFont val="新細明體"/>
        <family val="1"/>
      </rPr>
      <t xml:space="preserve">非整付保費
</t>
    </r>
    <r>
      <rPr>
        <b/>
        <sz val="12"/>
        <rFont val="Times New Roman"/>
        <family val="1"/>
      </rPr>
      <t>(25+</t>
    </r>
    <r>
      <rPr>
        <b/>
        <sz val="12"/>
        <rFont val="新細明體"/>
        <family val="1"/>
      </rPr>
      <t xml:space="preserve"> 年</t>
    </r>
    <r>
      <rPr>
        <b/>
        <sz val="12"/>
        <rFont val="Times New Roman"/>
        <family val="1"/>
      </rPr>
      <t>)</t>
    </r>
  </si>
  <si>
    <r>
      <t xml:space="preserve">(f) </t>
    </r>
    <r>
      <rPr>
        <b/>
        <sz val="12"/>
        <rFont val="新細明體"/>
        <family val="1"/>
      </rPr>
      <t xml:space="preserve"> 非整付保費總額
</t>
    </r>
    <r>
      <rPr>
        <b/>
        <sz val="12"/>
        <rFont val="Times New Roman"/>
        <family val="1"/>
      </rPr>
      <t>(b) + (c) + (d) + (e)</t>
    </r>
  </si>
  <si>
    <t>Old Mutual International</t>
  </si>
  <si>
    <t>Old Mutual International</t>
  </si>
  <si>
    <t>Old Mutual Life Assurance Company (South Africa) Limited</t>
  </si>
  <si>
    <r>
      <t>O</t>
    </r>
    <r>
      <rPr>
        <b/>
        <sz val="8"/>
        <color indexed="8"/>
        <rFont val="Times New Roman"/>
        <family val="1"/>
      </rPr>
      <t>ld Mutual International Isle of Man Limited</t>
    </r>
  </si>
  <si>
    <t>鼎睿</t>
  </si>
  <si>
    <t>Peak Re</t>
  </si>
  <si>
    <t>FWD Life</t>
  </si>
  <si>
    <t>富衛人壽</t>
  </si>
  <si>
    <r>
      <t>二零一五年一月至三月</t>
    </r>
    <r>
      <rPr>
        <b/>
        <sz val="10"/>
        <rFont val="Times New Roman"/>
        <family val="1"/>
      </rPr>
      <t xml:space="preserve">
January to March 2015</t>
    </r>
  </si>
  <si>
    <r>
      <t xml:space="preserve">二零一五年一月至三月
</t>
    </r>
    <r>
      <rPr>
        <b/>
        <sz val="10"/>
        <rFont val="Times New Roman"/>
        <family val="1"/>
      </rPr>
      <t>January to March 2015</t>
    </r>
  </si>
  <si>
    <r>
      <t xml:space="preserve">二零一五年一月至三月
</t>
    </r>
    <r>
      <rPr>
        <b/>
        <sz val="14"/>
        <rFont val="Times New Roman"/>
        <family val="1"/>
      </rPr>
      <t>January to March 2015</t>
    </r>
  </si>
  <si>
    <t>Lloyd’s</t>
  </si>
</sst>
</file>

<file path=xl/styles.xml><?xml version="1.0" encoding="utf-8"?>
<styleSheet xmlns="http://schemas.openxmlformats.org/spreadsheetml/2006/main">
  <numFmts count="26">
    <numFmt numFmtId="5" formatCode="&quot;HK$&quot;#,##0_);\(&quot;HK$&quot;#,##0\)"/>
    <numFmt numFmtId="6" formatCode="&quot;HK$&quot;#,##0_);[Red]\(&quot;HK$&quot;#,##0\)"/>
    <numFmt numFmtId="7" formatCode="&quot;HK$&quot;#,##0.00_);\(&quot;HK$&quot;#,##0.00\)"/>
    <numFmt numFmtId="8" formatCode="&quot;HK$&quot;#,##0.00_);[Red]\(&quot;HK$&quot;#,##0.00\)"/>
    <numFmt numFmtId="42" formatCode="_(&quot;HK$&quot;* #,##0_);_(&quot;HK$&quot;* \(#,##0\);_(&quot;HK$&quot;* &quot;-&quot;_);_(@_)"/>
    <numFmt numFmtId="41" formatCode="_(* #,##0_);_(* \(#,##0\);_(* &quot;-&quot;_);_(@_)"/>
    <numFmt numFmtId="44" formatCode="_(&quot;HK$&quot;* #,##0.00_);_(&quot;HK$&quot;* \(#,##0.00\);_(&quot;HK$&quot;* &quot;-&quot;??_);_(@_)"/>
    <numFmt numFmtId="43" formatCode="_(* #,##0.00_);_(* \(#,##0.00\);_(* &quot;-&quot;??_);_(@_)"/>
    <numFmt numFmtId="23" formatCode="&quot;US$&quot;#,##0_);\(&quot;US$&quot;#,##0\)"/>
    <numFmt numFmtId="24" formatCode="&quot;US$&quot;#,##0_);[Red]\(&quot;US$&quot;#,##0\)"/>
    <numFmt numFmtId="25" formatCode="&quot;US$&quot;#,##0.00_);\(&quot;US$&quot;#,##0.00\)"/>
    <numFmt numFmtId="26" formatCode="&quot;US$&quot;#,##0.00_);[Red]\(&quot;US$&quot;#,##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_-* #,##0_-;\-* #,##0_-;_-* &quot;-&quot;??_-;_-@_-"/>
    <numFmt numFmtId="185" formatCode="_-* #,##0.000_-;\-* #,##0.000_-;_-* &quot;-&quot;??_-;_-@_-"/>
    <numFmt numFmtId="186" formatCode="_-* #,##0.0_-;\-* #,##0.0_-;_-* &quot;-&quot;??_-;_-@_-"/>
    <numFmt numFmtId="187" formatCode="&quot;Yes&quot;;&quot;Yes&quot;;&quot;No&quot;"/>
    <numFmt numFmtId="188" formatCode="&quot;True&quot;;&quot;True&quot;;&quot;False&quot;"/>
    <numFmt numFmtId="189" formatCode="&quot;On&quot;;&quot;On&quot;;&quot;Off&quot;"/>
  </numFmts>
  <fonts count="84">
    <font>
      <sz val="12"/>
      <name val="新細明體"/>
      <family val="1"/>
    </font>
    <font>
      <sz val="10"/>
      <name val="Times New Roman"/>
      <family val="1"/>
    </font>
    <font>
      <sz val="9"/>
      <name val="新細明體"/>
      <family val="1"/>
    </font>
    <font>
      <b/>
      <sz val="10"/>
      <name val="Times New Roman"/>
      <family val="1"/>
    </font>
    <font>
      <sz val="9"/>
      <name val="細明體"/>
      <family val="3"/>
    </font>
    <font>
      <b/>
      <sz val="12"/>
      <name val="Times New Roman"/>
      <family val="1"/>
    </font>
    <font>
      <sz val="11"/>
      <name val="Times New Roman"/>
      <family val="1"/>
    </font>
    <font>
      <sz val="9"/>
      <name val="Times New Roman"/>
      <family val="1"/>
    </font>
    <font>
      <b/>
      <sz val="14"/>
      <name val="Times New Roman"/>
      <family val="1"/>
    </font>
    <font>
      <sz val="12"/>
      <name val="Times New Roman"/>
      <family val="1"/>
    </font>
    <font>
      <sz val="14"/>
      <name val="Times New Roman"/>
      <family val="1"/>
    </font>
    <font>
      <sz val="13"/>
      <name val="Times New Roman"/>
      <family val="1"/>
    </font>
    <font>
      <b/>
      <sz val="13"/>
      <name val="Times New Roman"/>
      <family val="1"/>
    </font>
    <font>
      <b/>
      <sz val="16"/>
      <color indexed="8"/>
      <name val="Times New Roman"/>
      <family val="1"/>
    </font>
    <font>
      <b/>
      <sz val="16"/>
      <color indexed="8"/>
      <name val="華康特粗明體"/>
      <family val="3"/>
    </font>
    <font>
      <b/>
      <sz val="11"/>
      <color indexed="8"/>
      <name val="Times New Roman"/>
      <family val="1"/>
    </font>
    <font>
      <b/>
      <sz val="11"/>
      <color indexed="8"/>
      <name val="華康特粗明體"/>
      <family val="3"/>
    </font>
    <font>
      <b/>
      <sz val="14"/>
      <color indexed="8"/>
      <name val="Times New Roman"/>
      <family val="1"/>
    </font>
    <font>
      <b/>
      <sz val="8"/>
      <color indexed="8"/>
      <name val="Times New Roman"/>
      <family val="1"/>
    </font>
    <font>
      <b/>
      <sz val="8"/>
      <color indexed="8"/>
      <name val="細明體"/>
      <family val="3"/>
    </font>
    <font>
      <b/>
      <sz val="8"/>
      <name val="Times New Roman"/>
      <family val="1"/>
    </font>
    <font>
      <b/>
      <sz val="10"/>
      <name val="新細明體"/>
      <family val="1"/>
    </font>
    <font>
      <sz val="8"/>
      <name val="Times New Roman"/>
      <family val="1"/>
    </font>
    <font>
      <sz val="8"/>
      <name val="新細明體"/>
      <family val="1"/>
    </font>
    <font>
      <sz val="8"/>
      <color indexed="55"/>
      <name val="Times New Roman"/>
      <family val="1"/>
    </font>
    <font>
      <u val="single"/>
      <sz val="8"/>
      <name val="Times New Roman"/>
      <family val="1"/>
    </font>
    <font>
      <b/>
      <sz val="8"/>
      <name val="新細明體"/>
      <family val="1"/>
    </font>
    <font>
      <b/>
      <sz val="9"/>
      <name val="新細明體"/>
      <family val="1"/>
    </font>
    <font>
      <b/>
      <sz val="9"/>
      <name val="Times New Roman"/>
      <family val="1"/>
    </font>
    <font>
      <b/>
      <sz val="12"/>
      <name val="新細明體"/>
      <family val="1"/>
    </font>
    <font>
      <b/>
      <sz val="14"/>
      <name val="新細明體"/>
      <family val="1"/>
    </font>
    <font>
      <b/>
      <sz val="8"/>
      <color indexed="8"/>
      <name val="新細明體"/>
      <family val="1"/>
    </font>
    <font>
      <u val="single"/>
      <sz val="12"/>
      <color indexed="12"/>
      <name val="新細明體"/>
      <family val="1"/>
    </font>
    <font>
      <u val="single"/>
      <sz val="12"/>
      <color indexed="36"/>
      <name val="新細明體"/>
      <family val="1"/>
    </font>
    <font>
      <sz val="10"/>
      <name val="新細明體"/>
      <family val="1"/>
    </font>
    <font>
      <i/>
      <sz val="8"/>
      <name val="Times New Roman"/>
      <family val="1"/>
    </font>
    <font>
      <i/>
      <sz val="8"/>
      <name val="新細明體"/>
      <family val="1"/>
    </font>
    <font>
      <b/>
      <sz val="9"/>
      <name val="細明體"/>
      <family val="3"/>
    </font>
    <font>
      <i/>
      <sz val="8"/>
      <name val="細明體"/>
      <family val="3"/>
    </font>
    <font>
      <sz val="8"/>
      <name val="細明體"/>
      <family val="3"/>
    </font>
    <font>
      <sz val="12"/>
      <name val="細明體"/>
      <family val="3"/>
    </font>
    <font>
      <sz val="17"/>
      <name val="Times New Roman"/>
      <family val="1"/>
    </font>
    <font>
      <i/>
      <u val="single"/>
      <sz val="8"/>
      <name val="Times New Roman"/>
      <family val="1"/>
    </font>
    <font>
      <b/>
      <u val="single"/>
      <sz val="8"/>
      <name val="新細明體"/>
      <family val="1"/>
    </font>
    <font>
      <b/>
      <u val="single"/>
      <sz val="8"/>
      <name val="Times New Roman"/>
      <family val="1"/>
    </font>
    <font>
      <b/>
      <u val="single"/>
      <sz val="10"/>
      <name val="新細明體"/>
      <family val="1"/>
    </font>
    <font>
      <b/>
      <sz val="12"/>
      <name val="細明體"/>
      <family val="3"/>
    </font>
    <font>
      <i/>
      <sz val="10"/>
      <name val="新細明體"/>
      <family val="1"/>
    </font>
    <font>
      <i/>
      <sz val="10"/>
      <name val="Times New Roman"/>
      <family val="1"/>
    </font>
    <font>
      <b/>
      <u val="single"/>
      <sz val="10"/>
      <name val="Times New Roman"/>
      <family val="1"/>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9"/>
        <bgColor indexed="64"/>
      </patternFill>
    </fill>
  </fills>
  <borders count="42">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style="thin"/>
      <top style="thin"/>
      <bottom style="thin"/>
    </border>
    <border diagonalUp="1" diagonalDown="1">
      <left style="thin"/>
      <right style="thin"/>
      <top style="thin"/>
      <bottom>
        <color indexed="63"/>
      </bottom>
      <diagonal style="thin"/>
    </border>
    <border diagonalUp="1" diagonalDown="1">
      <left style="thin"/>
      <right style="thin"/>
      <top style="thin"/>
      <bottom style="thin"/>
      <diagonal style="thin"/>
    </border>
    <border>
      <left>
        <color indexed="63"/>
      </left>
      <right>
        <color indexed="63"/>
      </right>
      <top style="thin"/>
      <bottom>
        <color indexed="63"/>
      </bottom>
    </border>
    <border>
      <left style="thin"/>
      <right>
        <color indexed="63"/>
      </right>
      <top style="thin"/>
      <bottom style="thin"/>
    </border>
    <border>
      <left style="medium"/>
      <right style="medium"/>
      <top style="medium"/>
      <bottom style="medium"/>
    </border>
    <border>
      <left style="medium"/>
      <right>
        <color indexed="63"/>
      </right>
      <top style="medium"/>
      <bottom style="thin"/>
    </border>
    <border>
      <left style="thin"/>
      <right style="medium"/>
      <top style="medium"/>
      <bottom style="thin"/>
    </border>
    <border>
      <left style="medium"/>
      <right>
        <color indexed="63"/>
      </right>
      <top>
        <color indexed="63"/>
      </top>
      <bottom>
        <color indexed="63"/>
      </bottom>
    </border>
    <border>
      <left>
        <color indexed="63"/>
      </left>
      <right>
        <color indexed="63"/>
      </right>
      <top style="thin"/>
      <bottom style="thin"/>
    </border>
    <border>
      <left style="thin"/>
      <right style="medium"/>
      <top style="thin"/>
      <bottom style="thin"/>
    </border>
    <border>
      <left style="thin"/>
      <right style="medium"/>
      <top>
        <color indexed="63"/>
      </top>
      <bottom style="thin"/>
    </border>
    <border>
      <left style="medium"/>
      <right>
        <color indexed="63"/>
      </right>
      <top>
        <color indexed="63"/>
      </top>
      <bottom style="thin"/>
    </border>
    <border>
      <left style="medium"/>
      <right>
        <color indexed="63"/>
      </right>
      <top>
        <color indexed="63"/>
      </top>
      <bottom style="medium"/>
    </border>
    <border>
      <left style="thin"/>
      <right>
        <color indexed="63"/>
      </right>
      <top>
        <color indexed="63"/>
      </top>
      <bottom style="medium"/>
    </border>
    <border>
      <left>
        <color indexed="63"/>
      </left>
      <right>
        <color indexed="63"/>
      </right>
      <top>
        <color indexed="63"/>
      </top>
      <bottom style="medium"/>
    </border>
    <border>
      <left style="thin"/>
      <right style="medium"/>
      <top style="thin"/>
      <bottom style="medium"/>
    </border>
    <border diagonalUp="1" diagonalDown="1">
      <left style="thin"/>
      <right style="thin"/>
      <top>
        <color indexed="63"/>
      </top>
      <bottom style="thin"/>
      <diagonal style="thin"/>
    </border>
    <border>
      <left>
        <color indexed="63"/>
      </left>
      <right style="medium"/>
      <top>
        <color indexed="63"/>
      </top>
      <bottom>
        <color indexed="63"/>
      </bottom>
    </border>
    <border>
      <left style="thin"/>
      <right>
        <color indexed="63"/>
      </right>
      <top style="medium"/>
      <bottom style="thin"/>
    </border>
    <border>
      <left>
        <color indexed="63"/>
      </left>
      <right>
        <color indexed="63"/>
      </right>
      <top style="medium"/>
      <bottom style="thin"/>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7" fillId="2" borderId="0" applyNumberFormat="0" applyBorder="0" applyAlignment="0" applyProtection="0"/>
    <xf numFmtId="0" fontId="67" fillId="3" borderId="0" applyNumberFormat="0" applyBorder="0" applyAlignment="0" applyProtection="0"/>
    <xf numFmtId="0" fontId="67" fillId="4" borderId="0" applyNumberFormat="0" applyBorder="0" applyAlignment="0" applyProtection="0"/>
    <xf numFmtId="0" fontId="67" fillId="5"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183" fontId="0" fillId="0" borderId="0" applyFont="0" applyFill="0" applyBorder="0" applyAlignment="0" applyProtection="0"/>
    <xf numFmtId="181" fontId="0" fillId="0" borderId="0" applyFont="0" applyFill="0" applyBorder="0" applyAlignment="0" applyProtection="0"/>
    <xf numFmtId="0" fontId="33" fillId="0" borderId="0" applyNumberFormat="0" applyFill="0" applyBorder="0" applyAlignment="0" applyProtection="0"/>
    <xf numFmtId="0" fontId="69" fillId="20" borderId="0" applyNumberFormat="0" applyBorder="0" applyAlignment="0" applyProtection="0"/>
    <xf numFmtId="0" fontId="70" fillId="0" borderId="1" applyNumberFormat="0" applyFill="0" applyAlignment="0" applyProtection="0"/>
    <xf numFmtId="0" fontId="71" fillId="21" borderId="0" applyNumberFormat="0" applyBorder="0" applyAlignment="0" applyProtection="0"/>
    <xf numFmtId="9" fontId="0" fillId="0" borderId="0" applyFont="0" applyFill="0" applyBorder="0" applyAlignment="0" applyProtection="0"/>
    <xf numFmtId="0" fontId="72" fillId="22" borderId="2" applyNumberFormat="0" applyAlignment="0" applyProtection="0"/>
    <xf numFmtId="182" fontId="0" fillId="0" borderId="0" applyFont="0" applyFill="0" applyBorder="0" applyAlignment="0" applyProtection="0"/>
    <xf numFmtId="180" fontId="0" fillId="0" borderId="0" applyFont="0" applyFill="0" applyBorder="0" applyAlignment="0" applyProtection="0"/>
    <xf numFmtId="0" fontId="73" fillId="0" borderId="3" applyNumberFormat="0" applyFill="0" applyAlignment="0" applyProtection="0"/>
    <xf numFmtId="0" fontId="0" fillId="23" borderId="4" applyNumberFormat="0" applyFont="0" applyAlignment="0" applyProtection="0"/>
    <xf numFmtId="0" fontId="32" fillId="0" borderId="0" applyNumberFormat="0" applyFill="0" applyBorder="0" applyAlignment="0" applyProtection="0"/>
    <xf numFmtId="0" fontId="74" fillId="0" borderId="0" applyNumberFormat="0" applyFill="0" applyBorder="0" applyAlignment="0" applyProtection="0"/>
    <xf numFmtId="0" fontId="68" fillId="24"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68" fillId="28" borderId="0" applyNumberFormat="0" applyBorder="0" applyAlignment="0" applyProtection="0"/>
    <xf numFmtId="0" fontId="68" fillId="29" borderId="0" applyNumberFormat="0" applyBorder="0" applyAlignment="0" applyProtection="0"/>
    <xf numFmtId="0" fontId="75" fillId="0" borderId="0" applyNumberFormat="0" applyFill="0" applyBorder="0" applyAlignment="0" applyProtection="0"/>
    <xf numFmtId="0" fontId="76" fillId="0" borderId="5" applyNumberFormat="0" applyFill="0" applyAlignment="0" applyProtection="0"/>
    <xf numFmtId="0" fontId="77" fillId="0" borderId="6" applyNumberFormat="0" applyFill="0" applyAlignment="0" applyProtection="0"/>
    <xf numFmtId="0" fontId="78" fillId="0" borderId="7" applyNumberFormat="0" applyFill="0" applyAlignment="0" applyProtection="0"/>
    <xf numFmtId="0" fontId="78" fillId="0" borderId="0" applyNumberFormat="0" applyFill="0" applyBorder="0" applyAlignment="0" applyProtection="0"/>
    <xf numFmtId="0" fontId="79" fillId="30" borderId="2" applyNumberFormat="0" applyAlignment="0" applyProtection="0"/>
    <xf numFmtId="0" fontId="80" fillId="22" borderId="8" applyNumberFormat="0" applyAlignment="0" applyProtection="0"/>
    <xf numFmtId="0" fontId="81" fillId="31" borderId="9" applyNumberFormat="0" applyAlignment="0" applyProtection="0"/>
    <xf numFmtId="0" fontId="82" fillId="32" borderId="0" applyNumberFormat="0" applyBorder="0" applyAlignment="0" applyProtection="0"/>
    <xf numFmtId="0" fontId="83" fillId="0" borderId="0" applyNumberFormat="0" applyFill="0" applyBorder="0" applyAlignment="0" applyProtection="0"/>
  </cellStyleXfs>
  <cellXfs count="360">
    <xf numFmtId="0" fontId="0" fillId="0" borderId="0" xfId="0" applyAlignment="1">
      <alignment/>
    </xf>
    <xf numFmtId="0" fontId="1" fillId="0" borderId="0" xfId="0" applyFont="1" applyAlignment="1" applyProtection="1">
      <alignment/>
      <protection/>
    </xf>
    <xf numFmtId="0" fontId="6" fillId="0" borderId="0" xfId="0" applyFont="1" applyAlignment="1" applyProtection="1">
      <alignment/>
      <protection/>
    </xf>
    <xf numFmtId="0" fontId="6" fillId="0" borderId="0" xfId="0" applyFont="1" applyFill="1" applyAlignment="1" applyProtection="1">
      <alignment/>
      <protection locked="0"/>
    </xf>
    <xf numFmtId="0" fontId="6" fillId="0" borderId="0" xfId="0" applyFont="1" applyAlignment="1" applyProtection="1">
      <alignment horizontal="center"/>
      <protection/>
    </xf>
    <xf numFmtId="0" fontId="1" fillId="0" borderId="0" xfId="0" applyFont="1" applyFill="1" applyAlignment="1" applyProtection="1">
      <alignment/>
      <protection/>
    </xf>
    <xf numFmtId="0" fontId="3" fillId="0" borderId="0" xfId="0" applyFont="1" applyFill="1" applyAlignment="1" applyProtection="1">
      <alignment/>
      <protection/>
    </xf>
    <xf numFmtId="0" fontId="3" fillId="0" borderId="0" xfId="0" applyFont="1" applyAlignment="1" applyProtection="1">
      <alignment/>
      <protection/>
    </xf>
    <xf numFmtId="0" fontId="1" fillId="0" borderId="0" xfId="0" applyFont="1" applyAlignment="1">
      <alignment/>
    </xf>
    <xf numFmtId="0" fontId="3" fillId="0" borderId="0" xfId="0" applyFont="1" applyAlignment="1">
      <alignment/>
    </xf>
    <xf numFmtId="40" fontId="1" fillId="0" borderId="0" xfId="0" applyNumberFormat="1" applyFont="1" applyFill="1" applyBorder="1" applyAlignment="1" applyProtection="1">
      <alignment/>
      <protection locked="0"/>
    </xf>
    <xf numFmtId="0" fontId="1" fillId="0" borderId="0" xfId="0" applyFont="1" applyBorder="1" applyAlignment="1">
      <alignment/>
    </xf>
    <xf numFmtId="0" fontId="1" fillId="0" borderId="0" xfId="0" applyFont="1" applyFill="1" applyAlignment="1">
      <alignment/>
    </xf>
    <xf numFmtId="0" fontId="9" fillId="0" borderId="0" xfId="0" applyFont="1" applyAlignment="1">
      <alignment/>
    </xf>
    <xf numFmtId="0" fontId="5" fillId="0" borderId="0" xfId="0" applyFont="1" applyAlignment="1">
      <alignment/>
    </xf>
    <xf numFmtId="0" fontId="5" fillId="0" borderId="10" xfId="0" applyFont="1" applyBorder="1" applyAlignment="1">
      <alignment/>
    </xf>
    <xf numFmtId="0" fontId="5" fillId="0" borderId="11" xfId="0" applyFont="1" applyBorder="1" applyAlignment="1">
      <alignment/>
    </xf>
    <xf numFmtId="0" fontId="5" fillId="0" borderId="11" xfId="0" applyFont="1" applyBorder="1" applyAlignment="1">
      <alignment horizontal="center"/>
    </xf>
    <xf numFmtId="0" fontId="5" fillId="0" borderId="12" xfId="0" applyFont="1" applyBorder="1" applyAlignment="1">
      <alignment horizontal="center"/>
    </xf>
    <xf numFmtId="0" fontId="5" fillId="0" borderId="13" xfId="0" applyFont="1" applyBorder="1" applyAlignment="1">
      <alignment horizontal="center"/>
    </xf>
    <xf numFmtId="0" fontId="8" fillId="0" borderId="0" xfId="0" applyFont="1" applyAlignment="1">
      <alignment/>
    </xf>
    <xf numFmtId="0" fontId="10" fillId="0" borderId="0" xfId="0" applyFont="1" applyAlignment="1">
      <alignment/>
    </xf>
    <xf numFmtId="0" fontId="5" fillId="0" borderId="12" xfId="0" applyFont="1" applyBorder="1" applyAlignment="1">
      <alignment/>
    </xf>
    <xf numFmtId="0" fontId="3" fillId="0" borderId="14" xfId="0" applyFont="1" applyBorder="1" applyAlignment="1">
      <alignment/>
    </xf>
    <xf numFmtId="0" fontId="3" fillId="0" borderId="15" xfId="0" applyFont="1" applyBorder="1" applyAlignment="1">
      <alignment/>
    </xf>
    <xf numFmtId="0" fontId="3" fillId="0" borderId="0" xfId="0" applyFont="1" applyBorder="1" applyAlignment="1">
      <alignment/>
    </xf>
    <xf numFmtId="0" fontId="0" fillId="0" borderId="16" xfId="0" applyBorder="1" applyAlignment="1">
      <alignment/>
    </xf>
    <xf numFmtId="0" fontId="0" fillId="0" borderId="17" xfId="0" applyBorder="1" applyAlignment="1">
      <alignment/>
    </xf>
    <xf numFmtId="0" fontId="15" fillId="0" borderId="15" xfId="0" applyFont="1" applyBorder="1" applyAlignment="1">
      <alignment/>
    </xf>
    <xf numFmtId="0" fontId="16" fillId="0" borderId="12" xfId="0" applyFont="1" applyBorder="1" applyAlignment="1">
      <alignment/>
    </xf>
    <xf numFmtId="0" fontId="0" fillId="0" borderId="18" xfId="0" applyBorder="1" applyAlignment="1">
      <alignment/>
    </xf>
    <xf numFmtId="0" fontId="0" fillId="0" borderId="19" xfId="0" applyBorder="1" applyAlignment="1">
      <alignment/>
    </xf>
    <xf numFmtId="0" fontId="15" fillId="0" borderId="18" xfId="0" applyFont="1" applyBorder="1" applyAlignment="1">
      <alignment/>
    </xf>
    <xf numFmtId="0" fontId="16" fillId="0" borderId="19" xfId="0" applyFont="1" applyBorder="1" applyAlignment="1">
      <alignment/>
    </xf>
    <xf numFmtId="0" fontId="17" fillId="0" borderId="0" xfId="0" applyFont="1" applyAlignment="1">
      <alignment/>
    </xf>
    <xf numFmtId="0" fontId="18" fillId="0" borderId="0" xfId="0" applyFont="1" applyAlignment="1">
      <alignment/>
    </xf>
    <xf numFmtId="0" fontId="19" fillId="0" borderId="0" xfId="0" applyFont="1" applyAlignment="1">
      <alignment/>
    </xf>
    <xf numFmtId="0" fontId="18" fillId="0" borderId="0" xfId="0" applyFont="1" applyAlignment="1">
      <alignment wrapText="1"/>
    </xf>
    <xf numFmtId="0" fontId="19" fillId="0" borderId="0" xfId="0" applyFont="1" applyAlignment="1">
      <alignment wrapText="1"/>
    </xf>
    <xf numFmtId="0" fontId="20" fillId="0" borderId="0" xfId="0" applyFont="1" applyAlignment="1">
      <alignment/>
    </xf>
    <xf numFmtId="0" fontId="17" fillId="0" borderId="0" xfId="0" applyFont="1" applyAlignment="1">
      <alignment wrapText="1"/>
    </xf>
    <xf numFmtId="0" fontId="18" fillId="0" borderId="0" xfId="0" applyFont="1" applyAlignment="1">
      <alignment vertical="center"/>
    </xf>
    <xf numFmtId="0" fontId="19" fillId="0" borderId="0" xfId="0" applyFont="1" applyAlignment="1">
      <alignment vertical="center"/>
    </xf>
    <xf numFmtId="0" fontId="9" fillId="0" borderId="0" xfId="0" applyFont="1" applyBorder="1" applyAlignment="1">
      <alignment/>
    </xf>
    <xf numFmtId="0" fontId="7" fillId="0" borderId="0" xfId="0" applyFont="1" applyAlignment="1">
      <alignment/>
    </xf>
    <xf numFmtId="0" fontId="22" fillId="0" borderId="10" xfId="0" applyFont="1" applyFill="1" applyBorder="1" applyAlignment="1" applyProtection="1">
      <alignment/>
      <protection/>
    </xf>
    <xf numFmtId="0" fontId="22" fillId="0" borderId="0" xfId="0" applyFont="1" applyAlignment="1">
      <alignment/>
    </xf>
    <xf numFmtId="0" fontId="22" fillId="0" borderId="15" xfId="0" applyFont="1" applyFill="1" applyBorder="1" applyAlignment="1" applyProtection="1">
      <alignment/>
      <protection/>
    </xf>
    <xf numFmtId="0" fontId="22" fillId="0" borderId="11" xfId="0" applyFont="1" applyFill="1" applyBorder="1" applyAlignment="1" applyProtection="1">
      <alignment/>
      <protection/>
    </xf>
    <xf numFmtId="0" fontId="22" fillId="0" borderId="10" xfId="0" applyFont="1" applyFill="1" applyBorder="1" applyAlignment="1" applyProtection="1">
      <alignment horizontal="center"/>
      <protection/>
    </xf>
    <xf numFmtId="0" fontId="23" fillId="0" borderId="18" xfId="0" applyFont="1" applyFill="1" applyBorder="1" applyAlignment="1" applyProtection="1">
      <alignment horizontal="center" wrapText="1"/>
      <protection/>
    </xf>
    <xf numFmtId="0" fontId="23" fillId="0" borderId="13" xfId="0" applyFont="1" applyFill="1" applyBorder="1" applyAlignment="1" applyProtection="1">
      <alignment horizontal="center" wrapText="1"/>
      <protection/>
    </xf>
    <xf numFmtId="0" fontId="23" fillId="0" borderId="20" xfId="0" applyFont="1" applyFill="1" applyBorder="1" applyAlignment="1" applyProtection="1">
      <alignment horizontal="center" wrapText="1"/>
      <protection/>
    </xf>
    <xf numFmtId="0" fontId="23" fillId="0" borderId="21" xfId="0" applyFont="1" applyFill="1" applyBorder="1" applyAlignment="1" applyProtection="1">
      <alignment horizontal="center" wrapText="1"/>
      <protection/>
    </xf>
    <xf numFmtId="0" fontId="22" fillId="0" borderId="11" xfId="0" applyFont="1" applyFill="1" applyBorder="1" applyAlignment="1" applyProtection="1">
      <alignment horizontal="center" vertical="center"/>
      <protection/>
    </xf>
    <xf numFmtId="0" fontId="22" fillId="0" borderId="10" xfId="0" applyFont="1" applyFill="1" applyBorder="1" applyAlignment="1" applyProtection="1">
      <alignment horizontal="left" wrapText="1"/>
      <protection/>
    </xf>
    <xf numFmtId="0" fontId="22" fillId="0" borderId="10" xfId="0" applyFont="1" applyFill="1" applyBorder="1" applyAlignment="1" applyProtection="1">
      <alignment horizontal="center" wrapText="1"/>
      <protection/>
    </xf>
    <xf numFmtId="38" fontId="24" fillId="0" borderId="22" xfId="0" applyNumberFormat="1" applyFont="1" applyFill="1" applyBorder="1" applyAlignment="1">
      <alignment/>
    </xf>
    <xf numFmtId="0" fontId="23" fillId="0" borderId="10" xfId="0" applyFont="1" applyFill="1" applyBorder="1" applyAlignment="1" applyProtection="1">
      <alignment horizontal="center" vertical="center" wrapText="1"/>
      <protection/>
    </xf>
    <xf numFmtId="0" fontId="22" fillId="0" borderId="11" xfId="0" applyFont="1" applyFill="1" applyBorder="1" applyAlignment="1">
      <alignment horizontal="center"/>
    </xf>
    <xf numFmtId="0" fontId="23" fillId="0" borderId="19" xfId="0" applyFont="1" applyFill="1" applyBorder="1" applyAlignment="1">
      <alignment wrapText="1"/>
    </xf>
    <xf numFmtId="38" fontId="22" fillId="0" borderId="13" xfId="0" applyNumberFormat="1" applyFont="1" applyFill="1" applyBorder="1" applyAlignment="1" applyProtection="1">
      <alignment/>
      <protection locked="0"/>
    </xf>
    <xf numFmtId="0" fontId="23" fillId="0" borderId="20" xfId="0" applyFont="1" applyFill="1" applyBorder="1" applyAlignment="1">
      <alignment wrapText="1"/>
    </xf>
    <xf numFmtId="38" fontId="24" fillId="0" borderId="23" xfId="0" applyNumberFormat="1" applyFont="1" applyFill="1" applyBorder="1" applyAlignment="1">
      <alignment/>
    </xf>
    <xf numFmtId="38" fontId="22" fillId="0" borderId="21" xfId="0" applyNumberFormat="1" applyFont="1" applyFill="1" applyBorder="1" applyAlignment="1" applyProtection="1">
      <alignment/>
      <protection locked="0"/>
    </xf>
    <xf numFmtId="0" fontId="22" fillId="0" borderId="20" xfId="0" applyFont="1" applyFill="1" applyBorder="1" applyAlignment="1">
      <alignment wrapText="1"/>
    </xf>
    <xf numFmtId="0" fontId="22" fillId="0" borderId="13" xfId="0" applyFont="1" applyFill="1" applyBorder="1" applyAlignment="1" applyProtection="1">
      <alignment horizontal="center"/>
      <protection/>
    </xf>
    <xf numFmtId="0" fontId="23" fillId="0" borderId="21" xfId="0" applyFont="1" applyFill="1" applyBorder="1" applyAlignment="1" applyProtection="1">
      <alignment wrapText="1"/>
      <protection/>
    </xf>
    <xf numFmtId="38" fontId="22" fillId="0" borderId="21" xfId="0" applyNumberFormat="1" applyFont="1" applyFill="1" applyBorder="1" applyAlignment="1" applyProtection="1">
      <alignment/>
      <protection hidden="1"/>
    </xf>
    <xf numFmtId="0" fontId="22" fillId="0" borderId="21" xfId="0" applyFont="1" applyFill="1" applyBorder="1" applyAlignment="1">
      <alignment horizontal="center" vertical="center"/>
    </xf>
    <xf numFmtId="0" fontId="23" fillId="0" borderId="21" xfId="0" applyFont="1" applyFill="1" applyBorder="1" applyAlignment="1">
      <alignment wrapText="1"/>
    </xf>
    <xf numFmtId="0" fontId="22" fillId="0" borderId="10" xfId="0" applyFont="1" applyFill="1" applyBorder="1" applyAlignment="1">
      <alignment horizontal="center" vertical="center"/>
    </xf>
    <xf numFmtId="0" fontId="22" fillId="0" borderId="21" xfId="0" applyFont="1" applyFill="1" applyBorder="1" applyAlignment="1" applyProtection="1">
      <alignment horizontal="center"/>
      <protection/>
    </xf>
    <xf numFmtId="0" fontId="7" fillId="0" borderId="0" xfId="0" applyFont="1" applyFill="1" applyAlignment="1" applyProtection="1">
      <alignment/>
      <protection/>
    </xf>
    <xf numFmtId="0" fontId="28" fillId="0" borderId="0" xfId="0" applyFont="1" applyFill="1" applyAlignment="1" applyProtection="1">
      <alignment/>
      <protection/>
    </xf>
    <xf numFmtId="0" fontId="7" fillId="0" borderId="0" xfId="0" applyFont="1" applyAlignment="1" applyProtection="1">
      <alignment/>
      <protection/>
    </xf>
    <xf numFmtId="0" fontId="26" fillId="0" borderId="0" xfId="0" applyFont="1" applyBorder="1" applyAlignment="1" applyProtection="1">
      <alignment horizontal="center" wrapText="1"/>
      <protection/>
    </xf>
    <xf numFmtId="0" fontId="5" fillId="0" borderId="16" xfId="0" applyFont="1" applyBorder="1" applyAlignment="1">
      <alignment/>
    </xf>
    <xf numFmtId="0" fontId="5" fillId="0" borderId="15" xfId="0" applyFont="1" applyBorder="1" applyAlignment="1">
      <alignment/>
    </xf>
    <xf numFmtId="0" fontId="5" fillId="0" borderId="24" xfId="0" applyFont="1" applyBorder="1" applyAlignment="1">
      <alignment/>
    </xf>
    <xf numFmtId="0" fontId="5" fillId="0" borderId="0" xfId="0" applyFont="1" applyBorder="1" applyAlignment="1">
      <alignment/>
    </xf>
    <xf numFmtId="0" fontId="9" fillId="0" borderId="12" xfId="0" applyFont="1" applyBorder="1" applyAlignment="1">
      <alignment horizontal="left"/>
    </xf>
    <xf numFmtId="0" fontId="5" fillId="0" borderId="18" xfId="0" applyFont="1" applyBorder="1" applyAlignment="1">
      <alignment/>
    </xf>
    <xf numFmtId="0" fontId="9" fillId="0" borderId="15" xfId="0" applyFont="1" applyBorder="1" applyAlignment="1">
      <alignment horizontal="left"/>
    </xf>
    <xf numFmtId="0" fontId="9" fillId="0" borderId="18" xfId="0" applyFont="1" applyBorder="1" applyAlignment="1">
      <alignment horizontal="left"/>
    </xf>
    <xf numFmtId="0" fontId="5" fillId="0" borderId="25" xfId="0" applyFont="1" applyBorder="1" applyAlignment="1">
      <alignment/>
    </xf>
    <xf numFmtId="0" fontId="29" fillId="0" borderId="19" xfId="0" applyFont="1" applyBorder="1" applyAlignment="1">
      <alignment/>
    </xf>
    <xf numFmtId="0" fontId="29" fillId="0" borderId="20" xfId="0" applyFont="1" applyBorder="1" applyAlignment="1">
      <alignment/>
    </xf>
    <xf numFmtId="0" fontId="29" fillId="0" borderId="10" xfId="0" applyFont="1" applyBorder="1" applyAlignment="1">
      <alignment horizontal="center" wrapText="1"/>
    </xf>
    <xf numFmtId="0" fontId="5" fillId="0" borderId="13" xfId="0" applyFont="1" applyBorder="1" applyAlignment="1">
      <alignment horizontal="center" wrapText="1"/>
    </xf>
    <xf numFmtId="0" fontId="29" fillId="0" borderId="10" xfId="0" applyFont="1" applyBorder="1" applyAlignment="1">
      <alignment horizontal="center"/>
    </xf>
    <xf numFmtId="0" fontId="29" fillId="0" borderId="12" xfId="0" applyFont="1" applyBorder="1" applyAlignment="1">
      <alignment horizontal="center"/>
    </xf>
    <xf numFmtId="0" fontId="29" fillId="0" borderId="11" xfId="0" applyFont="1" applyBorder="1" applyAlignment="1">
      <alignment horizontal="center" wrapText="1"/>
    </xf>
    <xf numFmtId="0" fontId="23" fillId="0" borderId="25" xfId="0" applyFont="1" applyFill="1" applyBorder="1" applyAlignment="1" applyProtection="1">
      <alignment horizontal="center" wrapText="1"/>
      <protection/>
    </xf>
    <xf numFmtId="0" fontId="3" fillId="0" borderId="0" xfId="0" applyFont="1" applyBorder="1" applyAlignment="1" applyProtection="1">
      <alignment horizontal="center"/>
      <protection/>
    </xf>
    <xf numFmtId="0" fontId="22" fillId="0" borderId="0" xfId="0" applyFont="1" applyAlignment="1" applyProtection="1">
      <alignment/>
      <protection/>
    </xf>
    <xf numFmtId="0" fontId="22" fillId="0" borderId="0" xfId="0" applyFont="1" applyFill="1" applyAlignment="1">
      <alignment/>
    </xf>
    <xf numFmtId="0" fontId="3" fillId="0" borderId="0" xfId="0" applyFont="1" applyAlignment="1" applyProtection="1">
      <alignment horizontal="center"/>
      <protection/>
    </xf>
    <xf numFmtId="0" fontId="22" fillId="0" borderId="17" xfId="0" applyFont="1" applyFill="1" applyBorder="1" applyAlignment="1" applyProtection="1">
      <alignment/>
      <protection/>
    </xf>
    <xf numFmtId="0" fontId="22" fillId="0" borderId="12" xfId="0" applyFont="1" applyFill="1" applyBorder="1" applyAlignment="1" applyProtection="1">
      <alignment/>
      <protection/>
    </xf>
    <xf numFmtId="0" fontId="23" fillId="0" borderId="19" xfId="0" applyFont="1" applyFill="1" applyBorder="1" applyAlignment="1" applyProtection="1">
      <alignment horizontal="center" wrapText="1"/>
      <protection/>
    </xf>
    <xf numFmtId="0" fontId="22" fillId="0" borderId="11" xfId="0" applyFont="1" applyFill="1" applyBorder="1" applyAlignment="1">
      <alignment horizontal="center" vertical="center"/>
    </xf>
    <xf numFmtId="0" fontId="22" fillId="0" borderId="13" xfId="0" applyFont="1" applyFill="1" applyBorder="1" applyAlignment="1">
      <alignment horizontal="center"/>
    </xf>
    <xf numFmtId="0" fontId="22" fillId="0" borderId="21" xfId="0" applyFont="1" applyFill="1" applyBorder="1" applyAlignment="1">
      <alignment horizontal="center"/>
    </xf>
    <xf numFmtId="0" fontId="29" fillId="0" borderId="0" xfId="0" applyFont="1" applyAlignment="1">
      <alignment wrapText="1"/>
    </xf>
    <xf numFmtId="0" fontId="5" fillId="0" borderId="17" xfId="0" applyFont="1" applyBorder="1" applyAlignment="1">
      <alignment/>
    </xf>
    <xf numFmtId="0" fontId="29" fillId="0" borderId="17" xfId="0" applyFont="1" applyBorder="1" applyAlignment="1">
      <alignment horizontal="center" wrapText="1"/>
    </xf>
    <xf numFmtId="0" fontId="5" fillId="0" borderId="19" xfId="0" applyFont="1" applyBorder="1" applyAlignment="1">
      <alignment horizontal="center" wrapText="1"/>
    </xf>
    <xf numFmtId="0" fontId="27" fillId="0" borderId="26" xfId="0" applyFont="1" applyBorder="1" applyAlignment="1" applyProtection="1">
      <alignment horizontal="center" wrapText="1"/>
      <protection/>
    </xf>
    <xf numFmtId="0" fontId="22" fillId="0" borderId="0" xfId="0" applyFont="1" applyFill="1" applyBorder="1" applyAlignment="1">
      <alignment horizontal="center" vertical="center"/>
    </xf>
    <xf numFmtId="0" fontId="23" fillId="0" borderId="0" xfId="0" applyFont="1" applyFill="1" applyBorder="1" applyAlignment="1">
      <alignment wrapText="1"/>
    </xf>
    <xf numFmtId="38" fontId="22" fillId="0" borderId="0" xfId="0" applyNumberFormat="1" applyFont="1" applyFill="1" applyBorder="1" applyAlignment="1" applyProtection="1">
      <alignment/>
      <protection locked="0"/>
    </xf>
    <xf numFmtId="38" fontId="24" fillId="0" borderId="0" xfId="0" applyNumberFormat="1" applyFont="1" applyFill="1" applyBorder="1" applyAlignment="1" applyProtection="1">
      <alignment/>
      <protection/>
    </xf>
    <xf numFmtId="0" fontId="22" fillId="0" borderId="0" xfId="0" applyFont="1" applyBorder="1" applyAlignment="1">
      <alignment/>
    </xf>
    <xf numFmtId="0" fontId="23" fillId="0" borderId="10" xfId="0" applyFont="1" applyFill="1" applyBorder="1" applyAlignment="1" applyProtection="1">
      <alignment horizontal="left" wrapText="1"/>
      <protection/>
    </xf>
    <xf numFmtId="0" fontId="31" fillId="0" borderId="0" xfId="0" applyFont="1" applyAlignment="1">
      <alignment/>
    </xf>
    <xf numFmtId="0" fontId="1" fillId="0" borderId="0" xfId="0" applyFont="1" applyBorder="1" applyAlignment="1" applyProtection="1">
      <alignment/>
      <protection/>
    </xf>
    <xf numFmtId="0" fontId="0" fillId="0" borderId="0" xfId="0" applyBorder="1" applyAlignment="1">
      <alignment/>
    </xf>
    <xf numFmtId="0" fontId="34" fillId="0" borderId="0" xfId="0" applyFont="1" applyAlignment="1">
      <alignment/>
    </xf>
    <xf numFmtId="0" fontId="6" fillId="0" borderId="0" xfId="0" applyFont="1" applyFill="1" applyAlignment="1" applyProtection="1">
      <alignment/>
      <protection hidden="1"/>
    </xf>
    <xf numFmtId="0" fontId="2" fillId="0" borderId="0" xfId="0" applyFont="1" applyAlignment="1">
      <alignment/>
    </xf>
    <xf numFmtId="0" fontId="23" fillId="0" borderId="0" xfId="0" applyFont="1" applyAlignment="1">
      <alignment/>
    </xf>
    <xf numFmtId="0" fontId="23" fillId="0" borderId="14" xfId="0" applyFont="1" applyFill="1" applyBorder="1" applyAlignment="1" applyProtection="1">
      <alignment horizontal="center" wrapText="1"/>
      <protection/>
    </xf>
    <xf numFmtId="0" fontId="22" fillId="0" borderId="13" xfId="0" applyFont="1" applyFill="1" applyBorder="1" applyAlignment="1" applyProtection="1">
      <alignment horizontal="center" vertical="center"/>
      <protection/>
    </xf>
    <xf numFmtId="0" fontId="22" fillId="0" borderId="10" xfId="0" applyFont="1" applyFill="1" applyBorder="1" applyAlignment="1" applyProtection="1">
      <alignment horizontal="center" vertical="center"/>
      <protection/>
    </xf>
    <xf numFmtId="0" fontId="1" fillId="0" borderId="0" xfId="0" applyFont="1" applyFill="1" applyBorder="1" applyAlignment="1">
      <alignment/>
    </xf>
    <xf numFmtId="0" fontId="23" fillId="0" borderId="15" xfId="0" applyFont="1" applyFill="1" applyBorder="1" applyAlignment="1" applyProtection="1">
      <alignment horizontal="center" wrapText="1"/>
      <protection/>
    </xf>
    <xf numFmtId="0" fontId="23" fillId="0" borderId="11" xfId="0" applyFont="1" applyFill="1" applyBorder="1" applyAlignment="1" applyProtection="1">
      <alignment horizontal="center" wrapText="1"/>
      <protection/>
    </xf>
    <xf numFmtId="0" fontId="23" fillId="0" borderId="11" xfId="0" applyFont="1" applyFill="1" applyBorder="1" applyAlignment="1" applyProtection="1">
      <alignment horizontal="center" vertical="center" wrapText="1"/>
      <protection/>
    </xf>
    <xf numFmtId="38" fontId="24" fillId="0" borderId="0" xfId="0" applyNumberFormat="1" applyFont="1" applyFill="1" applyBorder="1" applyAlignment="1">
      <alignment/>
    </xf>
    <xf numFmtId="0" fontId="23" fillId="0" borderId="0" xfId="0" applyFont="1" applyBorder="1" applyAlignment="1">
      <alignment/>
    </xf>
    <xf numFmtId="0" fontId="3" fillId="0" borderId="0" xfId="0" applyFont="1" applyFill="1" applyAlignment="1" applyProtection="1">
      <alignment horizontal="right"/>
      <protection/>
    </xf>
    <xf numFmtId="0" fontId="22" fillId="0" borderId="19" xfId="0" applyFont="1" applyFill="1" applyBorder="1" applyAlignment="1">
      <alignment wrapText="1"/>
    </xf>
    <xf numFmtId="0" fontId="36" fillId="0" borderId="21" xfId="0" applyFont="1" applyFill="1" applyBorder="1" applyAlignment="1" applyProtection="1">
      <alignment horizontal="center" wrapText="1"/>
      <protection/>
    </xf>
    <xf numFmtId="0" fontId="22" fillId="0" borderId="0" xfId="0" applyFont="1" applyFill="1" applyAlignment="1" applyProtection="1">
      <alignment/>
      <protection/>
    </xf>
    <xf numFmtId="0" fontId="22" fillId="0" borderId="15" xfId="0" applyFont="1" applyFill="1" applyBorder="1" applyAlignment="1">
      <alignment horizontal="center" vertical="center"/>
    </xf>
    <xf numFmtId="0" fontId="22" fillId="0" borderId="13" xfId="0" applyFont="1" applyFill="1" applyBorder="1" applyAlignment="1">
      <alignment horizontal="left" wrapText="1"/>
    </xf>
    <xf numFmtId="0" fontId="22" fillId="0" borderId="16" xfId="0" applyFont="1" applyFill="1" applyBorder="1" applyAlignment="1" applyProtection="1">
      <alignment/>
      <protection/>
    </xf>
    <xf numFmtId="0" fontId="35" fillId="0" borderId="17" xfId="0" applyFont="1" applyFill="1" applyBorder="1" applyAlignment="1" applyProtection="1">
      <alignment horizontal="center"/>
      <protection/>
    </xf>
    <xf numFmtId="0" fontId="36" fillId="0" borderId="19" xfId="0" applyFont="1" applyFill="1" applyBorder="1" applyAlignment="1" applyProtection="1">
      <alignment horizontal="center" wrapText="1"/>
      <protection/>
    </xf>
    <xf numFmtId="0" fontId="36" fillId="0" borderId="20" xfId="0" applyFont="1" applyFill="1" applyBorder="1" applyAlignment="1" applyProtection="1">
      <alignment horizontal="center" wrapText="1"/>
      <protection/>
    </xf>
    <xf numFmtId="0" fontId="22" fillId="0" borderId="11" xfId="0" applyFont="1" applyFill="1" applyBorder="1" applyAlignment="1" applyProtection="1">
      <alignment horizontal="center"/>
      <protection/>
    </xf>
    <xf numFmtId="38" fontId="22" fillId="0" borderId="21" xfId="0" applyNumberFormat="1" applyFont="1" applyFill="1" applyBorder="1" applyAlignment="1" applyProtection="1">
      <alignment horizontal="right"/>
      <protection hidden="1"/>
    </xf>
    <xf numFmtId="0" fontId="23" fillId="0" borderId="13" xfId="0" applyFont="1" applyFill="1" applyBorder="1" applyAlignment="1">
      <alignment horizontal="left" wrapText="1"/>
    </xf>
    <xf numFmtId="0" fontId="22" fillId="0" borderId="13" xfId="0" applyFont="1" applyFill="1" applyBorder="1" applyAlignment="1">
      <alignment horizontal="center" vertical="center"/>
    </xf>
    <xf numFmtId="0" fontId="23" fillId="0" borderId="13" xfId="0" applyFont="1" applyFill="1" applyBorder="1" applyAlignment="1">
      <alignment wrapText="1"/>
    </xf>
    <xf numFmtId="0" fontId="22" fillId="0" borderId="21" xfId="0" applyFont="1" applyFill="1" applyBorder="1" applyAlignment="1" applyProtection="1">
      <alignment horizontal="center" vertical="center"/>
      <protection/>
    </xf>
    <xf numFmtId="38" fontId="22" fillId="0" borderId="21" xfId="0" applyNumberFormat="1" applyFont="1" applyFill="1" applyBorder="1" applyAlignment="1" applyProtection="1">
      <alignment/>
      <protection hidden="1"/>
    </xf>
    <xf numFmtId="0" fontId="34" fillId="0" borderId="0" xfId="0" applyFont="1" applyAlignment="1">
      <alignment/>
    </xf>
    <xf numFmtId="0" fontId="21" fillId="0" borderId="0" xfId="0" applyFont="1" applyAlignment="1" applyProtection="1">
      <alignment horizontal="center"/>
      <protection/>
    </xf>
    <xf numFmtId="0" fontId="3" fillId="0" borderId="0" xfId="0" applyFont="1" applyAlignment="1">
      <alignment horizontal="centerContinuous"/>
    </xf>
    <xf numFmtId="0" fontId="35" fillId="0" borderId="27" xfId="0" applyFont="1" applyBorder="1" applyAlignment="1">
      <alignment/>
    </xf>
    <xf numFmtId="0" fontId="38" fillId="0" borderId="28" xfId="0" applyFont="1" applyBorder="1" applyAlignment="1">
      <alignment horizontal="center" wrapText="1"/>
    </xf>
    <xf numFmtId="0" fontId="38" fillId="0" borderId="29" xfId="0" applyFont="1" applyBorder="1" applyAlignment="1">
      <alignment wrapText="1"/>
    </xf>
    <xf numFmtId="0" fontId="38" fillId="0" borderId="25" xfId="0" applyFont="1" applyBorder="1" applyAlignment="1">
      <alignment wrapText="1"/>
    </xf>
    <xf numFmtId="0" fontId="35" fillId="0" borderId="30" xfId="0" applyFont="1" applyBorder="1" applyAlignment="1">
      <alignment wrapText="1"/>
    </xf>
    <xf numFmtId="38" fontId="22" fillId="0" borderId="31" xfId="0" applyNumberFormat="1" applyFont="1" applyFill="1" applyBorder="1" applyAlignment="1" applyProtection="1">
      <alignment horizontal="right"/>
      <protection locked="0"/>
    </xf>
    <xf numFmtId="0" fontId="35" fillId="0" borderId="29" xfId="0" applyFont="1" applyBorder="1" applyAlignment="1">
      <alignment/>
    </xf>
    <xf numFmtId="0" fontId="35" fillId="0" borderId="25" xfId="0" applyFont="1" applyBorder="1" applyAlignment="1">
      <alignment/>
    </xf>
    <xf numFmtId="38" fontId="22" fillId="0" borderId="32" xfId="0" applyNumberFormat="1" applyFont="1" applyFill="1" applyBorder="1" applyAlignment="1" applyProtection="1">
      <alignment horizontal="right"/>
      <protection locked="0"/>
    </xf>
    <xf numFmtId="0" fontId="35" fillId="0" borderId="33" xfId="0" applyFont="1" applyBorder="1" applyAlignment="1">
      <alignment/>
    </xf>
    <xf numFmtId="0" fontId="35" fillId="0" borderId="18" xfId="0" applyFont="1" applyBorder="1" applyAlignment="1">
      <alignment/>
    </xf>
    <xf numFmtId="0" fontId="35" fillId="0" borderId="14" xfId="0" applyFont="1" applyBorder="1" applyAlignment="1">
      <alignment wrapText="1"/>
    </xf>
    <xf numFmtId="0" fontId="38" fillId="0" borderId="34" xfId="0" applyFont="1" applyBorder="1" applyAlignment="1">
      <alignment wrapText="1"/>
    </xf>
    <xf numFmtId="0" fontId="38" fillId="0" borderId="35" xfId="0" applyFont="1" applyBorder="1" applyAlignment="1">
      <alignment wrapText="1"/>
    </xf>
    <xf numFmtId="0" fontId="35" fillId="0" borderId="36" xfId="0" applyFont="1" applyBorder="1" applyAlignment="1">
      <alignment/>
    </xf>
    <xf numFmtId="38" fontId="22" fillId="0" borderId="37" xfId="0" applyNumberFormat="1" applyFont="1" applyFill="1" applyBorder="1" applyAlignment="1" applyProtection="1">
      <alignment horizontal="right"/>
      <protection locked="0"/>
    </xf>
    <xf numFmtId="0" fontId="22" fillId="0" borderId="0" xfId="0" applyFont="1" applyAlignment="1" quotePrefix="1">
      <alignment horizontal="center" vertical="top"/>
    </xf>
    <xf numFmtId="0" fontId="0" fillId="0" borderId="0" xfId="0" applyFont="1" applyAlignment="1">
      <alignment/>
    </xf>
    <xf numFmtId="0" fontId="29" fillId="0" borderId="0" xfId="0" applyFont="1" applyAlignment="1">
      <alignment horizontal="center" wrapText="1"/>
    </xf>
    <xf numFmtId="0" fontId="5" fillId="0" borderId="15" xfId="0" applyFont="1" applyBorder="1" applyAlignment="1">
      <alignment horizontal="center"/>
    </xf>
    <xf numFmtId="0" fontId="0" fillId="0" borderId="0" xfId="0" applyAlignment="1">
      <alignment vertical="top" wrapText="1"/>
    </xf>
    <xf numFmtId="0" fontId="9" fillId="0" borderId="0" xfId="0" applyFont="1" applyAlignment="1">
      <alignment horizontal="right"/>
    </xf>
    <xf numFmtId="0" fontId="5" fillId="0" borderId="15" xfId="0" applyFont="1" applyBorder="1" applyAlignment="1">
      <alignment vertical="top" wrapText="1"/>
    </xf>
    <xf numFmtId="0" fontId="5" fillId="0" borderId="11" xfId="0" applyFont="1" applyBorder="1" applyAlignment="1">
      <alignment horizontal="center" vertical="top" wrapText="1"/>
    </xf>
    <xf numFmtId="38" fontId="24" fillId="0" borderId="23" xfId="0" applyNumberFormat="1" applyFont="1" applyFill="1" applyBorder="1" applyAlignment="1" applyProtection="1">
      <alignment/>
      <protection locked="0"/>
    </xf>
    <xf numFmtId="0" fontId="22" fillId="0" borderId="10" xfId="0" applyFont="1" applyBorder="1" applyAlignment="1">
      <alignment horizontal="center"/>
    </xf>
    <xf numFmtId="0" fontId="22" fillId="0" borderId="24" xfId="0" applyFont="1" applyBorder="1" applyAlignment="1">
      <alignment horizontal="centerContinuous"/>
    </xf>
    <xf numFmtId="0" fontId="35" fillId="0" borderId="10" xfId="0" applyFont="1" applyBorder="1" applyAlignment="1">
      <alignment horizontal="center"/>
    </xf>
    <xf numFmtId="0" fontId="22" fillId="0" borderId="11" xfId="0" applyFont="1" applyBorder="1" applyAlignment="1">
      <alignment horizontal="center"/>
    </xf>
    <xf numFmtId="0" fontId="22" fillId="0" borderId="15" xfId="0" applyFont="1" applyBorder="1" applyAlignment="1">
      <alignment horizontal="center"/>
    </xf>
    <xf numFmtId="0" fontId="38" fillId="0" borderId="18" xfId="0" applyFont="1" applyBorder="1" applyAlignment="1">
      <alignment horizontal="center" wrapText="1"/>
    </xf>
    <xf numFmtId="0" fontId="38" fillId="0" borderId="15" xfId="0" applyFont="1" applyBorder="1" applyAlignment="1">
      <alignment horizontal="center" wrapText="1"/>
    </xf>
    <xf numFmtId="0" fontId="38" fillId="0" borderId="11" xfId="0" applyFont="1" applyBorder="1" applyAlignment="1">
      <alignment horizontal="center" wrapText="1"/>
    </xf>
    <xf numFmtId="0" fontId="39" fillId="0" borderId="13" xfId="0" applyFont="1" applyBorder="1" applyAlignment="1">
      <alignment horizontal="center" wrapText="1"/>
    </xf>
    <xf numFmtId="0" fontId="39" fillId="0" borderId="14" xfId="0" applyFont="1" applyBorder="1" applyAlignment="1">
      <alignment horizontal="center" wrapText="1"/>
    </xf>
    <xf numFmtId="0" fontId="38" fillId="0" borderId="13" xfId="0" applyFont="1" applyBorder="1" applyAlignment="1">
      <alignment horizontal="center" wrapText="1"/>
    </xf>
    <xf numFmtId="0" fontId="35" fillId="0" borderId="18" xfId="0" applyFont="1" applyBorder="1" applyAlignment="1">
      <alignment horizontal="center" wrapText="1"/>
    </xf>
    <xf numFmtId="0" fontId="35" fillId="0" borderId="13" xfId="0" applyFont="1" applyBorder="1" applyAlignment="1">
      <alignment horizontal="center" wrapText="1"/>
    </xf>
    <xf numFmtId="0" fontId="22" fillId="0" borderId="11" xfId="0" applyFont="1" applyBorder="1" applyAlignment="1">
      <alignment/>
    </xf>
    <xf numFmtId="0" fontId="22" fillId="0" borderId="15" xfId="0" applyFont="1" applyBorder="1" applyAlignment="1">
      <alignment/>
    </xf>
    <xf numFmtId="0" fontId="35" fillId="0" borderId="15" xfId="0" applyFont="1" applyBorder="1" applyAlignment="1">
      <alignment horizontal="center"/>
    </xf>
    <xf numFmtId="0" fontId="35" fillId="0" borderId="10" xfId="0" applyFont="1" applyBorder="1" applyAlignment="1" quotePrefix="1">
      <alignment horizontal="center"/>
    </xf>
    <xf numFmtId="0" fontId="39" fillId="0" borderId="0" xfId="0" applyFont="1" applyBorder="1" applyAlignment="1">
      <alignment horizontal="center" wrapText="1"/>
    </xf>
    <xf numFmtId="0" fontId="39" fillId="0" borderId="10" xfId="0" applyFont="1" applyBorder="1" applyAlignment="1">
      <alignment horizontal="center" wrapText="1"/>
    </xf>
    <xf numFmtId="0" fontId="22" fillId="0" borderId="0" xfId="0" applyFont="1" applyBorder="1" applyAlignment="1">
      <alignment horizontal="center"/>
    </xf>
    <xf numFmtId="0" fontId="22" fillId="0" borderId="13" xfId="0" applyFont="1" applyBorder="1" applyAlignment="1">
      <alignment horizontal="center" vertical="center"/>
    </xf>
    <xf numFmtId="0" fontId="39" fillId="0" borderId="18" xfId="0" applyFont="1" applyBorder="1" applyAlignment="1">
      <alignment wrapText="1"/>
    </xf>
    <xf numFmtId="0" fontId="39" fillId="0" borderId="14" xfId="0" applyFont="1" applyBorder="1" applyAlignment="1">
      <alignment wrapText="1"/>
    </xf>
    <xf numFmtId="0" fontId="22" fillId="0" borderId="11" xfId="0" applyFont="1" applyBorder="1" applyAlignment="1">
      <alignment horizontal="center" vertical="center"/>
    </xf>
    <xf numFmtId="0" fontId="39" fillId="0" borderId="15" xfId="0" applyFont="1" applyBorder="1" applyAlignment="1">
      <alignment wrapText="1"/>
    </xf>
    <xf numFmtId="0" fontId="22" fillId="0" borderId="21" xfId="0" applyFont="1" applyBorder="1" applyAlignment="1">
      <alignment horizontal="center"/>
    </xf>
    <xf numFmtId="0" fontId="39" fillId="0" borderId="30" xfId="0" applyFont="1" applyBorder="1" applyAlignment="1">
      <alignment wrapText="1"/>
    </xf>
    <xf numFmtId="0" fontId="22" fillId="0" borderId="0" xfId="0" applyFont="1" applyFill="1" applyBorder="1" applyAlignment="1" applyProtection="1">
      <alignment horizontal="center"/>
      <protection/>
    </xf>
    <xf numFmtId="0" fontId="23" fillId="0" borderId="0" xfId="0" applyFont="1" applyFill="1" applyBorder="1" applyAlignment="1" applyProtection="1">
      <alignment wrapText="1"/>
      <protection/>
    </xf>
    <xf numFmtId="38" fontId="22" fillId="0" borderId="0" xfId="0" applyNumberFormat="1" applyFont="1" applyFill="1" applyBorder="1" applyAlignment="1" applyProtection="1">
      <alignment/>
      <protection hidden="1"/>
    </xf>
    <xf numFmtId="38" fontId="11" fillId="0" borderId="11" xfId="41" applyNumberFormat="1" applyFont="1" applyBorder="1" applyAlignment="1" applyProtection="1">
      <alignment horizontal="right"/>
      <protection locked="0"/>
    </xf>
    <xf numFmtId="38" fontId="11" fillId="0" borderId="13" xfId="41" applyNumberFormat="1" applyFont="1" applyBorder="1" applyAlignment="1" applyProtection="1">
      <alignment horizontal="right"/>
      <protection locked="0"/>
    </xf>
    <xf numFmtId="38" fontId="11" fillId="0" borderId="11" xfId="41" applyNumberFormat="1" applyFont="1" applyBorder="1" applyAlignment="1">
      <alignment horizontal="right"/>
    </xf>
    <xf numFmtId="38" fontId="9" fillId="0" borderId="11" xfId="41" applyNumberFormat="1" applyFont="1" applyBorder="1" applyAlignment="1" applyProtection="1">
      <alignment horizontal="right"/>
      <protection locked="0"/>
    </xf>
    <xf numFmtId="38" fontId="9" fillId="0" borderId="13" xfId="41" applyNumberFormat="1" applyFont="1" applyBorder="1" applyAlignment="1" applyProtection="1">
      <alignment horizontal="right"/>
      <protection locked="0"/>
    </xf>
    <xf numFmtId="184" fontId="22" fillId="33" borderId="21" xfId="41" applyNumberFormat="1" applyFont="1" applyFill="1" applyBorder="1" applyAlignment="1" applyProtection="1">
      <alignment/>
      <protection hidden="1"/>
    </xf>
    <xf numFmtId="37" fontId="22" fillId="0" borderId="13" xfId="33" applyNumberFormat="1" applyFont="1" applyBorder="1" applyAlignment="1">
      <alignment horizontal="right"/>
      <protection/>
    </xf>
    <xf numFmtId="37" fontId="22" fillId="0" borderId="13" xfId="34" applyNumberFormat="1" applyFont="1" applyBorder="1" applyAlignment="1">
      <alignment horizontal="right"/>
      <protection/>
    </xf>
    <xf numFmtId="37" fontId="22" fillId="0" borderId="13" xfId="35" applyNumberFormat="1" applyFont="1" applyBorder="1" applyAlignment="1">
      <alignment horizontal="right"/>
      <protection/>
    </xf>
    <xf numFmtId="38" fontId="24" fillId="0" borderId="38" xfId="0" applyNumberFormat="1" applyFont="1" applyFill="1" applyBorder="1" applyAlignment="1" applyProtection="1">
      <alignment/>
      <protection locked="0"/>
    </xf>
    <xf numFmtId="38" fontId="22" fillId="0" borderId="23" xfId="0" applyNumberFormat="1" applyFont="1" applyFill="1" applyBorder="1" applyAlignment="1" applyProtection="1">
      <alignment/>
      <protection locked="0"/>
    </xf>
    <xf numFmtId="38" fontId="24" fillId="0" borderId="23" xfId="0" applyNumberFormat="1" applyFont="1" applyFill="1" applyBorder="1" applyAlignment="1" applyProtection="1">
      <alignment/>
      <protection locked="0"/>
    </xf>
    <xf numFmtId="38" fontId="9" fillId="0" borderId="0" xfId="0" applyNumberFormat="1" applyFont="1" applyAlignment="1">
      <alignment/>
    </xf>
    <xf numFmtId="37" fontId="22" fillId="0" borderId="13" xfId="35" applyNumberFormat="1" applyFont="1" applyBorder="1" applyAlignment="1" applyProtection="1">
      <alignment horizontal="right"/>
      <protection hidden="1"/>
    </xf>
    <xf numFmtId="38" fontId="24" fillId="0" borderId="23" xfId="0" applyNumberFormat="1" applyFont="1" applyFill="1" applyBorder="1" applyAlignment="1" applyProtection="1">
      <alignment/>
      <protection hidden="1"/>
    </xf>
    <xf numFmtId="184" fontId="12" fillId="0" borderId="21" xfId="41" applyNumberFormat="1" applyFont="1" applyBorder="1" applyAlignment="1" applyProtection="1">
      <alignment/>
      <protection hidden="1"/>
    </xf>
    <xf numFmtId="0" fontId="29" fillId="0" borderId="0" xfId="0" applyFont="1" applyAlignment="1">
      <alignment horizontal="left" wrapText="1"/>
    </xf>
    <xf numFmtId="37" fontId="22" fillId="0" borderId="13" xfId="36" applyNumberFormat="1" applyFont="1" applyBorder="1" applyAlignment="1">
      <alignment horizontal="right"/>
      <protection/>
    </xf>
    <xf numFmtId="37" fontId="22" fillId="0" borderId="13" xfId="37" applyNumberFormat="1" applyFont="1" applyBorder="1" applyAlignment="1">
      <alignment horizontal="right"/>
      <protection/>
    </xf>
    <xf numFmtId="37" fontId="22" fillId="0" borderId="13" xfId="38" applyNumberFormat="1" applyFont="1" applyBorder="1" applyAlignment="1">
      <alignment horizontal="right"/>
      <protection/>
    </xf>
    <xf numFmtId="37" fontId="22" fillId="0" borderId="13" xfId="40" applyNumberFormat="1" applyFont="1" applyBorder="1" applyAlignment="1">
      <alignment horizontal="right"/>
      <protection/>
    </xf>
    <xf numFmtId="37" fontId="22" fillId="0" borderId="13" xfId="39" applyNumberFormat="1" applyFont="1" applyBorder="1" applyAlignment="1">
      <alignment horizontal="right"/>
      <protection/>
    </xf>
    <xf numFmtId="0" fontId="40" fillId="0" borderId="0" xfId="0" applyFont="1" applyAlignment="1">
      <alignment/>
    </xf>
    <xf numFmtId="0" fontId="9" fillId="0" borderId="16" xfId="0" applyFont="1" applyBorder="1" applyAlignment="1">
      <alignment/>
    </xf>
    <xf numFmtId="0" fontId="0" fillId="0" borderId="12" xfId="0" applyFont="1" applyBorder="1" applyAlignment="1">
      <alignment horizontal="left"/>
    </xf>
    <xf numFmtId="0" fontId="0" fillId="0" borderId="19" xfId="0" applyFont="1" applyBorder="1" applyAlignment="1">
      <alignment horizontal="left"/>
    </xf>
    <xf numFmtId="0" fontId="41" fillId="0" borderId="0" xfId="0" applyFont="1" applyAlignment="1">
      <alignment/>
    </xf>
    <xf numFmtId="0" fontId="9" fillId="0" borderId="19" xfId="0" applyFont="1" applyBorder="1" applyAlignment="1">
      <alignment/>
    </xf>
    <xf numFmtId="0" fontId="9" fillId="0" borderId="13" xfId="0" applyFont="1" applyBorder="1" applyAlignment="1">
      <alignment/>
    </xf>
    <xf numFmtId="184" fontId="12" fillId="0" borderId="18" xfId="41" applyNumberFormat="1" applyFont="1" applyBorder="1" applyAlignment="1" applyProtection="1">
      <alignment/>
      <protection hidden="1"/>
    </xf>
    <xf numFmtId="184" fontId="12" fillId="0" borderId="13" xfId="41" applyNumberFormat="1" applyFont="1" applyBorder="1" applyAlignment="1" applyProtection="1">
      <alignment/>
      <protection hidden="1"/>
    </xf>
    <xf numFmtId="184" fontId="5" fillId="0" borderId="13" xfId="41" applyNumberFormat="1" applyFont="1" applyBorder="1" applyAlignment="1" applyProtection="1">
      <alignment/>
      <protection hidden="1"/>
    </xf>
    <xf numFmtId="184" fontId="5" fillId="0" borderId="11" xfId="41" applyNumberFormat="1" applyFont="1" applyBorder="1" applyAlignment="1" applyProtection="1">
      <alignment/>
      <protection hidden="1"/>
    </xf>
    <xf numFmtId="38" fontId="5" fillId="0" borderId="21" xfId="0" applyNumberFormat="1" applyFont="1" applyBorder="1" applyAlignment="1">
      <alignment/>
    </xf>
    <xf numFmtId="38" fontId="5" fillId="0" borderId="21" xfId="0" applyNumberFormat="1" applyFont="1" applyBorder="1" applyAlignment="1">
      <alignment horizontal="right"/>
    </xf>
    <xf numFmtId="38" fontId="5" fillId="0" borderId="25" xfId="0" applyNumberFormat="1" applyFont="1" applyBorder="1" applyAlignment="1">
      <alignment/>
    </xf>
    <xf numFmtId="38" fontId="9" fillId="0" borderId="15" xfId="0" applyNumberFormat="1" applyFont="1" applyBorder="1" applyAlignment="1">
      <alignment/>
    </xf>
    <xf numFmtId="0" fontId="9" fillId="0" borderId="15" xfId="0" applyFont="1" applyBorder="1" applyAlignment="1">
      <alignment/>
    </xf>
    <xf numFmtId="38" fontId="11" fillId="0" borderId="10" xfId="41" applyNumberFormat="1" applyFont="1" applyBorder="1" applyAlignment="1" applyProtection="1">
      <alignment horizontal="right"/>
      <protection locked="0"/>
    </xf>
    <xf numFmtId="38" fontId="22" fillId="0" borderId="23" xfId="0" applyNumberFormat="1" applyFont="1" applyFill="1" applyBorder="1" applyAlignment="1" applyProtection="1">
      <alignment/>
      <protection locked="0"/>
    </xf>
    <xf numFmtId="0" fontId="3" fillId="0" borderId="0" xfId="0" applyFont="1" applyFill="1" applyAlignment="1">
      <alignment/>
    </xf>
    <xf numFmtId="0" fontId="3" fillId="0" borderId="0" xfId="0" applyFont="1" applyFill="1" applyBorder="1" applyAlignment="1">
      <alignment/>
    </xf>
    <xf numFmtId="0" fontId="9" fillId="0" borderId="0" xfId="0" applyFont="1" applyFill="1" applyAlignment="1">
      <alignment/>
    </xf>
    <xf numFmtId="0" fontId="9" fillId="0" borderId="0" xfId="0" applyFont="1" applyFill="1" applyBorder="1" applyAlignment="1">
      <alignment/>
    </xf>
    <xf numFmtId="0" fontId="0" fillId="0" borderId="12" xfId="0" applyFont="1" applyBorder="1" applyAlignment="1">
      <alignment horizontal="left"/>
    </xf>
    <xf numFmtId="0" fontId="0" fillId="0" borderId="19" xfId="0" applyFont="1" applyBorder="1" applyAlignment="1">
      <alignment horizontal="left"/>
    </xf>
    <xf numFmtId="0" fontId="27" fillId="0" borderId="0" xfId="0" applyFont="1" applyAlignment="1" applyProtection="1">
      <alignment horizontal="left" wrapText="1"/>
      <protection/>
    </xf>
    <xf numFmtId="0" fontId="22" fillId="0" borderId="13" xfId="0" applyFont="1" applyFill="1" applyBorder="1" applyAlignment="1" applyProtection="1">
      <alignment horizontal="center" wrapText="1"/>
      <protection/>
    </xf>
    <xf numFmtId="0" fontId="38" fillId="0" borderId="0" xfId="0" applyFont="1" applyAlignment="1">
      <alignment wrapText="1"/>
    </xf>
    <xf numFmtId="0" fontId="36" fillId="0" borderId="0" xfId="0" applyFont="1" applyAlignment="1">
      <alignment wrapText="1"/>
    </xf>
    <xf numFmtId="0" fontId="5" fillId="0" borderId="10" xfId="0" applyFont="1" applyBorder="1" applyAlignment="1">
      <alignment horizontal="center" wrapText="1"/>
    </xf>
    <xf numFmtId="0" fontId="5" fillId="0" borderId="12" xfId="0" applyFont="1" applyBorder="1" applyAlignment="1">
      <alignment horizontal="center" wrapText="1"/>
    </xf>
    <xf numFmtId="0" fontId="47" fillId="0" borderId="0" xfId="0" applyFont="1" applyAlignment="1">
      <alignment wrapText="1"/>
    </xf>
    <xf numFmtId="37" fontId="22" fillId="0" borderId="0" xfId="0" applyNumberFormat="1" applyFont="1" applyAlignment="1">
      <alignment/>
    </xf>
    <xf numFmtId="0" fontId="9" fillId="0" borderId="16" xfId="0" applyFont="1" applyBorder="1" applyAlignment="1">
      <alignment horizontal="left"/>
    </xf>
    <xf numFmtId="0" fontId="0" fillId="0" borderId="17" xfId="0" applyFont="1" applyBorder="1" applyAlignment="1">
      <alignment horizontal="left"/>
    </xf>
    <xf numFmtId="38" fontId="9" fillId="0" borderId="0" xfId="0" applyNumberFormat="1" applyFont="1" applyFill="1" applyAlignment="1">
      <alignment/>
    </xf>
    <xf numFmtId="9" fontId="9" fillId="0" borderId="0" xfId="47" applyFont="1" applyFill="1" applyAlignment="1">
      <alignment/>
    </xf>
    <xf numFmtId="37" fontId="22" fillId="0" borderId="0" xfId="0" applyNumberFormat="1" applyFont="1" applyFill="1" applyAlignment="1">
      <alignment/>
    </xf>
    <xf numFmtId="0" fontId="7" fillId="0" borderId="0" xfId="0" applyFont="1" applyFill="1" applyAlignment="1">
      <alignment/>
    </xf>
    <xf numFmtId="0" fontId="41" fillId="0" borderId="0" xfId="0" applyFont="1" applyFill="1" applyAlignment="1">
      <alignment/>
    </xf>
    <xf numFmtId="0" fontId="10" fillId="0" borderId="0" xfId="0" applyFont="1" applyFill="1" applyAlignment="1">
      <alignment/>
    </xf>
    <xf numFmtId="38" fontId="9" fillId="0" borderId="10" xfId="41" applyNumberFormat="1" applyFont="1" applyBorder="1" applyAlignment="1" applyProtection="1">
      <alignment horizontal="right"/>
      <protection locked="0"/>
    </xf>
    <xf numFmtId="0" fontId="21" fillId="0" borderId="0" xfId="0" applyFont="1" applyAlignment="1" applyProtection="1">
      <alignment horizontal="center" wrapText="1"/>
      <protection/>
    </xf>
    <xf numFmtId="0" fontId="0" fillId="0" borderId="12" xfId="0" applyBorder="1" applyAlignment="1">
      <alignment horizontal="left"/>
    </xf>
    <xf numFmtId="0" fontId="23" fillId="0" borderId="21" xfId="0" applyFont="1" applyFill="1" applyBorder="1" applyAlignment="1" applyProtection="1">
      <alignment horizontal="center" wrapText="1"/>
      <protection locked="0"/>
    </xf>
    <xf numFmtId="37" fontId="0" fillId="0" borderId="0" xfId="0" applyNumberFormat="1" applyAlignment="1">
      <alignment/>
    </xf>
    <xf numFmtId="38" fontId="24" fillId="0" borderId="38" xfId="0" applyNumberFormat="1" applyFont="1" applyFill="1" applyBorder="1" applyAlignment="1">
      <alignment/>
    </xf>
    <xf numFmtId="0" fontId="21" fillId="0" borderId="0" xfId="0" applyFont="1" applyAlignment="1" applyProtection="1">
      <alignment horizontal="center" wrapText="1"/>
      <protection/>
    </xf>
    <xf numFmtId="0" fontId="23" fillId="0" borderId="25" xfId="0" applyFont="1" applyFill="1" applyBorder="1" applyAlignment="1" applyProtection="1">
      <alignment horizontal="center" wrapText="1"/>
      <protection/>
    </xf>
    <xf numFmtId="0" fontId="22" fillId="0" borderId="30" xfId="0" applyFont="1" applyFill="1" applyBorder="1" applyAlignment="1" applyProtection="1">
      <alignment horizontal="center"/>
      <protection/>
    </xf>
    <xf numFmtId="0" fontId="22" fillId="0" borderId="20" xfId="0" applyFont="1" applyFill="1" applyBorder="1" applyAlignment="1" applyProtection="1">
      <alignment horizontal="center"/>
      <protection/>
    </xf>
    <xf numFmtId="0" fontId="23" fillId="0" borderId="30" xfId="0" applyFont="1" applyFill="1" applyBorder="1" applyAlignment="1" applyProtection="1">
      <alignment horizontal="center" wrapText="1"/>
      <protection locked="0"/>
    </xf>
    <xf numFmtId="0" fontId="22" fillId="0" borderId="20" xfId="0" applyFont="1" applyFill="1" applyBorder="1" applyAlignment="1" applyProtection="1">
      <alignment horizontal="center"/>
      <protection locked="0"/>
    </xf>
    <xf numFmtId="0" fontId="27" fillId="0" borderId="0" xfId="0" applyFont="1" applyAlignment="1" applyProtection="1">
      <alignment horizontal="left" wrapText="1"/>
      <protection/>
    </xf>
    <xf numFmtId="0" fontId="22" fillId="0" borderId="30" xfId="0" applyFont="1" applyFill="1" applyBorder="1" applyAlignment="1" applyProtection="1">
      <alignment horizontal="center" wrapText="1"/>
      <protection locked="0"/>
    </xf>
    <xf numFmtId="0" fontId="23" fillId="0" borderId="20" xfId="0" applyFont="1" applyFill="1" applyBorder="1" applyAlignment="1" applyProtection="1">
      <alignment horizontal="center"/>
      <protection locked="0"/>
    </xf>
    <xf numFmtId="0" fontId="22" fillId="0" borderId="25" xfId="0" applyFont="1" applyFill="1" applyBorder="1" applyAlignment="1" applyProtection="1">
      <alignment horizontal="center" wrapText="1"/>
      <protection locked="0"/>
    </xf>
    <xf numFmtId="0" fontId="23" fillId="0" borderId="20" xfId="0" applyFont="1" applyFill="1" applyBorder="1" applyAlignment="1" applyProtection="1">
      <alignment horizontal="center" wrapText="1"/>
      <protection locked="0"/>
    </xf>
    <xf numFmtId="0" fontId="22" fillId="0" borderId="20" xfId="0" applyFont="1" applyFill="1" applyBorder="1" applyAlignment="1" applyProtection="1">
      <alignment horizontal="center" wrapText="1"/>
      <protection locked="0"/>
    </xf>
    <xf numFmtId="0" fontId="23" fillId="0" borderId="0" xfId="0" applyFont="1" applyAlignment="1">
      <alignment wrapText="1"/>
    </xf>
    <xf numFmtId="0" fontId="43" fillId="0" borderId="0" xfId="0" applyFont="1" applyAlignment="1">
      <alignment wrapText="1"/>
    </xf>
    <xf numFmtId="0" fontId="45" fillId="0" borderId="0" xfId="0" applyFont="1" applyAlignment="1">
      <alignment wrapText="1"/>
    </xf>
    <xf numFmtId="0" fontId="26" fillId="0" borderId="0" xfId="0" applyFont="1" applyAlignment="1">
      <alignment wrapText="1"/>
    </xf>
    <xf numFmtId="0" fontId="23" fillId="0" borderId="25" xfId="0" applyFont="1" applyFill="1" applyBorder="1" applyAlignment="1" applyProtection="1">
      <alignment horizontal="center" wrapText="1"/>
      <protection locked="0"/>
    </xf>
    <xf numFmtId="0" fontId="23" fillId="0" borderId="30" xfId="0" applyFont="1" applyFill="1" applyBorder="1" applyAlignment="1" applyProtection="1">
      <alignment horizontal="center" wrapText="1"/>
      <protection/>
    </xf>
    <xf numFmtId="0" fontId="23" fillId="0" borderId="20" xfId="0" applyFont="1" applyFill="1" applyBorder="1" applyAlignment="1" applyProtection="1">
      <alignment horizontal="center" wrapText="1"/>
      <protection/>
    </xf>
    <xf numFmtId="0" fontId="21" fillId="0" borderId="39" xfId="0" applyFont="1" applyBorder="1" applyAlignment="1" applyProtection="1">
      <alignment horizontal="center" wrapText="1"/>
      <protection/>
    </xf>
    <xf numFmtId="0" fontId="23" fillId="0" borderId="10" xfId="0" applyFont="1" applyFill="1" applyBorder="1" applyAlignment="1" applyProtection="1">
      <alignment horizontal="center" vertical="center" wrapText="1"/>
      <protection/>
    </xf>
    <xf numFmtId="0" fontId="22" fillId="0" borderId="13" xfId="0" applyFont="1" applyFill="1" applyBorder="1" applyAlignment="1" applyProtection="1">
      <alignment horizontal="center" vertical="center"/>
      <protection/>
    </xf>
    <xf numFmtId="0" fontId="23" fillId="0" borderId="21" xfId="0" applyFont="1" applyFill="1" applyBorder="1" applyAlignment="1" applyProtection="1">
      <alignment horizontal="center" wrapText="1"/>
      <protection/>
    </xf>
    <xf numFmtId="0" fontId="22" fillId="0" borderId="21" xfId="0" applyFont="1" applyFill="1" applyBorder="1" applyAlignment="1" applyProtection="1">
      <alignment horizontal="center"/>
      <protection/>
    </xf>
    <xf numFmtId="0" fontId="22" fillId="0" borderId="20" xfId="0" applyFont="1" applyFill="1" applyBorder="1" applyAlignment="1" applyProtection="1">
      <alignment horizontal="center" wrapText="1"/>
      <protection/>
    </xf>
    <xf numFmtId="0" fontId="36" fillId="0" borderId="25" xfId="0" applyFont="1" applyFill="1" applyBorder="1" applyAlignment="1" applyProtection="1">
      <alignment horizontal="center" wrapText="1"/>
      <protection/>
    </xf>
    <xf numFmtId="0" fontId="35" fillId="0" borderId="30" xfId="0" applyFont="1" applyFill="1" applyBorder="1" applyAlignment="1" applyProtection="1">
      <alignment horizontal="center"/>
      <protection/>
    </xf>
    <xf numFmtId="0" fontId="35" fillId="0" borderId="20" xfId="0" applyFont="1" applyFill="1" applyBorder="1" applyAlignment="1" applyProtection="1">
      <alignment horizontal="center"/>
      <protection/>
    </xf>
    <xf numFmtId="0" fontId="36" fillId="0" borderId="30" xfId="0" applyFont="1" applyFill="1" applyBorder="1" applyAlignment="1" applyProtection="1">
      <alignment horizontal="center" wrapText="1"/>
      <protection/>
    </xf>
    <xf numFmtId="0" fontId="35" fillId="0" borderId="20" xfId="0" applyFont="1" applyFill="1" applyBorder="1" applyAlignment="1" applyProtection="1">
      <alignment horizontal="center" wrapText="1"/>
      <protection/>
    </xf>
    <xf numFmtId="0" fontId="39" fillId="0" borderId="0" xfId="0" applyFont="1" applyAlignment="1">
      <alignment horizontal="left" wrapText="1"/>
    </xf>
    <xf numFmtId="0" fontId="22" fillId="0" borderId="0" xfId="0" applyFont="1" applyAlignment="1">
      <alignment horizontal="left" wrapText="1"/>
    </xf>
    <xf numFmtId="0" fontId="22" fillId="0" borderId="0" xfId="0" applyFont="1" applyAlignment="1">
      <alignment vertical="top" wrapText="1"/>
    </xf>
    <xf numFmtId="0" fontId="37" fillId="0" borderId="0" xfId="0" applyFont="1" applyBorder="1" applyAlignment="1">
      <alignment wrapText="1"/>
    </xf>
    <xf numFmtId="0" fontId="2" fillId="0" borderId="0" xfId="0" applyFont="1" applyAlignment="1">
      <alignment wrapText="1"/>
    </xf>
    <xf numFmtId="0" fontId="38" fillId="0" borderId="40" xfId="0" applyFont="1" applyBorder="1" applyAlignment="1">
      <alignment horizontal="left" wrapText="1"/>
    </xf>
    <xf numFmtId="0" fontId="35" fillId="0" borderId="41" xfId="0" applyFont="1" applyBorder="1" applyAlignment="1">
      <alignment horizontal="left"/>
    </xf>
    <xf numFmtId="0" fontId="23" fillId="0" borderId="0" xfId="0" applyFont="1" applyAlignment="1">
      <alignment horizontal="left" wrapText="1"/>
    </xf>
    <xf numFmtId="0" fontId="38" fillId="0" borderId="25" xfId="0" applyFont="1" applyBorder="1" applyAlignment="1">
      <alignment horizontal="center" vertical="center" wrapText="1"/>
    </xf>
    <xf numFmtId="0" fontId="35" fillId="0" borderId="30" xfId="0" applyFont="1" applyBorder="1" applyAlignment="1">
      <alignment horizontal="center" vertical="center"/>
    </xf>
    <xf numFmtId="0" fontId="35" fillId="0" borderId="20" xfId="0" applyFont="1" applyBorder="1" applyAlignment="1">
      <alignment horizontal="center" vertical="center"/>
    </xf>
    <xf numFmtId="0" fontId="35" fillId="0" borderId="30" xfId="0" applyFont="1" applyBorder="1" applyAlignment="1">
      <alignment horizontal="center" vertical="center" wrapText="1"/>
    </xf>
    <xf numFmtId="0" fontId="35" fillId="0" borderId="20" xfId="0" applyFont="1" applyBorder="1" applyAlignment="1">
      <alignment horizontal="center" vertical="center" wrapText="1"/>
    </xf>
    <xf numFmtId="0" fontId="38" fillId="0" borderId="18" xfId="0" applyFont="1" applyBorder="1" applyAlignment="1">
      <alignment horizontal="center" wrapText="1"/>
    </xf>
    <xf numFmtId="0" fontId="35" fillId="0" borderId="14" xfId="0" applyFont="1" applyBorder="1" applyAlignment="1">
      <alignment horizontal="center"/>
    </xf>
    <xf numFmtId="0" fontId="35" fillId="0" borderId="19" xfId="0" applyFont="1" applyBorder="1" applyAlignment="1">
      <alignment horizontal="center"/>
    </xf>
    <xf numFmtId="0" fontId="38" fillId="0" borderId="14" xfId="0" applyFont="1" applyBorder="1" applyAlignment="1">
      <alignment horizontal="center" wrapText="1"/>
    </xf>
    <xf numFmtId="0" fontId="30" fillId="0" borderId="0" xfId="0" applyFont="1" applyAlignment="1" applyProtection="1">
      <alignment horizontal="center" wrapText="1"/>
      <protection/>
    </xf>
    <xf numFmtId="0" fontId="8" fillId="0" borderId="0" xfId="0" applyFont="1" applyAlignment="1" applyProtection="1">
      <alignment horizontal="center"/>
      <protection/>
    </xf>
    <xf numFmtId="0" fontId="29" fillId="0" borderId="0" xfId="0" applyFont="1" applyAlignment="1">
      <alignment horizontal="left" wrapText="1"/>
    </xf>
    <xf numFmtId="0" fontId="5" fillId="0" borderId="25"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20" xfId="0" applyFont="1" applyBorder="1" applyAlignment="1">
      <alignment horizontal="center" vertical="center"/>
    </xf>
    <xf numFmtId="0" fontId="5" fillId="0" borderId="30" xfId="0" applyFont="1" applyBorder="1" applyAlignment="1">
      <alignment horizontal="center" vertical="center" wrapText="1"/>
    </xf>
    <xf numFmtId="0" fontId="5" fillId="0" borderId="30" xfId="0" applyFont="1" applyBorder="1" applyAlignment="1">
      <alignment horizontal="center" vertical="center"/>
    </xf>
    <xf numFmtId="0" fontId="5" fillId="0" borderId="16" xfId="0" applyFont="1" applyBorder="1" applyAlignment="1">
      <alignment horizontal="center" vertical="top" wrapText="1"/>
    </xf>
    <xf numFmtId="0" fontId="5" fillId="0" borderId="17" xfId="0" applyFont="1" applyBorder="1" applyAlignment="1">
      <alignment horizontal="center" vertical="top" wrapText="1"/>
    </xf>
    <xf numFmtId="0" fontId="9" fillId="0" borderId="18" xfId="0" applyFont="1" applyBorder="1" applyAlignment="1">
      <alignment horizontal="center" vertical="top" wrapText="1"/>
    </xf>
    <xf numFmtId="0" fontId="9" fillId="0" borderId="19" xfId="0" applyFont="1" applyBorder="1" applyAlignment="1">
      <alignment horizontal="center" vertical="top" wrapText="1"/>
    </xf>
    <xf numFmtId="0" fontId="5" fillId="0" borderId="18" xfId="0" applyFont="1" applyBorder="1" applyAlignment="1">
      <alignment horizontal="center" vertical="top" wrapText="1"/>
    </xf>
    <xf numFmtId="0" fontId="5" fillId="0" borderId="19" xfId="0" applyFont="1" applyBorder="1" applyAlignment="1">
      <alignment horizontal="center" vertical="top" wrapText="1"/>
    </xf>
    <xf numFmtId="0" fontId="29" fillId="0" borderId="25"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19"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19" xfId="0" applyFont="1" applyBorder="1" applyAlignment="1">
      <alignment horizontal="center" vertical="center" wrapText="1"/>
    </xf>
    <xf numFmtId="0" fontId="34" fillId="0" borderId="0" xfId="0" applyFont="1" applyAlignment="1">
      <alignment wrapText="1"/>
    </xf>
    <xf numFmtId="0" fontId="21" fillId="0" borderId="0" xfId="0" applyFont="1" applyAlignment="1">
      <alignment wrapText="1"/>
    </xf>
    <xf numFmtId="0" fontId="29" fillId="0" borderId="16" xfId="0" applyFont="1" applyBorder="1" applyAlignment="1">
      <alignment horizontal="center" wrapText="1"/>
    </xf>
    <xf numFmtId="0" fontId="29" fillId="0" borderId="17" xfId="0" applyFont="1" applyBorder="1" applyAlignment="1">
      <alignment horizontal="center" wrapText="1"/>
    </xf>
    <xf numFmtId="0" fontId="5" fillId="0" borderId="18" xfId="0" applyFont="1" applyBorder="1" applyAlignment="1">
      <alignment horizontal="center"/>
    </xf>
    <xf numFmtId="0" fontId="5" fillId="0" borderId="19" xfId="0" applyFont="1" applyBorder="1" applyAlignment="1">
      <alignment horizontal="center"/>
    </xf>
    <xf numFmtId="0" fontId="29" fillId="0" borderId="24" xfId="0" applyFont="1" applyBorder="1" applyAlignment="1">
      <alignment horizontal="center" wrapText="1"/>
    </xf>
    <xf numFmtId="0" fontId="5" fillId="0" borderId="14" xfId="0" applyFont="1" applyBorder="1" applyAlignment="1">
      <alignment horizontal="center"/>
    </xf>
    <xf numFmtId="0" fontId="5" fillId="0" borderId="30" xfId="0" applyFont="1" applyBorder="1" applyAlignment="1">
      <alignment horizontal="center" wrapText="1"/>
    </xf>
    <xf numFmtId="0" fontId="5" fillId="0" borderId="30" xfId="0" applyFont="1" applyBorder="1" applyAlignment="1">
      <alignment horizontal="center"/>
    </xf>
    <xf numFmtId="0" fontId="5" fillId="0" borderId="20" xfId="0" applyFont="1" applyBorder="1" applyAlignment="1">
      <alignment horizontal="center"/>
    </xf>
    <xf numFmtId="0" fontId="5" fillId="0" borderId="25" xfId="0" applyFont="1" applyBorder="1" applyAlignment="1">
      <alignment horizontal="center" wrapText="1"/>
    </xf>
    <xf numFmtId="0" fontId="5" fillId="0" borderId="20" xfId="0" applyFont="1" applyBorder="1" applyAlignment="1">
      <alignment horizontal="center" wrapText="1"/>
    </xf>
    <xf numFmtId="0" fontId="29" fillId="0" borderId="25" xfId="0" applyFont="1" applyBorder="1" applyAlignment="1">
      <alignment horizontal="center" wrapText="1"/>
    </xf>
    <xf numFmtId="0" fontId="29" fillId="0" borderId="30" xfId="0" applyFont="1" applyBorder="1" applyAlignment="1">
      <alignment horizontal="center" wrapText="1"/>
    </xf>
    <xf numFmtId="0" fontId="29" fillId="0" borderId="20" xfId="0" applyFont="1" applyBorder="1" applyAlignment="1">
      <alignment horizontal="center" wrapText="1"/>
    </xf>
    <xf numFmtId="0" fontId="13" fillId="0" borderId="0" xfId="0" applyFont="1" applyAlignment="1">
      <alignment horizontal="center"/>
    </xf>
    <xf numFmtId="0" fontId="14" fillId="0" borderId="0" xfId="0" applyFont="1" applyAlignment="1">
      <alignment horizontal="center"/>
    </xf>
  </cellXfs>
  <cellStyles count="57">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_234672" xfId="33"/>
    <cellStyle name="一般_234673" xfId="34"/>
    <cellStyle name="一般_234678" xfId="35"/>
    <cellStyle name="一般_291583" xfId="36"/>
    <cellStyle name="一般_291584" xfId="37"/>
    <cellStyle name="一般_291587" xfId="38"/>
    <cellStyle name="一般_RN0850R4" xfId="39"/>
    <cellStyle name="一般_RN0850RS" xfId="40"/>
    <cellStyle name="Comma" xfId="41"/>
    <cellStyle name="Comma [0]" xfId="42"/>
    <cellStyle name="Followed Hyperlink" xfId="43"/>
    <cellStyle name="中等" xfId="44"/>
    <cellStyle name="合計" xfId="45"/>
    <cellStyle name="好" xfId="46"/>
    <cellStyle name="Percent" xfId="47"/>
    <cellStyle name="計算方式" xfId="48"/>
    <cellStyle name="Currency" xfId="49"/>
    <cellStyle name="Currency [0]" xfId="50"/>
    <cellStyle name="連結的儲存格" xfId="51"/>
    <cellStyle name="備註" xfId="52"/>
    <cellStyle name="Hyperlink" xfId="53"/>
    <cellStyle name="說明文字" xfId="54"/>
    <cellStyle name="輔色1" xfId="55"/>
    <cellStyle name="輔色2" xfId="56"/>
    <cellStyle name="輔色3" xfId="57"/>
    <cellStyle name="輔色4" xfId="58"/>
    <cellStyle name="輔色5" xfId="59"/>
    <cellStyle name="輔色6" xfId="60"/>
    <cellStyle name="標題" xfId="61"/>
    <cellStyle name="標題 1" xfId="62"/>
    <cellStyle name="標題 2" xfId="63"/>
    <cellStyle name="標題 3" xfId="64"/>
    <cellStyle name="標題 4" xfId="65"/>
    <cellStyle name="輸入" xfId="66"/>
    <cellStyle name="輸出" xfId="67"/>
    <cellStyle name="檢查儲存格" xfId="68"/>
    <cellStyle name="壞" xfId="69"/>
    <cellStyle name="警告文字"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styles" Target="styles.xml" /><Relationship Id="rId34" Type="http://schemas.openxmlformats.org/officeDocument/2006/relationships/sharedStrings" Target="sharedStrings.xml" /><Relationship Id="rId3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Q32"/>
  <sheetViews>
    <sheetView tabSelected="1" zoomScaleSheetLayoutView="75" zoomScalePageLayoutView="0" workbookViewId="0" topLeftCell="A1">
      <selection activeCell="A1" sqref="A1"/>
    </sheetView>
  </sheetViews>
  <sheetFormatPr defaultColWidth="9.00390625" defaultRowHeight="16.5"/>
  <cols>
    <col min="1" max="1" width="6.125" style="8" customWidth="1"/>
    <col min="2" max="2" width="30.125" style="8" customWidth="1"/>
    <col min="3" max="3" width="14.25390625" style="8" customWidth="1"/>
    <col min="4" max="4" width="14.625" style="8" customWidth="1"/>
    <col min="5" max="5" width="8.25390625" style="8" customWidth="1"/>
    <col min="6" max="7" width="16.625" style="8" customWidth="1"/>
    <col min="8" max="8" width="15.625" style="8" customWidth="1"/>
    <col min="9" max="9" width="14.625" style="8" customWidth="1"/>
    <col min="10" max="16384" width="9.00390625" style="13" customWidth="1"/>
  </cols>
  <sheetData>
    <row r="1" s="46" customFormat="1" ht="6" customHeight="1" thickBot="1">
      <c r="I1" s="76"/>
    </row>
    <row r="2" spans="1:9" s="8" customFormat="1" ht="31.5" customHeight="1" thickBot="1">
      <c r="A2" s="274" t="s">
        <v>238</v>
      </c>
      <c r="B2" s="274"/>
      <c r="C2" s="274"/>
      <c r="D2" s="274"/>
      <c r="E2" s="274"/>
      <c r="F2" s="274"/>
      <c r="G2" s="274"/>
      <c r="H2" s="274"/>
      <c r="I2" s="108" t="s">
        <v>302</v>
      </c>
    </row>
    <row r="3" spans="1:9" s="8" customFormat="1" ht="25.5" customHeight="1">
      <c r="A3" s="274" t="s">
        <v>805</v>
      </c>
      <c r="B3" s="274"/>
      <c r="C3" s="274"/>
      <c r="D3" s="274"/>
      <c r="E3" s="274"/>
      <c r="F3" s="274"/>
      <c r="G3" s="274"/>
      <c r="H3" s="274"/>
      <c r="I3" s="97"/>
    </row>
    <row r="4" spans="1:9" ht="3" customHeight="1">
      <c r="A4" s="2"/>
      <c r="B4" s="2"/>
      <c r="C4" s="2"/>
      <c r="D4" s="3"/>
      <c r="E4" s="4"/>
      <c r="F4" s="3"/>
      <c r="G4" s="1"/>
      <c r="H4" s="1"/>
      <c r="I4" s="1"/>
    </row>
    <row r="5" spans="1:9" ht="3" customHeight="1">
      <c r="A5" s="1"/>
      <c r="B5" s="1"/>
      <c r="C5" s="5"/>
      <c r="D5" s="5"/>
      <c r="E5" s="5"/>
      <c r="F5" s="6"/>
      <c r="G5" s="5"/>
      <c r="H5" s="1"/>
      <c r="I5" s="1"/>
    </row>
    <row r="6" spans="1:9" s="44" customFormat="1" ht="3" customHeight="1">
      <c r="A6" s="280"/>
      <c r="B6" s="280"/>
      <c r="C6" s="73"/>
      <c r="D6" s="73"/>
      <c r="E6" s="73"/>
      <c r="F6" s="74"/>
      <c r="G6" s="73"/>
      <c r="H6" s="75"/>
      <c r="I6" s="75"/>
    </row>
    <row r="7" spans="1:9" s="44" customFormat="1" ht="27.75" customHeight="1">
      <c r="A7" s="280" t="s">
        <v>239</v>
      </c>
      <c r="B7" s="280"/>
      <c r="C7" s="280"/>
      <c r="D7" s="280"/>
      <c r="E7" s="280"/>
      <c r="F7" s="74"/>
      <c r="G7" s="73"/>
      <c r="H7" s="75"/>
      <c r="I7" s="75"/>
    </row>
    <row r="8" spans="1:9" ht="6" customHeight="1">
      <c r="A8" s="7"/>
      <c r="B8" s="1"/>
      <c r="C8" s="5"/>
      <c r="D8" s="5"/>
      <c r="E8" s="5"/>
      <c r="F8" s="6"/>
      <c r="G8" s="5"/>
      <c r="H8" s="1"/>
      <c r="I8" s="1"/>
    </row>
    <row r="9" spans="1:9" s="46" customFormat="1" ht="21" customHeight="1">
      <c r="A9" s="45"/>
      <c r="B9" s="45"/>
      <c r="C9" s="275" t="s">
        <v>218</v>
      </c>
      <c r="D9" s="276"/>
      <c r="E9" s="276"/>
      <c r="F9" s="276"/>
      <c r="G9" s="276"/>
      <c r="H9" s="276"/>
      <c r="I9" s="277"/>
    </row>
    <row r="10" spans="1:9" s="46" customFormat="1" ht="21" customHeight="1">
      <c r="A10" s="47"/>
      <c r="B10" s="48"/>
      <c r="C10" s="278" t="s">
        <v>219</v>
      </c>
      <c r="D10" s="279"/>
      <c r="E10" s="45"/>
      <c r="F10" s="275" t="s">
        <v>220</v>
      </c>
      <c r="G10" s="277"/>
      <c r="H10" s="49"/>
      <c r="I10" s="49"/>
    </row>
    <row r="11" spans="1:12" s="46" customFormat="1" ht="54" customHeight="1">
      <c r="A11" s="50" t="s">
        <v>221</v>
      </c>
      <c r="B11" s="51" t="s">
        <v>222</v>
      </c>
      <c r="C11" s="52" t="s">
        <v>223</v>
      </c>
      <c r="D11" s="53" t="s">
        <v>320</v>
      </c>
      <c r="E11" s="51" t="s">
        <v>224</v>
      </c>
      <c r="F11" s="53" t="s">
        <v>225</v>
      </c>
      <c r="G11" s="53" t="s">
        <v>226</v>
      </c>
      <c r="H11" s="51" t="s">
        <v>227</v>
      </c>
      <c r="I11" s="51" t="s">
        <v>321</v>
      </c>
      <c r="K11" s="96"/>
      <c r="L11" s="96"/>
    </row>
    <row r="12" spans="1:12" s="46" customFormat="1" ht="21" customHeight="1">
      <c r="A12" s="54" t="s">
        <v>228</v>
      </c>
      <c r="B12" s="55" t="s">
        <v>229</v>
      </c>
      <c r="C12" s="56"/>
      <c r="D12" s="56"/>
      <c r="E12" s="57"/>
      <c r="F12" s="58" t="s">
        <v>306</v>
      </c>
      <c r="G12" s="58" t="s">
        <v>230</v>
      </c>
      <c r="H12" s="58" t="s">
        <v>230</v>
      </c>
      <c r="I12" s="58" t="s">
        <v>230</v>
      </c>
      <c r="K12" s="96"/>
      <c r="L12" s="96"/>
    </row>
    <row r="13" spans="1:12" s="46" customFormat="1" ht="21" customHeight="1">
      <c r="A13" s="59"/>
      <c r="B13" s="60" t="s">
        <v>231</v>
      </c>
      <c r="C13" s="212">
        <v>9220</v>
      </c>
      <c r="D13" s="212">
        <v>249244</v>
      </c>
      <c r="E13" s="215"/>
      <c r="F13" s="212">
        <v>30794074</v>
      </c>
      <c r="G13" s="212">
        <v>107046924</v>
      </c>
      <c r="H13" s="212">
        <v>17550858</v>
      </c>
      <c r="I13" s="212">
        <v>13633195</v>
      </c>
      <c r="J13" s="259"/>
      <c r="K13" s="259"/>
      <c r="L13" s="259"/>
    </row>
    <row r="14" spans="1:12" s="46" customFormat="1" ht="43.5" customHeight="1">
      <c r="A14" s="59"/>
      <c r="B14" s="62" t="s">
        <v>250</v>
      </c>
      <c r="C14" s="217"/>
      <c r="D14" s="175"/>
      <c r="E14" s="216"/>
      <c r="F14" s="175"/>
      <c r="G14" s="175"/>
      <c r="H14" s="212">
        <v>0</v>
      </c>
      <c r="I14" s="212">
        <v>240913</v>
      </c>
      <c r="J14" s="259"/>
      <c r="K14" s="259"/>
      <c r="L14" s="259"/>
    </row>
    <row r="15" spans="1:12" s="46" customFormat="1" ht="21" customHeight="1">
      <c r="A15" s="59"/>
      <c r="B15" s="62" t="s">
        <v>251</v>
      </c>
      <c r="C15" s="175"/>
      <c r="D15" s="175"/>
      <c r="E15" s="175"/>
      <c r="F15" s="175"/>
      <c r="G15" s="216"/>
      <c r="H15" s="212">
        <v>0</v>
      </c>
      <c r="I15" s="212">
        <v>74118</v>
      </c>
      <c r="J15" s="259"/>
      <c r="K15" s="259"/>
      <c r="L15" s="259"/>
    </row>
    <row r="16" spans="1:12" s="46" customFormat="1" ht="21" customHeight="1">
      <c r="A16" s="59"/>
      <c r="B16" s="62" t="s">
        <v>252</v>
      </c>
      <c r="C16" s="216"/>
      <c r="D16" s="216"/>
      <c r="E16" s="175"/>
      <c r="F16" s="212">
        <v>38875</v>
      </c>
      <c r="G16" s="212">
        <v>7233942</v>
      </c>
      <c r="H16" s="212">
        <v>11655</v>
      </c>
      <c r="I16" s="212">
        <v>45412</v>
      </c>
      <c r="J16" s="259"/>
      <c r="K16" s="259"/>
      <c r="L16" s="259"/>
    </row>
    <row r="17" spans="1:12" s="46" customFormat="1" ht="21" customHeight="1">
      <c r="A17" s="59"/>
      <c r="B17" s="65" t="s">
        <v>253</v>
      </c>
      <c r="C17" s="212">
        <v>234</v>
      </c>
      <c r="D17" s="212">
        <v>3086</v>
      </c>
      <c r="E17" s="175"/>
      <c r="F17" s="212">
        <v>2472</v>
      </c>
      <c r="G17" s="212">
        <v>356499</v>
      </c>
      <c r="H17" s="212">
        <v>105011</v>
      </c>
      <c r="I17" s="212">
        <v>399324</v>
      </c>
      <c r="J17" s="259"/>
      <c r="K17" s="259"/>
      <c r="L17" s="259"/>
    </row>
    <row r="18" spans="1:17" s="46" customFormat="1" ht="21" customHeight="1">
      <c r="A18" s="66"/>
      <c r="B18" s="67" t="s">
        <v>254</v>
      </c>
      <c r="C18" s="212">
        <v>9454</v>
      </c>
      <c r="D18" s="212">
        <v>252330</v>
      </c>
      <c r="E18" s="175"/>
      <c r="F18" s="212">
        <v>30835421</v>
      </c>
      <c r="G18" s="212">
        <v>114637365</v>
      </c>
      <c r="H18" s="212">
        <v>17667524</v>
      </c>
      <c r="I18" s="212">
        <v>14392962</v>
      </c>
      <c r="J18" s="259"/>
      <c r="K18" s="259"/>
      <c r="L18" s="259"/>
      <c r="M18" s="259"/>
      <c r="N18" s="259"/>
      <c r="O18" s="259"/>
      <c r="P18" s="259"/>
      <c r="Q18" s="259"/>
    </row>
    <row r="19" spans="1:12" s="46" customFormat="1" ht="21" customHeight="1">
      <c r="A19" s="69" t="s">
        <v>232</v>
      </c>
      <c r="B19" s="70" t="s">
        <v>255</v>
      </c>
      <c r="C19" s="212">
        <v>0</v>
      </c>
      <c r="D19" s="212">
        <v>0</v>
      </c>
      <c r="E19" s="175"/>
      <c r="F19" s="175"/>
      <c r="G19" s="216"/>
      <c r="H19" s="212">
        <v>0</v>
      </c>
      <c r="I19" s="212">
        <v>0</v>
      </c>
      <c r="J19" s="259"/>
      <c r="K19" s="259"/>
      <c r="L19" s="259"/>
    </row>
    <row r="20" spans="1:12" s="46" customFormat="1" ht="43.5" customHeight="1">
      <c r="A20" s="71" t="s">
        <v>233</v>
      </c>
      <c r="B20" s="70" t="s">
        <v>256</v>
      </c>
      <c r="C20" s="212">
        <v>1125</v>
      </c>
      <c r="D20" s="212">
        <v>7556</v>
      </c>
      <c r="E20" s="216"/>
      <c r="F20" s="212">
        <v>2680747</v>
      </c>
      <c r="G20" s="212">
        <v>1420273</v>
      </c>
      <c r="H20" s="212">
        <v>3524879</v>
      </c>
      <c r="I20" s="212">
        <v>716397</v>
      </c>
      <c r="J20" s="259"/>
      <c r="K20" s="259"/>
      <c r="L20" s="259"/>
    </row>
    <row r="21" spans="1:12" s="46" customFormat="1" ht="43.5" customHeight="1">
      <c r="A21" s="59"/>
      <c r="B21" s="62" t="s">
        <v>257</v>
      </c>
      <c r="C21" s="175"/>
      <c r="D21" s="175"/>
      <c r="E21" s="175"/>
      <c r="F21" s="175"/>
      <c r="G21" s="216"/>
      <c r="H21" s="212">
        <v>0</v>
      </c>
      <c r="I21" s="212">
        <v>5656</v>
      </c>
      <c r="J21" s="259"/>
      <c r="K21" s="259"/>
      <c r="L21" s="259"/>
    </row>
    <row r="22" spans="1:12" s="46" customFormat="1" ht="21" customHeight="1">
      <c r="A22" s="59"/>
      <c r="B22" s="62" t="s">
        <v>251</v>
      </c>
      <c r="C22" s="175"/>
      <c r="D22" s="175"/>
      <c r="E22" s="175"/>
      <c r="F22" s="175"/>
      <c r="G22" s="216"/>
      <c r="H22" s="212">
        <v>0</v>
      </c>
      <c r="I22" s="212">
        <v>904</v>
      </c>
      <c r="J22" s="259"/>
      <c r="K22" s="259"/>
      <c r="L22" s="259"/>
    </row>
    <row r="23" spans="1:12" s="46" customFormat="1" ht="21" customHeight="1">
      <c r="A23" s="59"/>
      <c r="B23" s="62" t="s">
        <v>252</v>
      </c>
      <c r="C23" s="216"/>
      <c r="D23" s="216"/>
      <c r="E23" s="216"/>
      <c r="F23" s="212">
        <v>0</v>
      </c>
      <c r="G23" s="212">
        <v>762987</v>
      </c>
      <c r="H23" s="212">
        <v>0</v>
      </c>
      <c r="I23" s="212">
        <v>755</v>
      </c>
      <c r="J23" s="259"/>
      <c r="K23" s="259"/>
      <c r="L23" s="259"/>
    </row>
    <row r="24" spans="1:12" s="46" customFormat="1" ht="21" customHeight="1">
      <c r="A24" s="66"/>
      <c r="B24" s="67" t="s">
        <v>258</v>
      </c>
      <c r="C24" s="212">
        <v>1125</v>
      </c>
      <c r="D24" s="212">
        <v>7556</v>
      </c>
      <c r="E24" s="175"/>
      <c r="F24" s="212">
        <v>2680747</v>
      </c>
      <c r="G24" s="212">
        <v>2183260</v>
      </c>
      <c r="H24" s="212">
        <v>3524879</v>
      </c>
      <c r="I24" s="212">
        <v>723712</v>
      </c>
      <c r="J24" s="259"/>
      <c r="K24" s="259"/>
      <c r="L24" s="259"/>
    </row>
    <row r="25" spans="1:12" s="46" customFormat="1" ht="21" customHeight="1">
      <c r="A25" s="69" t="s">
        <v>234</v>
      </c>
      <c r="B25" s="70" t="s">
        <v>259</v>
      </c>
      <c r="C25" s="212">
        <v>0</v>
      </c>
      <c r="D25" s="212">
        <v>5845</v>
      </c>
      <c r="E25" s="175"/>
      <c r="F25" s="175"/>
      <c r="G25" s="216"/>
      <c r="H25" s="212">
        <v>0</v>
      </c>
      <c r="I25" s="212">
        <v>52117</v>
      </c>
      <c r="J25" s="259"/>
      <c r="K25" s="259"/>
      <c r="L25" s="259"/>
    </row>
    <row r="26" spans="1:12" s="46" customFormat="1" ht="21" customHeight="1">
      <c r="A26" s="69" t="s">
        <v>235</v>
      </c>
      <c r="B26" s="70" t="s">
        <v>260</v>
      </c>
      <c r="C26" s="212">
        <v>0</v>
      </c>
      <c r="D26" s="212">
        <v>0</v>
      </c>
      <c r="E26" s="216"/>
      <c r="F26" s="175"/>
      <c r="G26" s="216"/>
      <c r="H26" s="212">
        <v>0</v>
      </c>
      <c r="I26" s="212">
        <v>0</v>
      </c>
      <c r="J26" s="259"/>
      <c r="K26" s="259"/>
      <c r="L26" s="259"/>
    </row>
    <row r="27" spans="1:12" s="46" customFormat="1" ht="21" customHeight="1">
      <c r="A27" s="69" t="s">
        <v>236</v>
      </c>
      <c r="B27" s="70" t="s">
        <v>261</v>
      </c>
      <c r="C27" s="212">
        <v>0</v>
      </c>
      <c r="D27" s="212">
        <v>0</v>
      </c>
      <c r="E27" s="175"/>
      <c r="F27" s="216"/>
      <c r="G27" s="216"/>
      <c r="H27" s="212">
        <v>0</v>
      </c>
      <c r="I27" s="212">
        <v>0</v>
      </c>
      <c r="J27" s="259"/>
      <c r="K27" s="259"/>
      <c r="L27" s="259"/>
    </row>
    <row r="28" spans="1:12" s="46" customFormat="1" ht="21" customHeight="1">
      <c r="A28" s="72"/>
      <c r="B28" s="67" t="s">
        <v>237</v>
      </c>
      <c r="C28" s="68">
        <f>C18+C19+C24+C25+C26+C27</f>
        <v>10579</v>
      </c>
      <c r="D28" s="68">
        <f>D18+D19+D24+D25+D26+D27</f>
        <v>265731</v>
      </c>
      <c r="E28" s="63"/>
      <c r="F28" s="68">
        <f>F18+F19+F24+F25+F26+F27</f>
        <v>33516168</v>
      </c>
      <c r="G28" s="68">
        <f>G18+G19+G24+G25+G26+G27</f>
        <v>116820625</v>
      </c>
      <c r="H28" s="68">
        <f>H18+H19+H24+H25+H26+H27</f>
        <v>21192403</v>
      </c>
      <c r="I28" s="68">
        <f>I18+I19+I24+I25+I26+I27</f>
        <v>15168791</v>
      </c>
      <c r="J28" s="259"/>
      <c r="K28" s="259"/>
      <c r="L28" s="259"/>
    </row>
    <row r="29" spans="11:12" ht="15.75">
      <c r="K29" s="259"/>
      <c r="L29" s="259"/>
    </row>
    <row r="30" spans="1:12" ht="15.75">
      <c r="A30" s="9"/>
      <c r="I30" s="10"/>
      <c r="K30" s="259"/>
      <c r="L30" s="259"/>
    </row>
    <row r="31" spans="1:12" ht="15.75">
      <c r="A31" s="9"/>
      <c r="I31" s="11"/>
      <c r="K31" s="259"/>
      <c r="L31" s="259"/>
    </row>
    <row r="32" ht="15.75">
      <c r="I32" s="12"/>
    </row>
  </sheetData>
  <sheetProtection/>
  <mergeCells count="7">
    <mergeCell ref="A2:H2"/>
    <mergeCell ref="A3:H3"/>
    <mergeCell ref="C9:I9"/>
    <mergeCell ref="C10:D10"/>
    <mergeCell ref="F10:G10"/>
    <mergeCell ref="A6:B6"/>
    <mergeCell ref="A7:E7"/>
  </mergeCells>
  <dataValidations count="4">
    <dataValidation type="custom" showInputMessage="1" showErrorMessage="1" errorTitle="NO INPUT is allowed" sqref="F14:G15 E13:E28 C21:D22 C14:D15 G19 F21:G22">
      <formula1>" "</formula1>
    </dataValidation>
    <dataValidation type="custom" allowBlank="1" showInputMessage="1" showErrorMessage="1" errorTitle="NO INPUT is allowed" sqref="C16:D16 F19 C23:D23 F25:G27">
      <formula1>" "</formula1>
    </dataValidation>
    <dataValidation operator="equal" allowBlank="1" showInputMessage="1" showErrorMessage="1" sqref="F4 G5:G8"/>
    <dataValidation type="whole" allowBlank="1" showInputMessage="1" showErrorMessage="1" errorTitle="No Decimal" error="No Decimal is allowed" sqref="I30">
      <formula1>-999999999999</formula1>
      <formula2>999999999999</formula2>
    </dataValidation>
  </dataValidations>
  <printOptions/>
  <pageMargins left="0.5511811023622047" right="0.5511811023622047" top="0" bottom="0" header="0.5118110236220472" footer="0.5118110236220472"/>
  <pageSetup horizontalDpi="600" verticalDpi="600" orientation="landscape" paperSize="9" scale="95" r:id="rId1"/>
</worksheet>
</file>

<file path=xl/worksheets/sheet10.xml><?xml version="1.0" encoding="utf-8"?>
<worksheet xmlns="http://schemas.openxmlformats.org/spreadsheetml/2006/main" xmlns:r="http://schemas.openxmlformats.org/officeDocument/2006/relationships">
  <dimension ref="A1:I48"/>
  <sheetViews>
    <sheetView zoomScalePageLayoutView="0" workbookViewId="0" topLeftCell="A1">
      <selection activeCell="A1" sqref="A1"/>
    </sheetView>
  </sheetViews>
  <sheetFormatPr defaultColWidth="9.00390625" defaultRowHeight="16.5"/>
  <cols>
    <col min="1" max="1" width="6.125" style="8" customWidth="1"/>
    <col min="2" max="2" width="30.125" style="8" customWidth="1"/>
    <col min="3" max="3" width="14.25390625" style="8" customWidth="1"/>
    <col min="4" max="4" width="14.625" style="8" customWidth="1"/>
    <col min="5" max="5" width="8.25390625" style="8" customWidth="1"/>
    <col min="6" max="7" width="16.625" style="8" customWidth="1"/>
    <col min="8" max="8" width="15.625" style="8" customWidth="1"/>
    <col min="9" max="9" width="14.625" style="8" customWidth="1"/>
    <col min="10" max="16384" width="9.00390625" style="8" customWidth="1"/>
  </cols>
  <sheetData>
    <row r="1" s="1" customFormat="1" ht="6" customHeight="1" thickBot="1">
      <c r="I1" s="94"/>
    </row>
    <row r="2" spans="1:9" s="1" customFormat="1" ht="31.5" customHeight="1" thickBot="1">
      <c r="A2" s="274" t="s">
        <v>238</v>
      </c>
      <c r="B2" s="274"/>
      <c r="C2" s="274"/>
      <c r="D2" s="274"/>
      <c r="E2" s="274"/>
      <c r="F2" s="274"/>
      <c r="G2" s="274"/>
      <c r="H2" s="293"/>
      <c r="I2" s="108" t="s">
        <v>303</v>
      </c>
    </row>
    <row r="3" spans="1:9" s="1" customFormat="1" ht="25.5" customHeight="1">
      <c r="A3" s="274" t="s">
        <v>805</v>
      </c>
      <c r="B3" s="274"/>
      <c r="C3" s="274"/>
      <c r="D3" s="274"/>
      <c r="E3" s="274"/>
      <c r="F3" s="274"/>
      <c r="G3" s="274"/>
      <c r="H3" s="274"/>
      <c r="I3" s="97"/>
    </row>
    <row r="4" spans="1:9" s="1" customFormat="1" ht="3" customHeight="1">
      <c r="A4" s="269"/>
      <c r="B4" s="269"/>
      <c r="C4" s="269"/>
      <c r="D4" s="269"/>
      <c r="E4" s="269"/>
      <c r="F4" s="269"/>
      <c r="G4" s="269"/>
      <c r="H4" s="269"/>
      <c r="I4" s="97"/>
    </row>
    <row r="5" spans="3:7" s="1" customFormat="1" ht="3" customHeight="1">
      <c r="C5" s="5"/>
      <c r="D5" s="5"/>
      <c r="E5" s="5"/>
      <c r="F5" s="6"/>
      <c r="G5" s="5"/>
    </row>
    <row r="6" spans="1:7" s="1" customFormat="1" ht="3" customHeight="1">
      <c r="A6" s="7"/>
      <c r="C6" s="5"/>
      <c r="D6" s="5"/>
      <c r="E6" s="5"/>
      <c r="F6" s="6"/>
      <c r="G6" s="5"/>
    </row>
    <row r="7" spans="1:7" s="75" customFormat="1" ht="27.75" customHeight="1">
      <c r="A7" s="280" t="s">
        <v>519</v>
      </c>
      <c r="B7" s="280"/>
      <c r="C7" s="280"/>
      <c r="D7" s="73"/>
      <c r="E7" s="73"/>
      <c r="F7" s="74"/>
      <c r="G7" s="73"/>
    </row>
    <row r="8" spans="1:7" s="1" customFormat="1" ht="6" customHeight="1">
      <c r="A8" s="7"/>
      <c r="C8" s="5"/>
      <c r="D8" s="5"/>
      <c r="E8" s="5"/>
      <c r="F8" s="6"/>
      <c r="G8" s="5"/>
    </row>
    <row r="9" spans="1:9" s="95" customFormat="1" ht="21" customHeight="1">
      <c r="A9" s="45"/>
      <c r="B9" s="98"/>
      <c r="C9" s="275" t="s">
        <v>218</v>
      </c>
      <c r="D9" s="291"/>
      <c r="E9" s="291"/>
      <c r="F9" s="291"/>
      <c r="G9" s="291"/>
      <c r="H9" s="291"/>
      <c r="I9" s="292"/>
    </row>
    <row r="10" spans="1:9" s="95" customFormat="1" ht="21" customHeight="1">
      <c r="A10" s="48"/>
      <c r="B10" s="99"/>
      <c r="C10" s="275" t="s">
        <v>262</v>
      </c>
      <c r="D10" s="292"/>
      <c r="E10" s="45"/>
      <c r="F10" s="275" t="s">
        <v>263</v>
      </c>
      <c r="G10" s="292"/>
      <c r="H10" s="49"/>
      <c r="I10" s="49"/>
    </row>
    <row r="11" spans="1:9" s="95" customFormat="1" ht="54" customHeight="1">
      <c r="A11" s="51" t="s">
        <v>264</v>
      </c>
      <c r="B11" s="100" t="s">
        <v>265</v>
      </c>
      <c r="C11" s="52" t="s">
        <v>266</v>
      </c>
      <c r="D11" s="93" t="s">
        <v>320</v>
      </c>
      <c r="E11" s="51" t="s">
        <v>267</v>
      </c>
      <c r="F11" s="52" t="s">
        <v>268</v>
      </c>
      <c r="G11" s="53" t="s">
        <v>269</v>
      </c>
      <c r="H11" s="51" t="s">
        <v>270</v>
      </c>
      <c r="I11" s="51" t="s">
        <v>271</v>
      </c>
    </row>
    <row r="12" spans="1:9" s="95" customFormat="1" ht="21" customHeight="1">
      <c r="A12" s="54" t="s">
        <v>272</v>
      </c>
      <c r="B12" s="55" t="s">
        <v>273</v>
      </c>
      <c r="C12" s="56"/>
      <c r="D12" s="56"/>
      <c r="E12" s="56"/>
      <c r="F12" s="58" t="s">
        <v>307</v>
      </c>
      <c r="G12" s="58" t="s">
        <v>307</v>
      </c>
      <c r="H12" s="58" t="s">
        <v>307</v>
      </c>
      <c r="I12" s="58" t="s">
        <v>308</v>
      </c>
    </row>
    <row r="13" spans="1:9" s="46" customFormat="1" ht="21" customHeight="1">
      <c r="A13" s="59"/>
      <c r="B13" s="60" t="s">
        <v>274</v>
      </c>
      <c r="C13" s="213">
        <v>0</v>
      </c>
      <c r="D13" s="213">
        <v>17</v>
      </c>
      <c r="E13" s="213">
        <v>831</v>
      </c>
      <c r="F13" s="213">
        <v>0</v>
      </c>
      <c r="G13" s="213">
        <v>314130</v>
      </c>
      <c r="H13" s="213">
        <v>0</v>
      </c>
      <c r="I13" s="213">
        <v>419</v>
      </c>
    </row>
    <row r="14" spans="1:9" s="46" customFormat="1" ht="43.5" customHeight="1">
      <c r="A14" s="59"/>
      <c r="B14" s="62" t="s">
        <v>275</v>
      </c>
      <c r="C14" s="175"/>
      <c r="D14" s="217"/>
      <c r="E14" s="216"/>
      <c r="F14" s="216"/>
      <c r="G14" s="216"/>
      <c r="H14" s="213">
        <v>0</v>
      </c>
      <c r="I14" s="213">
        <v>0</v>
      </c>
    </row>
    <row r="15" spans="1:9" s="46" customFormat="1" ht="21" customHeight="1">
      <c r="A15" s="59"/>
      <c r="B15" s="62" t="s">
        <v>276</v>
      </c>
      <c r="C15" s="175"/>
      <c r="D15" s="175"/>
      <c r="E15" s="216"/>
      <c r="F15" s="216"/>
      <c r="G15" s="216"/>
      <c r="H15" s="213">
        <v>0</v>
      </c>
      <c r="I15" s="213">
        <v>112</v>
      </c>
    </row>
    <row r="16" spans="1:9" s="46" customFormat="1" ht="21" customHeight="1">
      <c r="A16" s="59"/>
      <c r="B16" s="62" t="s">
        <v>277</v>
      </c>
      <c r="C16" s="216"/>
      <c r="D16" s="216"/>
      <c r="E16" s="216"/>
      <c r="F16" s="213">
        <v>0</v>
      </c>
      <c r="G16" s="213">
        <v>0</v>
      </c>
      <c r="H16" s="213">
        <v>0</v>
      </c>
      <c r="I16" s="213">
        <v>0</v>
      </c>
    </row>
    <row r="17" spans="1:9" s="46" customFormat="1" ht="21" customHeight="1">
      <c r="A17" s="59"/>
      <c r="B17" s="65" t="s">
        <v>278</v>
      </c>
      <c r="C17" s="213">
        <v>0</v>
      </c>
      <c r="D17" s="213">
        <v>0</v>
      </c>
      <c r="E17" s="213">
        <v>0</v>
      </c>
      <c r="F17" s="213">
        <v>0</v>
      </c>
      <c r="G17" s="213">
        <v>0</v>
      </c>
      <c r="H17" s="213">
        <v>0</v>
      </c>
      <c r="I17" s="213">
        <v>0</v>
      </c>
    </row>
    <row r="18" spans="1:9" s="95" customFormat="1" ht="21" customHeight="1">
      <c r="A18" s="66"/>
      <c r="B18" s="67" t="s">
        <v>279</v>
      </c>
      <c r="C18" s="213">
        <v>0</v>
      </c>
      <c r="D18" s="213">
        <v>17</v>
      </c>
      <c r="E18" s="213">
        <v>831</v>
      </c>
      <c r="F18" s="213">
        <v>0</v>
      </c>
      <c r="G18" s="213">
        <v>314130</v>
      </c>
      <c r="H18" s="213">
        <v>0</v>
      </c>
      <c r="I18" s="213">
        <v>531</v>
      </c>
    </row>
    <row r="19" spans="1:9" s="46" customFormat="1" ht="21" customHeight="1">
      <c r="A19" s="69" t="s">
        <v>280</v>
      </c>
      <c r="B19" s="70" t="s">
        <v>281</v>
      </c>
      <c r="C19" s="213">
        <v>0</v>
      </c>
      <c r="D19" s="213">
        <v>0</v>
      </c>
      <c r="E19" s="213">
        <v>0</v>
      </c>
      <c r="F19" s="216"/>
      <c r="G19" s="216"/>
      <c r="H19" s="213">
        <v>0</v>
      </c>
      <c r="I19" s="213">
        <v>0</v>
      </c>
    </row>
    <row r="20" spans="1:9" s="46" customFormat="1" ht="43.5" customHeight="1">
      <c r="A20" s="101" t="s">
        <v>282</v>
      </c>
      <c r="B20" s="62" t="s">
        <v>283</v>
      </c>
      <c r="C20" s="213">
        <v>0</v>
      </c>
      <c r="D20" s="213">
        <v>0</v>
      </c>
      <c r="E20" s="213">
        <v>0</v>
      </c>
      <c r="F20" s="213">
        <v>0</v>
      </c>
      <c r="G20" s="213">
        <v>0</v>
      </c>
      <c r="H20" s="213">
        <v>0</v>
      </c>
      <c r="I20" s="213">
        <v>0</v>
      </c>
    </row>
    <row r="21" spans="1:9" s="46" customFormat="1" ht="43.5" customHeight="1">
      <c r="A21" s="59"/>
      <c r="B21" s="62" t="s">
        <v>284</v>
      </c>
      <c r="C21" s="175"/>
      <c r="D21" s="175"/>
      <c r="E21" s="216"/>
      <c r="F21" s="216"/>
      <c r="G21" s="245"/>
      <c r="H21" s="213">
        <v>0</v>
      </c>
      <c r="I21" s="213">
        <v>0</v>
      </c>
    </row>
    <row r="22" spans="1:9" s="46" customFormat="1" ht="21" customHeight="1">
      <c r="A22" s="59"/>
      <c r="B22" s="62" t="s">
        <v>276</v>
      </c>
      <c r="C22" s="175"/>
      <c r="D22" s="175"/>
      <c r="E22" s="216"/>
      <c r="F22" s="216"/>
      <c r="G22" s="216"/>
      <c r="H22" s="213">
        <v>0</v>
      </c>
      <c r="I22" s="213">
        <v>0</v>
      </c>
    </row>
    <row r="23" spans="1:9" s="46" customFormat="1" ht="21" customHeight="1">
      <c r="A23" s="59"/>
      <c r="B23" s="62" t="s">
        <v>277</v>
      </c>
      <c r="C23" s="175"/>
      <c r="D23" s="175"/>
      <c r="E23" s="216"/>
      <c r="F23" s="213">
        <v>0</v>
      </c>
      <c r="G23" s="213">
        <v>0</v>
      </c>
      <c r="H23" s="213">
        <v>0</v>
      </c>
      <c r="I23" s="213">
        <v>0</v>
      </c>
    </row>
    <row r="24" spans="1:9" s="95" customFormat="1" ht="21" customHeight="1">
      <c r="A24" s="66"/>
      <c r="B24" s="67" t="s">
        <v>285</v>
      </c>
      <c r="C24" s="213">
        <v>0</v>
      </c>
      <c r="D24" s="213">
        <v>0</v>
      </c>
      <c r="E24" s="213">
        <v>0</v>
      </c>
      <c r="F24" s="213">
        <v>0</v>
      </c>
      <c r="G24" s="213">
        <v>0</v>
      </c>
      <c r="H24" s="213">
        <v>0</v>
      </c>
      <c r="I24" s="213">
        <v>0</v>
      </c>
    </row>
    <row r="25" spans="1:9" s="46" customFormat="1" ht="21" customHeight="1">
      <c r="A25" s="69" t="s">
        <v>286</v>
      </c>
      <c r="B25" s="70" t="s">
        <v>287</v>
      </c>
      <c r="C25" s="213">
        <v>0</v>
      </c>
      <c r="D25" s="213">
        <v>29</v>
      </c>
      <c r="E25" s="213">
        <v>1290</v>
      </c>
      <c r="F25" s="216"/>
      <c r="G25" s="216"/>
      <c r="H25" s="213">
        <v>0</v>
      </c>
      <c r="I25" s="213">
        <v>4506</v>
      </c>
    </row>
    <row r="26" spans="1:9" s="46" customFormat="1" ht="21" customHeight="1">
      <c r="A26" s="69" t="s">
        <v>288</v>
      </c>
      <c r="B26" s="70" t="s">
        <v>289</v>
      </c>
      <c r="C26" s="213">
        <v>0</v>
      </c>
      <c r="D26" s="213">
        <v>0</v>
      </c>
      <c r="E26" s="213">
        <v>0</v>
      </c>
      <c r="F26" s="216"/>
      <c r="G26" s="216"/>
      <c r="H26" s="213">
        <v>0</v>
      </c>
      <c r="I26" s="213">
        <v>0</v>
      </c>
    </row>
    <row r="27" spans="1:9" s="46" customFormat="1" ht="21" customHeight="1">
      <c r="A27" s="69" t="s">
        <v>290</v>
      </c>
      <c r="B27" s="70" t="s">
        <v>291</v>
      </c>
      <c r="C27" s="213">
        <v>0</v>
      </c>
      <c r="D27" s="213">
        <v>0</v>
      </c>
      <c r="E27" s="213">
        <v>0</v>
      </c>
      <c r="F27" s="216"/>
      <c r="G27" s="216"/>
      <c r="H27" s="213">
        <v>0</v>
      </c>
      <c r="I27" s="213">
        <v>0</v>
      </c>
    </row>
    <row r="28" spans="1:9" s="113" customFormat="1" ht="21" customHeight="1">
      <c r="A28" s="109"/>
      <c r="B28" s="110"/>
      <c r="C28" s="111"/>
      <c r="D28" s="111"/>
      <c r="E28" s="111"/>
      <c r="F28" s="112"/>
      <c r="G28" s="112"/>
      <c r="H28" s="111"/>
      <c r="I28" s="111"/>
    </row>
    <row r="29" spans="1:9" s="113" customFormat="1" ht="6" customHeight="1" thickBot="1">
      <c r="A29" s="109"/>
      <c r="B29" s="110"/>
      <c r="C29" s="111"/>
      <c r="D29" s="111"/>
      <c r="E29" s="111"/>
      <c r="F29" s="112"/>
      <c r="G29" s="112"/>
      <c r="H29" s="111"/>
      <c r="I29" s="111"/>
    </row>
    <row r="30" spans="1:9" s="1" customFormat="1" ht="31.5" customHeight="1" thickBot="1">
      <c r="A30" s="274" t="s">
        <v>238</v>
      </c>
      <c r="B30" s="274"/>
      <c r="C30" s="274"/>
      <c r="D30" s="274"/>
      <c r="E30" s="274"/>
      <c r="F30" s="274"/>
      <c r="G30" s="274"/>
      <c r="H30" s="293"/>
      <c r="I30" s="108" t="s">
        <v>303</v>
      </c>
    </row>
    <row r="31" spans="1:9" s="1" customFormat="1" ht="25.5" customHeight="1">
      <c r="A31" s="274" t="s">
        <v>805</v>
      </c>
      <c r="B31" s="274"/>
      <c r="C31" s="274"/>
      <c r="D31" s="274"/>
      <c r="E31" s="274"/>
      <c r="F31" s="274"/>
      <c r="G31" s="274"/>
      <c r="H31" s="274"/>
      <c r="I31" s="97"/>
    </row>
    <row r="32" spans="3:7" s="1" customFormat="1" ht="3" customHeight="1">
      <c r="C32" s="5"/>
      <c r="D32" s="5"/>
      <c r="E32" s="5"/>
      <c r="F32" s="6"/>
      <c r="G32" s="5"/>
    </row>
    <row r="33" spans="3:7" s="1" customFormat="1" ht="3" customHeight="1">
      <c r="C33" s="5"/>
      <c r="D33" s="5"/>
      <c r="E33" s="5"/>
      <c r="F33" s="6"/>
      <c r="G33" s="5"/>
    </row>
    <row r="34" spans="1:7" s="1" customFormat="1" ht="3" customHeight="1">
      <c r="A34" s="7"/>
      <c r="C34" s="5"/>
      <c r="D34" s="5"/>
      <c r="E34" s="5"/>
      <c r="F34" s="6"/>
      <c r="G34" s="5"/>
    </row>
    <row r="35" spans="1:7" s="75" customFormat="1" ht="27.75" customHeight="1">
      <c r="A35" s="280" t="s">
        <v>304</v>
      </c>
      <c r="B35" s="280"/>
      <c r="C35" s="280"/>
      <c r="D35" s="280"/>
      <c r="E35" s="73"/>
      <c r="F35" s="74"/>
      <c r="G35" s="73"/>
    </row>
    <row r="36" spans="1:7" s="1" customFormat="1" ht="6" customHeight="1">
      <c r="A36" s="7"/>
      <c r="C36" s="5"/>
      <c r="D36" s="5"/>
      <c r="E36" s="5"/>
      <c r="F36" s="6"/>
      <c r="G36" s="5"/>
    </row>
    <row r="37" spans="1:9" s="95" customFormat="1" ht="21" customHeight="1">
      <c r="A37" s="45"/>
      <c r="B37" s="98"/>
      <c r="C37" s="275" t="s">
        <v>218</v>
      </c>
      <c r="D37" s="291"/>
      <c r="E37" s="291"/>
      <c r="F37" s="291"/>
      <c r="G37" s="291"/>
      <c r="H37" s="291"/>
      <c r="I37" s="292"/>
    </row>
    <row r="38" spans="1:9" s="95" customFormat="1" ht="21" customHeight="1">
      <c r="A38" s="48"/>
      <c r="B38" s="99"/>
      <c r="C38" s="275" t="s">
        <v>262</v>
      </c>
      <c r="D38" s="292"/>
      <c r="E38" s="45"/>
      <c r="F38" s="275" t="s">
        <v>263</v>
      </c>
      <c r="G38" s="292"/>
      <c r="H38" s="49"/>
      <c r="I38" s="49"/>
    </row>
    <row r="39" spans="1:9" s="95" customFormat="1" ht="54" customHeight="1">
      <c r="A39" s="51" t="s">
        <v>264</v>
      </c>
      <c r="B39" s="100" t="s">
        <v>265</v>
      </c>
      <c r="C39" s="52" t="s">
        <v>266</v>
      </c>
      <c r="D39" s="93" t="s">
        <v>320</v>
      </c>
      <c r="E39" s="51" t="s">
        <v>267</v>
      </c>
      <c r="F39" s="52" t="s">
        <v>268</v>
      </c>
      <c r="G39" s="53" t="s">
        <v>269</v>
      </c>
      <c r="H39" s="51" t="s">
        <v>270</v>
      </c>
      <c r="I39" s="51" t="s">
        <v>271</v>
      </c>
    </row>
    <row r="40" spans="1:9" s="95" customFormat="1" ht="21" customHeight="1">
      <c r="A40" s="54" t="s">
        <v>309</v>
      </c>
      <c r="B40" s="114" t="s">
        <v>305</v>
      </c>
      <c r="C40" s="56"/>
      <c r="D40" s="56"/>
      <c r="E40" s="56"/>
      <c r="F40" s="58" t="s">
        <v>311</v>
      </c>
      <c r="G40" s="58" t="s">
        <v>311</v>
      </c>
      <c r="H40" s="58" t="s">
        <v>311</v>
      </c>
      <c r="I40" s="58" t="s">
        <v>307</v>
      </c>
    </row>
    <row r="41" spans="1:9" s="46" customFormat="1" ht="21" customHeight="1">
      <c r="A41" s="101"/>
      <c r="B41" s="60" t="s">
        <v>310</v>
      </c>
      <c r="C41" s="213">
        <v>0</v>
      </c>
      <c r="D41" s="213">
        <v>717</v>
      </c>
      <c r="E41" s="213">
        <v>69644</v>
      </c>
      <c r="F41" s="213">
        <v>0</v>
      </c>
      <c r="G41" s="213">
        <v>21430461</v>
      </c>
      <c r="H41" s="213">
        <v>0</v>
      </c>
      <c r="I41" s="213">
        <v>98195</v>
      </c>
    </row>
    <row r="42" spans="1:9" s="46" customFormat="1" ht="43.5" customHeight="1">
      <c r="A42" s="59"/>
      <c r="B42" s="62" t="s">
        <v>275</v>
      </c>
      <c r="C42" s="175"/>
      <c r="D42" s="217"/>
      <c r="E42" s="175"/>
      <c r="F42" s="216"/>
      <c r="G42" s="216"/>
      <c r="H42" s="213">
        <v>0</v>
      </c>
      <c r="I42" s="213">
        <v>11811</v>
      </c>
    </row>
    <row r="43" spans="1:9" s="46" customFormat="1" ht="21" customHeight="1">
      <c r="A43" s="59"/>
      <c r="B43" s="62" t="s">
        <v>276</v>
      </c>
      <c r="C43" s="175"/>
      <c r="D43" s="175"/>
      <c r="E43" s="175"/>
      <c r="F43" s="216"/>
      <c r="G43" s="216"/>
      <c r="H43" s="213">
        <v>0</v>
      </c>
      <c r="I43" s="213">
        <v>5275</v>
      </c>
    </row>
    <row r="44" spans="1:9" s="46" customFormat="1" ht="21" customHeight="1">
      <c r="A44" s="59"/>
      <c r="B44" s="62" t="s">
        <v>277</v>
      </c>
      <c r="C44" s="216"/>
      <c r="D44" s="216"/>
      <c r="E44" s="216"/>
      <c r="F44" s="213">
        <v>0</v>
      </c>
      <c r="G44" s="213">
        <v>544282</v>
      </c>
      <c r="H44" s="213">
        <v>0</v>
      </c>
      <c r="I44" s="213">
        <v>251</v>
      </c>
    </row>
    <row r="45" spans="1:9" s="46" customFormat="1" ht="21" customHeight="1">
      <c r="A45" s="102"/>
      <c r="B45" s="70" t="s">
        <v>292</v>
      </c>
      <c r="C45" s="213">
        <v>0</v>
      </c>
      <c r="D45" s="213">
        <v>717</v>
      </c>
      <c r="E45" s="213">
        <v>69644</v>
      </c>
      <c r="F45" s="213">
        <v>0</v>
      </c>
      <c r="G45" s="213">
        <v>21974743</v>
      </c>
      <c r="H45" s="213">
        <v>0</v>
      </c>
      <c r="I45" s="213">
        <v>115532</v>
      </c>
    </row>
    <row r="46" spans="1:9" s="46" customFormat="1" ht="21" customHeight="1">
      <c r="A46" s="103"/>
      <c r="B46" s="70" t="s">
        <v>293</v>
      </c>
      <c r="C46" s="68">
        <f aca="true" t="shared" si="0" ref="C46:I46">C18+C19+C24+C25+C26+C27+C45</f>
        <v>0</v>
      </c>
      <c r="D46" s="68">
        <f>D18+D19+D24+D25+D26+D27+D45</f>
        <v>763</v>
      </c>
      <c r="E46" s="68">
        <f t="shared" si="0"/>
        <v>71765</v>
      </c>
      <c r="F46" s="68">
        <f>F18+F19+F24+F25+F26+F27+F45</f>
        <v>0</v>
      </c>
      <c r="G46" s="68">
        <f t="shared" si="0"/>
        <v>22288873</v>
      </c>
      <c r="H46" s="68">
        <f t="shared" si="0"/>
        <v>0</v>
      </c>
      <c r="I46" s="68">
        <f t="shared" si="0"/>
        <v>120569</v>
      </c>
    </row>
    <row r="47" s="46" customFormat="1" ht="11.25"/>
    <row r="48" s="46" customFormat="1" ht="11.25">
      <c r="I48" s="96"/>
    </row>
    <row r="49" s="46" customFormat="1" ht="11.25"/>
  </sheetData>
  <sheetProtection/>
  <mergeCells count="12">
    <mergeCell ref="C38:D38"/>
    <mergeCell ref="F38:G38"/>
    <mergeCell ref="A30:H30"/>
    <mergeCell ref="A31:H31"/>
    <mergeCell ref="C37:I37"/>
    <mergeCell ref="A35:D35"/>
    <mergeCell ref="C9:I9"/>
    <mergeCell ref="C10:D10"/>
    <mergeCell ref="F10:G10"/>
    <mergeCell ref="A7:C7"/>
    <mergeCell ref="A2:H2"/>
    <mergeCell ref="A3:H3"/>
  </mergeCells>
  <dataValidations count="3">
    <dataValidation type="custom" showInputMessage="1" showErrorMessage="1" errorTitle="NO INPUT is allowed" sqref="F42:G43 E21:E23 C14:D15 E42:E44 G19 E14:E16 F14:G15 C21:D22 C42:D43 F21:G22">
      <formula1>" "</formula1>
    </dataValidation>
    <dataValidation type="custom" allowBlank="1" showInputMessage="1" showErrorMessage="1" errorTitle="NO INPUT is allowed" sqref="C23:D23 C16:D16 C44:D44 F19 F25:G29">
      <formula1>" "</formula1>
    </dataValidation>
    <dataValidation operator="equal" allowBlank="1" showInputMessage="1" showErrorMessage="1" sqref="G5:G8 G32:G36"/>
  </dataValidations>
  <printOptions/>
  <pageMargins left="0.5511811023622047" right="0.5511811023622047" top="0" bottom="0" header="0" footer="0"/>
  <pageSetup horizontalDpi="600" verticalDpi="600" orientation="landscape" paperSize="9" scale="95" r:id="rId1"/>
  <rowBreaks count="1" manualBreakCount="1">
    <brk id="28" max="255" man="1"/>
  </rowBreaks>
</worksheet>
</file>

<file path=xl/worksheets/sheet11.xml><?xml version="1.0" encoding="utf-8"?>
<worksheet xmlns="http://schemas.openxmlformats.org/spreadsheetml/2006/main" xmlns:r="http://schemas.openxmlformats.org/officeDocument/2006/relationships">
  <dimension ref="A1:H30"/>
  <sheetViews>
    <sheetView zoomScalePageLayoutView="0" workbookViewId="0" topLeftCell="A1">
      <selection activeCell="A1" sqref="A1"/>
    </sheetView>
  </sheetViews>
  <sheetFormatPr defaultColWidth="9.00390625" defaultRowHeight="16.5"/>
  <cols>
    <col min="1" max="1" width="6.125" style="8" customWidth="1"/>
    <col min="2" max="2" width="30.125" style="8" customWidth="1"/>
    <col min="3" max="3" width="15.625" style="8" customWidth="1"/>
    <col min="4" max="4" width="12.625" style="8" customWidth="1"/>
    <col min="5" max="5" width="18.625" style="8" customWidth="1"/>
    <col min="6" max="6" width="14.625" style="8" customWidth="1"/>
    <col min="7" max="8" width="17.125" style="8" customWidth="1"/>
  </cols>
  <sheetData>
    <row r="1" spans="1:8" s="117" customFormat="1" ht="6" customHeight="1" thickBot="1">
      <c r="A1" s="116"/>
      <c r="B1" s="116"/>
      <c r="C1" s="116"/>
      <c r="D1" s="116"/>
      <c r="E1" s="116"/>
      <c r="F1" s="116"/>
      <c r="G1" s="116"/>
      <c r="H1" s="94"/>
    </row>
    <row r="2" spans="1:8" s="118" customFormat="1" ht="31.5" customHeight="1" thickBot="1">
      <c r="A2" s="274" t="s">
        <v>343</v>
      </c>
      <c r="B2" s="274"/>
      <c r="C2" s="274"/>
      <c r="D2" s="274"/>
      <c r="E2" s="274"/>
      <c r="F2" s="274"/>
      <c r="G2" s="274"/>
      <c r="H2" s="108" t="s">
        <v>344</v>
      </c>
    </row>
    <row r="3" spans="1:8" s="118" customFormat="1" ht="25.5" customHeight="1">
      <c r="A3" s="274" t="s">
        <v>806</v>
      </c>
      <c r="B3" s="274"/>
      <c r="C3" s="274"/>
      <c r="D3" s="274"/>
      <c r="E3" s="274"/>
      <c r="F3" s="274"/>
      <c r="G3" s="274"/>
      <c r="H3" s="97"/>
    </row>
    <row r="4" spans="1:8" ht="3" customHeight="1">
      <c r="A4" s="2"/>
      <c r="B4" s="1"/>
      <c r="C4" s="5"/>
      <c r="D4" s="119"/>
      <c r="E4" s="4"/>
      <c r="F4" s="119"/>
      <c r="G4" s="1"/>
      <c r="H4" s="1"/>
    </row>
    <row r="5" spans="1:8" ht="3" customHeight="1">
      <c r="A5" s="1"/>
      <c r="B5" s="1"/>
      <c r="C5" s="5"/>
      <c r="D5" s="5"/>
      <c r="E5" s="6"/>
      <c r="F5" s="5"/>
      <c r="G5" s="1"/>
      <c r="H5" s="1"/>
    </row>
    <row r="6" spans="1:8" ht="3" customHeight="1">
      <c r="A6" s="7"/>
      <c r="B6" s="1"/>
      <c r="C6" s="5"/>
      <c r="D6" s="5"/>
      <c r="E6" s="6"/>
      <c r="F6" s="5"/>
      <c r="G6" s="1"/>
      <c r="H6" s="1"/>
    </row>
    <row r="7" spans="1:8" s="120" customFormat="1" ht="27.75" customHeight="1">
      <c r="A7" s="280" t="s">
        <v>345</v>
      </c>
      <c r="B7" s="280"/>
      <c r="C7" s="280"/>
      <c r="D7" s="73"/>
      <c r="E7" s="74"/>
      <c r="F7" s="73"/>
      <c r="G7" s="75"/>
      <c r="H7" s="75"/>
    </row>
    <row r="8" spans="1:8" ht="6" customHeight="1">
      <c r="A8" s="7"/>
      <c r="B8" s="1"/>
      <c r="C8" s="5"/>
      <c r="D8" s="5"/>
      <c r="E8" s="6"/>
      <c r="F8" s="5"/>
      <c r="G8" s="1"/>
      <c r="H8" s="1"/>
    </row>
    <row r="9" spans="1:8" s="121" customFormat="1" ht="21" customHeight="1">
      <c r="A9" s="45"/>
      <c r="B9" s="45"/>
      <c r="C9" s="296" t="s">
        <v>346</v>
      </c>
      <c r="D9" s="297"/>
      <c r="E9" s="297"/>
      <c r="F9" s="296" t="s">
        <v>323</v>
      </c>
      <c r="G9" s="297"/>
      <c r="H9" s="297"/>
    </row>
    <row r="10" spans="1:8" s="121" customFormat="1" ht="21" customHeight="1">
      <c r="A10" s="48"/>
      <c r="B10" s="99"/>
      <c r="C10" s="99"/>
      <c r="D10" s="47"/>
      <c r="E10" s="48"/>
      <c r="F10" s="294" t="s">
        <v>324</v>
      </c>
      <c r="G10" s="296" t="s">
        <v>325</v>
      </c>
      <c r="H10" s="297"/>
    </row>
    <row r="11" spans="1:8" s="121" customFormat="1" ht="42" customHeight="1">
      <c r="A11" s="51" t="s">
        <v>326</v>
      </c>
      <c r="B11" s="50" t="s">
        <v>327</v>
      </c>
      <c r="C11" s="51" t="s">
        <v>328</v>
      </c>
      <c r="D11" s="100" t="s">
        <v>329</v>
      </c>
      <c r="E11" s="122" t="s">
        <v>330</v>
      </c>
      <c r="F11" s="295"/>
      <c r="G11" s="52" t="s">
        <v>331</v>
      </c>
      <c r="H11" s="53" t="s">
        <v>332</v>
      </c>
    </row>
    <row r="12" spans="1:8" s="121" customFormat="1" ht="21" customHeight="1">
      <c r="A12" s="124" t="s">
        <v>333</v>
      </c>
      <c r="B12" s="55" t="s">
        <v>334</v>
      </c>
      <c r="C12" s="56"/>
      <c r="D12" s="57"/>
      <c r="E12" s="58" t="s">
        <v>307</v>
      </c>
      <c r="F12" s="58" t="s">
        <v>307</v>
      </c>
      <c r="G12" s="58" t="s">
        <v>307</v>
      </c>
      <c r="H12" s="58" t="s">
        <v>307</v>
      </c>
    </row>
    <row r="13" spans="1:8" s="121" customFormat="1" ht="21" customHeight="1">
      <c r="A13" s="59"/>
      <c r="B13" s="60" t="s">
        <v>335</v>
      </c>
      <c r="C13" s="214">
        <v>9307842</v>
      </c>
      <c r="D13" s="215"/>
      <c r="E13" s="214">
        <v>3583856734</v>
      </c>
      <c r="F13" s="214">
        <v>17571814</v>
      </c>
      <c r="G13" s="214">
        <v>13701424</v>
      </c>
      <c r="H13" s="214">
        <v>28307455</v>
      </c>
    </row>
    <row r="14" spans="1:8" s="121" customFormat="1" ht="43.5" customHeight="1">
      <c r="A14" s="59"/>
      <c r="B14" s="62" t="s">
        <v>336</v>
      </c>
      <c r="C14" s="175"/>
      <c r="D14" s="175"/>
      <c r="E14" s="175"/>
      <c r="F14" s="214">
        <v>0</v>
      </c>
      <c r="G14" s="214">
        <v>241618</v>
      </c>
      <c r="H14" s="214">
        <v>1338414</v>
      </c>
    </row>
    <row r="15" spans="1:8" s="121" customFormat="1" ht="21" customHeight="1">
      <c r="A15" s="59"/>
      <c r="B15" s="62" t="s">
        <v>337</v>
      </c>
      <c r="C15" s="175"/>
      <c r="D15" s="175"/>
      <c r="E15" s="175"/>
      <c r="F15" s="214">
        <v>0</v>
      </c>
      <c r="G15" s="214">
        <v>83165</v>
      </c>
      <c r="H15" s="214">
        <v>863536</v>
      </c>
    </row>
    <row r="16" spans="1:8" s="121" customFormat="1" ht="21" customHeight="1">
      <c r="A16" s="59"/>
      <c r="B16" s="62" t="s">
        <v>338</v>
      </c>
      <c r="C16" s="175"/>
      <c r="D16" s="175"/>
      <c r="E16" s="214">
        <v>354577602</v>
      </c>
      <c r="F16" s="214">
        <v>11655</v>
      </c>
      <c r="G16" s="214">
        <v>54757</v>
      </c>
      <c r="H16" s="214">
        <v>551380</v>
      </c>
    </row>
    <row r="17" spans="1:8" s="121" customFormat="1" ht="21" customHeight="1">
      <c r="A17" s="59"/>
      <c r="B17" s="65" t="s">
        <v>339</v>
      </c>
      <c r="C17" s="214">
        <v>71221</v>
      </c>
      <c r="D17" s="175"/>
      <c r="E17" s="214">
        <v>9866317</v>
      </c>
      <c r="F17" s="214">
        <v>105024</v>
      </c>
      <c r="G17" s="214">
        <v>384448</v>
      </c>
      <c r="H17" s="214">
        <v>502892</v>
      </c>
    </row>
    <row r="18" spans="1:8" s="121" customFormat="1" ht="21" customHeight="1">
      <c r="A18" s="66"/>
      <c r="B18" s="67" t="s">
        <v>340</v>
      </c>
      <c r="C18" s="214">
        <v>9379063</v>
      </c>
      <c r="D18" s="175"/>
      <c r="E18" s="214">
        <v>3948300653</v>
      </c>
      <c r="F18" s="214">
        <v>17688493</v>
      </c>
      <c r="G18" s="214">
        <v>14465412</v>
      </c>
      <c r="H18" s="214">
        <v>31563677</v>
      </c>
    </row>
    <row r="19" spans="1:8" s="121" customFormat="1" ht="21" customHeight="1">
      <c r="A19" s="69" t="s">
        <v>347</v>
      </c>
      <c r="B19" s="70" t="s">
        <v>341</v>
      </c>
      <c r="C19" s="214">
        <v>4150</v>
      </c>
      <c r="D19" s="175"/>
      <c r="E19" s="175"/>
      <c r="F19" s="214">
        <v>0</v>
      </c>
      <c r="G19" s="214">
        <v>4</v>
      </c>
      <c r="H19" s="214">
        <v>9094</v>
      </c>
    </row>
    <row r="20" spans="1:8" s="121" customFormat="1" ht="43.5" customHeight="1">
      <c r="A20" s="101" t="s">
        <v>348</v>
      </c>
      <c r="B20" s="62" t="s">
        <v>342</v>
      </c>
      <c r="C20" s="214">
        <v>1638416</v>
      </c>
      <c r="D20" s="175"/>
      <c r="E20" s="214">
        <v>603599817</v>
      </c>
      <c r="F20" s="214">
        <v>3533207</v>
      </c>
      <c r="G20" s="214">
        <v>952581</v>
      </c>
      <c r="H20" s="214">
        <v>7020332</v>
      </c>
    </row>
    <row r="21" spans="1:8" s="121" customFormat="1" ht="43.5" customHeight="1">
      <c r="A21" s="59"/>
      <c r="B21" s="62" t="s">
        <v>336</v>
      </c>
      <c r="C21" s="175"/>
      <c r="D21" s="175"/>
      <c r="E21" s="175"/>
      <c r="F21" s="214">
        <v>0</v>
      </c>
      <c r="G21" s="214">
        <v>7760</v>
      </c>
      <c r="H21" s="214">
        <v>202812</v>
      </c>
    </row>
    <row r="22" spans="1:8" s="121" customFormat="1" ht="21" customHeight="1">
      <c r="A22" s="59"/>
      <c r="B22" s="62" t="s">
        <v>337</v>
      </c>
      <c r="C22" s="175"/>
      <c r="D22" s="175"/>
      <c r="E22" s="175"/>
      <c r="F22" s="214">
        <v>0</v>
      </c>
      <c r="G22" s="214">
        <v>2736</v>
      </c>
      <c r="H22" s="214">
        <v>129867</v>
      </c>
    </row>
    <row r="23" spans="1:8" s="121" customFormat="1" ht="21" customHeight="1">
      <c r="A23" s="59"/>
      <c r="B23" s="62" t="s">
        <v>338</v>
      </c>
      <c r="C23" s="175"/>
      <c r="D23" s="175"/>
      <c r="E23" s="214">
        <v>57597414</v>
      </c>
      <c r="F23" s="214">
        <v>0</v>
      </c>
      <c r="G23" s="214">
        <v>645</v>
      </c>
      <c r="H23" s="214">
        <v>55554</v>
      </c>
    </row>
    <row r="24" spans="1:8" s="121" customFormat="1" ht="21" customHeight="1">
      <c r="A24" s="66" t="s">
        <v>522</v>
      </c>
      <c r="B24" s="67" t="s">
        <v>349</v>
      </c>
      <c r="C24" s="214">
        <v>1638416</v>
      </c>
      <c r="D24" s="175"/>
      <c r="E24" s="214">
        <v>661197231</v>
      </c>
      <c r="F24" s="214">
        <v>3533207</v>
      </c>
      <c r="G24" s="214">
        <v>963722</v>
      </c>
      <c r="H24" s="214">
        <v>7408565</v>
      </c>
    </row>
    <row r="25" spans="1:8" s="121" customFormat="1" ht="21" customHeight="1">
      <c r="A25" s="69" t="s">
        <v>350</v>
      </c>
      <c r="B25" s="70" t="s">
        <v>351</v>
      </c>
      <c r="C25" s="214">
        <v>179424</v>
      </c>
      <c r="D25" s="175"/>
      <c r="E25" s="175"/>
      <c r="F25" s="214">
        <v>0</v>
      </c>
      <c r="G25" s="214">
        <v>43738</v>
      </c>
      <c r="H25" s="214">
        <v>208210</v>
      </c>
    </row>
    <row r="26" spans="1:8" s="121" customFormat="1" ht="21" customHeight="1">
      <c r="A26" s="69" t="s">
        <v>352</v>
      </c>
      <c r="B26" s="70" t="s">
        <v>353</v>
      </c>
      <c r="C26" s="214">
        <v>5</v>
      </c>
      <c r="D26" s="175"/>
      <c r="E26" s="175"/>
      <c r="F26" s="214">
        <v>0</v>
      </c>
      <c r="G26" s="214">
        <v>0</v>
      </c>
      <c r="H26" s="214">
        <v>16</v>
      </c>
    </row>
    <row r="27" spans="1:8" s="121" customFormat="1" ht="21" customHeight="1">
      <c r="A27" s="69" t="s">
        <v>354</v>
      </c>
      <c r="B27" s="70" t="s">
        <v>355</v>
      </c>
      <c r="C27" s="214">
        <v>0</v>
      </c>
      <c r="D27" s="175"/>
      <c r="E27" s="175"/>
      <c r="F27" s="214">
        <v>0</v>
      </c>
      <c r="G27" s="214">
        <v>0</v>
      </c>
      <c r="H27" s="214">
        <v>0</v>
      </c>
    </row>
    <row r="28" spans="1:8" s="121" customFormat="1" ht="21" customHeight="1">
      <c r="A28" s="72"/>
      <c r="B28" s="67" t="s">
        <v>356</v>
      </c>
      <c r="C28" s="219">
        <f>C18+C19+C24+C25+C26+C27</f>
        <v>11201058</v>
      </c>
      <c r="D28" s="220"/>
      <c r="E28" s="219">
        <f>E18+E19+E24+E25+E26+E27</f>
        <v>4609497884</v>
      </c>
      <c r="F28" s="219">
        <f>F18+F19+F24+F25+F26+F27</f>
        <v>21221700</v>
      </c>
      <c r="G28" s="219">
        <f>G18+G19+G24+G25+G26+G27</f>
        <v>15472876</v>
      </c>
      <c r="H28" s="219">
        <f>H18+H19+H24+H25+H26+H27</f>
        <v>39189562</v>
      </c>
    </row>
    <row r="30" spans="1:8" ht="16.5">
      <c r="A30" s="9"/>
      <c r="H30" s="125"/>
    </row>
  </sheetData>
  <sheetProtection/>
  <mergeCells count="7">
    <mergeCell ref="F10:F11"/>
    <mergeCell ref="G10:H10"/>
    <mergeCell ref="C9:E9"/>
    <mergeCell ref="F9:H9"/>
    <mergeCell ref="A7:C7"/>
    <mergeCell ref="A2:G2"/>
    <mergeCell ref="A3:G3"/>
  </mergeCells>
  <dataValidations count="4">
    <dataValidation type="custom" showInputMessage="1" showErrorMessage="1" errorTitle="NO INPUT is allowed" sqref="C14:C15 C21:C22 E14:E15 E21:E22">
      <formula1>" "</formula1>
    </dataValidation>
    <dataValidation type="custom" allowBlank="1" showInputMessage="1" showErrorMessage="1" errorTitle="NO INPUT is allowed" sqref="E19 C23 C16 D13:D28 E25:E27">
      <formula1>" "</formula1>
    </dataValidation>
    <dataValidation type="whole" allowBlank="1" showInputMessage="1" showErrorMessage="1" sqref="H30">
      <formula1>0</formula1>
      <formula2>1000000</formula2>
    </dataValidation>
    <dataValidation operator="equal" allowBlank="1" showInputMessage="1" showErrorMessage="1" sqref="F5:F8"/>
  </dataValidations>
  <printOptions/>
  <pageMargins left="0.5511811023622047" right="0.5511811023622047" top="0" bottom="0" header="0.5118110236220472" footer="0.5118110236220472"/>
  <pageSetup horizontalDpi="600" verticalDpi="600" orientation="landscape" paperSize="9" scale="97" r:id="rId1"/>
</worksheet>
</file>

<file path=xl/worksheets/sheet12.xml><?xml version="1.0" encoding="utf-8"?>
<worksheet xmlns="http://schemas.openxmlformats.org/spreadsheetml/2006/main" xmlns:r="http://schemas.openxmlformats.org/officeDocument/2006/relationships">
  <dimension ref="A1:H97"/>
  <sheetViews>
    <sheetView zoomScalePageLayoutView="0" workbookViewId="0" topLeftCell="A1">
      <selection activeCell="A1" sqref="A1"/>
    </sheetView>
  </sheetViews>
  <sheetFormatPr defaultColWidth="9.00390625" defaultRowHeight="16.5"/>
  <cols>
    <col min="1" max="1" width="6.125" style="8" customWidth="1"/>
    <col min="2" max="2" width="30.125" style="8" customWidth="1"/>
    <col min="3" max="3" width="15.625" style="8" customWidth="1"/>
    <col min="4" max="4" width="12.625" style="8" customWidth="1"/>
    <col min="5" max="5" width="18.625" style="8" customWidth="1"/>
    <col min="6" max="6" width="14.625" style="8" customWidth="1"/>
    <col min="7" max="8" width="17.125" style="8" customWidth="1"/>
  </cols>
  <sheetData>
    <row r="1" spans="1:8" ht="6" customHeight="1" thickBot="1">
      <c r="A1" s="1"/>
      <c r="B1" s="1"/>
      <c r="C1" s="1"/>
      <c r="D1" s="1"/>
      <c r="E1" s="1"/>
      <c r="F1" s="1"/>
      <c r="G1" s="1"/>
      <c r="H1" s="94"/>
    </row>
    <row r="2" spans="1:8" s="118" customFormat="1" ht="31.5" customHeight="1" thickBot="1">
      <c r="A2" s="274" t="s">
        <v>768</v>
      </c>
      <c r="B2" s="274"/>
      <c r="C2" s="274"/>
      <c r="D2" s="274"/>
      <c r="E2" s="274"/>
      <c r="F2" s="274"/>
      <c r="G2" s="274"/>
      <c r="H2" s="108" t="s">
        <v>358</v>
      </c>
    </row>
    <row r="3" spans="1:8" s="118" customFormat="1" ht="25.5" customHeight="1">
      <c r="A3" s="274" t="s">
        <v>806</v>
      </c>
      <c r="B3" s="274"/>
      <c r="C3" s="274"/>
      <c r="D3" s="274"/>
      <c r="E3" s="274"/>
      <c r="F3" s="274"/>
      <c r="G3" s="274"/>
      <c r="H3" s="97"/>
    </row>
    <row r="4" spans="1:8" ht="3" customHeight="1">
      <c r="A4" s="1"/>
      <c r="B4" s="1"/>
      <c r="C4" s="5"/>
      <c r="D4" s="5"/>
      <c r="E4" s="6"/>
      <c r="F4" s="5"/>
      <c r="G4" s="1"/>
      <c r="H4" s="1"/>
    </row>
    <row r="5" spans="1:8" ht="3" customHeight="1">
      <c r="A5" s="1"/>
      <c r="B5" s="1"/>
      <c r="C5" s="5"/>
      <c r="D5" s="5"/>
      <c r="E5" s="6"/>
      <c r="F5" s="5"/>
      <c r="G5" s="1"/>
      <c r="H5" s="1"/>
    </row>
    <row r="6" spans="1:8" ht="3" customHeight="1">
      <c r="A6" s="7"/>
      <c r="B6" s="1"/>
      <c r="C6" s="5"/>
      <c r="D6" s="5"/>
      <c r="E6" s="6"/>
      <c r="F6" s="5"/>
      <c r="G6" s="1"/>
      <c r="H6" s="1"/>
    </row>
    <row r="7" spans="1:8" s="120" customFormat="1" ht="27.75" customHeight="1">
      <c r="A7" s="280" t="s">
        <v>359</v>
      </c>
      <c r="B7" s="280"/>
      <c r="C7" s="280"/>
      <c r="D7" s="73"/>
      <c r="E7" s="74"/>
      <c r="F7" s="73"/>
      <c r="G7" s="75"/>
      <c r="H7" s="75"/>
    </row>
    <row r="8" spans="1:8" ht="6" customHeight="1">
      <c r="A8" s="7"/>
      <c r="B8" s="1"/>
      <c r="C8" s="5"/>
      <c r="D8" s="5"/>
      <c r="E8" s="6"/>
      <c r="F8" s="5"/>
      <c r="G8" s="1"/>
      <c r="H8" s="1"/>
    </row>
    <row r="9" spans="1:8" s="121" customFormat="1" ht="21" customHeight="1">
      <c r="A9" s="45"/>
      <c r="B9" s="45"/>
      <c r="C9" s="296" t="s">
        <v>360</v>
      </c>
      <c r="D9" s="297"/>
      <c r="E9" s="297"/>
      <c r="F9" s="296" t="s">
        <v>361</v>
      </c>
      <c r="G9" s="297"/>
      <c r="H9" s="297"/>
    </row>
    <row r="10" spans="1:8" s="121" customFormat="1" ht="21" customHeight="1">
      <c r="A10" s="48"/>
      <c r="B10" s="99"/>
      <c r="C10" s="98"/>
      <c r="D10" s="45"/>
      <c r="E10" s="49"/>
      <c r="F10" s="294" t="s">
        <v>362</v>
      </c>
      <c r="G10" s="296" t="s">
        <v>363</v>
      </c>
      <c r="H10" s="297"/>
    </row>
    <row r="11" spans="1:8" s="121" customFormat="1" ht="42" customHeight="1">
      <c r="A11" s="51" t="s">
        <v>364</v>
      </c>
      <c r="B11" s="50" t="s">
        <v>365</v>
      </c>
      <c r="C11" s="126" t="s">
        <v>366</v>
      </c>
      <c r="D11" s="127" t="s">
        <v>367</v>
      </c>
      <c r="E11" s="122" t="s">
        <v>330</v>
      </c>
      <c r="F11" s="295"/>
      <c r="G11" s="52" t="s">
        <v>368</v>
      </c>
      <c r="H11" s="53" t="s">
        <v>369</v>
      </c>
    </row>
    <row r="12" spans="1:8" s="121" customFormat="1" ht="21" customHeight="1">
      <c r="A12" s="124" t="s">
        <v>370</v>
      </c>
      <c r="B12" s="55" t="s">
        <v>371</v>
      </c>
      <c r="C12" s="56"/>
      <c r="D12" s="56"/>
      <c r="E12" s="58" t="s">
        <v>372</v>
      </c>
      <c r="F12" s="128" t="s">
        <v>372</v>
      </c>
      <c r="G12" s="58" t="s">
        <v>372</v>
      </c>
      <c r="H12" s="58" t="s">
        <v>372</v>
      </c>
    </row>
    <row r="13" spans="1:8" s="121" customFormat="1" ht="21" customHeight="1">
      <c r="A13" s="59"/>
      <c r="B13" s="60" t="s">
        <v>373</v>
      </c>
      <c r="C13" s="61">
        <v>203</v>
      </c>
      <c r="D13" s="61">
        <v>81202</v>
      </c>
      <c r="E13" s="61">
        <v>14951091</v>
      </c>
      <c r="F13" s="61">
        <v>0</v>
      </c>
      <c r="G13" s="61">
        <v>2441</v>
      </c>
      <c r="H13" s="61">
        <v>6739</v>
      </c>
    </row>
    <row r="14" spans="1:8" s="121" customFormat="1" ht="43.5" customHeight="1">
      <c r="A14" s="59"/>
      <c r="B14" s="62" t="s">
        <v>374</v>
      </c>
      <c r="C14" s="175"/>
      <c r="D14" s="216"/>
      <c r="E14" s="216"/>
      <c r="F14" s="61">
        <v>0</v>
      </c>
      <c r="G14" s="61">
        <v>0</v>
      </c>
      <c r="H14" s="61">
        <v>0</v>
      </c>
    </row>
    <row r="15" spans="1:8" s="121" customFormat="1" ht="21" customHeight="1">
      <c r="A15" s="59"/>
      <c r="B15" s="62" t="s">
        <v>375</v>
      </c>
      <c r="C15" s="175"/>
      <c r="D15" s="216"/>
      <c r="E15" s="216"/>
      <c r="F15" s="61">
        <v>0</v>
      </c>
      <c r="G15" s="61">
        <v>152</v>
      </c>
      <c r="H15" s="61">
        <v>4</v>
      </c>
    </row>
    <row r="16" spans="1:8" s="121" customFormat="1" ht="21" customHeight="1">
      <c r="A16" s="59"/>
      <c r="B16" s="62" t="s">
        <v>376</v>
      </c>
      <c r="C16" s="175"/>
      <c r="D16" s="216"/>
      <c r="E16" s="61">
        <v>0</v>
      </c>
      <c r="F16" s="61">
        <v>0</v>
      </c>
      <c r="G16" s="61">
        <v>0</v>
      </c>
      <c r="H16" s="61">
        <v>0</v>
      </c>
    </row>
    <row r="17" spans="1:8" s="121" customFormat="1" ht="21" customHeight="1">
      <c r="A17" s="59"/>
      <c r="B17" s="65" t="s">
        <v>377</v>
      </c>
      <c r="C17" s="61">
        <v>0</v>
      </c>
      <c r="D17" s="61">
        <v>0</v>
      </c>
      <c r="E17" s="61">
        <v>0</v>
      </c>
      <c r="F17" s="61">
        <v>0</v>
      </c>
      <c r="G17" s="61">
        <v>0</v>
      </c>
      <c r="H17" s="61">
        <v>0</v>
      </c>
    </row>
    <row r="18" spans="1:8" s="121" customFormat="1" ht="21" customHeight="1">
      <c r="A18" s="66"/>
      <c r="B18" s="67" t="s">
        <v>378</v>
      </c>
      <c r="C18" s="64">
        <v>203</v>
      </c>
      <c r="D18" s="64">
        <v>81202</v>
      </c>
      <c r="E18" s="64">
        <v>14951091</v>
      </c>
      <c r="F18" s="64">
        <v>0</v>
      </c>
      <c r="G18" s="64">
        <v>2593</v>
      </c>
      <c r="H18" s="64">
        <v>6743</v>
      </c>
    </row>
    <row r="19" spans="1:8" s="121" customFormat="1" ht="21" customHeight="1">
      <c r="A19" s="69" t="s">
        <v>379</v>
      </c>
      <c r="B19" s="70" t="s">
        <v>380</v>
      </c>
      <c r="C19" s="64">
        <v>0</v>
      </c>
      <c r="D19" s="64">
        <v>0</v>
      </c>
      <c r="E19" s="216"/>
      <c r="F19" s="64">
        <v>0</v>
      </c>
      <c r="G19" s="64">
        <v>0</v>
      </c>
      <c r="H19" s="64">
        <v>0</v>
      </c>
    </row>
    <row r="20" spans="1:8" s="121" customFormat="1" ht="43.5" customHeight="1">
      <c r="A20" s="101" t="s">
        <v>381</v>
      </c>
      <c r="B20" s="62" t="s">
        <v>382</v>
      </c>
      <c r="C20" s="64">
        <v>0</v>
      </c>
      <c r="D20" s="64">
        <v>0</v>
      </c>
      <c r="E20" s="64">
        <v>0</v>
      </c>
      <c r="F20" s="64">
        <v>0</v>
      </c>
      <c r="G20" s="64">
        <v>0</v>
      </c>
      <c r="H20" s="64">
        <v>0</v>
      </c>
    </row>
    <row r="21" spans="1:8" s="121" customFormat="1" ht="43.5" customHeight="1">
      <c r="A21" s="59"/>
      <c r="B21" s="62" t="s">
        <v>374</v>
      </c>
      <c r="C21" s="175"/>
      <c r="D21" s="216"/>
      <c r="E21" s="216"/>
      <c r="F21" s="64">
        <v>0</v>
      </c>
      <c r="G21" s="64">
        <v>0</v>
      </c>
      <c r="H21" s="64">
        <v>0</v>
      </c>
    </row>
    <row r="22" spans="1:8" s="121" customFormat="1" ht="21" customHeight="1">
      <c r="A22" s="59"/>
      <c r="B22" s="62" t="s">
        <v>375</v>
      </c>
      <c r="C22" s="175"/>
      <c r="D22" s="216"/>
      <c r="E22" s="216"/>
      <c r="F22" s="64">
        <v>0</v>
      </c>
      <c r="G22" s="64">
        <v>0</v>
      </c>
      <c r="H22" s="64">
        <v>0</v>
      </c>
    </row>
    <row r="23" spans="1:8" s="121" customFormat="1" ht="21" customHeight="1">
      <c r="A23" s="59"/>
      <c r="B23" s="62" t="s">
        <v>376</v>
      </c>
      <c r="C23" s="175"/>
      <c r="D23" s="216"/>
      <c r="E23" s="64">
        <v>0</v>
      </c>
      <c r="F23" s="64">
        <v>0</v>
      </c>
      <c r="G23" s="64">
        <v>0</v>
      </c>
      <c r="H23" s="64">
        <v>0</v>
      </c>
    </row>
    <row r="24" spans="1:8" s="121" customFormat="1" ht="21" customHeight="1">
      <c r="A24" s="66"/>
      <c r="B24" s="67" t="s">
        <v>383</v>
      </c>
      <c r="C24" s="64">
        <v>0</v>
      </c>
      <c r="D24" s="64">
        <v>0</v>
      </c>
      <c r="E24" s="64">
        <v>0</v>
      </c>
      <c r="F24" s="64">
        <v>0</v>
      </c>
      <c r="G24" s="64">
        <v>0</v>
      </c>
      <c r="H24" s="64">
        <v>0</v>
      </c>
    </row>
    <row r="25" spans="1:8" s="121" customFormat="1" ht="21" customHeight="1">
      <c r="A25" s="69" t="s">
        <v>384</v>
      </c>
      <c r="B25" s="70" t="s">
        <v>385</v>
      </c>
      <c r="C25" s="64">
        <v>102</v>
      </c>
      <c r="D25" s="64">
        <v>4764</v>
      </c>
      <c r="E25" s="216"/>
      <c r="F25" s="64">
        <v>0</v>
      </c>
      <c r="G25" s="64">
        <v>4556</v>
      </c>
      <c r="H25" s="64">
        <v>764</v>
      </c>
    </row>
    <row r="26" spans="1:8" s="121" customFormat="1" ht="21" customHeight="1">
      <c r="A26" s="69" t="s">
        <v>386</v>
      </c>
      <c r="B26" s="70" t="s">
        <v>387</v>
      </c>
      <c r="C26" s="64">
        <v>0</v>
      </c>
      <c r="D26" s="64">
        <v>0</v>
      </c>
      <c r="E26" s="216"/>
      <c r="F26" s="64">
        <v>0</v>
      </c>
      <c r="G26" s="64">
        <v>0</v>
      </c>
      <c r="H26" s="64">
        <v>0</v>
      </c>
    </row>
    <row r="27" spans="1:8" s="121" customFormat="1" ht="21" customHeight="1">
      <c r="A27" s="69" t="s">
        <v>388</v>
      </c>
      <c r="B27" s="70" t="s">
        <v>389</v>
      </c>
      <c r="C27" s="64">
        <v>0</v>
      </c>
      <c r="D27" s="64">
        <v>0</v>
      </c>
      <c r="E27" s="216"/>
      <c r="F27" s="64">
        <v>0</v>
      </c>
      <c r="G27" s="64">
        <v>0</v>
      </c>
      <c r="H27" s="64">
        <v>0</v>
      </c>
    </row>
    <row r="28" spans="1:8" s="130" customFormat="1" ht="21" customHeight="1">
      <c r="A28" s="109"/>
      <c r="B28" s="110"/>
      <c r="C28" s="111"/>
      <c r="D28" s="111"/>
      <c r="E28" s="129"/>
      <c r="F28" s="111"/>
      <c r="G28" s="111"/>
      <c r="H28" s="111"/>
    </row>
    <row r="29" spans="1:8" s="130" customFormat="1" ht="6" customHeight="1" thickBot="1">
      <c r="A29" s="109"/>
      <c r="B29" s="110"/>
      <c r="C29" s="111"/>
      <c r="D29" s="111"/>
      <c r="E29" s="129"/>
      <c r="F29" s="111"/>
      <c r="G29" s="111"/>
      <c r="H29" s="111"/>
    </row>
    <row r="30" spans="1:8" s="118" customFormat="1" ht="31.5" customHeight="1" thickBot="1">
      <c r="A30" s="274" t="s">
        <v>357</v>
      </c>
      <c r="B30" s="274"/>
      <c r="C30" s="274"/>
      <c r="D30" s="274"/>
      <c r="E30" s="274"/>
      <c r="F30" s="274"/>
      <c r="G30" s="274"/>
      <c r="H30" s="108" t="s">
        <v>358</v>
      </c>
    </row>
    <row r="31" spans="1:8" s="118" customFormat="1" ht="25.5" customHeight="1">
      <c r="A31" s="274" t="s">
        <v>806</v>
      </c>
      <c r="B31" s="274"/>
      <c r="C31" s="274"/>
      <c r="D31" s="274"/>
      <c r="E31" s="274"/>
      <c r="F31" s="274"/>
      <c r="G31" s="274"/>
      <c r="H31" s="97"/>
    </row>
    <row r="32" spans="1:8" ht="3" customHeight="1">
      <c r="A32" s="1"/>
      <c r="B32" s="1"/>
      <c r="C32" s="5"/>
      <c r="D32" s="5"/>
      <c r="E32" s="6"/>
      <c r="F32" s="5"/>
      <c r="G32" s="1"/>
      <c r="H32" s="1"/>
    </row>
    <row r="33" spans="1:8" ht="3" customHeight="1">
      <c r="A33" s="1"/>
      <c r="B33" s="1"/>
      <c r="C33" s="5"/>
      <c r="D33" s="5"/>
      <c r="E33" s="6"/>
      <c r="F33" s="5"/>
      <c r="G33" s="1"/>
      <c r="H33" s="1"/>
    </row>
    <row r="34" spans="1:8" ht="3" customHeight="1">
      <c r="A34" s="7"/>
      <c r="B34" s="1"/>
      <c r="C34" s="5"/>
      <c r="D34" s="5"/>
      <c r="E34" s="6"/>
      <c r="F34" s="5"/>
      <c r="G34" s="1"/>
      <c r="H34" s="1"/>
    </row>
    <row r="35" spans="1:8" s="120" customFormat="1" ht="27.75" customHeight="1">
      <c r="A35" s="280" t="s">
        <v>390</v>
      </c>
      <c r="B35" s="280"/>
      <c r="C35" s="280"/>
      <c r="D35" s="280"/>
      <c r="E35" s="74"/>
      <c r="F35" s="73"/>
      <c r="G35" s="75"/>
      <c r="H35" s="75"/>
    </row>
    <row r="36" spans="1:8" ht="6" customHeight="1">
      <c r="A36" s="7"/>
      <c r="B36" s="1"/>
      <c r="C36" s="5"/>
      <c r="D36" s="5"/>
      <c r="E36" s="6"/>
      <c r="F36" s="5"/>
      <c r="G36" s="1"/>
      <c r="H36" s="1"/>
    </row>
    <row r="37" spans="1:8" s="121" customFormat="1" ht="21" customHeight="1">
      <c r="A37" s="45"/>
      <c r="B37" s="45"/>
      <c r="C37" s="296" t="s">
        <v>360</v>
      </c>
      <c r="D37" s="297"/>
      <c r="E37" s="297"/>
      <c r="F37" s="296" t="s">
        <v>361</v>
      </c>
      <c r="G37" s="297"/>
      <c r="H37" s="297"/>
    </row>
    <row r="38" spans="1:8" s="121" customFormat="1" ht="21" customHeight="1">
      <c r="A38" s="48"/>
      <c r="B38" s="99"/>
      <c r="C38" s="98"/>
      <c r="D38" s="45"/>
      <c r="E38" s="49"/>
      <c r="F38" s="294" t="s">
        <v>362</v>
      </c>
      <c r="G38" s="296" t="s">
        <v>363</v>
      </c>
      <c r="H38" s="297"/>
    </row>
    <row r="39" spans="1:8" s="121" customFormat="1" ht="42" customHeight="1">
      <c r="A39" s="51" t="s">
        <v>364</v>
      </c>
      <c r="B39" s="50" t="s">
        <v>365</v>
      </c>
      <c r="C39" s="126" t="s">
        <v>366</v>
      </c>
      <c r="D39" s="127" t="s">
        <v>367</v>
      </c>
      <c r="E39" s="122" t="s">
        <v>330</v>
      </c>
      <c r="F39" s="295"/>
      <c r="G39" s="52" t="s">
        <v>368</v>
      </c>
      <c r="H39" s="53" t="s">
        <v>369</v>
      </c>
    </row>
    <row r="40" spans="1:8" s="121" customFormat="1" ht="21" customHeight="1">
      <c r="A40" s="124" t="s">
        <v>391</v>
      </c>
      <c r="B40" s="114" t="s">
        <v>392</v>
      </c>
      <c r="C40" s="56"/>
      <c r="D40" s="56"/>
      <c r="E40" s="58" t="s">
        <v>372</v>
      </c>
      <c r="F40" s="128" t="s">
        <v>372</v>
      </c>
      <c r="G40" s="58" t="s">
        <v>372</v>
      </c>
      <c r="H40" s="58" t="s">
        <v>372</v>
      </c>
    </row>
    <row r="41" spans="1:8" s="121" customFormat="1" ht="21" customHeight="1">
      <c r="A41" s="59"/>
      <c r="B41" s="60" t="s">
        <v>373</v>
      </c>
      <c r="C41" s="61">
        <v>19670</v>
      </c>
      <c r="D41" s="61">
        <v>1233044</v>
      </c>
      <c r="E41" s="61">
        <v>762179516</v>
      </c>
      <c r="F41" s="61">
        <v>0</v>
      </c>
      <c r="G41" s="61">
        <v>91798</v>
      </c>
      <c r="H41" s="61">
        <v>728420</v>
      </c>
    </row>
    <row r="42" spans="1:8" s="121" customFormat="1" ht="43.5" customHeight="1">
      <c r="A42" s="59"/>
      <c r="B42" s="62" t="s">
        <v>374</v>
      </c>
      <c r="C42" s="175"/>
      <c r="D42" s="175"/>
      <c r="E42" s="216"/>
      <c r="F42" s="64">
        <v>282</v>
      </c>
      <c r="G42" s="64">
        <v>14058</v>
      </c>
      <c r="H42" s="64">
        <v>187266</v>
      </c>
    </row>
    <row r="43" spans="1:8" s="121" customFormat="1" ht="21" customHeight="1">
      <c r="A43" s="59"/>
      <c r="B43" s="62" t="s">
        <v>375</v>
      </c>
      <c r="C43" s="175"/>
      <c r="D43" s="175"/>
      <c r="E43" s="216"/>
      <c r="F43" s="64">
        <v>0</v>
      </c>
      <c r="G43" s="64">
        <v>9093</v>
      </c>
      <c r="H43" s="64">
        <v>69156</v>
      </c>
    </row>
    <row r="44" spans="1:8" s="121" customFormat="1" ht="21" customHeight="1">
      <c r="A44" s="59"/>
      <c r="B44" s="62" t="s">
        <v>376</v>
      </c>
      <c r="C44" s="175"/>
      <c r="D44" s="175"/>
      <c r="E44" s="64">
        <v>15030597</v>
      </c>
      <c r="F44" s="64">
        <v>0</v>
      </c>
      <c r="G44" s="64">
        <v>180</v>
      </c>
      <c r="H44" s="64">
        <v>2232</v>
      </c>
    </row>
    <row r="45" spans="1:8" s="121" customFormat="1" ht="21" customHeight="1">
      <c r="A45" s="66"/>
      <c r="B45" s="67" t="s">
        <v>393</v>
      </c>
      <c r="C45" s="64">
        <v>19670</v>
      </c>
      <c r="D45" s="64">
        <v>1233044</v>
      </c>
      <c r="E45" s="64">
        <v>777210113</v>
      </c>
      <c r="F45" s="64">
        <v>282</v>
      </c>
      <c r="G45" s="64">
        <v>115129</v>
      </c>
      <c r="H45" s="64">
        <v>987074</v>
      </c>
    </row>
    <row r="46" spans="1:8" s="121" customFormat="1" ht="21" customHeight="1">
      <c r="A46" s="72"/>
      <c r="B46" s="67" t="s">
        <v>394</v>
      </c>
      <c r="C46" s="68">
        <f>SUM(C18,C19,C24,C25:C27,C45)</f>
        <v>19975</v>
      </c>
      <c r="D46" s="68">
        <f>SUM(D18,D19,D24,D25:D27,D45)</f>
        <v>1319010</v>
      </c>
      <c r="E46" s="68">
        <f>SUM(E18,E24,E45)</f>
        <v>792161204</v>
      </c>
      <c r="F46" s="68">
        <f>SUM(F18,F19,F24,F25:F27,F45)</f>
        <v>282</v>
      </c>
      <c r="G46" s="68">
        <f>SUM(G18,G19,G24,G25:G27,G45)</f>
        <v>122278</v>
      </c>
      <c r="H46" s="68">
        <f>SUM(H18,H19,H24,H25:H27,H45)</f>
        <v>994581</v>
      </c>
    </row>
    <row r="47" spans="1:8" s="121" customFormat="1" ht="11.25">
      <c r="A47" s="46"/>
      <c r="B47" s="46"/>
      <c r="C47" s="46"/>
      <c r="D47" s="46"/>
      <c r="E47" s="46"/>
      <c r="F47" s="46"/>
      <c r="G47" s="46"/>
      <c r="H47" s="46"/>
    </row>
    <row r="48" spans="1:8" s="121" customFormat="1" ht="11.25">
      <c r="A48" s="39"/>
      <c r="B48" s="46"/>
      <c r="C48" s="46"/>
      <c r="D48" s="46"/>
      <c r="E48" s="46"/>
      <c r="F48" s="46"/>
      <c r="G48" s="46"/>
      <c r="H48" s="46"/>
    </row>
    <row r="49" spans="1:8" s="121" customFormat="1" ht="11.25">
      <c r="A49" s="46"/>
      <c r="B49" s="46"/>
      <c r="C49" s="46"/>
      <c r="D49" s="46"/>
      <c r="E49" s="46"/>
      <c r="F49" s="46"/>
      <c r="G49" s="46"/>
      <c r="H49" s="46"/>
    </row>
    <row r="50" spans="1:8" s="121" customFormat="1" ht="11.25">
      <c r="A50" s="46"/>
      <c r="B50" s="46"/>
      <c r="C50" s="46"/>
      <c r="D50" s="46"/>
      <c r="E50" s="46"/>
      <c r="F50" s="46"/>
      <c r="G50" s="46"/>
      <c r="H50" s="46"/>
    </row>
    <row r="51" spans="1:8" s="121" customFormat="1" ht="11.25">
      <c r="A51" s="46"/>
      <c r="B51" s="46"/>
      <c r="C51" s="46"/>
      <c r="D51" s="46"/>
      <c r="E51" s="46"/>
      <c r="F51" s="46"/>
      <c r="G51" s="46"/>
      <c r="H51" s="46"/>
    </row>
    <row r="52" spans="1:8" s="121" customFormat="1" ht="11.25">
      <c r="A52" s="46"/>
      <c r="B52" s="46"/>
      <c r="C52" s="46"/>
      <c r="D52" s="46"/>
      <c r="E52" s="46"/>
      <c r="F52" s="46"/>
      <c r="G52" s="46"/>
      <c r="H52" s="46"/>
    </row>
    <row r="53" spans="1:8" s="121" customFormat="1" ht="11.25">
      <c r="A53" s="46"/>
      <c r="B53" s="46"/>
      <c r="C53" s="46"/>
      <c r="D53" s="46"/>
      <c r="E53" s="46"/>
      <c r="F53" s="46"/>
      <c r="G53" s="46"/>
      <c r="H53" s="46"/>
    </row>
    <row r="54" spans="1:8" s="121" customFormat="1" ht="11.25">
      <c r="A54" s="46"/>
      <c r="B54" s="46"/>
      <c r="C54" s="46"/>
      <c r="D54" s="46"/>
      <c r="E54" s="46"/>
      <c r="F54" s="46"/>
      <c r="G54" s="46"/>
      <c r="H54" s="46"/>
    </row>
    <row r="55" spans="1:8" s="121" customFormat="1" ht="11.25">
      <c r="A55" s="46"/>
      <c r="B55" s="46"/>
      <c r="C55" s="46"/>
      <c r="D55" s="46"/>
      <c r="E55" s="46"/>
      <c r="F55" s="46"/>
      <c r="G55" s="46"/>
      <c r="H55" s="46"/>
    </row>
    <row r="56" spans="1:8" s="121" customFormat="1" ht="11.25">
      <c r="A56" s="46"/>
      <c r="B56" s="46"/>
      <c r="C56" s="46"/>
      <c r="D56" s="46"/>
      <c r="E56" s="46"/>
      <c r="F56" s="46"/>
      <c r="G56" s="46"/>
      <c r="H56" s="46"/>
    </row>
    <row r="57" spans="1:8" s="121" customFormat="1" ht="11.25">
      <c r="A57" s="46"/>
      <c r="B57" s="46"/>
      <c r="C57" s="46"/>
      <c r="D57" s="46"/>
      <c r="E57" s="46"/>
      <c r="F57" s="46"/>
      <c r="G57" s="46"/>
      <c r="H57" s="46"/>
    </row>
    <row r="58" spans="1:8" s="121" customFormat="1" ht="11.25">
      <c r="A58" s="46"/>
      <c r="B58" s="46"/>
      <c r="C58" s="46"/>
      <c r="D58" s="46"/>
      <c r="E58" s="46"/>
      <c r="F58" s="46"/>
      <c r="G58" s="46"/>
      <c r="H58" s="46"/>
    </row>
    <row r="59" spans="1:8" s="121" customFormat="1" ht="11.25">
      <c r="A59" s="46"/>
      <c r="B59" s="46"/>
      <c r="C59" s="46"/>
      <c r="D59" s="46"/>
      <c r="E59" s="46"/>
      <c r="F59" s="46"/>
      <c r="G59" s="46"/>
      <c r="H59" s="46"/>
    </row>
    <row r="60" spans="1:8" s="121" customFormat="1" ht="11.25">
      <c r="A60" s="46"/>
      <c r="B60" s="46"/>
      <c r="C60" s="46"/>
      <c r="D60" s="46"/>
      <c r="E60" s="46"/>
      <c r="F60" s="46"/>
      <c r="G60" s="46"/>
      <c r="H60" s="46"/>
    </row>
    <row r="61" spans="1:8" s="121" customFormat="1" ht="11.25">
      <c r="A61" s="46"/>
      <c r="B61" s="46"/>
      <c r="C61" s="46"/>
      <c r="D61" s="46"/>
      <c r="E61" s="46"/>
      <c r="F61" s="46"/>
      <c r="G61" s="46"/>
      <c r="H61" s="46"/>
    </row>
    <row r="62" spans="1:8" s="121" customFormat="1" ht="11.25">
      <c r="A62" s="46"/>
      <c r="B62" s="46"/>
      <c r="C62" s="46"/>
      <c r="D62" s="46"/>
      <c r="E62" s="46"/>
      <c r="F62" s="46"/>
      <c r="G62" s="46"/>
      <c r="H62" s="46"/>
    </row>
    <row r="63" spans="1:8" s="121" customFormat="1" ht="11.25">
      <c r="A63" s="46"/>
      <c r="B63" s="46"/>
      <c r="C63" s="46"/>
      <c r="D63" s="46"/>
      <c r="E63" s="46"/>
      <c r="F63" s="46"/>
      <c r="G63" s="46"/>
      <c r="H63" s="46"/>
    </row>
    <row r="64" spans="1:8" s="121" customFormat="1" ht="11.25">
      <c r="A64" s="46"/>
      <c r="B64" s="46"/>
      <c r="C64" s="46"/>
      <c r="D64" s="46"/>
      <c r="E64" s="46"/>
      <c r="F64" s="46"/>
      <c r="G64" s="46"/>
      <c r="H64" s="46"/>
    </row>
    <row r="65" spans="1:8" s="121" customFormat="1" ht="11.25">
      <c r="A65" s="46"/>
      <c r="B65" s="46"/>
      <c r="C65" s="46"/>
      <c r="D65" s="46"/>
      <c r="E65" s="46"/>
      <c r="F65" s="46"/>
      <c r="G65" s="46"/>
      <c r="H65" s="46"/>
    </row>
    <row r="66" spans="1:8" s="121" customFormat="1" ht="11.25">
      <c r="A66" s="46"/>
      <c r="B66" s="46"/>
      <c r="C66" s="46"/>
      <c r="D66" s="46"/>
      <c r="E66" s="46"/>
      <c r="F66" s="46"/>
      <c r="G66" s="46"/>
      <c r="H66" s="46"/>
    </row>
    <row r="67" spans="1:8" s="121" customFormat="1" ht="11.25">
      <c r="A67" s="46"/>
      <c r="B67" s="46"/>
      <c r="C67" s="46"/>
      <c r="D67" s="46"/>
      <c r="E67" s="46"/>
      <c r="F67" s="46"/>
      <c r="G67" s="46"/>
      <c r="H67" s="46"/>
    </row>
    <row r="68" spans="1:8" s="121" customFormat="1" ht="11.25">
      <c r="A68" s="46"/>
      <c r="B68" s="46"/>
      <c r="C68" s="46"/>
      <c r="D68" s="46"/>
      <c r="E68" s="46"/>
      <c r="F68" s="46"/>
      <c r="G68" s="46"/>
      <c r="H68" s="46"/>
    </row>
    <row r="69" spans="1:8" s="121" customFormat="1" ht="11.25">
      <c r="A69" s="46"/>
      <c r="B69" s="46"/>
      <c r="C69" s="46"/>
      <c r="D69" s="46"/>
      <c r="E69" s="46"/>
      <c r="F69" s="46"/>
      <c r="G69" s="46"/>
      <c r="H69" s="46"/>
    </row>
    <row r="70" spans="1:8" s="121" customFormat="1" ht="11.25">
      <c r="A70" s="46"/>
      <c r="B70" s="46"/>
      <c r="C70" s="46"/>
      <c r="D70" s="46"/>
      <c r="E70" s="46"/>
      <c r="F70" s="46"/>
      <c r="G70" s="46"/>
      <c r="H70" s="46"/>
    </row>
    <row r="71" spans="1:8" s="121" customFormat="1" ht="11.25">
      <c r="A71" s="46"/>
      <c r="B71" s="46"/>
      <c r="C71" s="46"/>
      <c r="D71" s="46"/>
      <c r="E71" s="46"/>
      <c r="F71" s="46"/>
      <c r="G71" s="46"/>
      <c r="H71" s="46"/>
    </row>
    <row r="72" spans="1:8" s="121" customFormat="1" ht="11.25">
      <c r="A72" s="46"/>
      <c r="B72" s="46"/>
      <c r="C72" s="46"/>
      <c r="D72" s="46"/>
      <c r="E72" s="46"/>
      <c r="F72" s="46"/>
      <c r="G72" s="46"/>
      <c r="H72" s="46"/>
    </row>
    <row r="73" spans="1:8" s="121" customFormat="1" ht="11.25">
      <c r="A73" s="46"/>
      <c r="B73" s="46"/>
      <c r="C73" s="46"/>
      <c r="D73" s="46"/>
      <c r="E73" s="46"/>
      <c r="F73" s="46"/>
      <c r="G73" s="46"/>
      <c r="H73" s="46"/>
    </row>
    <row r="74" spans="1:8" s="121" customFormat="1" ht="11.25">
      <c r="A74" s="46"/>
      <c r="B74" s="46"/>
      <c r="C74" s="46"/>
      <c r="D74" s="46"/>
      <c r="E74" s="46"/>
      <c r="F74" s="46"/>
      <c r="G74" s="46"/>
      <c r="H74" s="46"/>
    </row>
    <row r="75" spans="1:8" s="121" customFormat="1" ht="11.25">
      <c r="A75" s="46"/>
      <c r="B75" s="46"/>
      <c r="C75" s="46"/>
      <c r="D75" s="46"/>
      <c r="E75" s="46"/>
      <c r="F75" s="46"/>
      <c r="G75" s="46"/>
      <c r="H75" s="46"/>
    </row>
    <row r="76" spans="1:8" s="121" customFormat="1" ht="11.25">
      <c r="A76" s="46"/>
      <c r="B76" s="46"/>
      <c r="C76" s="46"/>
      <c r="D76" s="46"/>
      <c r="E76" s="46"/>
      <c r="F76" s="46"/>
      <c r="G76" s="46"/>
      <c r="H76" s="46"/>
    </row>
    <row r="77" spans="1:8" s="121" customFormat="1" ht="11.25">
      <c r="A77" s="46"/>
      <c r="B77" s="46"/>
      <c r="C77" s="46"/>
      <c r="D77" s="46"/>
      <c r="E77" s="46"/>
      <c r="F77" s="46"/>
      <c r="G77" s="46"/>
      <c r="H77" s="46"/>
    </row>
    <row r="78" spans="1:8" s="121" customFormat="1" ht="11.25">
      <c r="A78" s="46"/>
      <c r="B78" s="46"/>
      <c r="C78" s="46"/>
      <c r="D78" s="46"/>
      <c r="E78" s="46"/>
      <c r="F78" s="46"/>
      <c r="G78" s="46"/>
      <c r="H78" s="46"/>
    </row>
    <row r="79" spans="1:8" s="121" customFormat="1" ht="11.25">
      <c r="A79" s="46"/>
      <c r="B79" s="46"/>
      <c r="C79" s="46"/>
      <c r="D79" s="46"/>
      <c r="E79" s="46"/>
      <c r="F79" s="46"/>
      <c r="G79" s="46"/>
      <c r="H79" s="46"/>
    </row>
    <row r="80" spans="1:8" s="121" customFormat="1" ht="11.25">
      <c r="A80" s="46"/>
      <c r="B80" s="46"/>
      <c r="C80" s="46"/>
      <c r="D80" s="46"/>
      <c r="E80" s="46"/>
      <c r="F80" s="46"/>
      <c r="G80" s="46"/>
      <c r="H80" s="46"/>
    </row>
    <row r="81" spans="1:8" s="121" customFormat="1" ht="11.25">
      <c r="A81" s="46"/>
      <c r="B81" s="46"/>
      <c r="C81" s="46"/>
      <c r="D81" s="46"/>
      <c r="E81" s="46"/>
      <c r="F81" s="46"/>
      <c r="G81" s="46"/>
      <c r="H81" s="46"/>
    </row>
    <row r="82" spans="1:8" s="121" customFormat="1" ht="11.25">
      <c r="A82" s="46"/>
      <c r="B82" s="46"/>
      <c r="C82" s="46"/>
      <c r="D82" s="46"/>
      <c r="E82" s="46"/>
      <c r="F82" s="46"/>
      <c r="G82" s="46"/>
      <c r="H82" s="46"/>
    </row>
    <row r="83" spans="1:8" s="121" customFormat="1" ht="11.25">
      <c r="A83" s="46"/>
      <c r="B83" s="46"/>
      <c r="C83" s="46"/>
      <c r="D83" s="46"/>
      <c r="E83" s="46"/>
      <c r="F83" s="46"/>
      <c r="G83" s="46"/>
      <c r="H83" s="46"/>
    </row>
    <row r="84" spans="1:8" s="121" customFormat="1" ht="11.25">
      <c r="A84" s="46"/>
      <c r="B84" s="46"/>
      <c r="C84" s="46"/>
      <c r="D84" s="46"/>
      <c r="E84" s="46"/>
      <c r="F84" s="46"/>
      <c r="G84" s="46"/>
      <c r="H84" s="46"/>
    </row>
    <row r="85" spans="1:8" s="121" customFormat="1" ht="11.25">
      <c r="A85" s="46"/>
      <c r="B85" s="46"/>
      <c r="C85" s="46"/>
      <c r="D85" s="46"/>
      <c r="E85" s="46"/>
      <c r="F85" s="46"/>
      <c r="G85" s="46"/>
      <c r="H85" s="46"/>
    </row>
    <row r="86" spans="1:8" s="121" customFormat="1" ht="11.25">
      <c r="A86" s="46"/>
      <c r="B86" s="46"/>
      <c r="C86" s="46"/>
      <c r="D86" s="46"/>
      <c r="E86" s="46"/>
      <c r="F86" s="46"/>
      <c r="G86" s="46"/>
      <c r="H86" s="46"/>
    </row>
    <row r="87" spans="1:8" s="121" customFormat="1" ht="11.25">
      <c r="A87" s="46"/>
      <c r="B87" s="46"/>
      <c r="C87" s="46"/>
      <c r="D87" s="46"/>
      <c r="E87" s="46"/>
      <c r="F87" s="46"/>
      <c r="G87" s="46"/>
      <c r="H87" s="46"/>
    </row>
    <row r="88" spans="1:8" s="121" customFormat="1" ht="11.25">
      <c r="A88" s="46"/>
      <c r="B88" s="46"/>
      <c r="C88" s="46"/>
      <c r="D88" s="46"/>
      <c r="E88" s="46"/>
      <c r="F88" s="46"/>
      <c r="G88" s="46"/>
      <c r="H88" s="46"/>
    </row>
    <row r="89" spans="1:8" s="121" customFormat="1" ht="11.25">
      <c r="A89" s="46"/>
      <c r="B89" s="46"/>
      <c r="C89" s="46"/>
      <c r="D89" s="46"/>
      <c r="E89" s="46"/>
      <c r="F89" s="46"/>
      <c r="G89" s="46"/>
      <c r="H89" s="46"/>
    </row>
    <row r="90" spans="1:8" s="121" customFormat="1" ht="11.25">
      <c r="A90" s="46"/>
      <c r="B90" s="46"/>
      <c r="C90" s="46"/>
      <c r="D90" s="46"/>
      <c r="E90" s="46"/>
      <c r="F90" s="46"/>
      <c r="G90" s="46"/>
      <c r="H90" s="46"/>
    </row>
    <row r="91" spans="1:8" s="121" customFormat="1" ht="11.25">
      <c r="A91" s="46"/>
      <c r="B91" s="46"/>
      <c r="C91" s="46"/>
      <c r="D91" s="46"/>
      <c r="E91" s="46"/>
      <c r="F91" s="46"/>
      <c r="G91" s="46"/>
      <c r="H91" s="46"/>
    </row>
    <row r="92" spans="1:8" s="121" customFormat="1" ht="11.25">
      <c r="A92" s="46"/>
      <c r="B92" s="46"/>
      <c r="C92" s="46"/>
      <c r="D92" s="46"/>
      <c r="E92" s="46"/>
      <c r="F92" s="46"/>
      <c r="G92" s="46"/>
      <c r="H92" s="46"/>
    </row>
    <row r="93" spans="1:8" s="121" customFormat="1" ht="11.25">
      <c r="A93" s="46"/>
      <c r="B93" s="46"/>
      <c r="C93" s="46"/>
      <c r="D93" s="46"/>
      <c r="E93" s="46"/>
      <c r="F93" s="46"/>
      <c r="G93" s="46"/>
      <c r="H93" s="46"/>
    </row>
    <row r="94" spans="1:8" s="121" customFormat="1" ht="11.25">
      <c r="A94" s="46"/>
      <c r="B94" s="46"/>
      <c r="C94" s="46"/>
      <c r="D94" s="46"/>
      <c r="E94" s="46"/>
      <c r="F94" s="46"/>
      <c r="G94" s="46"/>
      <c r="H94" s="46"/>
    </row>
    <row r="95" spans="1:8" s="121" customFormat="1" ht="11.25">
      <c r="A95" s="46"/>
      <c r="B95" s="46"/>
      <c r="C95" s="46"/>
      <c r="D95" s="46"/>
      <c r="E95" s="46"/>
      <c r="F95" s="46"/>
      <c r="G95" s="46"/>
      <c r="H95" s="46"/>
    </row>
    <row r="96" spans="1:8" s="121" customFormat="1" ht="11.25">
      <c r="A96" s="46"/>
      <c r="B96" s="46"/>
      <c r="C96" s="46"/>
      <c r="D96" s="46"/>
      <c r="E96" s="46"/>
      <c r="F96" s="46"/>
      <c r="G96" s="46"/>
      <c r="H96" s="46"/>
    </row>
    <row r="97" spans="1:8" s="121" customFormat="1" ht="11.25">
      <c r="A97" s="46"/>
      <c r="B97" s="46"/>
      <c r="C97" s="46"/>
      <c r="D97" s="46"/>
      <c r="E97" s="46"/>
      <c r="F97" s="46"/>
      <c r="G97" s="46"/>
      <c r="H97" s="46"/>
    </row>
  </sheetData>
  <sheetProtection/>
  <mergeCells count="14">
    <mergeCell ref="A35:D35"/>
    <mergeCell ref="C37:E37"/>
    <mergeCell ref="F37:H37"/>
    <mergeCell ref="F38:F39"/>
    <mergeCell ref="G38:H38"/>
    <mergeCell ref="A30:G30"/>
    <mergeCell ref="A31:G31"/>
    <mergeCell ref="F10:F11"/>
    <mergeCell ref="G10:H10"/>
    <mergeCell ref="C9:E9"/>
    <mergeCell ref="F9:H9"/>
    <mergeCell ref="A7:C7"/>
    <mergeCell ref="A2:G2"/>
    <mergeCell ref="A3:G3"/>
  </mergeCells>
  <dataValidations count="2">
    <dataValidation operator="equal" allowBlank="1" showInputMessage="1" showErrorMessage="1" sqref="F32:F36 F4:F8"/>
    <dataValidation type="whole" allowBlank="1" showInputMessage="1" showErrorMessage="1" errorTitle="No Decimal" error="No Decimal is allowed" sqref="E42:E43 C42:D44 E25:E29 C21:D23 E19 E14:E15 E21:E22 C14:D16">
      <formula1>-999999999999</formula1>
      <formula2>999999999999</formula2>
    </dataValidation>
  </dataValidations>
  <printOptions/>
  <pageMargins left="0.5511811023622047" right="0.5511811023622047" top="0" bottom="0" header="0.5118110236220472" footer="0.5118110236220472"/>
  <pageSetup horizontalDpi="600" verticalDpi="600" orientation="landscape" paperSize="9" scale="97" r:id="rId1"/>
  <rowBreaks count="1" manualBreakCount="1">
    <brk id="28" max="255" man="1"/>
  </rowBreaks>
</worksheet>
</file>

<file path=xl/worksheets/sheet13.xml><?xml version="1.0" encoding="utf-8"?>
<worksheet xmlns="http://schemas.openxmlformats.org/spreadsheetml/2006/main" xmlns:r="http://schemas.openxmlformats.org/officeDocument/2006/relationships">
  <dimension ref="A1:G20"/>
  <sheetViews>
    <sheetView zoomScalePageLayoutView="0" workbookViewId="0" topLeftCell="A1">
      <selection activeCell="A1" sqref="A1"/>
    </sheetView>
  </sheetViews>
  <sheetFormatPr defaultColWidth="9.00390625" defaultRowHeight="16.5"/>
  <cols>
    <col min="1" max="1" width="6.125" style="8" customWidth="1"/>
    <col min="2" max="2" width="30.125" style="8" customWidth="1"/>
    <col min="3" max="3" width="13.625" style="8" customWidth="1"/>
    <col min="4" max="4" width="18.625" style="8" customWidth="1"/>
    <col min="5" max="5" width="16.125" style="8" customWidth="1"/>
    <col min="6" max="7" width="22.625" style="8" customWidth="1"/>
  </cols>
  <sheetData>
    <row r="1" spans="1:7" s="117" customFormat="1" ht="6" customHeight="1" thickBot="1">
      <c r="A1" s="116"/>
      <c r="B1" s="116"/>
      <c r="C1" s="116"/>
      <c r="D1" s="116"/>
      <c r="E1" s="116"/>
      <c r="F1" s="116"/>
      <c r="G1" s="94"/>
    </row>
    <row r="2" spans="1:7" s="118" customFormat="1" ht="31.5" customHeight="1" thickBot="1">
      <c r="A2" s="274" t="s">
        <v>238</v>
      </c>
      <c r="B2" s="274"/>
      <c r="C2" s="274"/>
      <c r="D2" s="274"/>
      <c r="E2" s="274"/>
      <c r="F2" s="274"/>
      <c r="G2" s="108" t="s">
        <v>398</v>
      </c>
    </row>
    <row r="3" spans="1:7" s="118" customFormat="1" ht="25.5" customHeight="1">
      <c r="A3" s="274" t="s">
        <v>806</v>
      </c>
      <c r="B3" s="274"/>
      <c r="C3" s="274"/>
      <c r="D3" s="274"/>
      <c r="E3" s="274"/>
      <c r="F3" s="274"/>
      <c r="G3" s="97"/>
    </row>
    <row r="4" spans="1:7" ht="3" customHeight="1">
      <c r="A4" s="2"/>
      <c r="B4" s="1"/>
      <c r="C4" s="5"/>
      <c r="D4" s="119"/>
      <c r="E4" s="4"/>
      <c r="F4" s="119"/>
      <c r="G4" s="1"/>
    </row>
    <row r="5" spans="1:7" ht="3" customHeight="1">
      <c r="A5" s="1"/>
      <c r="B5" s="1"/>
      <c r="C5" s="5"/>
      <c r="D5" s="5"/>
      <c r="E5" s="131"/>
      <c r="F5" s="5"/>
      <c r="G5" s="1"/>
    </row>
    <row r="6" spans="1:7" ht="3" customHeight="1">
      <c r="A6" s="7"/>
      <c r="B6" s="1"/>
      <c r="C6" s="5"/>
      <c r="D6" s="5"/>
      <c r="E6" s="6"/>
      <c r="F6" s="5"/>
      <c r="G6" s="1"/>
    </row>
    <row r="7" spans="1:7" ht="27.75" customHeight="1">
      <c r="A7" s="280" t="s">
        <v>399</v>
      </c>
      <c r="B7" s="280"/>
      <c r="C7" s="280"/>
      <c r="D7" s="5"/>
      <c r="E7" s="6"/>
      <c r="F7" s="5"/>
      <c r="G7" s="1"/>
    </row>
    <row r="8" spans="1:7" ht="6" customHeight="1">
      <c r="A8" s="7"/>
      <c r="B8" s="1"/>
      <c r="C8" s="5"/>
      <c r="D8" s="5"/>
      <c r="E8" s="6"/>
      <c r="F8" s="5"/>
      <c r="G8" s="1"/>
    </row>
    <row r="9" spans="1:7" s="121" customFormat="1" ht="21" customHeight="1">
      <c r="A9" s="45"/>
      <c r="B9" s="45"/>
      <c r="C9" s="296" t="s">
        <v>322</v>
      </c>
      <c r="D9" s="297"/>
      <c r="E9" s="297"/>
      <c r="F9" s="275" t="s">
        <v>400</v>
      </c>
      <c r="G9" s="298"/>
    </row>
    <row r="10" spans="1:7" s="121" customFormat="1" ht="42" customHeight="1">
      <c r="A10" s="51" t="s">
        <v>326</v>
      </c>
      <c r="B10" s="51" t="s">
        <v>327</v>
      </c>
      <c r="C10" s="53" t="s">
        <v>401</v>
      </c>
      <c r="D10" s="53" t="s">
        <v>402</v>
      </c>
      <c r="E10" s="53" t="s">
        <v>403</v>
      </c>
      <c r="F10" s="53" t="s">
        <v>404</v>
      </c>
      <c r="G10" s="53" t="s">
        <v>405</v>
      </c>
    </row>
    <row r="11" spans="1:7" s="121" customFormat="1" ht="21" customHeight="1">
      <c r="A11" s="124" t="s">
        <v>395</v>
      </c>
      <c r="B11" s="114" t="s">
        <v>406</v>
      </c>
      <c r="C11" s="57"/>
      <c r="D11" s="58" t="s">
        <v>407</v>
      </c>
      <c r="E11" s="58" t="s">
        <v>307</v>
      </c>
      <c r="F11" s="58" t="s">
        <v>307</v>
      </c>
      <c r="G11" s="58" t="s">
        <v>307</v>
      </c>
    </row>
    <row r="12" spans="1:7" s="121" customFormat="1" ht="21" customHeight="1">
      <c r="A12" s="59"/>
      <c r="B12" s="132" t="s">
        <v>408</v>
      </c>
      <c r="C12" s="273"/>
      <c r="D12" s="225">
        <v>1055640</v>
      </c>
      <c r="E12" s="225">
        <v>46156588</v>
      </c>
      <c r="F12" s="225">
        <v>2633525</v>
      </c>
      <c r="G12" s="225">
        <v>1073393</v>
      </c>
    </row>
    <row r="13" spans="1:7" s="121" customFormat="1" ht="21" customHeight="1">
      <c r="A13" s="59"/>
      <c r="B13" s="65" t="s">
        <v>409</v>
      </c>
      <c r="C13" s="63"/>
      <c r="D13" s="225">
        <v>4495937</v>
      </c>
      <c r="E13" s="225">
        <v>42688161</v>
      </c>
      <c r="F13" s="225">
        <v>64764</v>
      </c>
      <c r="G13" s="225">
        <v>822498</v>
      </c>
    </row>
    <row r="14" spans="1:7" s="121" customFormat="1" ht="21" customHeight="1">
      <c r="A14" s="66"/>
      <c r="B14" s="67" t="s">
        <v>410</v>
      </c>
      <c r="C14" s="63"/>
      <c r="D14" s="225">
        <v>5551577</v>
      </c>
      <c r="E14" s="225">
        <v>88844749</v>
      </c>
      <c r="F14" s="225">
        <v>2698289</v>
      </c>
      <c r="G14" s="225">
        <v>1895891</v>
      </c>
    </row>
    <row r="15" spans="1:7" s="121" customFormat="1" ht="43.5" customHeight="1">
      <c r="A15" s="71" t="s">
        <v>396</v>
      </c>
      <c r="B15" s="70" t="s">
        <v>411</v>
      </c>
      <c r="C15" s="63"/>
      <c r="D15" s="225">
        <v>0</v>
      </c>
      <c r="E15" s="225">
        <v>0</v>
      </c>
      <c r="F15" s="225">
        <v>0</v>
      </c>
      <c r="G15" s="225">
        <v>0</v>
      </c>
    </row>
    <row r="16" spans="1:7" s="121" customFormat="1" ht="21" customHeight="1">
      <c r="A16" s="59"/>
      <c r="B16" s="65" t="s">
        <v>412</v>
      </c>
      <c r="C16" s="63"/>
      <c r="D16" s="225">
        <v>1009426</v>
      </c>
      <c r="E16" s="225">
        <v>14226492</v>
      </c>
      <c r="F16" s="225">
        <v>16173</v>
      </c>
      <c r="G16" s="225">
        <v>231707</v>
      </c>
    </row>
    <row r="17" spans="1:7" s="121" customFormat="1" ht="21" customHeight="1">
      <c r="A17" s="66"/>
      <c r="B17" s="67" t="s">
        <v>413</v>
      </c>
      <c r="C17" s="63"/>
      <c r="D17" s="225">
        <v>1009426</v>
      </c>
      <c r="E17" s="225">
        <v>14226492</v>
      </c>
      <c r="F17" s="225">
        <v>16173</v>
      </c>
      <c r="G17" s="225">
        <v>231707</v>
      </c>
    </row>
    <row r="18" spans="1:7" s="121" customFormat="1" ht="21" customHeight="1">
      <c r="A18" s="103"/>
      <c r="B18" s="70" t="s">
        <v>356</v>
      </c>
      <c r="C18" s="225">
        <v>342053</v>
      </c>
      <c r="D18" s="68">
        <f>D14+D17</f>
        <v>6561003</v>
      </c>
      <c r="E18" s="68">
        <f>E14+E17</f>
        <v>103071241</v>
      </c>
      <c r="F18" s="68">
        <f>F14+F17</f>
        <v>2714462</v>
      </c>
      <c r="G18" s="68">
        <f>G14+G17</f>
        <v>2127598</v>
      </c>
    </row>
    <row r="20" ht="16.5">
      <c r="A20" s="9"/>
    </row>
  </sheetData>
  <sheetProtection/>
  <mergeCells count="5">
    <mergeCell ref="C9:E9"/>
    <mergeCell ref="F9:G9"/>
    <mergeCell ref="A7:C7"/>
    <mergeCell ref="A2:F2"/>
    <mergeCell ref="A3:F3"/>
  </mergeCells>
  <dataValidations count="2">
    <dataValidation type="custom" showInputMessage="1" showErrorMessage="1" errorTitle="NO INPUT is allowed" sqref="C12:C17">
      <formula1>" "</formula1>
    </dataValidation>
    <dataValidation operator="equal" allowBlank="1" showInputMessage="1" showErrorMessage="1" sqref="F5:F8"/>
  </dataValidations>
  <printOptions/>
  <pageMargins left="0.5511811023622047" right="0.5511811023622047" top="0.984251968503937" bottom="0.984251968503937" header="0.5118110236220472" footer="0.5118110236220472"/>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dimension ref="A1:H24"/>
  <sheetViews>
    <sheetView zoomScalePageLayoutView="0" workbookViewId="0" topLeftCell="A1">
      <selection activeCell="A1" sqref="A1"/>
    </sheetView>
  </sheetViews>
  <sheetFormatPr defaultColWidth="9.00390625" defaultRowHeight="16.5"/>
  <cols>
    <col min="1" max="1" width="6.125" style="8" customWidth="1"/>
    <col min="2" max="2" width="30.125" style="8" customWidth="1"/>
    <col min="3" max="6" width="15.625" style="8" customWidth="1"/>
    <col min="7" max="8" width="16.625" style="8" customWidth="1"/>
  </cols>
  <sheetData>
    <row r="1" spans="1:8" s="117" customFormat="1" ht="6" customHeight="1" thickBot="1">
      <c r="A1" s="116"/>
      <c r="B1" s="116"/>
      <c r="C1" s="116"/>
      <c r="D1" s="116"/>
      <c r="E1" s="116"/>
      <c r="F1" s="116"/>
      <c r="G1" s="116"/>
      <c r="H1" s="94"/>
    </row>
    <row r="2" spans="1:8" s="118" customFormat="1" ht="31.5" customHeight="1" thickBot="1">
      <c r="A2" s="274" t="s">
        <v>414</v>
      </c>
      <c r="B2" s="274"/>
      <c r="C2" s="274"/>
      <c r="D2" s="274"/>
      <c r="E2" s="274"/>
      <c r="F2" s="274"/>
      <c r="G2" s="274"/>
      <c r="H2" s="108" t="s">
        <v>415</v>
      </c>
    </row>
    <row r="3" spans="1:8" s="118" customFormat="1" ht="25.5" customHeight="1">
      <c r="A3" s="274" t="s">
        <v>806</v>
      </c>
      <c r="B3" s="274"/>
      <c r="C3" s="274"/>
      <c r="D3" s="274"/>
      <c r="E3" s="274"/>
      <c r="F3" s="274"/>
      <c r="G3" s="274"/>
      <c r="H3" s="97"/>
    </row>
    <row r="4" spans="1:8" ht="3" customHeight="1">
      <c r="A4" s="2"/>
      <c r="B4" s="1"/>
      <c r="C4" s="5"/>
      <c r="D4" s="119"/>
      <c r="E4" s="4"/>
      <c r="F4" s="119"/>
      <c r="G4" s="1"/>
      <c r="H4" s="1"/>
    </row>
    <row r="5" spans="1:8" ht="3" customHeight="1">
      <c r="A5" s="1"/>
      <c r="B5" s="1"/>
      <c r="C5" s="5"/>
      <c r="D5" s="5"/>
      <c r="E5" s="6"/>
      <c r="F5" s="5"/>
      <c r="G5" s="1"/>
      <c r="H5" s="1"/>
    </row>
    <row r="6" spans="1:8" ht="3" customHeight="1">
      <c r="A6" s="7"/>
      <c r="B6" s="1"/>
      <c r="C6" s="5"/>
      <c r="D6" s="5"/>
      <c r="E6" s="6"/>
      <c r="F6" s="5"/>
      <c r="G6" s="1"/>
      <c r="H6" s="1"/>
    </row>
    <row r="7" spans="1:8" s="120" customFormat="1" ht="27.75" customHeight="1">
      <c r="A7" s="280" t="s">
        <v>416</v>
      </c>
      <c r="B7" s="280"/>
      <c r="C7" s="280"/>
      <c r="D7" s="280"/>
      <c r="E7" s="74"/>
      <c r="F7" s="73"/>
      <c r="G7" s="75"/>
      <c r="H7" s="75"/>
    </row>
    <row r="8" spans="1:8" ht="6" customHeight="1">
      <c r="A8" s="7"/>
      <c r="B8" s="1"/>
      <c r="C8" s="5"/>
      <c r="D8" s="5"/>
      <c r="E8" s="6"/>
      <c r="F8" s="5"/>
      <c r="G8" s="1"/>
      <c r="H8" s="1"/>
    </row>
    <row r="9" spans="1:8" s="121" customFormat="1" ht="21" customHeight="1">
      <c r="A9" s="45"/>
      <c r="B9" s="45"/>
      <c r="C9" s="299" t="s">
        <v>417</v>
      </c>
      <c r="D9" s="300"/>
      <c r="E9" s="300"/>
      <c r="F9" s="301"/>
      <c r="G9" s="299" t="s">
        <v>418</v>
      </c>
      <c r="H9" s="301"/>
    </row>
    <row r="10" spans="1:8" s="121" customFormat="1" ht="57" customHeight="1">
      <c r="A10" s="51" t="s">
        <v>419</v>
      </c>
      <c r="B10" s="51" t="s">
        <v>420</v>
      </c>
      <c r="C10" s="133" t="s">
        <v>421</v>
      </c>
      <c r="D10" s="133" t="s">
        <v>422</v>
      </c>
      <c r="E10" s="133" t="s">
        <v>423</v>
      </c>
      <c r="F10" s="133" t="s">
        <v>424</v>
      </c>
      <c r="G10" s="133" t="s">
        <v>425</v>
      </c>
      <c r="H10" s="133" t="s">
        <v>426</v>
      </c>
    </row>
    <row r="11" spans="1:8" s="121" customFormat="1" ht="21" customHeight="1">
      <c r="A11" s="49"/>
      <c r="B11" s="134"/>
      <c r="C11" s="56"/>
      <c r="D11" s="56"/>
      <c r="E11" s="124"/>
      <c r="F11" s="124"/>
      <c r="G11" s="58" t="s">
        <v>427</v>
      </c>
      <c r="H11" s="58" t="s">
        <v>427</v>
      </c>
    </row>
    <row r="12" spans="1:8" s="121" customFormat="1" ht="21" customHeight="1">
      <c r="A12" s="135" t="s">
        <v>428</v>
      </c>
      <c r="B12" s="136" t="s">
        <v>429</v>
      </c>
      <c r="C12" s="227">
        <v>15826</v>
      </c>
      <c r="D12" s="227">
        <v>13912</v>
      </c>
      <c r="E12" s="227">
        <v>45644</v>
      </c>
      <c r="F12" s="227">
        <v>61374</v>
      </c>
      <c r="G12" s="227">
        <v>3094029</v>
      </c>
      <c r="H12" s="227">
        <v>21568385</v>
      </c>
    </row>
    <row r="13" spans="1:8" s="121" customFormat="1" ht="21" customHeight="1">
      <c r="A13" s="59"/>
      <c r="B13" s="132" t="s">
        <v>430</v>
      </c>
      <c r="C13" s="227">
        <v>133</v>
      </c>
      <c r="D13" s="227">
        <v>115</v>
      </c>
      <c r="E13" s="227">
        <v>142</v>
      </c>
      <c r="F13" s="227">
        <v>6</v>
      </c>
      <c r="G13" s="227">
        <v>21645</v>
      </c>
      <c r="H13" s="227">
        <v>15487</v>
      </c>
    </row>
    <row r="14" spans="1:8" s="121" customFormat="1" ht="21" customHeight="1">
      <c r="A14" s="66"/>
      <c r="B14" s="67" t="s">
        <v>431</v>
      </c>
      <c r="C14" s="227">
        <v>15959</v>
      </c>
      <c r="D14" s="227">
        <v>14027</v>
      </c>
      <c r="E14" s="227">
        <v>45786</v>
      </c>
      <c r="F14" s="227">
        <v>61380</v>
      </c>
      <c r="G14" s="227">
        <v>3115674</v>
      </c>
      <c r="H14" s="227">
        <v>21583872</v>
      </c>
    </row>
    <row r="15" spans="1:8" s="121" customFormat="1" ht="21" customHeight="1">
      <c r="A15" s="69" t="s">
        <v>432</v>
      </c>
      <c r="B15" s="70" t="s">
        <v>433</v>
      </c>
      <c r="C15" s="227">
        <v>0</v>
      </c>
      <c r="D15" s="227">
        <v>0</v>
      </c>
      <c r="E15" s="227">
        <v>24</v>
      </c>
      <c r="F15" s="227">
        <v>10</v>
      </c>
      <c r="G15" s="227">
        <v>703</v>
      </c>
      <c r="H15" s="227">
        <v>4199</v>
      </c>
    </row>
    <row r="16" spans="1:8" s="121" customFormat="1" ht="21" customHeight="1">
      <c r="A16" s="69" t="s">
        <v>434</v>
      </c>
      <c r="B16" s="70" t="s">
        <v>435</v>
      </c>
      <c r="C16" s="227">
        <v>2505</v>
      </c>
      <c r="D16" s="227">
        <v>1447</v>
      </c>
      <c r="E16" s="227">
        <v>22360</v>
      </c>
      <c r="F16" s="227">
        <v>774</v>
      </c>
      <c r="G16" s="227">
        <v>7616839</v>
      </c>
      <c r="H16" s="227">
        <v>579351</v>
      </c>
    </row>
    <row r="17" spans="1:8" s="121" customFormat="1" ht="21" customHeight="1">
      <c r="A17" s="69" t="s">
        <v>436</v>
      </c>
      <c r="B17" s="70" t="s">
        <v>437</v>
      </c>
      <c r="C17" s="227">
        <v>542</v>
      </c>
      <c r="D17" s="227">
        <v>246</v>
      </c>
      <c r="E17" s="227">
        <v>1110</v>
      </c>
      <c r="F17" s="227">
        <v>3295</v>
      </c>
      <c r="G17" s="227">
        <v>85707</v>
      </c>
      <c r="H17" s="227">
        <v>94566</v>
      </c>
    </row>
    <row r="18" spans="1:8" s="121" customFormat="1" ht="21" customHeight="1">
      <c r="A18" s="69" t="s">
        <v>438</v>
      </c>
      <c r="B18" s="70" t="s">
        <v>439</v>
      </c>
      <c r="C18" s="227">
        <v>0</v>
      </c>
      <c r="D18" s="227">
        <v>0</v>
      </c>
      <c r="E18" s="227">
        <v>0</v>
      </c>
      <c r="F18" s="227">
        <v>0</v>
      </c>
      <c r="G18" s="227">
        <v>0</v>
      </c>
      <c r="H18" s="227">
        <v>0</v>
      </c>
    </row>
    <row r="19" spans="1:8" s="121" customFormat="1" ht="21" customHeight="1">
      <c r="A19" s="69" t="s">
        <v>440</v>
      </c>
      <c r="B19" s="70" t="s">
        <v>441</v>
      </c>
      <c r="C19" s="227">
        <v>0</v>
      </c>
      <c r="D19" s="227">
        <v>0</v>
      </c>
      <c r="E19" s="227">
        <v>0</v>
      </c>
      <c r="F19" s="227">
        <v>0</v>
      </c>
      <c r="G19" s="227">
        <v>0</v>
      </c>
      <c r="H19" s="227">
        <v>0</v>
      </c>
    </row>
    <row r="20" spans="1:8" s="121" customFormat="1" ht="21" customHeight="1">
      <c r="A20" s="72"/>
      <c r="B20" s="67" t="s">
        <v>442</v>
      </c>
      <c r="C20" s="68">
        <f aca="true" t="shared" si="0" ref="C20:H20">C14+C15+C16+C17+C18+C19</f>
        <v>19006</v>
      </c>
      <c r="D20" s="68">
        <f t="shared" si="0"/>
        <v>15720</v>
      </c>
      <c r="E20" s="68">
        <f t="shared" si="0"/>
        <v>69280</v>
      </c>
      <c r="F20" s="68">
        <f t="shared" si="0"/>
        <v>65459</v>
      </c>
      <c r="G20" s="68">
        <f t="shared" si="0"/>
        <v>10818923</v>
      </c>
      <c r="H20" s="68">
        <f t="shared" si="0"/>
        <v>22261988</v>
      </c>
    </row>
    <row r="22" spans="1:8" ht="16.5">
      <c r="A22" s="9"/>
      <c r="H22" s="125"/>
    </row>
    <row r="24" ht="16.5">
      <c r="H24" s="12"/>
    </row>
  </sheetData>
  <sheetProtection/>
  <mergeCells count="5">
    <mergeCell ref="C9:F9"/>
    <mergeCell ref="G9:H9"/>
    <mergeCell ref="A7:D7"/>
    <mergeCell ref="A2:G2"/>
    <mergeCell ref="A3:G3"/>
  </mergeCells>
  <dataValidations count="2">
    <dataValidation type="whole" allowBlank="1" showInputMessage="1" showErrorMessage="1" sqref="H22">
      <formula1>0</formula1>
      <formula2>1000000</formula2>
    </dataValidation>
    <dataValidation operator="equal" allowBlank="1" showInputMessage="1" showErrorMessage="1" sqref="F5:F8"/>
  </dataValidations>
  <printOptions/>
  <pageMargins left="0.5511811023622047" right="0.5511811023622047" top="0.984251968503937" bottom="0.984251968503937" header="0.5118110236220472" footer="0.5118110236220472"/>
  <pageSetup horizontalDpi="600" verticalDpi="600" orientation="landscape" paperSize="9" r:id="rId1"/>
</worksheet>
</file>

<file path=xl/worksheets/sheet15.xml><?xml version="1.0" encoding="utf-8"?>
<worksheet xmlns="http://schemas.openxmlformats.org/spreadsheetml/2006/main" xmlns:r="http://schemas.openxmlformats.org/officeDocument/2006/relationships">
  <dimension ref="A1:E24"/>
  <sheetViews>
    <sheetView zoomScalePageLayoutView="0" workbookViewId="0" topLeftCell="A1">
      <selection activeCell="A1" sqref="A1"/>
    </sheetView>
  </sheetViews>
  <sheetFormatPr defaultColWidth="9.00390625" defaultRowHeight="16.5"/>
  <cols>
    <col min="1" max="1" width="6.125" style="8" customWidth="1"/>
    <col min="2" max="2" width="39.00390625" style="8" customWidth="1"/>
    <col min="3" max="5" width="20.625" style="8" customWidth="1"/>
  </cols>
  <sheetData>
    <row r="1" spans="1:5" s="117" customFormat="1" ht="6" customHeight="1" thickBot="1">
      <c r="A1" s="116"/>
      <c r="B1" s="116"/>
      <c r="C1" s="116"/>
      <c r="D1" s="116"/>
      <c r="E1" s="94"/>
    </row>
    <row r="2" spans="1:5" s="118" customFormat="1" ht="31.5" customHeight="1" thickBot="1">
      <c r="A2" s="274" t="s">
        <v>238</v>
      </c>
      <c r="B2" s="274"/>
      <c r="C2" s="274"/>
      <c r="D2" s="274"/>
      <c r="E2" s="108" t="s">
        <v>443</v>
      </c>
    </row>
    <row r="3" spans="1:5" s="118" customFormat="1" ht="25.5" customHeight="1">
      <c r="A3" s="274" t="s">
        <v>806</v>
      </c>
      <c r="B3" s="274"/>
      <c r="C3" s="274"/>
      <c r="D3" s="274"/>
      <c r="E3" s="97"/>
    </row>
    <row r="4" spans="1:5" ht="3" customHeight="1">
      <c r="A4" s="2"/>
      <c r="B4" s="1"/>
      <c r="C4" s="5"/>
      <c r="D4" s="119"/>
      <c r="E4" s="4"/>
    </row>
    <row r="5" spans="1:5" ht="3" customHeight="1">
      <c r="A5" s="1"/>
      <c r="B5" s="1"/>
      <c r="C5" s="5"/>
      <c r="D5" s="1"/>
      <c r="E5" s="1"/>
    </row>
    <row r="6" spans="1:5" ht="3" customHeight="1">
      <c r="A6" s="7"/>
      <c r="B6" s="1"/>
      <c r="C6" s="5"/>
      <c r="D6" s="1"/>
      <c r="E6" s="1"/>
    </row>
    <row r="7" spans="1:5" s="120" customFormat="1" ht="27.75" customHeight="1">
      <c r="A7" s="280" t="s">
        <v>444</v>
      </c>
      <c r="B7" s="280"/>
      <c r="C7" s="73"/>
      <c r="D7" s="75"/>
      <c r="E7" s="75"/>
    </row>
    <row r="8" spans="1:5" ht="6" customHeight="1">
      <c r="A8" s="7"/>
      <c r="B8" s="1"/>
      <c r="C8" s="5"/>
      <c r="D8" s="1"/>
      <c r="E8" s="1"/>
    </row>
    <row r="9" spans="1:5" s="121" customFormat="1" ht="21" customHeight="1">
      <c r="A9" s="137"/>
      <c r="B9" s="45"/>
      <c r="C9" s="138"/>
      <c r="D9" s="302" t="s">
        <v>445</v>
      </c>
      <c r="E9" s="303"/>
    </row>
    <row r="10" spans="1:5" s="121" customFormat="1" ht="33" customHeight="1">
      <c r="A10" s="50" t="s">
        <v>326</v>
      </c>
      <c r="B10" s="51" t="s">
        <v>327</v>
      </c>
      <c r="C10" s="139" t="s">
        <v>446</v>
      </c>
      <c r="D10" s="140" t="s">
        <v>447</v>
      </c>
      <c r="E10" s="133" t="s">
        <v>448</v>
      </c>
    </row>
    <row r="11" spans="1:5" s="121" customFormat="1" ht="21" customHeight="1">
      <c r="A11" s="141"/>
      <c r="B11" s="134"/>
      <c r="C11" s="56"/>
      <c r="D11" s="58" t="s">
        <v>449</v>
      </c>
      <c r="E11" s="58" t="s">
        <v>449</v>
      </c>
    </row>
    <row r="12" spans="1:5" s="121" customFormat="1" ht="21" customHeight="1">
      <c r="A12" s="135" t="s">
        <v>450</v>
      </c>
      <c r="B12" s="136" t="s">
        <v>451</v>
      </c>
      <c r="C12" s="223">
        <v>23</v>
      </c>
      <c r="D12" s="223">
        <v>185</v>
      </c>
      <c r="E12" s="223">
        <v>332</v>
      </c>
    </row>
    <row r="13" spans="1:5" s="121" customFormat="1" ht="21" customHeight="1">
      <c r="A13" s="101"/>
      <c r="B13" s="132" t="s">
        <v>452</v>
      </c>
      <c r="C13" s="223">
        <v>0</v>
      </c>
      <c r="D13" s="223">
        <v>0</v>
      </c>
      <c r="E13" s="223">
        <v>0</v>
      </c>
    </row>
    <row r="14" spans="1:5" s="121" customFormat="1" ht="21" customHeight="1">
      <c r="A14" s="123"/>
      <c r="B14" s="67" t="s">
        <v>453</v>
      </c>
      <c r="C14" s="223">
        <v>23</v>
      </c>
      <c r="D14" s="223">
        <v>185</v>
      </c>
      <c r="E14" s="223">
        <v>332</v>
      </c>
    </row>
    <row r="15" spans="1:5" s="121" customFormat="1" ht="21" customHeight="1">
      <c r="A15" s="69" t="s">
        <v>454</v>
      </c>
      <c r="B15" s="70" t="s">
        <v>455</v>
      </c>
      <c r="C15" s="223">
        <v>0</v>
      </c>
      <c r="D15" s="223">
        <v>0</v>
      </c>
      <c r="E15" s="223">
        <v>0</v>
      </c>
    </row>
    <row r="16" spans="1:5" s="121" customFormat="1" ht="21" customHeight="1">
      <c r="A16" s="69" t="s">
        <v>456</v>
      </c>
      <c r="B16" s="70" t="s">
        <v>457</v>
      </c>
      <c r="C16" s="223">
        <v>0</v>
      </c>
      <c r="D16" s="223">
        <v>0</v>
      </c>
      <c r="E16" s="223">
        <v>0</v>
      </c>
    </row>
    <row r="17" spans="1:5" s="121" customFormat="1" ht="21" customHeight="1">
      <c r="A17" s="69" t="s">
        <v>458</v>
      </c>
      <c r="B17" s="70" t="s">
        <v>459</v>
      </c>
      <c r="C17" s="223">
        <v>30</v>
      </c>
      <c r="D17" s="223">
        <v>0</v>
      </c>
      <c r="E17" s="223">
        <v>3630</v>
      </c>
    </row>
    <row r="18" spans="1:5" s="121" customFormat="1" ht="21" customHeight="1">
      <c r="A18" s="69" t="s">
        <v>460</v>
      </c>
      <c r="B18" s="70" t="s">
        <v>461</v>
      </c>
      <c r="C18" s="223">
        <v>0</v>
      </c>
      <c r="D18" s="223">
        <v>0</v>
      </c>
      <c r="E18" s="223">
        <v>0</v>
      </c>
    </row>
    <row r="19" spans="1:5" s="121" customFormat="1" ht="21" customHeight="1">
      <c r="A19" s="69" t="s">
        <v>462</v>
      </c>
      <c r="B19" s="70" t="s">
        <v>463</v>
      </c>
      <c r="C19" s="223">
        <v>0</v>
      </c>
      <c r="D19" s="223">
        <v>0</v>
      </c>
      <c r="E19" s="223">
        <v>0</v>
      </c>
    </row>
    <row r="20" spans="1:5" s="121" customFormat="1" ht="21" customHeight="1">
      <c r="A20" s="69" t="s">
        <v>464</v>
      </c>
      <c r="B20" s="70" t="s">
        <v>465</v>
      </c>
      <c r="C20" s="223">
        <v>3215</v>
      </c>
      <c r="D20" s="223">
        <v>2618646</v>
      </c>
      <c r="E20" s="223">
        <v>1432182</v>
      </c>
    </row>
    <row r="21" spans="1:5" s="121" customFormat="1" ht="21" customHeight="1">
      <c r="A21" s="69" t="s">
        <v>466</v>
      </c>
      <c r="B21" s="70" t="s">
        <v>467</v>
      </c>
      <c r="C21" s="223">
        <v>1080</v>
      </c>
      <c r="D21" s="223">
        <v>87</v>
      </c>
      <c r="E21" s="223">
        <v>501489</v>
      </c>
    </row>
    <row r="22" spans="1:5" s="121" customFormat="1" ht="21" customHeight="1">
      <c r="A22" s="72"/>
      <c r="B22" s="67" t="s">
        <v>468</v>
      </c>
      <c r="C22" s="142">
        <f>C14+C15+C16+C17+C18+C19+C20+C21</f>
        <v>4348</v>
      </c>
      <c r="D22" s="142">
        <f>D14+D15+D16+D17+D18+D19+D20+D21</f>
        <v>2618918</v>
      </c>
      <c r="E22" s="142">
        <f>E14+E15+E16+E17+E18+E19+E20+E21</f>
        <v>1937633</v>
      </c>
    </row>
    <row r="24" spans="1:5" ht="16.5">
      <c r="A24" s="9"/>
      <c r="E24" s="125"/>
    </row>
  </sheetData>
  <sheetProtection/>
  <mergeCells count="4">
    <mergeCell ref="D9:E9"/>
    <mergeCell ref="A7:B7"/>
    <mergeCell ref="A2:D2"/>
    <mergeCell ref="A3:D3"/>
  </mergeCells>
  <dataValidations count="1">
    <dataValidation type="whole" allowBlank="1" showInputMessage="1" showErrorMessage="1" sqref="E24">
      <formula1>0</formula1>
      <formula2>1000000</formula2>
    </dataValidation>
  </dataValidations>
  <printOptions horizontalCentered="1"/>
  <pageMargins left="0.7480314960629921" right="0.7480314960629921" top="0.984251968503937" bottom="0.984251968503937" header="0.5118110236220472" footer="0.5118110236220472"/>
  <pageSetup horizontalDpi="600" verticalDpi="600" orientation="landscape" paperSize="9" r:id="rId1"/>
</worksheet>
</file>

<file path=xl/worksheets/sheet16.xml><?xml version="1.0" encoding="utf-8"?>
<worksheet xmlns="http://schemas.openxmlformats.org/spreadsheetml/2006/main" xmlns:r="http://schemas.openxmlformats.org/officeDocument/2006/relationships">
  <dimension ref="A1:F25"/>
  <sheetViews>
    <sheetView zoomScalePageLayoutView="0" workbookViewId="0" topLeftCell="A1">
      <selection activeCell="A1" sqref="A1"/>
    </sheetView>
  </sheetViews>
  <sheetFormatPr defaultColWidth="9.00390625" defaultRowHeight="16.5"/>
  <cols>
    <col min="1" max="1" width="6.125" style="8" customWidth="1"/>
    <col min="2" max="2" width="34.75390625" style="8" customWidth="1"/>
    <col min="3" max="4" width="16.625" style="8" customWidth="1"/>
    <col min="5" max="6" width="19.625" style="8" customWidth="1"/>
  </cols>
  <sheetData>
    <row r="1" spans="1:6" s="117" customFormat="1" ht="6" customHeight="1" thickBot="1">
      <c r="A1" s="116"/>
      <c r="B1" s="116"/>
      <c r="C1" s="116"/>
      <c r="D1" s="116"/>
      <c r="E1" s="116"/>
      <c r="F1" s="94"/>
    </row>
    <row r="2" spans="1:6" s="118" customFormat="1" ht="31.5" customHeight="1" thickBot="1">
      <c r="A2" s="274" t="s">
        <v>238</v>
      </c>
      <c r="B2" s="274"/>
      <c r="C2" s="274"/>
      <c r="D2" s="274"/>
      <c r="E2" s="274"/>
      <c r="F2" s="108" t="s">
        <v>469</v>
      </c>
    </row>
    <row r="3" spans="1:6" s="118" customFormat="1" ht="25.5" customHeight="1">
      <c r="A3" s="274" t="s">
        <v>806</v>
      </c>
      <c r="B3" s="274"/>
      <c r="C3" s="274"/>
      <c r="D3" s="274"/>
      <c r="E3" s="274"/>
      <c r="F3" s="97"/>
    </row>
    <row r="4" spans="1:6" ht="3" customHeight="1">
      <c r="A4" s="2"/>
      <c r="B4" s="1"/>
      <c r="C4" s="5"/>
      <c r="D4" s="119"/>
      <c r="E4" s="4"/>
      <c r="F4" s="119"/>
    </row>
    <row r="5" spans="1:6" ht="3" customHeight="1">
      <c r="A5" s="2"/>
      <c r="B5" s="1"/>
      <c r="C5" s="5"/>
      <c r="D5" s="119"/>
      <c r="E5" s="4"/>
      <c r="F5" s="119"/>
    </row>
    <row r="6" spans="1:6" ht="3" customHeight="1">
      <c r="A6" s="7"/>
      <c r="B6" s="1"/>
      <c r="C6" s="5"/>
      <c r="D6" s="5"/>
      <c r="E6" s="1"/>
      <c r="F6" s="1"/>
    </row>
    <row r="7" spans="1:6" s="120" customFormat="1" ht="27.75" customHeight="1">
      <c r="A7" s="280" t="s">
        <v>470</v>
      </c>
      <c r="B7" s="280"/>
      <c r="C7" s="73"/>
      <c r="D7" s="73"/>
      <c r="E7" s="75"/>
      <c r="F7" s="75"/>
    </row>
    <row r="8" spans="1:6" ht="6" customHeight="1">
      <c r="A8" s="7"/>
      <c r="B8" s="1"/>
      <c r="C8" s="5"/>
      <c r="D8" s="5"/>
      <c r="E8" s="1"/>
      <c r="F8" s="1"/>
    </row>
    <row r="9" spans="1:6" s="121" customFormat="1" ht="21" customHeight="1">
      <c r="A9" s="45"/>
      <c r="B9" s="45"/>
      <c r="C9" s="299" t="s">
        <v>471</v>
      </c>
      <c r="D9" s="303"/>
      <c r="E9" s="299" t="s">
        <v>472</v>
      </c>
      <c r="F9" s="303"/>
    </row>
    <row r="10" spans="1:6" s="121" customFormat="1" ht="55.5" customHeight="1">
      <c r="A10" s="51" t="s">
        <v>326</v>
      </c>
      <c r="B10" s="51" t="s">
        <v>327</v>
      </c>
      <c r="C10" s="133" t="s">
        <v>473</v>
      </c>
      <c r="D10" s="133" t="s">
        <v>474</v>
      </c>
      <c r="E10" s="133" t="s">
        <v>473</v>
      </c>
      <c r="F10" s="133" t="s">
        <v>475</v>
      </c>
    </row>
    <row r="11" spans="1:6" s="121" customFormat="1" ht="21" customHeight="1">
      <c r="A11" s="49"/>
      <c r="B11" s="134"/>
      <c r="C11" s="58" t="s">
        <v>307</v>
      </c>
      <c r="D11" s="58" t="s">
        <v>307</v>
      </c>
      <c r="E11" s="58" t="s">
        <v>307</v>
      </c>
      <c r="F11" s="58" t="s">
        <v>307</v>
      </c>
    </row>
    <row r="12" spans="1:6" s="121" customFormat="1" ht="21" customHeight="1">
      <c r="A12" s="135" t="s">
        <v>333</v>
      </c>
      <c r="B12" s="143" t="s">
        <v>476</v>
      </c>
      <c r="C12" s="224">
        <v>1317698457</v>
      </c>
      <c r="D12" s="224">
        <v>624156</v>
      </c>
      <c r="E12" s="224">
        <v>1505873038</v>
      </c>
      <c r="F12" s="224">
        <v>8005104</v>
      </c>
    </row>
    <row r="13" spans="1:6" s="121" customFormat="1" ht="21" customHeight="1">
      <c r="A13" s="144"/>
      <c r="B13" s="145" t="s">
        <v>477</v>
      </c>
      <c r="C13" s="224">
        <v>327574</v>
      </c>
      <c r="D13" s="224">
        <v>895268</v>
      </c>
      <c r="E13" s="224">
        <v>88655</v>
      </c>
      <c r="F13" s="224">
        <v>55</v>
      </c>
    </row>
    <row r="14" spans="1:6" s="121" customFormat="1" ht="21" customHeight="1">
      <c r="A14" s="69" t="s">
        <v>347</v>
      </c>
      <c r="B14" s="70" t="s">
        <v>341</v>
      </c>
      <c r="C14" s="224">
        <v>0</v>
      </c>
      <c r="D14" s="224">
        <v>0</v>
      </c>
      <c r="E14" s="224">
        <v>21052</v>
      </c>
      <c r="F14" s="224">
        <v>102</v>
      </c>
    </row>
    <row r="15" spans="1:6" s="121" customFormat="1" ht="21" customHeight="1">
      <c r="A15" s="69" t="s">
        <v>348</v>
      </c>
      <c r="B15" s="70" t="s">
        <v>478</v>
      </c>
      <c r="C15" s="224">
        <v>32078</v>
      </c>
      <c r="D15" s="224">
        <v>263</v>
      </c>
      <c r="E15" s="224">
        <v>68453112</v>
      </c>
      <c r="F15" s="224">
        <v>1799439</v>
      </c>
    </row>
    <row r="16" spans="1:6" s="121" customFormat="1" ht="21" customHeight="1">
      <c r="A16" s="69" t="s">
        <v>350</v>
      </c>
      <c r="B16" s="70" t="s">
        <v>351</v>
      </c>
      <c r="C16" s="224">
        <v>352367</v>
      </c>
      <c r="D16" s="224">
        <v>135289</v>
      </c>
      <c r="E16" s="224">
        <v>764465</v>
      </c>
      <c r="F16" s="224">
        <v>21623</v>
      </c>
    </row>
    <row r="17" spans="1:6" s="121" customFormat="1" ht="21" customHeight="1">
      <c r="A17" s="69" t="s">
        <v>352</v>
      </c>
      <c r="B17" s="70" t="s">
        <v>353</v>
      </c>
      <c r="C17" s="224">
        <v>0</v>
      </c>
      <c r="D17" s="224">
        <v>0</v>
      </c>
      <c r="E17" s="224">
        <v>0</v>
      </c>
      <c r="F17" s="224">
        <v>0</v>
      </c>
    </row>
    <row r="18" spans="1:6" s="121" customFormat="1" ht="21" customHeight="1">
      <c r="A18" s="69" t="s">
        <v>354</v>
      </c>
      <c r="B18" s="70" t="s">
        <v>355</v>
      </c>
      <c r="C18" s="224">
        <v>0</v>
      </c>
      <c r="D18" s="224">
        <v>0</v>
      </c>
      <c r="E18" s="224">
        <v>0</v>
      </c>
      <c r="F18" s="224">
        <v>0</v>
      </c>
    </row>
    <row r="19" spans="1:6" s="121" customFormat="1" ht="21" customHeight="1">
      <c r="A19" s="69" t="s">
        <v>395</v>
      </c>
      <c r="B19" s="70" t="s">
        <v>479</v>
      </c>
      <c r="C19" s="224">
        <v>0</v>
      </c>
      <c r="D19" s="224">
        <v>0</v>
      </c>
      <c r="E19" s="224">
        <v>0</v>
      </c>
      <c r="F19" s="224">
        <v>0</v>
      </c>
    </row>
    <row r="20" spans="1:6" s="121" customFormat="1" ht="21" customHeight="1">
      <c r="A20" s="69" t="s">
        <v>397</v>
      </c>
      <c r="B20" s="70" t="s">
        <v>480</v>
      </c>
      <c r="C20" s="224">
        <v>0</v>
      </c>
      <c r="D20" s="224">
        <v>0</v>
      </c>
      <c r="E20" s="224">
        <v>0</v>
      </c>
      <c r="F20" s="224">
        <v>0</v>
      </c>
    </row>
    <row r="21" spans="1:6" s="121" customFormat="1" ht="21" customHeight="1">
      <c r="A21" s="69" t="s">
        <v>309</v>
      </c>
      <c r="B21" s="70" t="s">
        <v>481</v>
      </c>
      <c r="C21" s="224">
        <v>59673580</v>
      </c>
      <c r="D21" s="224">
        <v>17166</v>
      </c>
      <c r="E21" s="224">
        <v>264024644</v>
      </c>
      <c r="F21" s="224">
        <v>251199</v>
      </c>
    </row>
    <row r="22" spans="1:6" s="121" customFormat="1" ht="21" customHeight="1">
      <c r="A22" s="69"/>
      <c r="B22" s="70" t="s">
        <v>482</v>
      </c>
      <c r="C22" s="224">
        <v>0</v>
      </c>
      <c r="D22" s="224">
        <v>0</v>
      </c>
      <c r="E22" s="224">
        <v>0</v>
      </c>
      <c r="F22" s="224">
        <v>707</v>
      </c>
    </row>
    <row r="23" spans="1:6" s="121" customFormat="1" ht="21" customHeight="1">
      <c r="A23" s="146"/>
      <c r="B23" s="67" t="s">
        <v>356</v>
      </c>
      <c r="C23" s="147">
        <f>SUM(C12:C22)</f>
        <v>1378084056</v>
      </c>
      <c r="D23" s="147">
        <f>SUM(D12:D22)</f>
        <v>1672142</v>
      </c>
      <c r="E23" s="147">
        <f>SUM(E12:E22)</f>
        <v>1839224966</v>
      </c>
      <c r="F23" s="147">
        <f>SUM(F12:F22)</f>
        <v>10078229</v>
      </c>
    </row>
    <row r="25" ht="16.5">
      <c r="A25" s="9"/>
    </row>
  </sheetData>
  <sheetProtection/>
  <mergeCells count="5">
    <mergeCell ref="C9:D9"/>
    <mergeCell ref="E9:F9"/>
    <mergeCell ref="A7:B7"/>
    <mergeCell ref="A2:E2"/>
    <mergeCell ref="A3:E3"/>
  </mergeCells>
  <printOptions horizontalCentered="1"/>
  <pageMargins left="0.7480314960629921" right="0.7480314960629921" top="0.984251968503937" bottom="0.984251968503937" header="0.5118110236220472" footer="0.5118110236220472"/>
  <pageSetup horizontalDpi="600" verticalDpi="600" orientation="landscape" paperSize="9" r:id="rId1"/>
</worksheet>
</file>

<file path=xl/worksheets/sheet17.xml><?xml version="1.0" encoding="utf-8"?>
<worksheet xmlns="http://schemas.openxmlformats.org/spreadsheetml/2006/main" xmlns:r="http://schemas.openxmlformats.org/officeDocument/2006/relationships">
  <dimension ref="A1:E18"/>
  <sheetViews>
    <sheetView zoomScalePageLayoutView="0" workbookViewId="0" topLeftCell="A1">
      <selection activeCell="A1" sqref="A1"/>
    </sheetView>
  </sheetViews>
  <sheetFormatPr defaultColWidth="9.00390625" defaultRowHeight="16.5"/>
  <cols>
    <col min="1" max="1" width="21.75390625" style="8" customWidth="1"/>
    <col min="2" max="2" width="41.625" style="8" customWidth="1"/>
    <col min="3" max="3" width="21.25390625" style="8" customWidth="1"/>
    <col min="4" max="4" width="15.625" style="8" customWidth="1"/>
  </cols>
  <sheetData>
    <row r="1" ht="6" customHeight="1" thickBot="1">
      <c r="E1" s="8"/>
    </row>
    <row r="2" spans="1:4" s="148" customFormat="1" ht="31.5" customHeight="1" thickBot="1">
      <c r="A2" s="274" t="s">
        <v>238</v>
      </c>
      <c r="B2" s="274"/>
      <c r="C2" s="274"/>
      <c r="D2" s="108" t="s">
        <v>483</v>
      </c>
    </row>
    <row r="3" spans="1:5" s="148" customFormat="1" ht="25.5" customHeight="1">
      <c r="A3" s="274" t="s">
        <v>806</v>
      </c>
      <c r="B3" s="274"/>
      <c r="C3" s="274"/>
      <c r="D3" s="149"/>
      <c r="E3" s="97"/>
    </row>
    <row r="4" spans="1:5" s="148" customFormat="1" ht="3" customHeight="1">
      <c r="A4" s="269"/>
      <c r="B4" s="269"/>
      <c r="C4" s="269"/>
      <c r="D4" s="149"/>
      <c r="E4" s="97"/>
    </row>
    <row r="5" spans="1:5" s="148" customFormat="1" ht="3" customHeight="1">
      <c r="A5" s="269"/>
      <c r="B5" s="269"/>
      <c r="C5" s="269"/>
      <c r="D5" s="149"/>
      <c r="E5" s="97"/>
    </row>
    <row r="6" spans="1:5" ht="3" customHeight="1">
      <c r="A6" s="150"/>
      <c r="B6" s="150"/>
      <c r="C6" s="150"/>
      <c r="D6" s="150"/>
      <c r="E6" s="8"/>
    </row>
    <row r="7" spans="1:5" ht="27.75" customHeight="1">
      <c r="A7" s="307" t="s">
        <v>108</v>
      </c>
      <c r="B7" s="308"/>
      <c r="E7" s="8"/>
    </row>
    <row r="8" ht="6" customHeight="1" thickBot="1">
      <c r="E8" s="8"/>
    </row>
    <row r="9" spans="1:5" s="121" customFormat="1" ht="30" customHeight="1">
      <c r="A9" s="151"/>
      <c r="B9" s="309" t="s">
        <v>111</v>
      </c>
      <c r="C9" s="310"/>
      <c r="D9" s="152" t="s">
        <v>112</v>
      </c>
      <c r="E9" s="46"/>
    </row>
    <row r="10" spans="1:4" s="121" customFormat="1" ht="30" customHeight="1">
      <c r="A10" s="153" t="s">
        <v>484</v>
      </c>
      <c r="B10" s="154" t="s">
        <v>485</v>
      </c>
      <c r="C10" s="155" t="s">
        <v>486</v>
      </c>
      <c r="D10" s="156">
        <v>1769</v>
      </c>
    </row>
    <row r="11" spans="1:4" s="121" customFormat="1" ht="30" customHeight="1">
      <c r="A11" s="157"/>
      <c r="B11" s="158"/>
      <c r="C11" s="155" t="s">
        <v>487</v>
      </c>
      <c r="D11" s="159">
        <v>3442</v>
      </c>
    </row>
    <row r="12" spans="1:4" s="121" customFormat="1" ht="30" customHeight="1">
      <c r="A12" s="160"/>
      <c r="B12" s="161"/>
      <c r="C12" s="162" t="s">
        <v>488</v>
      </c>
      <c r="D12" s="159">
        <v>5211</v>
      </c>
    </row>
    <row r="13" spans="1:4" s="121" customFormat="1" ht="30" customHeight="1" thickBot="1">
      <c r="A13" s="163" t="s">
        <v>489</v>
      </c>
      <c r="B13" s="164" t="s">
        <v>490</v>
      </c>
      <c r="C13" s="165"/>
      <c r="D13" s="166">
        <v>1687</v>
      </c>
    </row>
    <row r="14" spans="1:4" s="121" customFormat="1" ht="11.25">
      <c r="A14" s="46"/>
      <c r="B14" s="95"/>
      <c r="C14" s="46"/>
      <c r="D14" s="46"/>
    </row>
    <row r="15" spans="1:4" s="121" customFormat="1" ht="11.25">
      <c r="A15" s="46"/>
      <c r="B15" s="46"/>
      <c r="C15" s="46"/>
      <c r="D15" s="46"/>
    </row>
    <row r="16" spans="1:4" s="121" customFormat="1" ht="33" customHeight="1">
      <c r="A16" s="254" t="s">
        <v>107</v>
      </c>
      <c r="B16" s="46"/>
      <c r="C16" s="46"/>
      <c r="D16" s="46"/>
    </row>
    <row r="17" spans="1:4" s="121" customFormat="1" ht="39.75" customHeight="1">
      <c r="A17" s="304" t="s">
        <v>109</v>
      </c>
      <c r="B17" s="305"/>
      <c r="C17" s="305"/>
      <c r="D17" s="305"/>
    </row>
    <row r="18" spans="1:4" s="121" customFormat="1" ht="11.25">
      <c r="A18" s="167"/>
      <c r="B18" s="306"/>
      <c r="C18" s="306"/>
      <c r="D18" s="306"/>
    </row>
  </sheetData>
  <sheetProtection/>
  <mergeCells count="6">
    <mergeCell ref="A17:D17"/>
    <mergeCell ref="B18:D18"/>
    <mergeCell ref="A2:C2"/>
    <mergeCell ref="A3:C3"/>
    <mergeCell ref="A7:B7"/>
    <mergeCell ref="B9:C9"/>
  </mergeCells>
  <printOptions horizontalCentered="1"/>
  <pageMargins left="0.7480314960629921" right="0.7480314960629921" top="0.984251968503937" bottom="0.984251968503937" header="0.5118110236220472" footer="0.5118110236220472"/>
  <pageSetup horizontalDpi="600" verticalDpi="600" orientation="landscape" paperSize="9" r:id="rId1"/>
</worksheet>
</file>

<file path=xl/worksheets/sheet18.xml><?xml version="1.0" encoding="utf-8"?>
<worksheet xmlns="http://schemas.openxmlformats.org/spreadsheetml/2006/main" xmlns:r="http://schemas.openxmlformats.org/officeDocument/2006/relationships">
  <dimension ref="A1:S28"/>
  <sheetViews>
    <sheetView zoomScalePageLayoutView="0" workbookViewId="0" topLeftCell="A1">
      <selection activeCell="A1" sqref="A1"/>
    </sheetView>
  </sheetViews>
  <sheetFormatPr defaultColWidth="9.00390625" defaultRowHeight="16.5"/>
  <cols>
    <col min="1" max="1" width="6.125" style="8" customWidth="1"/>
    <col min="2" max="2" width="21.75390625" style="8" customWidth="1"/>
    <col min="3" max="8" width="13.375" style="8" customWidth="1"/>
    <col min="9" max="10" width="13.375" style="0" customWidth="1"/>
  </cols>
  <sheetData>
    <row r="1" spans="1:8" s="117" customFormat="1" ht="6" customHeight="1" thickBot="1">
      <c r="A1" s="116"/>
      <c r="B1" s="116"/>
      <c r="C1" s="116"/>
      <c r="D1" s="116"/>
      <c r="E1" s="116"/>
      <c r="F1" s="116"/>
      <c r="G1" s="116"/>
      <c r="H1" s="94"/>
    </row>
    <row r="2" spans="1:10" s="118" customFormat="1" ht="31.5" customHeight="1" thickBot="1">
      <c r="A2" s="274" t="s">
        <v>238</v>
      </c>
      <c r="B2" s="274"/>
      <c r="C2" s="274"/>
      <c r="D2" s="274"/>
      <c r="E2" s="274"/>
      <c r="F2" s="274"/>
      <c r="G2" s="274"/>
      <c r="H2" s="274"/>
      <c r="I2" s="293"/>
      <c r="J2" s="108" t="s">
        <v>501</v>
      </c>
    </row>
    <row r="3" spans="1:9" s="118" customFormat="1" ht="25.5" customHeight="1">
      <c r="A3" s="274" t="s">
        <v>806</v>
      </c>
      <c r="B3" s="274"/>
      <c r="C3" s="274"/>
      <c r="D3" s="274"/>
      <c r="E3" s="274"/>
      <c r="F3" s="274"/>
      <c r="G3" s="274"/>
      <c r="H3" s="274"/>
      <c r="I3" s="274"/>
    </row>
    <row r="4" spans="1:8" ht="3" customHeight="1">
      <c r="A4" s="2"/>
      <c r="B4" s="1"/>
      <c r="C4" s="5"/>
      <c r="D4" s="119"/>
      <c r="E4" s="4"/>
      <c r="F4" s="119"/>
      <c r="G4" s="1"/>
      <c r="H4" s="1"/>
    </row>
    <row r="5" spans="1:8" ht="3" customHeight="1">
      <c r="A5" s="1"/>
      <c r="B5" s="1"/>
      <c r="C5" s="5"/>
      <c r="D5" s="5"/>
      <c r="E5" s="6"/>
      <c r="F5" s="5"/>
      <c r="G5" s="1"/>
      <c r="H5" s="1"/>
    </row>
    <row r="6" spans="1:8" ht="3" customHeight="1">
      <c r="A6" s="7"/>
      <c r="B6" s="1"/>
      <c r="C6" s="5"/>
      <c r="D6" s="5"/>
      <c r="E6" s="6"/>
      <c r="F6" s="5"/>
      <c r="G6" s="1"/>
      <c r="H6" s="1"/>
    </row>
    <row r="7" spans="1:8" s="120" customFormat="1" ht="27.75" customHeight="1">
      <c r="A7" s="280" t="s">
        <v>502</v>
      </c>
      <c r="B7" s="280"/>
      <c r="C7" s="280"/>
      <c r="D7" s="280"/>
      <c r="E7" s="280"/>
      <c r="F7" s="280"/>
      <c r="G7" s="280"/>
      <c r="H7" s="280"/>
    </row>
    <row r="8" spans="1:8" ht="6" customHeight="1">
      <c r="A8" s="7"/>
      <c r="B8" s="1"/>
      <c r="C8" s="5"/>
      <c r="D8" s="5"/>
      <c r="E8" s="6"/>
      <c r="F8" s="5"/>
      <c r="G8" s="1"/>
      <c r="H8" s="1"/>
    </row>
    <row r="9" spans="1:10" s="46" customFormat="1" ht="21" customHeight="1">
      <c r="A9" s="176"/>
      <c r="B9" s="177"/>
      <c r="C9" s="312" t="s">
        <v>113</v>
      </c>
      <c r="D9" s="313"/>
      <c r="E9" s="313"/>
      <c r="F9" s="314"/>
      <c r="G9" s="312" t="s">
        <v>736</v>
      </c>
      <c r="H9" s="315"/>
      <c r="I9" s="316"/>
      <c r="J9" s="178"/>
    </row>
    <row r="10" spans="1:10" s="46" customFormat="1" ht="33.75" customHeight="1">
      <c r="A10" s="179"/>
      <c r="B10" s="180"/>
      <c r="C10" s="317" t="s">
        <v>503</v>
      </c>
      <c r="D10" s="318"/>
      <c r="E10" s="317" t="s">
        <v>504</v>
      </c>
      <c r="F10" s="319"/>
      <c r="G10" s="320" t="s">
        <v>505</v>
      </c>
      <c r="H10" s="318"/>
      <c r="I10" s="182" t="s">
        <v>506</v>
      </c>
      <c r="J10" s="183" t="s">
        <v>507</v>
      </c>
    </row>
    <row r="11" spans="1:10" s="46" customFormat="1" ht="46.5" customHeight="1">
      <c r="A11" s="184" t="s">
        <v>508</v>
      </c>
      <c r="B11" s="185" t="s">
        <v>509</v>
      </c>
      <c r="C11" s="186" t="s">
        <v>510</v>
      </c>
      <c r="D11" s="181" t="s">
        <v>511</v>
      </c>
      <c r="E11" s="186" t="s">
        <v>510</v>
      </c>
      <c r="F11" s="181" t="s">
        <v>512</v>
      </c>
      <c r="G11" s="186" t="s">
        <v>510</v>
      </c>
      <c r="H11" s="181" t="s">
        <v>511</v>
      </c>
      <c r="I11" s="187" t="s">
        <v>513</v>
      </c>
      <c r="J11" s="188" t="s">
        <v>110</v>
      </c>
    </row>
    <row r="12" spans="1:10" s="46" customFormat="1" ht="21" customHeight="1">
      <c r="A12" s="189"/>
      <c r="B12" s="190"/>
      <c r="C12" s="191"/>
      <c r="D12" s="192"/>
      <c r="E12" s="193" t="s">
        <v>311</v>
      </c>
      <c r="F12" s="194" t="s">
        <v>311</v>
      </c>
      <c r="G12" s="195"/>
      <c r="H12" s="176"/>
      <c r="I12" s="194" t="s">
        <v>311</v>
      </c>
      <c r="J12" s="176"/>
    </row>
    <row r="13" spans="1:10" s="46" customFormat="1" ht="21" customHeight="1">
      <c r="A13" s="196" t="s">
        <v>514</v>
      </c>
      <c r="B13" s="197" t="s">
        <v>515</v>
      </c>
      <c r="C13" s="226">
        <v>629</v>
      </c>
      <c r="D13" s="226">
        <v>46883</v>
      </c>
      <c r="E13" s="226">
        <v>2248495</v>
      </c>
      <c r="F13" s="226">
        <v>3395354</v>
      </c>
      <c r="G13" s="226">
        <v>8672</v>
      </c>
      <c r="H13" s="226">
        <v>511136</v>
      </c>
      <c r="I13" s="226">
        <v>29945820</v>
      </c>
      <c r="J13" s="226">
        <v>3865</v>
      </c>
    </row>
    <row r="14" spans="1:10" s="46" customFormat="1" ht="21" customHeight="1">
      <c r="A14" s="196" t="s">
        <v>347</v>
      </c>
      <c r="B14" s="197" t="s">
        <v>341</v>
      </c>
      <c r="C14" s="226">
        <v>0</v>
      </c>
      <c r="D14" s="226">
        <v>0</v>
      </c>
      <c r="E14" s="226">
        <v>0</v>
      </c>
      <c r="F14" s="226">
        <v>0</v>
      </c>
      <c r="G14" s="226">
        <v>0</v>
      </c>
      <c r="H14" s="226">
        <v>0</v>
      </c>
      <c r="I14" s="226">
        <v>0</v>
      </c>
      <c r="J14" s="226">
        <v>0</v>
      </c>
    </row>
    <row r="15" spans="1:10" s="46" customFormat="1" ht="21" customHeight="1">
      <c r="A15" s="196" t="s">
        <v>348</v>
      </c>
      <c r="B15" s="198" t="s">
        <v>478</v>
      </c>
      <c r="C15" s="226">
        <v>117</v>
      </c>
      <c r="D15" s="226">
        <v>2436</v>
      </c>
      <c r="E15" s="226">
        <v>767001</v>
      </c>
      <c r="F15" s="226">
        <v>395066</v>
      </c>
      <c r="G15" s="226">
        <v>3753</v>
      </c>
      <c r="H15" s="226">
        <v>56443</v>
      </c>
      <c r="I15" s="226">
        <v>9942797</v>
      </c>
      <c r="J15" s="226">
        <v>832</v>
      </c>
    </row>
    <row r="16" spans="1:10" s="46" customFormat="1" ht="21" customHeight="1">
      <c r="A16" s="196" t="s">
        <v>350</v>
      </c>
      <c r="B16" s="197" t="s">
        <v>351</v>
      </c>
      <c r="C16" s="226">
        <v>0</v>
      </c>
      <c r="D16" s="226">
        <v>248</v>
      </c>
      <c r="E16" s="226">
        <v>0</v>
      </c>
      <c r="F16" s="226">
        <v>3285</v>
      </c>
      <c r="G16" s="226">
        <v>0</v>
      </c>
      <c r="H16" s="226">
        <v>1430</v>
      </c>
      <c r="I16" s="226">
        <v>18659</v>
      </c>
      <c r="J16" s="226">
        <v>10</v>
      </c>
    </row>
    <row r="17" spans="1:10" s="46" customFormat="1" ht="21" customHeight="1">
      <c r="A17" s="196" t="s">
        <v>352</v>
      </c>
      <c r="B17" s="197" t="s">
        <v>353</v>
      </c>
      <c r="C17" s="226">
        <v>0</v>
      </c>
      <c r="D17" s="226">
        <v>0</v>
      </c>
      <c r="E17" s="226">
        <v>0</v>
      </c>
      <c r="F17" s="226">
        <v>0</v>
      </c>
      <c r="G17" s="226">
        <v>0</v>
      </c>
      <c r="H17" s="226">
        <v>0</v>
      </c>
      <c r="I17" s="226">
        <v>0</v>
      </c>
      <c r="J17" s="226">
        <v>0</v>
      </c>
    </row>
    <row r="18" spans="1:10" s="46" customFormat="1" ht="21" customHeight="1">
      <c r="A18" s="199" t="s">
        <v>354</v>
      </c>
      <c r="B18" s="200" t="s">
        <v>355</v>
      </c>
      <c r="C18" s="226">
        <v>0</v>
      </c>
      <c r="D18" s="226">
        <v>0</v>
      </c>
      <c r="E18" s="226">
        <v>0</v>
      </c>
      <c r="F18" s="226">
        <v>0</v>
      </c>
      <c r="G18" s="226">
        <v>0</v>
      </c>
      <c r="H18" s="226">
        <v>0</v>
      </c>
      <c r="I18" s="226">
        <v>0</v>
      </c>
      <c r="J18" s="226">
        <v>0</v>
      </c>
    </row>
    <row r="19" spans="1:10" s="46" customFormat="1" ht="21" customHeight="1">
      <c r="A19" s="201"/>
      <c r="B19" s="202" t="s">
        <v>356</v>
      </c>
      <c r="C19" s="211">
        <f>SUM(C13:C18)</f>
        <v>746</v>
      </c>
      <c r="D19" s="211">
        <f aca="true" t="shared" si="0" ref="D19:J19">SUM(D13:D18)</f>
        <v>49567</v>
      </c>
      <c r="E19" s="211">
        <f t="shared" si="0"/>
        <v>3015496</v>
      </c>
      <c r="F19" s="211">
        <f t="shared" si="0"/>
        <v>3793705</v>
      </c>
      <c r="G19" s="211">
        <f t="shared" si="0"/>
        <v>12425</v>
      </c>
      <c r="H19" s="211">
        <f t="shared" si="0"/>
        <v>569009</v>
      </c>
      <c r="I19" s="211">
        <f t="shared" si="0"/>
        <v>39907276</v>
      </c>
      <c r="J19" s="211">
        <f t="shared" si="0"/>
        <v>4707</v>
      </c>
    </row>
    <row r="20" spans="1:8" s="121" customFormat="1" ht="21" customHeight="1">
      <c r="A20" s="203"/>
      <c r="B20" s="204"/>
      <c r="C20" s="205"/>
      <c r="D20" s="205"/>
      <c r="E20" s="205"/>
      <c r="F20" s="205"/>
      <c r="G20" s="205"/>
      <c r="H20" s="205"/>
    </row>
    <row r="21" spans="1:8" ht="26.25" customHeight="1">
      <c r="A21" s="311"/>
      <c r="B21" s="311"/>
      <c r="C21" s="311"/>
      <c r="D21" s="311"/>
      <c r="E21" s="311"/>
      <c r="F21" s="311"/>
      <c r="G21" s="311"/>
      <c r="H21" s="125"/>
    </row>
    <row r="22" spans="12:19" ht="16.5">
      <c r="L22" s="272"/>
      <c r="M22" s="272"/>
      <c r="N22" s="272"/>
      <c r="O22" s="272"/>
      <c r="P22" s="272"/>
      <c r="Q22" s="272"/>
      <c r="R22" s="272"/>
      <c r="S22" s="272"/>
    </row>
    <row r="23" spans="8:19" ht="16.5">
      <c r="H23" s="12"/>
      <c r="L23" s="272"/>
      <c r="M23" s="272"/>
      <c r="N23" s="272"/>
      <c r="O23" s="272"/>
      <c r="P23" s="272"/>
      <c r="Q23" s="272"/>
      <c r="R23" s="272"/>
      <c r="S23" s="272"/>
    </row>
    <row r="24" spans="12:19" ht="16.5">
      <c r="L24" s="272"/>
      <c r="M24" s="272"/>
      <c r="N24" s="272"/>
      <c r="O24" s="272"/>
      <c r="P24" s="272"/>
      <c r="Q24" s="272"/>
      <c r="R24" s="272"/>
      <c r="S24" s="272"/>
    </row>
    <row r="25" spans="12:19" ht="16.5">
      <c r="L25" s="272"/>
      <c r="M25" s="272"/>
      <c r="N25" s="272"/>
      <c r="O25" s="272"/>
      <c r="P25" s="272"/>
      <c r="Q25" s="272"/>
      <c r="R25" s="272"/>
      <c r="S25" s="272"/>
    </row>
    <row r="26" spans="12:19" ht="16.5">
      <c r="L26" s="272"/>
      <c r="M26" s="272"/>
      <c r="N26" s="272"/>
      <c r="O26" s="272"/>
      <c r="P26" s="272"/>
      <c r="Q26" s="272"/>
      <c r="R26" s="272"/>
      <c r="S26" s="272"/>
    </row>
    <row r="27" spans="12:19" ht="16.5">
      <c r="L27" s="272"/>
      <c r="M27" s="272"/>
      <c r="N27" s="272"/>
      <c r="O27" s="272"/>
      <c r="P27" s="272"/>
      <c r="Q27" s="272"/>
      <c r="R27" s="272"/>
      <c r="S27" s="272"/>
    </row>
    <row r="28" spans="12:19" ht="16.5">
      <c r="L28" s="272"/>
      <c r="M28" s="272"/>
      <c r="N28" s="272"/>
      <c r="O28" s="272"/>
      <c r="P28" s="272"/>
      <c r="Q28" s="272"/>
      <c r="R28" s="272"/>
      <c r="S28" s="272"/>
    </row>
  </sheetData>
  <sheetProtection/>
  <mergeCells count="9">
    <mergeCell ref="A2:I2"/>
    <mergeCell ref="A3:I3"/>
    <mergeCell ref="A7:H7"/>
    <mergeCell ref="A21:G21"/>
    <mergeCell ref="C9:F9"/>
    <mergeCell ref="G9:I9"/>
    <mergeCell ref="C10:D10"/>
    <mergeCell ref="E10:F10"/>
    <mergeCell ref="G10:H10"/>
  </mergeCells>
  <dataValidations count="2">
    <dataValidation operator="equal" allowBlank="1" showInputMessage="1" showErrorMessage="1" sqref="F5:F6 F8"/>
    <dataValidation type="whole" allowBlank="1" showInputMessage="1" showErrorMessage="1" sqref="H21">
      <formula1>0</formula1>
      <formula2>1000000</formula2>
    </dataValidation>
  </dataValidations>
  <printOptions horizontalCentered="1"/>
  <pageMargins left="0.7480314960629921" right="0.7480314960629921" top="0.984251968503937" bottom="0.984251968503937" header="0.5118110236220472" footer="0.5118110236220472"/>
  <pageSetup horizontalDpi="600" verticalDpi="600" orientation="landscape" paperSize="9" scale="95" r:id="rId1"/>
</worksheet>
</file>

<file path=xl/worksheets/sheet19.xml><?xml version="1.0" encoding="utf-8"?>
<worksheet xmlns="http://schemas.openxmlformats.org/spreadsheetml/2006/main" xmlns:r="http://schemas.openxmlformats.org/officeDocument/2006/relationships">
  <dimension ref="A1:DI181"/>
  <sheetViews>
    <sheetView zoomScale="75" zoomScaleNormal="75" zoomScalePageLayoutView="0" workbookViewId="0" topLeftCell="A1">
      <selection activeCell="A1" sqref="A1:N1"/>
    </sheetView>
  </sheetViews>
  <sheetFormatPr defaultColWidth="9.00390625" defaultRowHeight="16.5"/>
  <cols>
    <col min="1" max="1" width="27.125" style="13" customWidth="1"/>
    <col min="2" max="2" width="21.625" style="13" customWidth="1"/>
    <col min="3" max="10" width="14.625" style="13" customWidth="1"/>
    <col min="11" max="12" width="15.625" style="13" customWidth="1"/>
    <col min="13" max="14" width="17.625" style="13" customWidth="1"/>
    <col min="15" max="15" width="10.625" style="43" bestFit="1" customWidth="1"/>
    <col min="16" max="16384" width="9.00390625" style="43" customWidth="1"/>
  </cols>
  <sheetData>
    <row r="1" spans="1:14" s="232" customFormat="1" ht="45.75" customHeight="1">
      <c r="A1" s="321" t="s">
        <v>2</v>
      </c>
      <c r="B1" s="321"/>
      <c r="C1" s="322"/>
      <c r="D1" s="322"/>
      <c r="E1" s="322"/>
      <c r="F1" s="322"/>
      <c r="G1" s="322"/>
      <c r="H1" s="322"/>
      <c r="I1" s="322"/>
      <c r="J1" s="322"/>
      <c r="K1" s="322"/>
      <c r="L1" s="322"/>
      <c r="M1" s="322"/>
      <c r="N1" s="322"/>
    </row>
    <row r="2" spans="1:14" s="232" customFormat="1" ht="43.5" customHeight="1">
      <c r="A2" s="321" t="s">
        <v>807</v>
      </c>
      <c r="B2" s="321"/>
      <c r="C2" s="322"/>
      <c r="D2" s="322"/>
      <c r="E2" s="322"/>
      <c r="F2" s="322"/>
      <c r="G2" s="322"/>
      <c r="H2" s="322"/>
      <c r="I2" s="322"/>
      <c r="J2" s="322"/>
      <c r="K2" s="322"/>
      <c r="L2" s="322"/>
      <c r="M2" s="322"/>
      <c r="N2" s="322"/>
    </row>
    <row r="3" spans="1:3" s="13" customFormat="1" ht="7.5" customHeight="1">
      <c r="A3" s="20"/>
      <c r="B3" s="20"/>
      <c r="C3" s="21"/>
    </row>
    <row r="4" spans="1:2" s="21" customFormat="1" ht="37.5" customHeight="1">
      <c r="A4" s="323" t="s">
        <v>0</v>
      </c>
      <c r="B4" s="323"/>
    </row>
    <row r="5" spans="1:2" s="21" customFormat="1" ht="37.5" customHeight="1">
      <c r="A5" s="323" t="s">
        <v>1</v>
      </c>
      <c r="B5" s="323"/>
    </row>
    <row r="6" s="13" customFormat="1" ht="12.75" customHeight="1"/>
    <row r="7" spans="1:14" s="9" customFormat="1" ht="39.75" customHeight="1">
      <c r="A7" s="77"/>
      <c r="B7" s="79"/>
      <c r="C7" s="324" t="s">
        <v>540</v>
      </c>
      <c r="D7" s="327"/>
      <c r="E7" s="327"/>
      <c r="F7" s="325"/>
      <c r="G7" s="324" t="s">
        <v>541</v>
      </c>
      <c r="H7" s="328"/>
      <c r="I7" s="328"/>
      <c r="J7" s="326"/>
      <c r="K7" s="324" t="s">
        <v>242</v>
      </c>
      <c r="L7" s="325"/>
      <c r="M7" s="324" t="s">
        <v>243</v>
      </c>
      <c r="N7" s="326"/>
    </row>
    <row r="8" spans="1:14" s="9" customFormat="1" ht="33.75" customHeight="1">
      <c r="A8" s="78"/>
      <c r="B8" s="80"/>
      <c r="C8" s="329" t="s">
        <v>244</v>
      </c>
      <c r="D8" s="330"/>
      <c r="E8" s="329" t="s">
        <v>245</v>
      </c>
      <c r="F8" s="330"/>
      <c r="G8" s="329" t="s">
        <v>244</v>
      </c>
      <c r="H8" s="330"/>
      <c r="I8" s="329" t="s">
        <v>245</v>
      </c>
      <c r="J8" s="330"/>
      <c r="K8" s="15"/>
      <c r="L8" s="22"/>
      <c r="M8" s="15"/>
      <c r="N8" s="22"/>
    </row>
    <row r="9" spans="1:14" s="9" customFormat="1" ht="33.75" customHeight="1">
      <c r="A9" s="78"/>
      <c r="B9" s="80"/>
      <c r="C9" s="331"/>
      <c r="D9" s="332"/>
      <c r="E9" s="333" t="s">
        <v>246</v>
      </c>
      <c r="F9" s="334"/>
      <c r="G9" s="331"/>
      <c r="H9" s="332"/>
      <c r="I9" s="333" t="s">
        <v>246</v>
      </c>
      <c r="J9" s="334"/>
      <c r="K9" s="16"/>
      <c r="L9" s="22"/>
      <c r="M9" s="16"/>
      <c r="N9" s="22"/>
    </row>
    <row r="10" spans="1:14" s="9" customFormat="1" ht="33.75" customHeight="1">
      <c r="A10" s="78"/>
      <c r="B10" s="22"/>
      <c r="C10" s="88" t="s">
        <v>247</v>
      </c>
      <c r="D10" s="90" t="s">
        <v>249</v>
      </c>
      <c r="E10" s="88" t="s">
        <v>247</v>
      </c>
      <c r="F10" s="90" t="s">
        <v>249</v>
      </c>
      <c r="G10" s="88" t="s">
        <v>247</v>
      </c>
      <c r="H10" s="90" t="s">
        <v>249</v>
      </c>
      <c r="I10" s="88" t="s">
        <v>247</v>
      </c>
      <c r="J10" s="90" t="s">
        <v>249</v>
      </c>
      <c r="K10" s="92" t="s">
        <v>247</v>
      </c>
      <c r="L10" s="91" t="s">
        <v>249</v>
      </c>
      <c r="M10" s="92" t="s">
        <v>247</v>
      </c>
      <c r="N10" s="91" t="s">
        <v>249</v>
      </c>
    </row>
    <row r="11" spans="1:14" s="9" customFormat="1" ht="16.5" customHeight="1">
      <c r="A11" s="78"/>
      <c r="B11" s="22"/>
      <c r="C11" s="17" t="s">
        <v>123</v>
      </c>
      <c r="D11" s="17" t="s">
        <v>117</v>
      </c>
      <c r="E11" s="17" t="s">
        <v>123</v>
      </c>
      <c r="F11" s="17" t="s">
        <v>117</v>
      </c>
      <c r="G11" s="17" t="s">
        <v>123</v>
      </c>
      <c r="H11" s="17" t="s">
        <v>117</v>
      </c>
      <c r="I11" s="17" t="s">
        <v>123</v>
      </c>
      <c r="J11" s="17" t="s">
        <v>117</v>
      </c>
      <c r="K11" s="17" t="s">
        <v>123</v>
      </c>
      <c r="L11" s="18" t="s">
        <v>117</v>
      </c>
      <c r="M11" s="17" t="s">
        <v>123</v>
      </c>
      <c r="N11" s="18" t="s">
        <v>117</v>
      </c>
    </row>
    <row r="12" spans="1:17" s="9" customFormat="1" ht="16.5" customHeight="1">
      <c r="A12" s="78"/>
      <c r="B12" s="22"/>
      <c r="C12" s="17" t="s">
        <v>120</v>
      </c>
      <c r="D12" s="17" t="s">
        <v>120</v>
      </c>
      <c r="E12" s="17" t="s">
        <v>124</v>
      </c>
      <c r="F12" s="17" t="s">
        <v>120</v>
      </c>
      <c r="G12" s="17" t="s">
        <v>120</v>
      </c>
      <c r="H12" s="17" t="s">
        <v>120</v>
      </c>
      <c r="I12" s="17" t="s">
        <v>124</v>
      </c>
      <c r="J12" s="17" t="s">
        <v>120</v>
      </c>
      <c r="K12" s="17" t="s">
        <v>124</v>
      </c>
      <c r="L12" s="18" t="s">
        <v>120</v>
      </c>
      <c r="M12" s="17" t="s">
        <v>124</v>
      </c>
      <c r="N12" s="18" t="s">
        <v>120</v>
      </c>
      <c r="P12" s="246"/>
      <c r="Q12" s="246"/>
    </row>
    <row r="13" spans="1:113" s="23" customFormat="1" ht="33.75" customHeight="1">
      <c r="A13" s="82" t="s">
        <v>121</v>
      </c>
      <c r="B13" s="86" t="s">
        <v>240</v>
      </c>
      <c r="C13" s="89" t="s">
        <v>248</v>
      </c>
      <c r="D13" s="89" t="s">
        <v>248</v>
      </c>
      <c r="E13" s="89" t="s">
        <v>248</v>
      </c>
      <c r="F13" s="89" t="s">
        <v>248</v>
      </c>
      <c r="G13" s="89" t="s">
        <v>248</v>
      </c>
      <c r="H13" s="89" t="s">
        <v>248</v>
      </c>
      <c r="I13" s="89" t="s">
        <v>248</v>
      </c>
      <c r="J13" s="89" t="s">
        <v>248</v>
      </c>
      <c r="K13" s="89" t="s">
        <v>248</v>
      </c>
      <c r="L13" s="89" t="s">
        <v>248</v>
      </c>
      <c r="M13" s="89" t="s">
        <v>248</v>
      </c>
      <c r="N13" s="89" t="s">
        <v>248</v>
      </c>
      <c r="O13" s="24"/>
      <c r="P13" s="247"/>
      <c r="Q13" s="247"/>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c r="AS13" s="25"/>
      <c r="AT13" s="25"/>
      <c r="AU13" s="25"/>
      <c r="AV13" s="25"/>
      <c r="AW13" s="25"/>
      <c r="AX13" s="25"/>
      <c r="AY13" s="25"/>
      <c r="AZ13" s="25"/>
      <c r="BA13" s="25"/>
      <c r="BB13" s="25"/>
      <c r="BC13" s="25"/>
      <c r="BD13" s="25"/>
      <c r="BE13" s="25"/>
      <c r="BF13" s="25"/>
      <c r="BG13" s="25"/>
      <c r="BH13" s="25"/>
      <c r="BI13" s="25"/>
      <c r="BJ13" s="25"/>
      <c r="BK13" s="25"/>
      <c r="BL13" s="25"/>
      <c r="BM13" s="25"/>
      <c r="BN13" s="25"/>
      <c r="BO13" s="25"/>
      <c r="BP13" s="25"/>
      <c r="BQ13" s="25"/>
      <c r="BR13" s="25"/>
      <c r="BS13" s="25"/>
      <c r="BT13" s="25"/>
      <c r="BU13" s="25"/>
      <c r="BV13" s="25"/>
      <c r="BW13" s="25"/>
      <c r="BX13" s="25"/>
      <c r="BY13" s="25"/>
      <c r="BZ13" s="25"/>
      <c r="CA13" s="25"/>
      <c r="CB13" s="25"/>
      <c r="CC13" s="25"/>
      <c r="CD13" s="25"/>
      <c r="CE13" s="25"/>
      <c r="CF13" s="25"/>
      <c r="CG13" s="25"/>
      <c r="CH13" s="25"/>
      <c r="CI13" s="25"/>
      <c r="CJ13" s="25"/>
      <c r="CK13" s="25"/>
      <c r="CL13" s="25"/>
      <c r="CM13" s="25"/>
      <c r="CN13" s="25"/>
      <c r="CO13" s="25"/>
      <c r="CP13" s="25"/>
      <c r="CQ13" s="25"/>
      <c r="CR13" s="25"/>
      <c r="CS13" s="25"/>
      <c r="CT13" s="25"/>
      <c r="CU13" s="25"/>
      <c r="CV13" s="25"/>
      <c r="CW13" s="25"/>
      <c r="CX13" s="25"/>
      <c r="CY13" s="25"/>
      <c r="CZ13" s="25"/>
      <c r="DA13" s="25"/>
      <c r="DB13" s="25"/>
      <c r="DC13" s="25"/>
      <c r="DD13" s="25"/>
      <c r="DE13" s="25"/>
      <c r="DF13" s="25"/>
      <c r="DG13" s="25"/>
      <c r="DH13" s="25"/>
      <c r="DI13" s="25"/>
    </row>
    <row r="14" spans="1:28" s="13" customFormat="1" ht="30" customHeight="1">
      <c r="A14" s="229" t="s">
        <v>646</v>
      </c>
      <c r="B14" s="230" t="s">
        <v>114</v>
      </c>
      <c r="C14" s="206">
        <v>22077</v>
      </c>
      <c r="D14" s="206">
        <v>139712</v>
      </c>
      <c r="E14" s="206" t="s">
        <v>517</v>
      </c>
      <c r="F14" s="206">
        <v>8262</v>
      </c>
      <c r="G14" s="206">
        <v>7115</v>
      </c>
      <c r="H14" s="206">
        <v>2755</v>
      </c>
      <c r="I14" s="206" t="s">
        <v>517</v>
      </c>
      <c r="J14" s="206">
        <v>252</v>
      </c>
      <c r="K14" s="206" t="s">
        <v>517</v>
      </c>
      <c r="L14" s="206">
        <v>14</v>
      </c>
      <c r="M14" s="206">
        <v>29192</v>
      </c>
      <c r="N14" s="244">
        <v>142481</v>
      </c>
      <c r="O14" s="218"/>
      <c r="P14" s="263"/>
      <c r="Q14" s="263"/>
      <c r="R14" s="263"/>
      <c r="S14" s="263"/>
      <c r="T14" s="263"/>
      <c r="U14" s="263"/>
      <c r="V14" s="263"/>
      <c r="W14" s="263"/>
      <c r="X14" s="263"/>
      <c r="Y14" s="263"/>
      <c r="Z14" s="263"/>
      <c r="AA14" s="263"/>
      <c r="AB14" s="262"/>
    </row>
    <row r="15" spans="1:27" s="13" customFormat="1" ht="18" customHeight="1">
      <c r="A15" s="83" t="s">
        <v>647</v>
      </c>
      <c r="B15" s="250" t="s">
        <v>632</v>
      </c>
      <c r="C15" s="206">
        <v>4664</v>
      </c>
      <c r="D15" s="206">
        <v>130914</v>
      </c>
      <c r="E15" s="206" t="s">
        <v>517</v>
      </c>
      <c r="F15" s="206">
        <v>4606</v>
      </c>
      <c r="G15" s="206">
        <v>64385</v>
      </c>
      <c r="H15" s="206">
        <v>19098</v>
      </c>
      <c r="I15" s="206" t="s">
        <v>517</v>
      </c>
      <c r="J15" s="206" t="s">
        <v>517</v>
      </c>
      <c r="K15" s="206" t="s">
        <v>517</v>
      </c>
      <c r="L15" s="206" t="s">
        <v>517</v>
      </c>
      <c r="M15" s="206">
        <v>69049</v>
      </c>
      <c r="N15" s="206">
        <v>150012</v>
      </c>
      <c r="O15" s="218"/>
      <c r="P15" s="263"/>
      <c r="Q15" s="263"/>
      <c r="R15" s="263"/>
      <c r="S15" s="263"/>
      <c r="T15" s="263"/>
      <c r="U15" s="263"/>
      <c r="V15" s="263"/>
      <c r="W15" s="263"/>
      <c r="X15" s="263"/>
      <c r="Y15" s="263"/>
      <c r="Z15" s="263"/>
      <c r="AA15" s="263"/>
    </row>
    <row r="16" spans="1:27" s="13" customFormat="1" ht="18" customHeight="1">
      <c r="A16" s="83" t="s">
        <v>126</v>
      </c>
      <c r="B16" s="250" t="s">
        <v>679</v>
      </c>
      <c r="C16" s="206" t="s">
        <v>517</v>
      </c>
      <c r="D16" s="206">
        <v>1206</v>
      </c>
      <c r="E16" s="206" t="s">
        <v>517</v>
      </c>
      <c r="F16" s="206" t="s">
        <v>517</v>
      </c>
      <c r="G16" s="206" t="s">
        <v>517</v>
      </c>
      <c r="H16" s="206" t="s">
        <v>517</v>
      </c>
      <c r="I16" s="206" t="s">
        <v>517</v>
      </c>
      <c r="J16" s="206" t="s">
        <v>517</v>
      </c>
      <c r="K16" s="206" t="s">
        <v>517</v>
      </c>
      <c r="L16" s="206" t="s">
        <v>517</v>
      </c>
      <c r="M16" s="206" t="s">
        <v>517</v>
      </c>
      <c r="N16" s="206">
        <v>1206</v>
      </c>
      <c r="O16" s="218"/>
      <c r="P16" s="263"/>
      <c r="Q16" s="263"/>
      <c r="R16" s="263"/>
      <c r="S16" s="263"/>
      <c r="T16" s="263"/>
      <c r="U16" s="263"/>
      <c r="V16" s="263"/>
      <c r="W16" s="263"/>
      <c r="X16" s="263"/>
      <c r="Y16" s="263"/>
      <c r="Z16" s="263"/>
      <c r="AA16" s="263"/>
    </row>
    <row r="17" spans="1:27" s="13" customFormat="1" ht="18" customHeight="1">
      <c r="A17" s="83" t="s">
        <v>3</v>
      </c>
      <c r="B17" s="250" t="s">
        <v>4</v>
      </c>
      <c r="C17" s="206">
        <v>2131860</v>
      </c>
      <c r="D17" s="206">
        <v>1352927</v>
      </c>
      <c r="E17" s="206" t="s">
        <v>517</v>
      </c>
      <c r="F17" s="206">
        <v>47330</v>
      </c>
      <c r="G17" s="206">
        <v>190879</v>
      </c>
      <c r="H17" s="206">
        <v>28601</v>
      </c>
      <c r="I17" s="206" t="s">
        <v>517</v>
      </c>
      <c r="J17" s="206">
        <v>49</v>
      </c>
      <c r="K17" s="206" t="s">
        <v>517</v>
      </c>
      <c r="L17" s="206" t="s">
        <v>517</v>
      </c>
      <c r="M17" s="206">
        <v>2322739</v>
      </c>
      <c r="N17" s="206">
        <v>1381528</v>
      </c>
      <c r="O17" s="218"/>
      <c r="P17" s="263"/>
      <c r="Q17" s="263"/>
      <c r="R17" s="263"/>
      <c r="S17" s="263"/>
      <c r="T17" s="263"/>
      <c r="U17" s="263"/>
      <c r="V17" s="263"/>
      <c r="W17" s="263"/>
      <c r="X17" s="263"/>
      <c r="Y17" s="263"/>
      <c r="Z17" s="263"/>
      <c r="AA17" s="263"/>
    </row>
    <row r="18" spans="1:27" s="13" customFormat="1" ht="18" customHeight="1">
      <c r="A18" s="83" t="s">
        <v>125</v>
      </c>
      <c r="B18" s="250"/>
      <c r="C18" s="206" t="s">
        <v>517</v>
      </c>
      <c r="D18" s="206" t="s">
        <v>517</v>
      </c>
      <c r="E18" s="206" t="s">
        <v>517</v>
      </c>
      <c r="F18" s="206" t="s">
        <v>517</v>
      </c>
      <c r="G18" s="206" t="s">
        <v>517</v>
      </c>
      <c r="H18" s="206" t="s">
        <v>517</v>
      </c>
      <c r="I18" s="206" t="s">
        <v>517</v>
      </c>
      <c r="J18" s="206" t="s">
        <v>517</v>
      </c>
      <c r="K18" s="206" t="s">
        <v>517</v>
      </c>
      <c r="L18" s="206" t="s">
        <v>517</v>
      </c>
      <c r="M18" s="206" t="s">
        <v>517</v>
      </c>
      <c r="N18" s="206" t="s">
        <v>517</v>
      </c>
      <c r="O18" s="218"/>
      <c r="P18" s="263"/>
      <c r="Q18" s="263"/>
      <c r="R18" s="263"/>
      <c r="S18" s="263"/>
      <c r="T18" s="263"/>
      <c r="U18" s="263"/>
      <c r="V18" s="263"/>
      <c r="W18" s="263"/>
      <c r="X18" s="263"/>
      <c r="Y18" s="263"/>
      <c r="Z18" s="263"/>
      <c r="AA18" s="263"/>
    </row>
    <row r="19" spans="1:27" s="13" customFormat="1" ht="30" customHeight="1">
      <c r="A19" s="83" t="s">
        <v>127</v>
      </c>
      <c r="B19" s="230" t="s">
        <v>170</v>
      </c>
      <c r="C19" s="206" t="s">
        <v>517</v>
      </c>
      <c r="D19" s="206" t="s">
        <v>517</v>
      </c>
      <c r="E19" s="206" t="s">
        <v>517</v>
      </c>
      <c r="F19" s="206" t="s">
        <v>517</v>
      </c>
      <c r="G19" s="206" t="s">
        <v>517</v>
      </c>
      <c r="H19" s="206" t="s">
        <v>517</v>
      </c>
      <c r="I19" s="206" t="s">
        <v>517</v>
      </c>
      <c r="J19" s="206" t="s">
        <v>517</v>
      </c>
      <c r="K19" s="206" t="s">
        <v>517</v>
      </c>
      <c r="L19" s="206" t="s">
        <v>517</v>
      </c>
      <c r="M19" s="206" t="s">
        <v>517</v>
      </c>
      <c r="N19" s="206" t="s">
        <v>517</v>
      </c>
      <c r="O19" s="218"/>
      <c r="P19" s="263"/>
      <c r="Q19" s="263"/>
      <c r="R19" s="263"/>
      <c r="S19" s="263"/>
      <c r="T19" s="263"/>
      <c r="U19" s="263"/>
      <c r="V19" s="263"/>
      <c r="W19" s="263"/>
      <c r="X19" s="263"/>
      <c r="Y19" s="263"/>
      <c r="Z19" s="263"/>
      <c r="AA19" s="263"/>
    </row>
    <row r="20" spans="1:27" s="13" customFormat="1" ht="18" customHeight="1">
      <c r="A20" s="83" t="s">
        <v>128</v>
      </c>
      <c r="B20" s="230" t="s">
        <v>171</v>
      </c>
      <c r="C20" s="206">
        <v>29</v>
      </c>
      <c r="D20" s="206">
        <v>392</v>
      </c>
      <c r="E20" s="206" t="s">
        <v>517</v>
      </c>
      <c r="F20" s="206" t="s">
        <v>517</v>
      </c>
      <c r="G20" s="206" t="s">
        <v>517</v>
      </c>
      <c r="H20" s="206" t="s">
        <v>517</v>
      </c>
      <c r="I20" s="206" t="s">
        <v>517</v>
      </c>
      <c r="J20" s="206" t="s">
        <v>517</v>
      </c>
      <c r="K20" s="206" t="s">
        <v>517</v>
      </c>
      <c r="L20" s="206" t="s">
        <v>517</v>
      </c>
      <c r="M20" s="206">
        <v>29</v>
      </c>
      <c r="N20" s="206">
        <v>392</v>
      </c>
      <c r="O20" s="218"/>
      <c r="P20" s="263"/>
      <c r="Q20" s="263"/>
      <c r="R20" s="263"/>
      <c r="S20" s="263"/>
      <c r="T20" s="263"/>
      <c r="U20" s="263"/>
      <c r="V20" s="263"/>
      <c r="W20" s="263"/>
      <c r="X20" s="263"/>
      <c r="Y20" s="263"/>
      <c r="Z20" s="263"/>
      <c r="AA20" s="263"/>
    </row>
    <row r="21" spans="1:27" s="13" customFormat="1" ht="18" customHeight="1">
      <c r="A21" s="83" t="s">
        <v>608</v>
      </c>
      <c r="B21" s="230" t="s">
        <v>115</v>
      </c>
      <c r="C21" s="206" t="s">
        <v>517</v>
      </c>
      <c r="D21" s="206">
        <v>148599</v>
      </c>
      <c r="E21" s="206" t="s">
        <v>517</v>
      </c>
      <c r="F21" s="206" t="s">
        <v>517</v>
      </c>
      <c r="G21" s="206">
        <v>300</v>
      </c>
      <c r="H21" s="206">
        <v>654</v>
      </c>
      <c r="I21" s="206" t="s">
        <v>517</v>
      </c>
      <c r="J21" s="206" t="s">
        <v>517</v>
      </c>
      <c r="K21" s="206" t="s">
        <v>517</v>
      </c>
      <c r="L21" s="206" t="s">
        <v>517</v>
      </c>
      <c r="M21" s="206">
        <v>300</v>
      </c>
      <c r="N21" s="206">
        <v>149253</v>
      </c>
      <c r="O21" s="218"/>
      <c r="P21" s="263"/>
      <c r="Q21" s="263"/>
      <c r="R21" s="263"/>
      <c r="S21" s="263"/>
      <c r="T21" s="263"/>
      <c r="U21" s="263"/>
      <c r="V21" s="263"/>
      <c r="W21" s="263"/>
      <c r="X21" s="263"/>
      <c r="Y21" s="263"/>
      <c r="Z21" s="263"/>
      <c r="AA21" s="263"/>
    </row>
    <row r="22" spans="1:27" s="13" customFormat="1" ht="18" customHeight="1">
      <c r="A22" s="83" t="s">
        <v>129</v>
      </c>
      <c r="B22" s="230" t="s">
        <v>677</v>
      </c>
      <c r="C22" s="206" t="s">
        <v>517</v>
      </c>
      <c r="D22" s="206">
        <v>626942</v>
      </c>
      <c r="E22" s="206" t="s">
        <v>517</v>
      </c>
      <c r="F22" s="206">
        <v>14437</v>
      </c>
      <c r="G22" s="206">
        <v>1776728</v>
      </c>
      <c r="H22" s="206">
        <v>306994</v>
      </c>
      <c r="I22" s="206" t="s">
        <v>517</v>
      </c>
      <c r="J22" s="206">
        <v>193</v>
      </c>
      <c r="K22" s="206" t="s">
        <v>517</v>
      </c>
      <c r="L22" s="206" t="s">
        <v>517</v>
      </c>
      <c r="M22" s="206">
        <v>1776728</v>
      </c>
      <c r="N22" s="206">
        <v>933936</v>
      </c>
      <c r="O22" s="218"/>
      <c r="P22" s="263"/>
      <c r="Q22" s="263"/>
      <c r="R22" s="263"/>
      <c r="S22" s="263"/>
      <c r="T22" s="263"/>
      <c r="U22" s="263"/>
      <c r="V22" s="263"/>
      <c r="W22" s="263"/>
      <c r="X22" s="263"/>
      <c r="Y22" s="263"/>
      <c r="Z22" s="263"/>
      <c r="AA22" s="263"/>
    </row>
    <row r="23" spans="1:27" s="13" customFormat="1" ht="18" customHeight="1">
      <c r="A23" s="83" t="s">
        <v>130</v>
      </c>
      <c r="B23" s="230" t="s">
        <v>659</v>
      </c>
      <c r="C23" s="206" t="s">
        <v>517</v>
      </c>
      <c r="D23" s="206">
        <v>81</v>
      </c>
      <c r="E23" s="206" t="s">
        <v>517</v>
      </c>
      <c r="F23" s="206">
        <v>31</v>
      </c>
      <c r="G23" s="206" t="s">
        <v>517</v>
      </c>
      <c r="H23" s="206" t="s">
        <v>517</v>
      </c>
      <c r="I23" s="206" t="s">
        <v>517</v>
      </c>
      <c r="J23" s="206" t="s">
        <v>517</v>
      </c>
      <c r="K23" s="206" t="s">
        <v>517</v>
      </c>
      <c r="L23" s="206" t="s">
        <v>517</v>
      </c>
      <c r="M23" s="206" t="s">
        <v>517</v>
      </c>
      <c r="N23" s="206">
        <v>81</v>
      </c>
      <c r="O23" s="218"/>
      <c r="P23" s="263"/>
      <c r="Q23" s="263"/>
      <c r="R23" s="263"/>
      <c r="S23" s="263"/>
      <c r="T23" s="263"/>
      <c r="U23" s="263"/>
      <c r="V23" s="263"/>
      <c r="W23" s="263"/>
      <c r="X23" s="263"/>
      <c r="Y23" s="263"/>
      <c r="Z23" s="263"/>
      <c r="AA23" s="263"/>
    </row>
    <row r="24" spans="1:27" s="13" customFormat="1" ht="30" customHeight="1">
      <c r="A24" s="83" t="s">
        <v>131</v>
      </c>
      <c r="B24" s="230"/>
      <c r="C24" s="206" t="s">
        <v>517</v>
      </c>
      <c r="D24" s="206" t="s">
        <v>517</v>
      </c>
      <c r="E24" s="206" t="s">
        <v>517</v>
      </c>
      <c r="F24" s="206" t="s">
        <v>517</v>
      </c>
      <c r="G24" s="206" t="s">
        <v>517</v>
      </c>
      <c r="H24" s="206" t="s">
        <v>517</v>
      </c>
      <c r="I24" s="206" t="s">
        <v>517</v>
      </c>
      <c r="J24" s="206" t="s">
        <v>517</v>
      </c>
      <c r="K24" s="206" t="s">
        <v>517</v>
      </c>
      <c r="L24" s="206" t="s">
        <v>517</v>
      </c>
      <c r="M24" s="206" t="s">
        <v>517</v>
      </c>
      <c r="N24" s="206" t="s">
        <v>517</v>
      </c>
      <c r="O24" s="218"/>
      <c r="P24" s="263"/>
      <c r="Q24" s="263"/>
      <c r="R24" s="263"/>
      <c r="S24" s="263"/>
      <c r="T24" s="263"/>
      <c r="U24" s="263"/>
      <c r="V24" s="263"/>
      <c r="W24" s="263"/>
      <c r="X24" s="263"/>
      <c r="Y24" s="263"/>
      <c r="Z24" s="263"/>
      <c r="AA24" s="263"/>
    </row>
    <row r="25" spans="1:27" s="13" customFormat="1" ht="18" customHeight="1">
      <c r="A25" s="83" t="s">
        <v>609</v>
      </c>
      <c r="B25" s="230" t="s">
        <v>629</v>
      </c>
      <c r="C25" s="206" t="s">
        <v>517</v>
      </c>
      <c r="D25" s="206">
        <v>15</v>
      </c>
      <c r="E25" s="206" t="s">
        <v>517</v>
      </c>
      <c r="F25" s="206" t="s">
        <v>517</v>
      </c>
      <c r="G25" s="206">
        <v>431</v>
      </c>
      <c r="H25" s="206">
        <v>461</v>
      </c>
      <c r="I25" s="206" t="s">
        <v>517</v>
      </c>
      <c r="J25" s="206" t="s">
        <v>517</v>
      </c>
      <c r="K25" s="206" t="s">
        <v>517</v>
      </c>
      <c r="L25" s="206" t="s">
        <v>517</v>
      </c>
      <c r="M25" s="206">
        <v>431</v>
      </c>
      <c r="N25" s="206">
        <v>476</v>
      </c>
      <c r="O25" s="218"/>
      <c r="P25" s="263"/>
      <c r="Q25" s="263"/>
      <c r="R25" s="263"/>
      <c r="S25" s="263"/>
      <c r="T25" s="263"/>
      <c r="U25" s="263"/>
      <c r="V25" s="263"/>
      <c r="W25" s="263"/>
      <c r="X25" s="263"/>
      <c r="Y25" s="263"/>
      <c r="Z25" s="263"/>
      <c r="AA25" s="263"/>
    </row>
    <row r="26" spans="1:27" s="13" customFormat="1" ht="18" customHeight="1">
      <c r="A26" s="83" t="s">
        <v>610</v>
      </c>
      <c r="B26" s="230" t="s">
        <v>598</v>
      </c>
      <c r="C26" s="206">
        <v>762</v>
      </c>
      <c r="D26" s="206">
        <v>407287</v>
      </c>
      <c r="E26" s="206" t="s">
        <v>517</v>
      </c>
      <c r="F26" s="206">
        <v>1</v>
      </c>
      <c r="G26" s="206" t="s">
        <v>517</v>
      </c>
      <c r="H26" s="206" t="s">
        <v>517</v>
      </c>
      <c r="I26" s="206" t="s">
        <v>517</v>
      </c>
      <c r="J26" s="206" t="s">
        <v>517</v>
      </c>
      <c r="K26" s="206" t="s">
        <v>517</v>
      </c>
      <c r="L26" s="206">
        <v>2727</v>
      </c>
      <c r="M26" s="206">
        <v>762</v>
      </c>
      <c r="N26" s="206">
        <v>410014</v>
      </c>
      <c r="O26" s="218"/>
      <c r="P26" s="263"/>
      <c r="Q26" s="263"/>
      <c r="R26" s="263"/>
      <c r="S26" s="263"/>
      <c r="T26" s="263"/>
      <c r="U26" s="263"/>
      <c r="V26" s="263"/>
      <c r="W26" s="263"/>
      <c r="X26" s="263"/>
      <c r="Y26" s="263"/>
      <c r="Z26" s="263"/>
      <c r="AA26" s="263"/>
    </row>
    <row r="27" spans="1:27" s="13" customFormat="1" ht="18" customHeight="1">
      <c r="A27" s="83" t="s">
        <v>132</v>
      </c>
      <c r="B27" s="230" t="s">
        <v>175</v>
      </c>
      <c r="C27" s="206" t="s">
        <v>517</v>
      </c>
      <c r="D27" s="206" t="s">
        <v>517</v>
      </c>
      <c r="E27" s="206" t="s">
        <v>517</v>
      </c>
      <c r="F27" s="206" t="s">
        <v>517</v>
      </c>
      <c r="G27" s="206" t="s">
        <v>517</v>
      </c>
      <c r="H27" s="206" t="s">
        <v>517</v>
      </c>
      <c r="I27" s="206" t="s">
        <v>517</v>
      </c>
      <c r="J27" s="206" t="s">
        <v>517</v>
      </c>
      <c r="K27" s="206" t="s">
        <v>517</v>
      </c>
      <c r="L27" s="206" t="s">
        <v>517</v>
      </c>
      <c r="M27" s="206" t="s">
        <v>517</v>
      </c>
      <c r="N27" s="206" t="s">
        <v>517</v>
      </c>
      <c r="O27" s="218"/>
      <c r="P27" s="263"/>
      <c r="Q27" s="263"/>
      <c r="R27" s="263"/>
      <c r="S27" s="263"/>
      <c r="T27" s="263"/>
      <c r="U27" s="263"/>
      <c r="V27" s="263"/>
      <c r="W27" s="263"/>
      <c r="X27" s="263"/>
      <c r="Y27" s="263"/>
      <c r="Z27" s="263"/>
      <c r="AA27" s="263"/>
    </row>
    <row r="28" spans="1:27" s="13" customFormat="1" ht="18" customHeight="1">
      <c r="A28" s="83" t="s">
        <v>133</v>
      </c>
      <c r="B28" s="230" t="s">
        <v>177</v>
      </c>
      <c r="C28" s="206">
        <v>6444936</v>
      </c>
      <c r="D28" s="206">
        <v>1465044</v>
      </c>
      <c r="E28" s="206" t="s">
        <v>517</v>
      </c>
      <c r="F28" s="206">
        <v>1539</v>
      </c>
      <c r="G28" s="206">
        <v>27</v>
      </c>
      <c r="H28" s="206" t="s">
        <v>517</v>
      </c>
      <c r="I28" s="206" t="s">
        <v>517</v>
      </c>
      <c r="J28" s="206" t="s">
        <v>517</v>
      </c>
      <c r="K28" s="206" t="s">
        <v>517</v>
      </c>
      <c r="L28" s="206" t="s">
        <v>517</v>
      </c>
      <c r="M28" s="206">
        <v>6444963</v>
      </c>
      <c r="N28" s="206">
        <v>1465044</v>
      </c>
      <c r="O28" s="218"/>
      <c r="P28" s="263"/>
      <c r="Q28" s="263"/>
      <c r="R28" s="263"/>
      <c r="S28" s="263"/>
      <c r="T28" s="263"/>
      <c r="U28" s="263"/>
      <c r="V28" s="263"/>
      <c r="W28" s="263"/>
      <c r="X28" s="263"/>
      <c r="Y28" s="263"/>
      <c r="Z28" s="263"/>
      <c r="AA28" s="263"/>
    </row>
    <row r="29" spans="1:27" s="13" customFormat="1" ht="30" customHeight="1">
      <c r="A29" s="83" t="s">
        <v>676</v>
      </c>
      <c r="B29" s="81"/>
      <c r="C29" s="206" t="s">
        <v>517</v>
      </c>
      <c r="D29" s="206" t="s">
        <v>517</v>
      </c>
      <c r="E29" s="206" t="s">
        <v>517</v>
      </c>
      <c r="F29" s="206" t="s">
        <v>517</v>
      </c>
      <c r="G29" s="206" t="s">
        <v>517</v>
      </c>
      <c r="H29" s="206" t="s">
        <v>517</v>
      </c>
      <c r="I29" s="206" t="s">
        <v>517</v>
      </c>
      <c r="J29" s="206" t="s">
        <v>517</v>
      </c>
      <c r="K29" s="206" t="s">
        <v>517</v>
      </c>
      <c r="L29" s="206" t="s">
        <v>517</v>
      </c>
      <c r="M29" s="206" t="s">
        <v>517</v>
      </c>
      <c r="N29" s="206" t="s">
        <v>517</v>
      </c>
      <c r="O29" s="218"/>
      <c r="P29" s="263"/>
      <c r="Q29" s="263"/>
      <c r="R29" s="263"/>
      <c r="S29" s="263"/>
      <c r="T29" s="263"/>
      <c r="U29" s="263"/>
      <c r="V29" s="263"/>
      <c r="W29" s="263"/>
      <c r="X29" s="263"/>
      <c r="Y29" s="263"/>
      <c r="Z29" s="263"/>
      <c r="AA29" s="263"/>
    </row>
    <row r="30" spans="1:27" s="13" customFormat="1" ht="18" customHeight="1">
      <c r="A30" s="83" t="s">
        <v>135</v>
      </c>
      <c r="B30" s="230" t="s">
        <v>630</v>
      </c>
      <c r="C30" s="206">
        <v>222205</v>
      </c>
      <c r="D30" s="206">
        <v>3064522</v>
      </c>
      <c r="E30" s="206" t="s">
        <v>517</v>
      </c>
      <c r="F30" s="206">
        <v>1357</v>
      </c>
      <c r="G30" s="206" t="s">
        <v>517</v>
      </c>
      <c r="H30" s="206" t="s">
        <v>517</v>
      </c>
      <c r="I30" s="206" t="s">
        <v>517</v>
      </c>
      <c r="J30" s="206" t="s">
        <v>517</v>
      </c>
      <c r="K30" s="206" t="s">
        <v>517</v>
      </c>
      <c r="L30" s="206" t="s">
        <v>517</v>
      </c>
      <c r="M30" s="206">
        <v>222205</v>
      </c>
      <c r="N30" s="206">
        <v>3064522</v>
      </c>
      <c r="O30" s="218"/>
      <c r="P30" s="263"/>
      <c r="Q30" s="263"/>
      <c r="R30" s="263"/>
      <c r="S30" s="263"/>
      <c r="T30" s="263"/>
      <c r="U30" s="263"/>
      <c r="V30" s="263"/>
      <c r="W30" s="263"/>
      <c r="X30" s="263"/>
      <c r="Y30" s="263"/>
      <c r="Z30" s="263"/>
      <c r="AA30" s="263"/>
    </row>
    <row r="31" spans="1:27" s="13" customFormat="1" ht="18" customHeight="1">
      <c r="A31" s="83" t="s">
        <v>611</v>
      </c>
      <c r="B31" s="230" t="s">
        <v>631</v>
      </c>
      <c r="C31" s="206" t="s">
        <v>517</v>
      </c>
      <c r="D31" s="206">
        <v>6991</v>
      </c>
      <c r="E31" s="206" t="s">
        <v>517</v>
      </c>
      <c r="F31" s="206">
        <v>193</v>
      </c>
      <c r="G31" s="206" t="s">
        <v>517</v>
      </c>
      <c r="H31" s="206">
        <v>1321</v>
      </c>
      <c r="I31" s="206" t="s">
        <v>517</v>
      </c>
      <c r="J31" s="206">
        <v>206</v>
      </c>
      <c r="K31" s="206" t="s">
        <v>517</v>
      </c>
      <c r="L31" s="206" t="s">
        <v>517</v>
      </c>
      <c r="M31" s="206" t="s">
        <v>517</v>
      </c>
      <c r="N31" s="206">
        <v>8312</v>
      </c>
      <c r="O31" s="218"/>
      <c r="P31" s="263"/>
      <c r="Q31" s="263"/>
      <c r="R31" s="263"/>
      <c r="S31" s="263"/>
      <c r="T31" s="263"/>
      <c r="U31" s="263"/>
      <c r="V31" s="263"/>
      <c r="W31" s="263"/>
      <c r="X31" s="263"/>
      <c r="Y31" s="263"/>
      <c r="Z31" s="263"/>
      <c r="AA31" s="263"/>
    </row>
    <row r="32" spans="1:27" s="13" customFormat="1" ht="18" customHeight="1">
      <c r="A32" s="83" t="s">
        <v>181</v>
      </c>
      <c r="B32" s="81"/>
      <c r="C32" s="206" t="s">
        <v>517</v>
      </c>
      <c r="D32" s="206" t="s">
        <v>517</v>
      </c>
      <c r="E32" s="206" t="s">
        <v>517</v>
      </c>
      <c r="F32" s="206" t="s">
        <v>517</v>
      </c>
      <c r="G32" s="206" t="s">
        <v>517</v>
      </c>
      <c r="H32" s="206" t="s">
        <v>517</v>
      </c>
      <c r="I32" s="206" t="s">
        <v>517</v>
      </c>
      <c r="J32" s="206" t="s">
        <v>517</v>
      </c>
      <c r="K32" s="206" t="s">
        <v>517</v>
      </c>
      <c r="L32" s="206" t="s">
        <v>517</v>
      </c>
      <c r="M32" s="206" t="s">
        <v>517</v>
      </c>
      <c r="N32" s="206" t="s">
        <v>517</v>
      </c>
      <c r="O32" s="218"/>
      <c r="P32" s="263"/>
      <c r="Q32" s="263"/>
      <c r="R32" s="263"/>
      <c r="S32" s="263"/>
      <c r="T32" s="263"/>
      <c r="U32" s="263"/>
      <c r="V32" s="263"/>
      <c r="W32" s="263"/>
      <c r="X32" s="263"/>
      <c r="Y32" s="263"/>
      <c r="Z32" s="263"/>
      <c r="AA32" s="263"/>
    </row>
    <row r="33" spans="1:27" s="13" customFormat="1" ht="18" customHeight="1">
      <c r="A33" s="83" t="s">
        <v>136</v>
      </c>
      <c r="B33" s="81"/>
      <c r="C33" s="206" t="s">
        <v>517</v>
      </c>
      <c r="D33" s="206" t="s">
        <v>517</v>
      </c>
      <c r="E33" s="206" t="s">
        <v>517</v>
      </c>
      <c r="F33" s="206" t="s">
        <v>517</v>
      </c>
      <c r="G33" s="206" t="s">
        <v>517</v>
      </c>
      <c r="H33" s="206" t="s">
        <v>517</v>
      </c>
      <c r="I33" s="206" t="s">
        <v>517</v>
      </c>
      <c r="J33" s="206" t="s">
        <v>517</v>
      </c>
      <c r="K33" s="206" t="s">
        <v>517</v>
      </c>
      <c r="L33" s="206" t="s">
        <v>517</v>
      </c>
      <c r="M33" s="206" t="s">
        <v>517</v>
      </c>
      <c r="N33" s="206" t="s">
        <v>517</v>
      </c>
      <c r="O33" s="218"/>
      <c r="P33" s="263"/>
      <c r="Q33" s="263"/>
      <c r="R33" s="263"/>
      <c r="S33" s="263"/>
      <c r="T33" s="263"/>
      <c r="U33" s="263"/>
      <c r="V33" s="263"/>
      <c r="W33" s="263"/>
      <c r="X33" s="263"/>
      <c r="Y33" s="263"/>
      <c r="Z33" s="263"/>
      <c r="AA33" s="263"/>
    </row>
    <row r="34" spans="1:27" s="13" customFormat="1" ht="30" customHeight="1">
      <c r="A34" s="83" t="s">
        <v>137</v>
      </c>
      <c r="B34" s="230" t="s">
        <v>183</v>
      </c>
      <c r="C34" s="206">
        <v>156</v>
      </c>
      <c r="D34" s="206">
        <v>64183</v>
      </c>
      <c r="E34" s="206" t="s">
        <v>517</v>
      </c>
      <c r="F34" s="206">
        <v>640</v>
      </c>
      <c r="G34" s="206">
        <v>1206</v>
      </c>
      <c r="H34" s="206">
        <v>821</v>
      </c>
      <c r="I34" s="206" t="s">
        <v>517</v>
      </c>
      <c r="J34" s="206" t="s">
        <v>517</v>
      </c>
      <c r="K34" s="206" t="s">
        <v>517</v>
      </c>
      <c r="L34" s="206" t="s">
        <v>517</v>
      </c>
      <c r="M34" s="206">
        <v>1362</v>
      </c>
      <c r="N34" s="206">
        <v>65004</v>
      </c>
      <c r="O34" s="218"/>
      <c r="P34" s="263"/>
      <c r="Q34" s="263"/>
      <c r="R34" s="263"/>
      <c r="S34" s="263"/>
      <c r="T34" s="263"/>
      <c r="U34" s="263"/>
      <c r="V34" s="263"/>
      <c r="W34" s="263"/>
      <c r="X34" s="263"/>
      <c r="Y34" s="263"/>
      <c r="Z34" s="263"/>
      <c r="AA34" s="263"/>
    </row>
    <row r="35" spans="1:27" s="13" customFormat="1" ht="18" customHeight="1">
      <c r="A35" s="83" t="s">
        <v>612</v>
      </c>
      <c r="B35" s="230"/>
      <c r="C35" s="206" t="s">
        <v>517</v>
      </c>
      <c r="D35" s="206" t="s">
        <v>517</v>
      </c>
      <c r="E35" s="206" t="s">
        <v>517</v>
      </c>
      <c r="F35" s="206" t="s">
        <v>517</v>
      </c>
      <c r="G35" s="206" t="s">
        <v>517</v>
      </c>
      <c r="H35" s="206" t="s">
        <v>517</v>
      </c>
      <c r="I35" s="206" t="s">
        <v>517</v>
      </c>
      <c r="J35" s="206" t="s">
        <v>517</v>
      </c>
      <c r="K35" s="206" t="s">
        <v>517</v>
      </c>
      <c r="L35" s="206" t="s">
        <v>517</v>
      </c>
      <c r="M35" s="206" t="s">
        <v>517</v>
      </c>
      <c r="N35" s="206" t="s">
        <v>517</v>
      </c>
      <c r="O35" s="218"/>
      <c r="P35" s="263"/>
      <c r="Q35" s="263"/>
      <c r="R35" s="263"/>
      <c r="S35" s="263"/>
      <c r="T35" s="263"/>
      <c r="U35" s="263"/>
      <c r="V35" s="263"/>
      <c r="W35" s="263"/>
      <c r="X35" s="263"/>
      <c r="Y35" s="263"/>
      <c r="Z35" s="263"/>
      <c r="AA35" s="263"/>
    </row>
    <row r="36" spans="1:27" s="13" customFormat="1" ht="18" customHeight="1">
      <c r="A36" s="83" t="s">
        <v>613</v>
      </c>
      <c r="B36" s="230" t="s">
        <v>678</v>
      </c>
      <c r="C36" s="206" t="s">
        <v>517</v>
      </c>
      <c r="D36" s="206">
        <v>1492</v>
      </c>
      <c r="E36" s="206" t="s">
        <v>517</v>
      </c>
      <c r="F36" s="206" t="s">
        <v>517</v>
      </c>
      <c r="G36" s="206">
        <v>33334</v>
      </c>
      <c r="H36" s="206">
        <v>69563</v>
      </c>
      <c r="I36" s="206" t="s">
        <v>517</v>
      </c>
      <c r="J36" s="206" t="s">
        <v>517</v>
      </c>
      <c r="K36" s="206" t="s">
        <v>517</v>
      </c>
      <c r="L36" s="206" t="s">
        <v>517</v>
      </c>
      <c r="M36" s="206">
        <v>33334</v>
      </c>
      <c r="N36" s="206">
        <v>71055</v>
      </c>
      <c r="O36" s="218"/>
      <c r="P36" s="263"/>
      <c r="Q36" s="263"/>
      <c r="R36" s="263"/>
      <c r="S36" s="263"/>
      <c r="T36" s="263"/>
      <c r="U36" s="263"/>
      <c r="V36" s="263"/>
      <c r="W36" s="263"/>
      <c r="X36" s="263"/>
      <c r="Y36" s="263"/>
      <c r="Z36" s="263"/>
      <c r="AA36" s="263"/>
    </row>
    <row r="37" spans="1:27" ht="18" customHeight="1">
      <c r="A37" s="83" t="s">
        <v>746</v>
      </c>
      <c r="B37" s="230" t="s">
        <v>747</v>
      </c>
      <c r="C37" s="206">
        <v>1136411</v>
      </c>
      <c r="D37" s="206">
        <v>155387</v>
      </c>
      <c r="E37" s="206" t="s">
        <v>517</v>
      </c>
      <c r="F37" s="206">
        <v>3376</v>
      </c>
      <c r="G37" s="206">
        <v>183283</v>
      </c>
      <c r="H37" s="206">
        <v>31414</v>
      </c>
      <c r="I37" s="206" t="s">
        <v>517</v>
      </c>
      <c r="J37" s="206">
        <v>12</v>
      </c>
      <c r="K37" s="206" t="s">
        <v>517</v>
      </c>
      <c r="L37" s="206">
        <v>163</v>
      </c>
      <c r="M37" s="206">
        <v>1319694</v>
      </c>
      <c r="N37" s="206">
        <v>186964</v>
      </c>
      <c r="O37" s="242"/>
      <c r="P37" s="263"/>
      <c r="Q37" s="263"/>
      <c r="R37" s="263"/>
      <c r="S37" s="263"/>
      <c r="T37" s="263"/>
      <c r="U37" s="263"/>
      <c r="V37" s="263"/>
      <c r="W37" s="263"/>
      <c r="X37" s="263"/>
      <c r="Y37" s="263"/>
      <c r="Z37" s="263"/>
      <c r="AA37" s="263"/>
    </row>
    <row r="38" spans="1:27" ht="18" customHeight="1">
      <c r="A38" s="84" t="s">
        <v>648</v>
      </c>
      <c r="B38" s="231" t="s">
        <v>649</v>
      </c>
      <c r="C38" s="207" t="s">
        <v>517</v>
      </c>
      <c r="D38" s="207" t="s">
        <v>517</v>
      </c>
      <c r="E38" s="207" t="s">
        <v>517</v>
      </c>
      <c r="F38" s="207" t="s">
        <v>517</v>
      </c>
      <c r="G38" s="207" t="s">
        <v>517</v>
      </c>
      <c r="H38" s="207" t="s">
        <v>517</v>
      </c>
      <c r="I38" s="207" t="s">
        <v>517</v>
      </c>
      <c r="J38" s="207" t="s">
        <v>517</v>
      </c>
      <c r="K38" s="207" t="s">
        <v>517</v>
      </c>
      <c r="L38" s="207" t="s">
        <v>517</v>
      </c>
      <c r="M38" s="207" t="s">
        <v>517</v>
      </c>
      <c r="N38" s="207" t="s">
        <v>517</v>
      </c>
      <c r="O38" s="242"/>
      <c r="P38" s="263"/>
      <c r="Q38" s="263"/>
      <c r="R38" s="263"/>
      <c r="S38" s="263"/>
      <c r="T38" s="263"/>
      <c r="U38" s="263"/>
      <c r="V38" s="263"/>
      <c r="W38" s="263"/>
      <c r="X38" s="263"/>
      <c r="Y38" s="263"/>
      <c r="Z38" s="263"/>
      <c r="AA38" s="263"/>
    </row>
    <row r="39" spans="1:27" ht="30" customHeight="1">
      <c r="A39" s="83" t="s">
        <v>138</v>
      </c>
      <c r="B39" s="230"/>
      <c r="C39" s="206" t="s">
        <v>517</v>
      </c>
      <c r="D39" s="206" t="s">
        <v>517</v>
      </c>
      <c r="E39" s="206" t="s">
        <v>517</v>
      </c>
      <c r="F39" s="206" t="s">
        <v>517</v>
      </c>
      <c r="G39" s="206">
        <v>45108</v>
      </c>
      <c r="H39" s="206">
        <v>29362</v>
      </c>
      <c r="I39" s="206" t="s">
        <v>517</v>
      </c>
      <c r="J39" s="206" t="s">
        <v>517</v>
      </c>
      <c r="K39" s="206" t="s">
        <v>517</v>
      </c>
      <c r="L39" s="206" t="s">
        <v>517</v>
      </c>
      <c r="M39" s="206">
        <v>45108</v>
      </c>
      <c r="N39" s="244">
        <v>29362</v>
      </c>
      <c r="O39" s="242"/>
      <c r="P39" s="263"/>
      <c r="Q39" s="263"/>
      <c r="R39" s="263"/>
      <c r="S39" s="263"/>
      <c r="T39" s="263"/>
      <c r="U39" s="263"/>
      <c r="V39" s="263"/>
      <c r="W39" s="263"/>
      <c r="X39" s="263"/>
      <c r="Y39" s="263"/>
      <c r="Z39" s="263"/>
      <c r="AA39" s="263"/>
    </row>
    <row r="40" spans="1:27" ht="18" customHeight="1">
      <c r="A40" s="83" t="s">
        <v>614</v>
      </c>
      <c r="B40" s="250" t="s">
        <v>594</v>
      </c>
      <c r="C40" s="206">
        <v>748220</v>
      </c>
      <c r="D40" s="206">
        <v>756355</v>
      </c>
      <c r="E40" s="206" t="s">
        <v>517</v>
      </c>
      <c r="F40" s="206" t="s">
        <v>517</v>
      </c>
      <c r="G40" s="206" t="s">
        <v>517</v>
      </c>
      <c r="H40" s="206" t="s">
        <v>517</v>
      </c>
      <c r="I40" s="206" t="s">
        <v>517</v>
      </c>
      <c r="J40" s="206" t="s">
        <v>517</v>
      </c>
      <c r="K40" s="206" t="s">
        <v>517</v>
      </c>
      <c r="L40" s="206" t="s">
        <v>517</v>
      </c>
      <c r="M40" s="206">
        <v>748220</v>
      </c>
      <c r="N40" s="206">
        <v>756355</v>
      </c>
      <c r="O40" s="242"/>
      <c r="P40" s="263"/>
      <c r="Q40" s="263"/>
      <c r="R40" s="263"/>
      <c r="S40" s="263"/>
      <c r="T40" s="263"/>
      <c r="U40" s="263"/>
      <c r="V40" s="263"/>
      <c r="W40" s="263"/>
      <c r="X40" s="263"/>
      <c r="Y40" s="263"/>
      <c r="Z40" s="263"/>
      <c r="AA40" s="263"/>
    </row>
    <row r="41" spans="1:27" ht="18" customHeight="1">
      <c r="A41" s="83" t="s">
        <v>139</v>
      </c>
      <c r="B41" s="81"/>
      <c r="C41" s="206" t="s">
        <v>517</v>
      </c>
      <c r="D41" s="206" t="s">
        <v>517</v>
      </c>
      <c r="E41" s="206" t="s">
        <v>517</v>
      </c>
      <c r="F41" s="206" t="s">
        <v>517</v>
      </c>
      <c r="G41" s="206" t="s">
        <v>517</v>
      </c>
      <c r="H41" s="206" t="s">
        <v>517</v>
      </c>
      <c r="I41" s="206" t="s">
        <v>517</v>
      </c>
      <c r="J41" s="206" t="s">
        <v>517</v>
      </c>
      <c r="K41" s="206" t="s">
        <v>517</v>
      </c>
      <c r="L41" s="206" t="s">
        <v>517</v>
      </c>
      <c r="M41" s="206" t="s">
        <v>517</v>
      </c>
      <c r="N41" s="206" t="s">
        <v>517</v>
      </c>
      <c r="O41" s="242"/>
      <c r="P41" s="263"/>
      <c r="Q41" s="263"/>
      <c r="R41" s="263"/>
      <c r="S41" s="263"/>
      <c r="T41" s="263"/>
      <c r="U41" s="263"/>
      <c r="V41" s="263"/>
      <c r="W41" s="263"/>
      <c r="X41" s="263"/>
      <c r="Y41" s="263"/>
      <c r="Z41" s="263"/>
      <c r="AA41" s="263"/>
    </row>
    <row r="42" spans="1:27" ht="18" customHeight="1">
      <c r="A42" s="83" t="s">
        <v>140</v>
      </c>
      <c r="B42" s="230" t="s">
        <v>185</v>
      </c>
      <c r="C42" s="206">
        <v>552590</v>
      </c>
      <c r="D42" s="206">
        <v>62461</v>
      </c>
      <c r="E42" s="206" t="s">
        <v>517</v>
      </c>
      <c r="F42" s="206">
        <v>11</v>
      </c>
      <c r="G42" s="206" t="s">
        <v>517</v>
      </c>
      <c r="H42" s="206" t="s">
        <v>517</v>
      </c>
      <c r="I42" s="206" t="s">
        <v>517</v>
      </c>
      <c r="J42" s="206" t="s">
        <v>517</v>
      </c>
      <c r="K42" s="206" t="s">
        <v>517</v>
      </c>
      <c r="L42" s="206" t="s">
        <v>517</v>
      </c>
      <c r="M42" s="206">
        <v>552590</v>
      </c>
      <c r="N42" s="206">
        <v>62461</v>
      </c>
      <c r="O42" s="242"/>
      <c r="P42" s="263"/>
      <c r="Q42" s="263"/>
      <c r="R42" s="263"/>
      <c r="S42" s="263"/>
      <c r="T42" s="263"/>
      <c r="U42" s="263"/>
      <c r="V42" s="263"/>
      <c r="W42" s="263"/>
      <c r="X42" s="263"/>
      <c r="Y42" s="263"/>
      <c r="Z42" s="263"/>
      <c r="AA42" s="263"/>
    </row>
    <row r="43" spans="1:27" ht="18" customHeight="1">
      <c r="A43" s="83" t="s">
        <v>141</v>
      </c>
      <c r="B43" s="230" t="s">
        <v>188</v>
      </c>
      <c r="C43" s="206" t="s">
        <v>517</v>
      </c>
      <c r="D43" s="206" t="s">
        <v>517</v>
      </c>
      <c r="E43" s="206" t="s">
        <v>517</v>
      </c>
      <c r="F43" s="206" t="s">
        <v>517</v>
      </c>
      <c r="G43" s="206" t="s">
        <v>517</v>
      </c>
      <c r="H43" s="206" t="s">
        <v>517</v>
      </c>
      <c r="I43" s="206" t="s">
        <v>517</v>
      </c>
      <c r="J43" s="206" t="s">
        <v>517</v>
      </c>
      <c r="K43" s="206" t="s">
        <v>517</v>
      </c>
      <c r="L43" s="206" t="s">
        <v>517</v>
      </c>
      <c r="M43" s="206" t="s">
        <v>517</v>
      </c>
      <c r="N43" s="206" t="s">
        <v>517</v>
      </c>
      <c r="O43" s="242"/>
      <c r="P43" s="263"/>
      <c r="Q43" s="263"/>
      <c r="R43" s="263"/>
      <c r="S43" s="263"/>
      <c r="T43" s="263"/>
      <c r="U43" s="263"/>
      <c r="V43" s="263"/>
      <c r="W43" s="263"/>
      <c r="X43" s="263"/>
      <c r="Y43" s="263"/>
      <c r="Z43" s="263"/>
      <c r="AA43" s="263"/>
    </row>
    <row r="44" spans="1:27" ht="30" customHeight="1">
      <c r="A44" s="83" t="s">
        <v>142</v>
      </c>
      <c r="B44" s="230" t="s">
        <v>190</v>
      </c>
      <c r="C44" s="206">
        <v>2585678</v>
      </c>
      <c r="D44" s="206">
        <v>2429410</v>
      </c>
      <c r="E44" s="206" t="s">
        <v>517</v>
      </c>
      <c r="F44" s="206">
        <v>5</v>
      </c>
      <c r="G44" s="206" t="s">
        <v>517</v>
      </c>
      <c r="H44" s="206" t="s">
        <v>517</v>
      </c>
      <c r="I44" s="206" t="s">
        <v>517</v>
      </c>
      <c r="J44" s="206" t="s">
        <v>517</v>
      </c>
      <c r="K44" s="206" t="s">
        <v>517</v>
      </c>
      <c r="L44" s="206" t="s">
        <v>517</v>
      </c>
      <c r="M44" s="206">
        <v>2585678</v>
      </c>
      <c r="N44" s="206">
        <v>2429410</v>
      </c>
      <c r="O44" s="242"/>
      <c r="P44" s="263"/>
      <c r="Q44" s="263"/>
      <c r="R44" s="263"/>
      <c r="S44" s="263"/>
      <c r="T44" s="263"/>
      <c r="U44" s="263"/>
      <c r="V44" s="263"/>
      <c r="W44" s="263"/>
      <c r="X44" s="263"/>
      <c r="Y44" s="263"/>
      <c r="Z44" s="263"/>
      <c r="AA44" s="263"/>
    </row>
    <row r="45" spans="1:27" ht="18" customHeight="1">
      <c r="A45" s="83" t="s">
        <v>143</v>
      </c>
      <c r="B45" s="250" t="s">
        <v>192</v>
      </c>
      <c r="C45" s="206" t="s">
        <v>517</v>
      </c>
      <c r="D45" s="206">
        <v>541</v>
      </c>
      <c r="E45" s="206" t="s">
        <v>517</v>
      </c>
      <c r="F45" s="206" t="s">
        <v>517</v>
      </c>
      <c r="G45" s="206" t="s">
        <v>517</v>
      </c>
      <c r="H45" s="206" t="s">
        <v>517</v>
      </c>
      <c r="I45" s="206" t="s">
        <v>517</v>
      </c>
      <c r="J45" s="206" t="s">
        <v>517</v>
      </c>
      <c r="K45" s="206" t="s">
        <v>517</v>
      </c>
      <c r="L45" s="206" t="s">
        <v>517</v>
      </c>
      <c r="M45" s="206" t="s">
        <v>517</v>
      </c>
      <c r="N45" s="206">
        <v>541</v>
      </c>
      <c r="O45" s="242"/>
      <c r="P45" s="263"/>
      <c r="Q45" s="263"/>
      <c r="R45" s="263"/>
      <c r="S45" s="263"/>
      <c r="T45" s="263"/>
      <c r="U45" s="263"/>
      <c r="V45" s="263"/>
      <c r="W45" s="263"/>
      <c r="X45" s="263"/>
      <c r="Y45" s="263"/>
      <c r="Z45" s="263"/>
      <c r="AA45" s="263"/>
    </row>
    <row r="46" spans="1:27" ht="18" customHeight="1">
      <c r="A46" s="83" t="s">
        <v>146</v>
      </c>
      <c r="B46" s="230" t="s">
        <v>650</v>
      </c>
      <c r="C46" s="206">
        <v>38288</v>
      </c>
      <c r="D46" s="206">
        <v>500375</v>
      </c>
      <c r="E46" s="206" t="s">
        <v>517</v>
      </c>
      <c r="F46" s="206">
        <v>102404</v>
      </c>
      <c r="G46" s="206">
        <v>284525</v>
      </c>
      <c r="H46" s="206">
        <v>35217</v>
      </c>
      <c r="I46" s="206" t="s">
        <v>517</v>
      </c>
      <c r="J46" s="206">
        <v>4552</v>
      </c>
      <c r="K46" s="206" t="s">
        <v>517</v>
      </c>
      <c r="L46" s="206">
        <v>154</v>
      </c>
      <c r="M46" s="206">
        <v>322813</v>
      </c>
      <c r="N46" s="206">
        <v>535746</v>
      </c>
      <c r="O46" s="242"/>
      <c r="P46" s="263"/>
      <c r="Q46" s="263"/>
      <c r="R46" s="263"/>
      <c r="S46" s="263"/>
      <c r="T46" s="263"/>
      <c r="U46" s="263"/>
      <c r="V46" s="263"/>
      <c r="W46" s="263"/>
      <c r="X46" s="263"/>
      <c r="Y46" s="263"/>
      <c r="Z46" s="263"/>
      <c r="AA46" s="263"/>
    </row>
    <row r="47" spans="1:27" ht="18" customHeight="1">
      <c r="A47" s="83" t="s">
        <v>147</v>
      </c>
      <c r="B47" s="81"/>
      <c r="C47" s="206" t="s">
        <v>517</v>
      </c>
      <c r="D47" s="206" t="s">
        <v>517</v>
      </c>
      <c r="E47" s="206" t="s">
        <v>517</v>
      </c>
      <c r="F47" s="206" t="s">
        <v>517</v>
      </c>
      <c r="G47" s="206" t="s">
        <v>517</v>
      </c>
      <c r="H47" s="206" t="s">
        <v>517</v>
      </c>
      <c r="I47" s="206" t="s">
        <v>517</v>
      </c>
      <c r="J47" s="206" t="s">
        <v>517</v>
      </c>
      <c r="K47" s="206" t="s">
        <v>517</v>
      </c>
      <c r="L47" s="206" t="s">
        <v>517</v>
      </c>
      <c r="M47" s="206" t="s">
        <v>517</v>
      </c>
      <c r="N47" s="206" t="s">
        <v>517</v>
      </c>
      <c r="O47" s="242"/>
      <c r="P47" s="263"/>
      <c r="Q47" s="263"/>
      <c r="R47" s="263"/>
      <c r="S47" s="263"/>
      <c r="T47" s="263"/>
      <c r="U47" s="263"/>
      <c r="V47" s="263"/>
      <c r="W47" s="263"/>
      <c r="X47" s="263"/>
      <c r="Y47" s="263"/>
      <c r="Z47" s="263"/>
      <c r="AA47" s="263"/>
    </row>
    <row r="48" spans="1:27" ht="18" customHeight="1">
      <c r="A48" s="83" t="s">
        <v>148</v>
      </c>
      <c r="B48" s="230" t="s">
        <v>651</v>
      </c>
      <c r="C48" s="206">
        <v>115536</v>
      </c>
      <c r="D48" s="206">
        <v>151890</v>
      </c>
      <c r="E48" s="206" t="s">
        <v>517</v>
      </c>
      <c r="F48" s="206">
        <v>579</v>
      </c>
      <c r="G48" s="206">
        <v>5678</v>
      </c>
      <c r="H48" s="206">
        <v>18705</v>
      </c>
      <c r="I48" s="206" t="s">
        <v>517</v>
      </c>
      <c r="J48" s="206" t="s">
        <v>517</v>
      </c>
      <c r="K48" s="206" t="s">
        <v>517</v>
      </c>
      <c r="L48" s="206">
        <v>480</v>
      </c>
      <c r="M48" s="206">
        <v>121214</v>
      </c>
      <c r="N48" s="206">
        <v>171075</v>
      </c>
      <c r="O48" s="242"/>
      <c r="P48" s="263"/>
      <c r="Q48" s="263"/>
      <c r="R48" s="263"/>
      <c r="S48" s="263"/>
      <c r="T48" s="263"/>
      <c r="U48" s="263"/>
      <c r="V48" s="263"/>
      <c r="W48" s="263"/>
      <c r="X48" s="263"/>
      <c r="Y48" s="263"/>
      <c r="Z48" s="263"/>
      <c r="AA48" s="263"/>
    </row>
    <row r="49" spans="1:27" ht="30" customHeight="1">
      <c r="A49" s="83" t="s">
        <v>615</v>
      </c>
      <c r="B49" s="230" t="s">
        <v>652</v>
      </c>
      <c r="C49" s="206">
        <v>10331</v>
      </c>
      <c r="D49" s="206">
        <v>35661</v>
      </c>
      <c r="E49" s="206" t="s">
        <v>517</v>
      </c>
      <c r="F49" s="206">
        <v>4</v>
      </c>
      <c r="G49" s="206" t="s">
        <v>517</v>
      </c>
      <c r="H49" s="206">
        <v>236</v>
      </c>
      <c r="I49" s="206" t="s">
        <v>517</v>
      </c>
      <c r="J49" s="206" t="s">
        <v>517</v>
      </c>
      <c r="K49" s="206" t="s">
        <v>517</v>
      </c>
      <c r="L49" s="206">
        <v>26173</v>
      </c>
      <c r="M49" s="206">
        <v>10331</v>
      </c>
      <c r="N49" s="206">
        <v>62070</v>
      </c>
      <c r="O49" s="242"/>
      <c r="P49" s="263"/>
      <c r="Q49" s="263"/>
      <c r="R49" s="263"/>
      <c r="S49" s="263"/>
      <c r="T49" s="263"/>
      <c r="U49" s="263"/>
      <c r="V49" s="263"/>
      <c r="W49" s="263"/>
      <c r="X49" s="263"/>
      <c r="Y49" s="263"/>
      <c r="Z49" s="263"/>
      <c r="AA49" s="263"/>
    </row>
    <row r="50" spans="1:27" ht="18" customHeight="1">
      <c r="A50" s="83" t="s">
        <v>149</v>
      </c>
      <c r="B50" s="230" t="s">
        <v>199</v>
      </c>
      <c r="C50" s="206" t="s">
        <v>517</v>
      </c>
      <c r="D50" s="206">
        <v>3913</v>
      </c>
      <c r="E50" s="206" t="s">
        <v>517</v>
      </c>
      <c r="F50" s="206" t="s">
        <v>517</v>
      </c>
      <c r="G50" s="206" t="s">
        <v>517</v>
      </c>
      <c r="H50" s="206" t="s">
        <v>517</v>
      </c>
      <c r="I50" s="206" t="s">
        <v>517</v>
      </c>
      <c r="J50" s="206" t="s">
        <v>517</v>
      </c>
      <c r="K50" s="206" t="s">
        <v>517</v>
      </c>
      <c r="L50" s="206" t="s">
        <v>517</v>
      </c>
      <c r="M50" s="206" t="s">
        <v>517</v>
      </c>
      <c r="N50" s="206">
        <v>3913</v>
      </c>
      <c r="O50" s="242"/>
      <c r="P50" s="263"/>
      <c r="Q50" s="263"/>
      <c r="R50" s="263"/>
      <c r="S50" s="263"/>
      <c r="T50" s="263"/>
      <c r="U50" s="263"/>
      <c r="V50" s="263"/>
      <c r="W50" s="263"/>
      <c r="X50" s="263"/>
      <c r="Y50" s="263"/>
      <c r="Z50" s="263"/>
      <c r="AA50" s="263"/>
    </row>
    <row r="51" spans="1:27" ht="18" customHeight="1">
      <c r="A51" s="83" t="s">
        <v>616</v>
      </c>
      <c r="B51" s="81"/>
      <c r="C51" s="206" t="s">
        <v>517</v>
      </c>
      <c r="D51" s="206" t="s">
        <v>517</v>
      </c>
      <c r="E51" s="206" t="s">
        <v>517</v>
      </c>
      <c r="F51" s="206" t="s">
        <v>517</v>
      </c>
      <c r="G51" s="206" t="s">
        <v>517</v>
      </c>
      <c r="H51" s="206" t="s">
        <v>517</v>
      </c>
      <c r="I51" s="206" t="s">
        <v>517</v>
      </c>
      <c r="J51" s="206" t="s">
        <v>517</v>
      </c>
      <c r="K51" s="206" t="s">
        <v>517</v>
      </c>
      <c r="L51" s="206" t="s">
        <v>517</v>
      </c>
      <c r="M51" s="206" t="s">
        <v>517</v>
      </c>
      <c r="N51" s="206" t="s">
        <v>517</v>
      </c>
      <c r="O51" s="242"/>
      <c r="P51" s="263"/>
      <c r="Q51" s="263"/>
      <c r="R51" s="263"/>
      <c r="S51" s="263"/>
      <c r="T51" s="263"/>
      <c r="U51" s="263"/>
      <c r="V51" s="263"/>
      <c r="W51" s="263"/>
      <c r="X51" s="263"/>
      <c r="Y51" s="263"/>
      <c r="Z51" s="263"/>
      <c r="AA51" s="263"/>
    </row>
    <row r="52" spans="1:27" ht="18" customHeight="1">
      <c r="A52" s="83" t="s">
        <v>798</v>
      </c>
      <c r="B52" s="230"/>
      <c r="C52" s="206" t="s">
        <v>517</v>
      </c>
      <c r="D52" s="206" t="s">
        <v>517</v>
      </c>
      <c r="E52" s="206" t="s">
        <v>517</v>
      </c>
      <c r="F52" s="206" t="s">
        <v>517</v>
      </c>
      <c r="G52" s="206">
        <v>531384</v>
      </c>
      <c r="H52" s="206">
        <v>1556</v>
      </c>
      <c r="I52" s="206" t="s">
        <v>517</v>
      </c>
      <c r="J52" s="206" t="s">
        <v>517</v>
      </c>
      <c r="K52" s="206" t="s">
        <v>517</v>
      </c>
      <c r="L52" s="206" t="s">
        <v>517</v>
      </c>
      <c r="M52" s="206">
        <v>531384</v>
      </c>
      <c r="N52" s="206">
        <v>1556</v>
      </c>
      <c r="O52" s="242"/>
      <c r="P52" s="263"/>
      <c r="Q52" s="263"/>
      <c r="R52" s="263"/>
      <c r="S52" s="263"/>
      <c r="T52" s="263"/>
      <c r="U52" s="263"/>
      <c r="V52" s="263"/>
      <c r="W52" s="263"/>
      <c r="X52" s="263"/>
      <c r="Y52" s="263"/>
      <c r="Z52" s="263"/>
      <c r="AA52" s="263"/>
    </row>
    <row r="53" spans="1:27" ht="18" customHeight="1">
      <c r="A53" s="83" t="s">
        <v>150</v>
      </c>
      <c r="B53" s="250"/>
      <c r="C53" s="206" t="s">
        <v>517</v>
      </c>
      <c r="D53" s="206" t="s">
        <v>517</v>
      </c>
      <c r="E53" s="206" t="s">
        <v>517</v>
      </c>
      <c r="F53" s="206" t="s">
        <v>517</v>
      </c>
      <c r="G53" s="206" t="s">
        <v>517</v>
      </c>
      <c r="H53" s="206" t="s">
        <v>517</v>
      </c>
      <c r="I53" s="206" t="s">
        <v>517</v>
      </c>
      <c r="J53" s="206" t="s">
        <v>517</v>
      </c>
      <c r="K53" s="206" t="s">
        <v>517</v>
      </c>
      <c r="L53" s="206" t="s">
        <v>517</v>
      </c>
      <c r="M53" s="206" t="s">
        <v>517</v>
      </c>
      <c r="N53" s="206" t="s">
        <v>517</v>
      </c>
      <c r="O53" s="242"/>
      <c r="P53" s="263"/>
      <c r="Q53" s="263"/>
      <c r="R53" s="263"/>
      <c r="S53" s="263"/>
      <c r="T53" s="263"/>
      <c r="U53" s="263"/>
      <c r="V53" s="263"/>
      <c r="W53" s="263"/>
      <c r="X53" s="263"/>
      <c r="Y53" s="263"/>
      <c r="Z53" s="263"/>
      <c r="AA53" s="263"/>
    </row>
    <row r="54" spans="1:27" ht="30" customHeight="1">
      <c r="A54" s="83" t="s">
        <v>151</v>
      </c>
      <c r="B54" s="270" t="s">
        <v>203</v>
      </c>
      <c r="C54" s="206" t="s">
        <v>517</v>
      </c>
      <c r="D54" s="206">
        <v>589</v>
      </c>
      <c r="E54" s="206" t="s">
        <v>517</v>
      </c>
      <c r="F54" s="206" t="s">
        <v>517</v>
      </c>
      <c r="G54" s="206" t="s">
        <v>517</v>
      </c>
      <c r="H54" s="206" t="s">
        <v>517</v>
      </c>
      <c r="I54" s="206" t="s">
        <v>517</v>
      </c>
      <c r="J54" s="206" t="s">
        <v>517</v>
      </c>
      <c r="K54" s="206" t="s">
        <v>517</v>
      </c>
      <c r="L54" s="206" t="s">
        <v>517</v>
      </c>
      <c r="M54" s="206" t="s">
        <v>517</v>
      </c>
      <c r="N54" s="206">
        <v>589</v>
      </c>
      <c r="O54" s="242"/>
      <c r="P54" s="263"/>
      <c r="Q54" s="263"/>
      <c r="R54" s="263"/>
      <c r="S54" s="263"/>
      <c r="T54" s="263"/>
      <c r="U54" s="263"/>
      <c r="V54" s="263"/>
      <c r="W54" s="263"/>
      <c r="X54" s="263"/>
      <c r="Y54" s="263"/>
      <c r="Z54" s="263"/>
      <c r="AA54" s="263"/>
    </row>
    <row r="55" spans="1:27" ht="18" customHeight="1">
      <c r="A55" s="83" t="s">
        <v>802</v>
      </c>
      <c r="B55" s="250" t="s">
        <v>801</v>
      </c>
      <c r="C55" s="206" t="s">
        <v>517</v>
      </c>
      <c r="D55" s="206" t="s">
        <v>517</v>
      </c>
      <c r="E55" s="206" t="s">
        <v>517</v>
      </c>
      <c r="F55" s="206" t="s">
        <v>517</v>
      </c>
      <c r="G55" s="206" t="s">
        <v>517</v>
      </c>
      <c r="H55" s="206" t="s">
        <v>517</v>
      </c>
      <c r="I55" s="206" t="s">
        <v>517</v>
      </c>
      <c r="J55" s="206" t="s">
        <v>517</v>
      </c>
      <c r="K55" s="206" t="s">
        <v>517</v>
      </c>
      <c r="L55" s="206" t="s">
        <v>517</v>
      </c>
      <c r="M55" s="206" t="s">
        <v>517</v>
      </c>
      <c r="N55" s="206" t="s">
        <v>517</v>
      </c>
      <c r="O55" s="242"/>
      <c r="P55" s="263"/>
      <c r="Q55" s="263"/>
      <c r="R55" s="263"/>
      <c r="S55" s="263"/>
      <c r="T55" s="263"/>
      <c r="U55" s="263"/>
      <c r="V55" s="263"/>
      <c r="W55" s="263"/>
      <c r="X55" s="263"/>
      <c r="Y55" s="263"/>
      <c r="Z55" s="263"/>
      <c r="AA55" s="263"/>
    </row>
    <row r="56" spans="1:27" ht="18" customHeight="1">
      <c r="A56" s="83" t="s">
        <v>617</v>
      </c>
      <c r="B56" s="230"/>
      <c r="C56" s="206" t="s">
        <v>517</v>
      </c>
      <c r="D56" s="206" t="s">
        <v>517</v>
      </c>
      <c r="E56" s="206" t="s">
        <v>517</v>
      </c>
      <c r="F56" s="206" t="s">
        <v>517</v>
      </c>
      <c r="G56" s="206" t="s">
        <v>517</v>
      </c>
      <c r="H56" s="206" t="s">
        <v>517</v>
      </c>
      <c r="I56" s="206" t="s">
        <v>517</v>
      </c>
      <c r="J56" s="206" t="s">
        <v>517</v>
      </c>
      <c r="K56" s="206" t="s">
        <v>517</v>
      </c>
      <c r="L56" s="206" t="s">
        <v>517</v>
      </c>
      <c r="M56" s="206" t="s">
        <v>517</v>
      </c>
      <c r="N56" s="206" t="s">
        <v>517</v>
      </c>
      <c r="O56" s="242"/>
      <c r="P56" s="263"/>
      <c r="Q56" s="263"/>
      <c r="R56" s="263"/>
      <c r="S56" s="263"/>
      <c r="T56" s="263"/>
      <c r="U56" s="263"/>
      <c r="V56" s="263"/>
      <c r="W56" s="263"/>
      <c r="X56" s="263"/>
      <c r="Y56" s="263"/>
      <c r="Z56" s="263"/>
      <c r="AA56" s="263"/>
    </row>
    <row r="57" spans="1:27" ht="18" customHeight="1">
      <c r="A57" s="83" t="s">
        <v>152</v>
      </c>
      <c r="B57" s="230" t="s">
        <v>206</v>
      </c>
      <c r="C57" s="206" t="s">
        <v>517</v>
      </c>
      <c r="D57" s="206" t="s">
        <v>517</v>
      </c>
      <c r="E57" s="206" t="s">
        <v>517</v>
      </c>
      <c r="F57" s="206" t="s">
        <v>517</v>
      </c>
      <c r="G57" s="206" t="s">
        <v>517</v>
      </c>
      <c r="H57" s="206" t="s">
        <v>517</v>
      </c>
      <c r="I57" s="206" t="s">
        <v>517</v>
      </c>
      <c r="J57" s="206" t="s">
        <v>517</v>
      </c>
      <c r="K57" s="206" t="s">
        <v>517</v>
      </c>
      <c r="L57" s="206" t="s">
        <v>517</v>
      </c>
      <c r="M57" s="206" t="s">
        <v>517</v>
      </c>
      <c r="N57" s="206" t="s">
        <v>517</v>
      </c>
      <c r="O57" s="242"/>
      <c r="P57" s="263"/>
      <c r="Q57" s="263"/>
      <c r="R57" s="263"/>
      <c r="S57" s="263"/>
      <c r="T57" s="263"/>
      <c r="U57" s="263"/>
      <c r="V57" s="263"/>
      <c r="W57" s="263"/>
      <c r="X57" s="263"/>
      <c r="Y57" s="263"/>
      <c r="Z57" s="263"/>
      <c r="AA57" s="263"/>
    </row>
    <row r="58" spans="1:27" ht="18" customHeight="1">
      <c r="A58" s="83" t="s">
        <v>761</v>
      </c>
      <c r="B58" s="230" t="s">
        <v>762</v>
      </c>
      <c r="C58" s="206">
        <v>1319018</v>
      </c>
      <c r="D58" s="206">
        <v>2721739</v>
      </c>
      <c r="E58" s="206" t="s">
        <v>517</v>
      </c>
      <c r="F58" s="206">
        <v>50080</v>
      </c>
      <c r="G58" s="206">
        <v>94909</v>
      </c>
      <c r="H58" s="206">
        <v>5404</v>
      </c>
      <c r="I58" s="206" t="s">
        <v>517</v>
      </c>
      <c r="J58" s="206">
        <v>352</v>
      </c>
      <c r="K58" s="206" t="s">
        <v>517</v>
      </c>
      <c r="L58" s="206">
        <v>22406</v>
      </c>
      <c r="M58" s="206">
        <v>1413927</v>
      </c>
      <c r="N58" s="206">
        <v>2749549</v>
      </c>
      <c r="O58" s="242"/>
      <c r="P58" s="263"/>
      <c r="Q58" s="263"/>
      <c r="R58" s="263"/>
      <c r="S58" s="263"/>
      <c r="T58" s="263"/>
      <c r="U58" s="263"/>
      <c r="V58" s="263"/>
      <c r="W58" s="263"/>
      <c r="X58" s="263"/>
      <c r="Y58" s="263"/>
      <c r="Z58" s="263"/>
      <c r="AA58" s="263"/>
    </row>
    <row r="59" spans="1:27" ht="30" customHeight="1">
      <c r="A59" s="83" t="s">
        <v>154</v>
      </c>
      <c r="B59" s="230"/>
      <c r="C59" s="206" t="s">
        <v>517</v>
      </c>
      <c r="D59" s="206" t="s">
        <v>517</v>
      </c>
      <c r="E59" s="206" t="s">
        <v>517</v>
      </c>
      <c r="F59" s="206" t="s">
        <v>517</v>
      </c>
      <c r="G59" s="206" t="s">
        <v>517</v>
      </c>
      <c r="H59" s="206" t="s">
        <v>517</v>
      </c>
      <c r="I59" s="206" t="s">
        <v>517</v>
      </c>
      <c r="J59" s="206" t="s">
        <v>517</v>
      </c>
      <c r="K59" s="206" t="s">
        <v>517</v>
      </c>
      <c r="L59" s="206" t="s">
        <v>517</v>
      </c>
      <c r="M59" s="206" t="s">
        <v>517</v>
      </c>
      <c r="N59" s="206" t="s">
        <v>517</v>
      </c>
      <c r="O59" s="242"/>
      <c r="P59" s="263"/>
      <c r="Q59" s="263"/>
      <c r="R59" s="263"/>
      <c r="S59" s="263"/>
      <c r="T59" s="263"/>
      <c r="U59" s="263"/>
      <c r="V59" s="263"/>
      <c r="W59" s="263"/>
      <c r="X59" s="263"/>
      <c r="Y59" s="263"/>
      <c r="Z59" s="263"/>
      <c r="AA59" s="263"/>
    </row>
    <row r="60" spans="1:27" ht="18" customHeight="1">
      <c r="A60" s="83" t="s">
        <v>763</v>
      </c>
      <c r="B60" s="81"/>
      <c r="C60" s="206" t="s">
        <v>517</v>
      </c>
      <c r="D60" s="206" t="s">
        <v>517</v>
      </c>
      <c r="E60" s="206" t="s">
        <v>517</v>
      </c>
      <c r="F60" s="206" t="s">
        <v>517</v>
      </c>
      <c r="G60" s="206" t="s">
        <v>517</v>
      </c>
      <c r="H60" s="206" t="s">
        <v>517</v>
      </c>
      <c r="I60" s="206" t="s">
        <v>517</v>
      </c>
      <c r="J60" s="206" t="s">
        <v>517</v>
      </c>
      <c r="K60" s="206" t="s">
        <v>517</v>
      </c>
      <c r="L60" s="206" t="s">
        <v>517</v>
      </c>
      <c r="M60" s="206" t="s">
        <v>517</v>
      </c>
      <c r="N60" s="206" t="s">
        <v>517</v>
      </c>
      <c r="O60" s="242"/>
      <c r="P60" s="263"/>
      <c r="Q60" s="263"/>
      <c r="R60" s="263"/>
      <c r="S60" s="263"/>
      <c r="T60" s="263"/>
      <c r="U60" s="263"/>
      <c r="V60" s="263"/>
      <c r="W60" s="263"/>
      <c r="X60" s="263"/>
      <c r="Y60" s="263"/>
      <c r="Z60" s="263"/>
      <c r="AA60" s="263"/>
    </row>
    <row r="61" spans="1:27" ht="18" customHeight="1">
      <c r="A61" s="83" t="s">
        <v>155</v>
      </c>
      <c r="B61" s="230" t="s">
        <v>209</v>
      </c>
      <c r="C61" s="206" t="s">
        <v>517</v>
      </c>
      <c r="D61" s="206" t="s">
        <v>517</v>
      </c>
      <c r="E61" s="206" t="s">
        <v>517</v>
      </c>
      <c r="F61" s="206" t="s">
        <v>517</v>
      </c>
      <c r="G61" s="206" t="s">
        <v>517</v>
      </c>
      <c r="H61" s="206" t="s">
        <v>517</v>
      </c>
      <c r="I61" s="206" t="s">
        <v>517</v>
      </c>
      <c r="J61" s="206" t="s">
        <v>517</v>
      </c>
      <c r="K61" s="206" t="s">
        <v>517</v>
      </c>
      <c r="L61" s="206" t="s">
        <v>517</v>
      </c>
      <c r="M61" s="206" t="s">
        <v>517</v>
      </c>
      <c r="N61" s="206" t="s">
        <v>517</v>
      </c>
      <c r="O61" s="242"/>
      <c r="P61" s="263"/>
      <c r="Q61" s="263"/>
      <c r="R61" s="263"/>
      <c r="S61" s="263"/>
      <c r="T61" s="263"/>
      <c r="U61" s="263"/>
      <c r="V61" s="263"/>
      <c r="W61" s="263"/>
      <c r="X61" s="263"/>
      <c r="Y61" s="263"/>
      <c r="Z61" s="263"/>
      <c r="AA61" s="263"/>
    </row>
    <row r="62" spans="1:27" ht="18" customHeight="1">
      <c r="A62" s="83" t="s">
        <v>674</v>
      </c>
      <c r="B62" s="250" t="s">
        <v>667</v>
      </c>
      <c r="C62" s="206" t="s">
        <v>517</v>
      </c>
      <c r="D62" s="206" t="s">
        <v>517</v>
      </c>
      <c r="E62" s="206" t="s">
        <v>517</v>
      </c>
      <c r="F62" s="206" t="s">
        <v>517</v>
      </c>
      <c r="G62" s="206" t="s">
        <v>517</v>
      </c>
      <c r="H62" s="206" t="s">
        <v>517</v>
      </c>
      <c r="I62" s="206" t="s">
        <v>517</v>
      </c>
      <c r="J62" s="206" t="s">
        <v>517</v>
      </c>
      <c r="K62" s="206" t="s">
        <v>517</v>
      </c>
      <c r="L62" s="206" t="s">
        <v>517</v>
      </c>
      <c r="M62" s="206" t="s">
        <v>517</v>
      </c>
      <c r="N62" s="206" t="s">
        <v>517</v>
      </c>
      <c r="O62" s="242"/>
      <c r="P62" s="263"/>
      <c r="Q62" s="263"/>
      <c r="R62" s="263"/>
      <c r="S62" s="263"/>
      <c r="T62" s="263"/>
      <c r="U62" s="263"/>
      <c r="V62" s="263"/>
      <c r="W62" s="263"/>
      <c r="X62" s="263"/>
      <c r="Y62" s="263"/>
      <c r="Z62" s="263"/>
      <c r="AA62" s="263"/>
    </row>
    <row r="63" spans="1:27" ht="18" customHeight="1">
      <c r="A63" s="84" t="s">
        <v>156</v>
      </c>
      <c r="B63" s="231" t="s">
        <v>211</v>
      </c>
      <c r="C63" s="207" t="s">
        <v>517</v>
      </c>
      <c r="D63" s="207" t="s">
        <v>517</v>
      </c>
      <c r="E63" s="207" t="s">
        <v>517</v>
      </c>
      <c r="F63" s="207" t="s">
        <v>517</v>
      </c>
      <c r="G63" s="207" t="s">
        <v>517</v>
      </c>
      <c r="H63" s="207" t="s">
        <v>517</v>
      </c>
      <c r="I63" s="207" t="s">
        <v>517</v>
      </c>
      <c r="J63" s="207" t="s">
        <v>517</v>
      </c>
      <c r="K63" s="207" t="s">
        <v>517</v>
      </c>
      <c r="L63" s="207" t="s">
        <v>517</v>
      </c>
      <c r="M63" s="207" t="s">
        <v>517</v>
      </c>
      <c r="N63" s="207" t="s">
        <v>517</v>
      </c>
      <c r="O63" s="242"/>
      <c r="P63" s="263"/>
      <c r="Q63" s="263"/>
      <c r="R63" s="263"/>
      <c r="S63" s="263"/>
      <c r="T63" s="263"/>
      <c r="U63" s="263"/>
      <c r="V63" s="263"/>
      <c r="W63" s="263"/>
      <c r="X63" s="263"/>
      <c r="Y63" s="263"/>
      <c r="Z63" s="263"/>
      <c r="AA63" s="263"/>
    </row>
    <row r="64" spans="1:27" ht="30" customHeight="1">
      <c r="A64" s="83" t="s">
        <v>618</v>
      </c>
      <c r="B64" s="230" t="s">
        <v>653</v>
      </c>
      <c r="C64" s="206" t="s">
        <v>517</v>
      </c>
      <c r="D64" s="206">
        <v>8</v>
      </c>
      <c r="E64" s="206" t="s">
        <v>517</v>
      </c>
      <c r="F64" s="206" t="s">
        <v>517</v>
      </c>
      <c r="G64" s="206">
        <v>18345</v>
      </c>
      <c r="H64" s="206">
        <v>3309</v>
      </c>
      <c r="I64" s="206" t="s">
        <v>517</v>
      </c>
      <c r="J64" s="206" t="s">
        <v>517</v>
      </c>
      <c r="K64" s="206" t="s">
        <v>517</v>
      </c>
      <c r="L64" s="206" t="s">
        <v>517</v>
      </c>
      <c r="M64" s="206">
        <v>18345</v>
      </c>
      <c r="N64" s="206">
        <v>3317</v>
      </c>
      <c r="O64" s="242"/>
      <c r="P64" s="263"/>
      <c r="Q64" s="263"/>
      <c r="R64" s="263"/>
      <c r="S64" s="263"/>
      <c r="T64" s="263"/>
      <c r="U64" s="263"/>
      <c r="V64" s="263"/>
      <c r="W64" s="263"/>
      <c r="X64" s="263"/>
      <c r="Y64" s="263"/>
      <c r="Z64" s="263"/>
      <c r="AA64" s="263"/>
    </row>
    <row r="65" spans="1:27" ht="18" customHeight="1">
      <c r="A65" s="83" t="s">
        <v>619</v>
      </c>
      <c r="B65" s="230" t="s">
        <v>525</v>
      </c>
      <c r="C65" s="206">
        <v>353368</v>
      </c>
      <c r="D65" s="206">
        <v>115704</v>
      </c>
      <c r="E65" s="206" t="s">
        <v>517</v>
      </c>
      <c r="F65" s="206">
        <v>6058</v>
      </c>
      <c r="G65" s="206">
        <v>267818</v>
      </c>
      <c r="H65" s="206">
        <v>26850</v>
      </c>
      <c r="I65" s="206" t="s">
        <v>517</v>
      </c>
      <c r="J65" s="206">
        <v>39</v>
      </c>
      <c r="K65" s="206" t="s">
        <v>517</v>
      </c>
      <c r="L65" s="206" t="s">
        <v>517</v>
      </c>
      <c r="M65" s="206">
        <v>621186</v>
      </c>
      <c r="N65" s="206">
        <v>142554</v>
      </c>
      <c r="O65" s="242"/>
      <c r="P65" s="263"/>
      <c r="Q65" s="263"/>
      <c r="R65" s="263"/>
      <c r="S65" s="263"/>
      <c r="T65" s="263"/>
      <c r="U65" s="263"/>
      <c r="V65" s="263"/>
      <c r="W65" s="263"/>
      <c r="X65" s="263"/>
      <c r="Y65" s="263"/>
      <c r="Z65" s="263"/>
      <c r="AA65" s="263"/>
    </row>
    <row r="66" spans="1:27" ht="18" customHeight="1">
      <c r="A66" s="83" t="s">
        <v>620</v>
      </c>
      <c r="B66" s="230" t="s">
        <v>627</v>
      </c>
      <c r="C66" s="206" t="s">
        <v>517</v>
      </c>
      <c r="D66" s="206" t="s">
        <v>517</v>
      </c>
      <c r="E66" s="206" t="s">
        <v>517</v>
      </c>
      <c r="F66" s="206" t="s">
        <v>517</v>
      </c>
      <c r="G66" s="206" t="s">
        <v>517</v>
      </c>
      <c r="H66" s="206" t="s">
        <v>517</v>
      </c>
      <c r="I66" s="206" t="s">
        <v>517</v>
      </c>
      <c r="J66" s="206" t="s">
        <v>517</v>
      </c>
      <c r="K66" s="206" t="s">
        <v>517</v>
      </c>
      <c r="L66" s="206" t="s">
        <v>517</v>
      </c>
      <c r="M66" s="206" t="s">
        <v>517</v>
      </c>
      <c r="N66" s="206" t="s">
        <v>517</v>
      </c>
      <c r="O66" s="242"/>
      <c r="P66" s="263"/>
      <c r="Q66" s="263"/>
      <c r="R66" s="263"/>
      <c r="S66" s="263"/>
      <c r="T66" s="263"/>
      <c r="U66" s="263"/>
      <c r="V66" s="263"/>
      <c r="W66" s="263"/>
      <c r="X66" s="263"/>
      <c r="Y66" s="263"/>
      <c r="Z66" s="263"/>
      <c r="AA66" s="263"/>
    </row>
    <row r="67" spans="1:27" ht="18" customHeight="1">
      <c r="A67" s="83" t="s">
        <v>621</v>
      </c>
      <c r="B67" s="230" t="s">
        <v>654</v>
      </c>
      <c r="C67" s="206">
        <v>1981395</v>
      </c>
      <c r="D67" s="206">
        <v>45308</v>
      </c>
      <c r="E67" s="206" t="s">
        <v>517</v>
      </c>
      <c r="F67" s="206" t="s">
        <v>517</v>
      </c>
      <c r="G67" s="206" t="s">
        <v>517</v>
      </c>
      <c r="H67" s="206" t="s">
        <v>517</v>
      </c>
      <c r="I67" s="206" t="s">
        <v>517</v>
      </c>
      <c r="J67" s="206" t="s">
        <v>517</v>
      </c>
      <c r="K67" s="206" t="s">
        <v>517</v>
      </c>
      <c r="L67" s="206" t="s">
        <v>517</v>
      </c>
      <c r="M67" s="206">
        <v>1981395</v>
      </c>
      <c r="N67" s="206">
        <v>45308</v>
      </c>
      <c r="O67" s="242"/>
      <c r="P67" s="263"/>
      <c r="Q67" s="263"/>
      <c r="R67" s="263"/>
      <c r="S67" s="263"/>
      <c r="T67" s="263"/>
      <c r="U67" s="263"/>
      <c r="V67" s="263"/>
      <c r="W67" s="263"/>
      <c r="X67" s="263"/>
      <c r="Y67" s="263"/>
      <c r="Z67" s="263"/>
      <c r="AA67" s="263"/>
    </row>
    <row r="68" spans="1:27" ht="18" customHeight="1">
      <c r="A68" s="83" t="s">
        <v>622</v>
      </c>
      <c r="B68" s="230"/>
      <c r="C68" s="206" t="s">
        <v>517</v>
      </c>
      <c r="D68" s="206" t="s">
        <v>517</v>
      </c>
      <c r="E68" s="206" t="s">
        <v>517</v>
      </c>
      <c r="F68" s="206" t="s">
        <v>517</v>
      </c>
      <c r="G68" s="206" t="s">
        <v>517</v>
      </c>
      <c r="H68" s="206" t="s">
        <v>517</v>
      </c>
      <c r="I68" s="206" t="s">
        <v>517</v>
      </c>
      <c r="J68" s="206" t="s">
        <v>517</v>
      </c>
      <c r="K68" s="206" t="s">
        <v>517</v>
      </c>
      <c r="L68" s="206" t="s">
        <v>517</v>
      </c>
      <c r="M68" s="206" t="s">
        <v>517</v>
      </c>
      <c r="N68" s="206" t="s">
        <v>517</v>
      </c>
      <c r="O68" s="242"/>
      <c r="P68" s="263"/>
      <c r="Q68" s="263"/>
      <c r="R68" s="263"/>
      <c r="S68" s="263"/>
      <c r="T68" s="263"/>
      <c r="U68" s="263"/>
      <c r="V68" s="263"/>
      <c r="W68" s="263"/>
      <c r="X68" s="263"/>
      <c r="Y68" s="263"/>
      <c r="Z68" s="263"/>
      <c r="AA68" s="263"/>
    </row>
    <row r="69" spans="1:27" ht="30" customHeight="1">
      <c r="A69" s="83" t="s">
        <v>623</v>
      </c>
      <c r="B69" s="228"/>
      <c r="C69" s="206" t="s">
        <v>517</v>
      </c>
      <c r="D69" s="206">
        <v>3314</v>
      </c>
      <c r="E69" s="206" t="s">
        <v>517</v>
      </c>
      <c r="F69" s="206" t="s">
        <v>517</v>
      </c>
      <c r="G69" s="206">
        <v>19424</v>
      </c>
      <c r="H69" s="206">
        <v>141391</v>
      </c>
      <c r="I69" s="206" t="s">
        <v>517</v>
      </c>
      <c r="J69" s="206">
        <v>1</v>
      </c>
      <c r="K69" s="206" t="s">
        <v>517</v>
      </c>
      <c r="L69" s="206" t="s">
        <v>517</v>
      </c>
      <c r="M69" s="206">
        <v>19424</v>
      </c>
      <c r="N69" s="206">
        <v>144705</v>
      </c>
      <c r="O69" s="242"/>
      <c r="P69" s="263"/>
      <c r="Q69" s="263"/>
      <c r="R69" s="263"/>
      <c r="S69" s="263"/>
      <c r="T69" s="263"/>
      <c r="U69" s="263"/>
      <c r="V69" s="263"/>
      <c r="W69" s="263"/>
      <c r="X69" s="263"/>
      <c r="Y69" s="263"/>
      <c r="Z69" s="263"/>
      <c r="AA69" s="263"/>
    </row>
    <row r="70" spans="1:27" ht="18" customHeight="1">
      <c r="A70" s="83" t="s">
        <v>213</v>
      </c>
      <c r="B70" s="230"/>
      <c r="C70" s="206" t="s">
        <v>517</v>
      </c>
      <c r="D70" s="206" t="s">
        <v>517</v>
      </c>
      <c r="E70" s="206" t="s">
        <v>517</v>
      </c>
      <c r="F70" s="206" t="s">
        <v>517</v>
      </c>
      <c r="G70" s="206" t="s">
        <v>517</v>
      </c>
      <c r="H70" s="206" t="s">
        <v>517</v>
      </c>
      <c r="I70" s="206" t="s">
        <v>517</v>
      </c>
      <c r="J70" s="206" t="s">
        <v>517</v>
      </c>
      <c r="K70" s="206" t="s">
        <v>517</v>
      </c>
      <c r="L70" s="206" t="s">
        <v>517</v>
      </c>
      <c r="M70" s="206" t="s">
        <v>517</v>
      </c>
      <c r="N70" s="206" t="s">
        <v>517</v>
      </c>
      <c r="O70" s="242"/>
      <c r="P70" s="263"/>
      <c r="Q70" s="263"/>
      <c r="R70" s="263"/>
      <c r="S70" s="263"/>
      <c r="T70" s="263"/>
      <c r="U70" s="263"/>
      <c r="V70" s="263"/>
      <c r="W70" s="263"/>
      <c r="X70" s="263"/>
      <c r="Y70" s="263"/>
      <c r="Z70" s="263"/>
      <c r="AA70" s="263"/>
    </row>
    <row r="71" spans="1:27" ht="18" customHeight="1">
      <c r="A71" s="83" t="s">
        <v>122</v>
      </c>
      <c r="B71" s="81" t="s">
        <v>122</v>
      </c>
      <c r="C71" s="208"/>
      <c r="D71" s="208"/>
      <c r="E71" s="208"/>
      <c r="F71" s="208"/>
      <c r="G71" s="208"/>
      <c r="H71" s="208"/>
      <c r="I71" s="208"/>
      <c r="J71" s="208"/>
      <c r="K71" s="208"/>
      <c r="L71" s="208"/>
      <c r="M71" s="208"/>
      <c r="N71" s="208"/>
      <c r="O71" s="243"/>
      <c r="P71" s="263"/>
      <c r="Q71" s="263"/>
      <c r="R71" s="263"/>
      <c r="S71" s="263"/>
      <c r="T71" s="263"/>
      <c r="U71" s="263"/>
      <c r="V71" s="263"/>
      <c r="W71" s="263"/>
      <c r="X71" s="263"/>
      <c r="Y71" s="263"/>
      <c r="Z71" s="263"/>
      <c r="AA71" s="263"/>
    </row>
    <row r="72" spans="1:27" ht="18" customHeight="1">
      <c r="A72" s="85" t="s">
        <v>542</v>
      </c>
      <c r="B72" s="87" t="s">
        <v>241</v>
      </c>
      <c r="C72" s="221">
        <f>SUM(C14:C70)</f>
        <v>17667524</v>
      </c>
      <c r="D72" s="221">
        <f aca="true" t="shared" si="0" ref="D72:N72">SUM(D14:D70)</f>
        <v>14392962</v>
      </c>
      <c r="E72" s="221">
        <f t="shared" si="0"/>
        <v>0</v>
      </c>
      <c r="F72" s="221">
        <f>SUM(F14:F70)</f>
        <v>240913</v>
      </c>
      <c r="G72" s="221">
        <f t="shared" si="0"/>
        <v>3524879</v>
      </c>
      <c r="H72" s="221">
        <f t="shared" si="0"/>
        <v>723712</v>
      </c>
      <c r="I72" s="221">
        <f t="shared" si="0"/>
        <v>0</v>
      </c>
      <c r="J72" s="221">
        <f t="shared" si="0"/>
        <v>5656</v>
      </c>
      <c r="K72" s="221">
        <f t="shared" si="0"/>
        <v>0</v>
      </c>
      <c r="L72" s="221">
        <f t="shared" si="0"/>
        <v>52117</v>
      </c>
      <c r="M72" s="221">
        <f t="shared" si="0"/>
        <v>21192403</v>
      </c>
      <c r="N72" s="221">
        <f t="shared" si="0"/>
        <v>15168791</v>
      </c>
      <c r="O72" s="243"/>
      <c r="P72" s="263"/>
      <c r="Q72" s="263"/>
      <c r="R72" s="263"/>
      <c r="S72" s="263"/>
      <c r="T72" s="263"/>
      <c r="U72" s="263"/>
      <c r="V72" s="263"/>
      <c r="W72" s="263"/>
      <c r="X72" s="263"/>
      <c r="Y72" s="263"/>
      <c r="Z72" s="263"/>
      <c r="AA72" s="263"/>
    </row>
    <row r="73" spans="1:19" ht="15.75">
      <c r="A73" s="43"/>
      <c r="S73" s="13"/>
    </row>
    <row r="74" spans="1:19" ht="15.75">
      <c r="A74" s="43"/>
      <c r="S74" s="13"/>
    </row>
    <row r="75" spans="1:19" ht="15.75">
      <c r="A75" s="43"/>
      <c r="S75" s="13"/>
    </row>
    <row r="76" spans="1:19" ht="15.75">
      <c r="A76" s="43"/>
      <c r="S76" s="13"/>
    </row>
    <row r="77" spans="1:19" ht="15.75">
      <c r="A77" s="43"/>
      <c r="S77" s="13"/>
    </row>
    <row r="78" spans="1:19" ht="15.75">
      <c r="A78" s="43"/>
      <c r="S78" s="13"/>
    </row>
    <row r="79" spans="1:19" ht="15.75">
      <c r="A79" s="43"/>
      <c r="S79" s="13"/>
    </row>
    <row r="80" spans="1:19" ht="15.75">
      <c r="A80" s="43"/>
      <c r="S80" s="13"/>
    </row>
    <row r="81" spans="1:19" ht="15.75">
      <c r="A81" s="43"/>
      <c r="S81" s="13"/>
    </row>
    <row r="82" spans="1:19" ht="15.75">
      <c r="A82" s="43"/>
      <c r="S82" s="13"/>
    </row>
    <row r="83" spans="1:19" ht="15.75">
      <c r="A83" s="43"/>
      <c r="S83" s="13"/>
    </row>
    <row r="84" spans="1:19" ht="15.75">
      <c r="A84" s="43"/>
      <c r="S84" s="13"/>
    </row>
    <row r="85" ht="15.75">
      <c r="A85" s="43"/>
    </row>
    <row r="86" ht="15.75">
      <c r="A86" s="43"/>
    </row>
    <row r="87" ht="15.75">
      <c r="A87" s="43"/>
    </row>
    <row r="88" ht="15.75">
      <c r="A88" s="43"/>
    </row>
    <row r="89" ht="15.75">
      <c r="A89" s="43"/>
    </row>
    <row r="90" ht="15.75">
      <c r="A90" s="43"/>
    </row>
    <row r="91" ht="15.75">
      <c r="A91" s="43"/>
    </row>
    <row r="92" ht="15.75">
      <c r="A92" s="43"/>
    </row>
    <row r="93" ht="15.75">
      <c r="A93" s="43"/>
    </row>
    <row r="94" ht="15.75">
      <c r="A94" s="43"/>
    </row>
    <row r="95" ht="15.75">
      <c r="A95" s="43"/>
    </row>
    <row r="96" ht="15.75">
      <c r="A96" s="43"/>
    </row>
    <row r="97" ht="15.75">
      <c r="A97" s="43"/>
    </row>
    <row r="98" ht="15.75">
      <c r="A98" s="43"/>
    </row>
    <row r="99" ht="15.75">
      <c r="A99" s="43"/>
    </row>
    <row r="100" ht="15.75">
      <c r="A100" s="43"/>
    </row>
    <row r="101" ht="15.75">
      <c r="A101" s="43"/>
    </row>
    <row r="102" ht="15.75">
      <c r="A102" s="43"/>
    </row>
    <row r="103" ht="15.75">
      <c r="A103" s="43"/>
    </row>
    <row r="104" ht="15.75">
      <c r="A104" s="43"/>
    </row>
    <row r="105" ht="15.75">
      <c r="A105" s="43"/>
    </row>
    <row r="106" ht="15.75">
      <c r="A106" s="43"/>
    </row>
    <row r="107" ht="15.75">
      <c r="A107" s="43"/>
    </row>
    <row r="108" ht="15.75">
      <c r="A108" s="43"/>
    </row>
    <row r="109" ht="15.75">
      <c r="A109" s="43"/>
    </row>
    <row r="110" ht="15.75">
      <c r="A110" s="43"/>
    </row>
    <row r="111" ht="15.75">
      <c r="A111" s="43"/>
    </row>
    <row r="112" ht="15.75">
      <c r="A112" s="43"/>
    </row>
    <row r="113" ht="15.75">
      <c r="A113" s="43"/>
    </row>
    <row r="114" ht="15.75">
      <c r="A114" s="43"/>
    </row>
    <row r="115" ht="15.75">
      <c r="A115" s="43"/>
    </row>
    <row r="116" ht="15.75">
      <c r="A116" s="43"/>
    </row>
    <row r="117" ht="15.75">
      <c r="A117" s="43"/>
    </row>
    <row r="118" ht="15.75">
      <c r="A118" s="43"/>
    </row>
    <row r="119" ht="15.75">
      <c r="A119" s="43"/>
    </row>
    <row r="120" ht="15.75">
      <c r="A120" s="43"/>
    </row>
    <row r="121" ht="15.75">
      <c r="A121" s="43"/>
    </row>
    <row r="122" ht="15.75">
      <c r="A122" s="43"/>
    </row>
    <row r="123" ht="15.75">
      <c r="A123" s="43"/>
    </row>
    <row r="124" ht="15.75">
      <c r="A124" s="43"/>
    </row>
    <row r="125" ht="15.75">
      <c r="A125" s="43"/>
    </row>
    <row r="126" ht="15.75">
      <c r="A126" s="43"/>
    </row>
    <row r="127" ht="15.75">
      <c r="A127" s="43"/>
    </row>
    <row r="128" ht="15.75">
      <c r="A128" s="43"/>
    </row>
    <row r="129" ht="15.75">
      <c r="A129" s="43"/>
    </row>
    <row r="130" ht="15.75">
      <c r="A130" s="43"/>
    </row>
    <row r="131" ht="15.75">
      <c r="A131" s="43"/>
    </row>
    <row r="132" ht="15.75">
      <c r="A132" s="43"/>
    </row>
    <row r="133" ht="15.75">
      <c r="A133" s="43"/>
    </row>
    <row r="134" ht="15.75">
      <c r="A134" s="43"/>
    </row>
    <row r="135" ht="15.75">
      <c r="A135" s="43"/>
    </row>
    <row r="136" ht="15.75">
      <c r="A136" s="43"/>
    </row>
    <row r="137" ht="15.75">
      <c r="A137" s="43"/>
    </row>
    <row r="138" ht="15.75">
      <c r="A138" s="43"/>
    </row>
    <row r="139" ht="15.75">
      <c r="A139" s="43"/>
    </row>
    <row r="140" ht="15.75">
      <c r="A140" s="43"/>
    </row>
    <row r="141" ht="15.75">
      <c r="A141" s="43"/>
    </row>
    <row r="142" ht="15.75">
      <c r="A142" s="43"/>
    </row>
    <row r="143" ht="15.75">
      <c r="A143" s="43"/>
    </row>
    <row r="144" ht="15.75">
      <c r="A144" s="43"/>
    </row>
    <row r="145" ht="15.75">
      <c r="A145" s="43"/>
    </row>
    <row r="146" ht="15.75">
      <c r="A146" s="43"/>
    </row>
    <row r="147" ht="15.75">
      <c r="A147" s="43"/>
    </row>
    <row r="148" ht="15.75">
      <c r="A148" s="43"/>
    </row>
    <row r="149" ht="15.75">
      <c r="A149" s="43"/>
    </row>
    <row r="150" ht="15.75">
      <c r="A150" s="43"/>
    </row>
    <row r="151" ht="15.75">
      <c r="A151" s="43"/>
    </row>
    <row r="152" ht="15.75">
      <c r="A152" s="43"/>
    </row>
    <row r="153" ht="15.75">
      <c r="A153" s="43"/>
    </row>
    <row r="154" ht="15.75">
      <c r="A154" s="43"/>
    </row>
    <row r="155" ht="15.75">
      <c r="A155" s="43"/>
    </row>
    <row r="156" ht="15.75">
      <c r="A156" s="43"/>
    </row>
    <row r="157" ht="15.75">
      <c r="A157" s="43"/>
    </row>
    <row r="158" ht="15.75">
      <c r="A158" s="43"/>
    </row>
    <row r="159" ht="15.75">
      <c r="A159" s="43"/>
    </row>
    <row r="160" ht="15.75">
      <c r="A160" s="43"/>
    </row>
    <row r="161" ht="15.75">
      <c r="A161" s="43"/>
    </row>
    <row r="162" ht="15.75">
      <c r="A162" s="43"/>
    </row>
    <row r="163" ht="15.75">
      <c r="A163" s="43"/>
    </row>
    <row r="164" ht="15.75">
      <c r="A164" s="43"/>
    </row>
    <row r="165" ht="15.75">
      <c r="A165" s="43"/>
    </row>
    <row r="166" ht="15.75">
      <c r="A166" s="43"/>
    </row>
    <row r="167" ht="15.75">
      <c r="A167" s="43"/>
    </row>
    <row r="168" ht="15.75">
      <c r="A168" s="43"/>
    </row>
    <row r="169" ht="15.75">
      <c r="A169" s="43"/>
    </row>
    <row r="170" ht="15.75">
      <c r="A170" s="43"/>
    </row>
    <row r="171" ht="15.75">
      <c r="A171" s="43"/>
    </row>
    <row r="172" ht="15.75">
      <c r="A172" s="43"/>
    </row>
    <row r="173" ht="15.75">
      <c r="A173" s="43"/>
    </row>
    <row r="174" ht="15.75">
      <c r="A174" s="43"/>
    </row>
    <row r="175" ht="15.75">
      <c r="A175" s="43"/>
    </row>
    <row r="176" ht="15.75">
      <c r="A176" s="43"/>
    </row>
    <row r="177" ht="15.75">
      <c r="A177" s="43"/>
    </row>
    <row r="178" ht="15.75">
      <c r="A178" s="43"/>
    </row>
    <row r="179" ht="15.75">
      <c r="A179" s="43"/>
    </row>
    <row r="180" ht="15.75">
      <c r="A180" s="43"/>
    </row>
    <row r="181" ht="15.75">
      <c r="A181" s="43"/>
    </row>
  </sheetData>
  <sheetProtection/>
  <mergeCells count="14">
    <mergeCell ref="C8:D9"/>
    <mergeCell ref="G8:H9"/>
    <mergeCell ref="E9:F9"/>
    <mergeCell ref="I9:J9"/>
    <mergeCell ref="E8:F8"/>
    <mergeCell ref="I8:J8"/>
    <mergeCell ref="A1:N1"/>
    <mergeCell ref="A2:N2"/>
    <mergeCell ref="A4:B4"/>
    <mergeCell ref="A5:B5"/>
    <mergeCell ref="K7:L7"/>
    <mergeCell ref="M7:N7"/>
    <mergeCell ref="C7:F7"/>
    <mergeCell ref="G7:J7"/>
  </mergeCells>
  <printOptions/>
  <pageMargins left="0.31496062992125984" right="0.31496062992125984" top="0.31496062992125984" bottom="0.2362204724409449" header="0.5118110236220472" footer="0.5118110236220472"/>
  <pageSetup fitToHeight="3" horizontalDpi="600" verticalDpi="600" orientation="landscape" paperSize="9" scale="60" r:id="rId1"/>
  <rowBreaks count="2" manualBreakCount="2">
    <brk id="38" max="255" man="1"/>
    <brk id="63" max="255" man="1"/>
  </rowBreaks>
</worksheet>
</file>

<file path=xl/worksheets/sheet2.xml><?xml version="1.0" encoding="utf-8"?>
<worksheet xmlns="http://schemas.openxmlformats.org/spreadsheetml/2006/main" xmlns:r="http://schemas.openxmlformats.org/officeDocument/2006/relationships">
  <dimension ref="A1:Z32"/>
  <sheetViews>
    <sheetView zoomScaleSheetLayoutView="75" zoomScalePageLayoutView="0" workbookViewId="0" topLeftCell="A1">
      <selection activeCell="A1" sqref="A1"/>
    </sheetView>
  </sheetViews>
  <sheetFormatPr defaultColWidth="9.00390625" defaultRowHeight="16.5"/>
  <cols>
    <col min="1" max="1" width="6.125" style="8" customWidth="1"/>
    <col min="2" max="2" width="30.125" style="8" customWidth="1"/>
    <col min="3" max="3" width="15.625" style="8" customWidth="1"/>
    <col min="4" max="4" width="14.625" style="8" customWidth="1"/>
    <col min="5" max="5" width="15.625" style="8" customWidth="1"/>
    <col min="6" max="6" width="14.625" style="8" customWidth="1"/>
    <col min="7" max="7" width="15.625" style="8" customWidth="1"/>
    <col min="8" max="8" width="14.625" style="8" customWidth="1"/>
    <col min="9" max="9" width="15.625" style="8" customWidth="1"/>
    <col min="10" max="10" width="14.625" style="8" customWidth="1"/>
    <col min="11" max="11" width="15.625" style="8" customWidth="1"/>
    <col min="12" max="12" width="14.625" style="8" customWidth="1"/>
    <col min="13" max="16384" width="9.00390625" style="13" customWidth="1"/>
  </cols>
  <sheetData>
    <row r="1" s="46" customFormat="1" ht="6" customHeight="1" thickBot="1">
      <c r="L1" s="76"/>
    </row>
    <row r="2" spans="1:12" s="8" customFormat="1" ht="31.5" customHeight="1" thickBot="1">
      <c r="A2" s="274" t="s">
        <v>238</v>
      </c>
      <c r="B2" s="274"/>
      <c r="C2" s="274"/>
      <c r="D2" s="274"/>
      <c r="E2" s="274"/>
      <c r="F2" s="274"/>
      <c r="G2" s="274"/>
      <c r="H2" s="274"/>
      <c r="I2" s="274"/>
      <c r="J2" s="274"/>
      <c r="K2" s="274"/>
      <c r="L2" s="108" t="s">
        <v>711</v>
      </c>
    </row>
    <row r="3" spans="1:12" s="8" customFormat="1" ht="25.5" customHeight="1">
      <c r="A3" s="274" t="s">
        <v>805</v>
      </c>
      <c r="B3" s="274"/>
      <c r="C3" s="274"/>
      <c r="D3" s="274"/>
      <c r="E3" s="274"/>
      <c r="F3" s="274"/>
      <c r="G3" s="274"/>
      <c r="H3" s="274"/>
      <c r="I3" s="274"/>
      <c r="J3" s="274"/>
      <c r="K3" s="274"/>
      <c r="L3" s="97"/>
    </row>
    <row r="4" spans="1:12" ht="3" customHeight="1">
      <c r="A4" s="2"/>
      <c r="B4" s="2"/>
      <c r="C4" s="2"/>
      <c r="D4" s="3"/>
      <c r="E4" s="3"/>
      <c r="F4" s="3"/>
      <c r="G4" s="3"/>
      <c r="H4" s="3"/>
      <c r="I4" s="3"/>
      <c r="J4" s="3"/>
      <c r="K4" s="1"/>
      <c r="L4" s="1"/>
    </row>
    <row r="5" spans="1:12" ht="3" customHeight="1">
      <c r="A5" s="1"/>
      <c r="B5" s="1"/>
      <c r="C5" s="5"/>
      <c r="D5" s="5"/>
      <c r="E5" s="5"/>
      <c r="F5" s="5"/>
      <c r="G5" s="5"/>
      <c r="H5" s="5"/>
      <c r="I5" s="5"/>
      <c r="J5" s="5"/>
      <c r="K5" s="1"/>
      <c r="L5" s="1"/>
    </row>
    <row r="6" spans="1:12" s="44" customFormat="1" ht="3" customHeight="1">
      <c r="A6" s="280"/>
      <c r="B6" s="280"/>
      <c r="C6" s="73"/>
      <c r="D6" s="73"/>
      <c r="E6" s="73"/>
      <c r="F6" s="73"/>
      <c r="G6" s="73"/>
      <c r="H6" s="73"/>
      <c r="I6" s="73"/>
      <c r="J6" s="73"/>
      <c r="K6" s="75"/>
      <c r="L6" s="75"/>
    </row>
    <row r="7" spans="1:12" s="44" customFormat="1" ht="27.75" customHeight="1">
      <c r="A7" s="280" t="s">
        <v>684</v>
      </c>
      <c r="B7" s="280"/>
      <c r="C7" s="280"/>
      <c r="D7" s="280"/>
      <c r="E7" s="280"/>
      <c r="F7" s="280"/>
      <c r="G7" s="280"/>
      <c r="H7" s="280"/>
      <c r="I7" s="280"/>
      <c r="J7" s="280"/>
      <c r="K7" s="75"/>
      <c r="L7" s="75"/>
    </row>
    <row r="8" spans="1:12" ht="6" customHeight="1">
      <c r="A8" s="7"/>
      <c r="B8" s="1"/>
      <c r="C8" s="5"/>
      <c r="D8" s="5"/>
      <c r="E8" s="5"/>
      <c r="F8" s="5"/>
      <c r="G8" s="5"/>
      <c r="H8" s="5"/>
      <c r="I8" s="5"/>
      <c r="J8" s="5"/>
      <c r="K8" s="1"/>
      <c r="L8" s="1"/>
    </row>
    <row r="9" spans="1:12" s="46" customFormat="1" ht="21" customHeight="1">
      <c r="A9" s="45"/>
      <c r="B9" s="45"/>
      <c r="C9" s="275" t="s">
        <v>712</v>
      </c>
      <c r="D9" s="276"/>
      <c r="E9" s="276"/>
      <c r="F9" s="276"/>
      <c r="G9" s="276"/>
      <c r="H9" s="276"/>
      <c r="I9" s="276"/>
      <c r="J9" s="276"/>
      <c r="K9" s="276"/>
      <c r="L9" s="277"/>
    </row>
    <row r="10" spans="1:12" s="46" customFormat="1" ht="21" customHeight="1">
      <c r="A10" s="47"/>
      <c r="B10" s="48"/>
      <c r="C10" s="281" t="s">
        <v>100</v>
      </c>
      <c r="D10" s="282"/>
      <c r="E10" s="283" t="s">
        <v>101</v>
      </c>
      <c r="F10" s="284"/>
      <c r="G10" s="281" t="s">
        <v>102</v>
      </c>
      <c r="H10" s="282"/>
      <c r="I10" s="281" t="s">
        <v>103</v>
      </c>
      <c r="J10" s="282"/>
      <c r="K10" s="278" t="s">
        <v>713</v>
      </c>
      <c r="L10" s="282"/>
    </row>
    <row r="11" spans="1:12" s="46" customFormat="1" ht="54" customHeight="1">
      <c r="A11" s="50" t="s">
        <v>685</v>
      </c>
      <c r="B11" s="51" t="s">
        <v>686</v>
      </c>
      <c r="C11" s="51" t="s">
        <v>687</v>
      </c>
      <c r="D11" s="51" t="s">
        <v>688</v>
      </c>
      <c r="E11" s="51" t="s">
        <v>687</v>
      </c>
      <c r="F11" s="51" t="s">
        <v>688</v>
      </c>
      <c r="G11" s="51" t="s">
        <v>687</v>
      </c>
      <c r="H11" s="51" t="s">
        <v>688</v>
      </c>
      <c r="I11" s="51" t="s">
        <v>687</v>
      </c>
      <c r="J11" s="51" t="s">
        <v>688</v>
      </c>
      <c r="K11" s="51" t="s">
        <v>687</v>
      </c>
      <c r="L11" s="51" t="s">
        <v>688</v>
      </c>
    </row>
    <row r="12" spans="1:12" s="46" customFormat="1" ht="21" customHeight="1">
      <c r="A12" s="54" t="s">
        <v>689</v>
      </c>
      <c r="B12" s="55" t="s">
        <v>690</v>
      </c>
      <c r="C12" s="58" t="s">
        <v>691</v>
      </c>
      <c r="D12" s="58" t="s">
        <v>691</v>
      </c>
      <c r="E12" s="58" t="s">
        <v>691</v>
      </c>
      <c r="F12" s="58" t="s">
        <v>691</v>
      </c>
      <c r="G12" s="58" t="s">
        <v>691</v>
      </c>
      <c r="H12" s="58" t="s">
        <v>691</v>
      </c>
      <c r="I12" s="58" t="s">
        <v>691</v>
      </c>
      <c r="J12" s="58" t="s">
        <v>691</v>
      </c>
      <c r="K12" s="58" t="s">
        <v>691</v>
      </c>
      <c r="L12" s="58" t="s">
        <v>691</v>
      </c>
    </row>
    <row r="13" spans="1:15" s="46" customFormat="1" ht="21" customHeight="1">
      <c r="A13" s="59"/>
      <c r="B13" s="60" t="s">
        <v>692</v>
      </c>
      <c r="C13" s="212">
        <v>4997390</v>
      </c>
      <c r="D13" s="212">
        <v>6220450</v>
      </c>
      <c r="E13" s="212">
        <v>2807493</v>
      </c>
      <c r="F13" s="212">
        <v>877925</v>
      </c>
      <c r="G13" s="212">
        <v>9733655</v>
      </c>
      <c r="H13" s="212">
        <v>6496610</v>
      </c>
      <c r="I13" s="212">
        <v>12320</v>
      </c>
      <c r="J13" s="212">
        <v>38210</v>
      </c>
      <c r="K13" s="212">
        <v>17550858</v>
      </c>
      <c r="L13" s="212">
        <v>13633195</v>
      </c>
      <c r="M13" s="259"/>
      <c r="N13" s="259"/>
      <c r="O13" s="259"/>
    </row>
    <row r="14" spans="1:15" s="46" customFormat="1" ht="43.5" customHeight="1">
      <c r="A14" s="59"/>
      <c r="B14" s="62" t="s">
        <v>693</v>
      </c>
      <c r="C14" s="212">
        <v>0</v>
      </c>
      <c r="D14" s="212">
        <v>122061</v>
      </c>
      <c r="E14" s="212">
        <v>0</v>
      </c>
      <c r="F14" s="212">
        <v>118</v>
      </c>
      <c r="G14" s="212">
        <v>0</v>
      </c>
      <c r="H14" s="212">
        <v>118726</v>
      </c>
      <c r="I14" s="212">
        <v>0</v>
      </c>
      <c r="J14" s="212">
        <v>8</v>
      </c>
      <c r="K14" s="212">
        <v>0</v>
      </c>
      <c r="L14" s="212">
        <v>240913</v>
      </c>
      <c r="M14" s="259"/>
      <c r="N14" s="259"/>
      <c r="O14" s="259"/>
    </row>
    <row r="15" spans="1:15" s="46" customFormat="1" ht="21" customHeight="1">
      <c r="A15" s="59"/>
      <c r="B15" s="62" t="s">
        <v>694</v>
      </c>
      <c r="C15" s="212">
        <v>0</v>
      </c>
      <c r="D15" s="212">
        <v>45464</v>
      </c>
      <c r="E15" s="212">
        <v>0</v>
      </c>
      <c r="F15" s="212">
        <v>1</v>
      </c>
      <c r="G15" s="212">
        <v>0</v>
      </c>
      <c r="H15" s="212">
        <v>28560</v>
      </c>
      <c r="I15" s="212">
        <v>0</v>
      </c>
      <c r="J15" s="212">
        <v>93</v>
      </c>
      <c r="K15" s="212">
        <v>0</v>
      </c>
      <c r="L15" s="212">
        <v>74118</v>
      </c>
      <c r="M15" s="259"/>
      <c r="N15" s="259"/>
      <c r="O15" s="259"/>
    </row>
    <row r="16" spans="1:15" s="46" customFormat="1" ht="21" customHeight="1">
      <c r="A16" s="59"/>
      <c r="B16" s="62" t="s">
        <v>695</v>
      </c>
      <c r="C16" s="212">
        <v>1983</v>
      </c>
      <c r="D16" s="212">
        <v>34562</v>
      </c>
      <c r="E16" s="212">
        <v>0</v>
      </c>
      <c r="F16" s="212">
        <v>0</v>
      </c>
      <c r="G16" s="212">
        <v>9672</v>
      </c>
      <c r="H16" s="212">
        <v>10785</v>
      </c>
      <c r="I16" s="212">
        <v>0</v>
      </c>
      <c r="J16" s="212">
        <v>65</v>
      </c>
      <c r="K16" s="212">
        <v>11655</v>
      </c>
      <c r="L16" s="212">
        <v>45412</v>
      </c>
      <c r="M16" s="259"/>
      <c r="N16" s="259"/>
      <c r="O16" s="259"/>
    </row>
    <row r="17" spans="1:15" s="46" customFormat="1" ht="21" customHeight="1">
      <c r="A17" s="59"/>
      <c r="B17" s="65" t="s">
        <v>696</v>
      </c>
      <c r="C17" s="212">
        <v>62609</v>
      </c>
      <c r="D17" s="212">
        <v>320311</v>
      </c>
      <c r="E17" s="212">
        <v>2448</v>
      </c>
      <c r="F17" s="212">
        <v>1036</v>
      </c>
      <c r="G17" s="212">
        <v>39954</v>
      </c>
      <c r="H17" s="212">
        <v>77977</v>
      </c>
      <c r="I17" s="212">
        <v>0</v>
      </c>
      <c r="J17" s="212">
        <v>0</v>
      </c>
      <c r="K17" s="212">
        <v>105011</v>
      </c>
      <c r="L17" s="212">
        <v>399324</v>
      </c>
      <c r="M17" s="259"/>
      <c r="N17" s="259"/>
      <c r="O17" s="259"/>
    </row>
    <row r="18" spans="1:26" s="46" customFormat="1" ht="21" customHeight="1">
      <c r="A18" s="66"/>
      <c r="B18" s="67" t="s">
        <v>697</v>
      </c>
      <c r="C18" s="212">
        <v>5061982</v>
      </c>
      <c r="D18" s="212">
        <v>6742848</v>
      </c>
      <c r="E18" s="212">
        <v>2809941</v>
      </c>
      <c r="F18" s="212">
        <v>879080</v>
      </c>
      <c r="G18" s="212">
        <v>9783281</v>
      </c>
      <c r="H18" s="212">
        <v>6732658</v>
      </c>
      <c r="I18" s="212">
        <v>12320</v>
      </c>
      <c r="J18" s="212">
        <v>38376</v>
      </c>
      <c r="K18" s="212">
        <v>17667524</v>
      </c>
      <c r="L18" s="212">
        <v>14392962</v>
      </c>
      <c r="M18" s="259"/>
      <c r="N18" s="259"/>
      <c r="O18" s="259"/>
      <c r="P18" s="259"/>
      <c r="Q18" s="259"/>
      <c r="R18" s="259"/>
      <c r="S18" s="259"/>
      <c r="T18" s="259"/>
      <c r="U18" s="259"/>
      <c r="V18" s="259"/>
      <c r="W18" s="259"/>
      <c r="X18" s="259"/>
      <c r="Y18" s="259"/>
      <c r="Z18" s="259"/>
    </row>
    <row r="19" spans="1:15" s="46" customFormat="1" ht="21" customHeight="1">
      <c r="A19" s="69" t="s">
        <v>698</v>
      </c>
      <c r="B19" s="70" t="s">
        <v>699</v>
      </c>
      <c r="C19" s="212">
        <v>0</v>
      </c>
      <c r="D19" s="212">
        <v>0</v>
      </c>
      <c r="E19" s="212">
        <v>0</v>
      </c>
      <c r="F19" s="212">
        <v>0</v>
      </c>
      <c r="G19" s="212">
        <v>0</v>
      </c>
      <c r="H19" s="212">
        <v>0</v>
      </c>
      <c r="I19" s="212">
        <v>0</v>
      </c>
      <c r="J19" s="212">
        <v>0</v>
      </c>
      <c r="K19" s="212">
        <v>0</v>
      </c>
      <c r="L19" s="212">
        <v>0</v>
      </c>
      <c r="M19" s="259"/>
      <c r="N19" s="259"/>
      <c r="O19" s="259"/>
    </row>
    <row r="20" spans="1:15" s="46" customFormat="1" ht="43.5" customHeight="1">
      <c r="A20" s="71" t="s">
        <v>700</v>
      </c>
      <c r="B20" s="70" t="s">
        <v>701</v>
      </c>
      <c r="C20" s="212">
        <v>1014970</v>
      </c>
      <c r="D20" s="212">
        <v>423873</v>
      </c>
      <c r="E20" s="212">
        <v>0</v>
      </c>
      <c r="F20" s="212">
        <v>0</v>
      </c>
      <c r="G20" s="212">
        <v>2179914</v>
      </c>
      <c r="H20" s="212">
        <v>288039</v>
      </c>
      <c r="I20" s="212">
        <v>329995</v>
      </c>
      <c r="J20" s="212">
        <v>4485</v>
      </c>
      <c r="K20" s="212">
        <v>3524879</v>
      </c>
      <c r="L20" s="212">
        <v>716397</v>
      </c>
      <c r="M20" s="259"/>
      <c r="N20" s="259"/>
      <c r="O20" s="259"/>
    </row>
    <row r="21" spans="1:15" s="46" customFormat="1" ht="43.5" customHeight="1">
      <c r="A21" s="59"/>
      <c r="B21" s="62" t="s">
        <v>702</v>
      </c>
      <c r="C21" s="212">
        <v>0</v>
      </c>
      <c r="D21" s="212">
        <v>4529</v>
      </c>
      <c r="E21" s="212">
        <v>0</v>
      </c>
      <c r="F21" s="212">
        <v>0</v>
      </c>
      <c r="G21" s="212">
        <v>0</v>
      </c>
      <c r="H21" s="212">
        <v>1127</v>
      </c>
      <c r="I21" s="212">
        <v>0</v>
      </c>
      <c r="J21" s="212">
        <v>0</v>
      </c>
      <c r="K21" s="212">
        <v>0</v>
      </c>
      <c r="L21" s="212">
        <v>5656</v>
      </c>
      <c r="M21" s="259"/>
      <c r="N21" s="259"/>
      <c r="O21" s="259"/>
    </row>
    <row r="22" spans="1:15" s="46" customFormat="1" ht="21" customHeight="1">
      <c r="A22" s="59"/>
      <c r="B22" s="62" t="s">
        <v>694</v>
      </c>
      <c r="C22" s="212">
        <v>0</v>
      </c>
      <c r="D22" s="212">
        <v>544</v>
      </c>
      <c r="E22" s="212">
        <v>0</v>
      </c>
      <c r="F22" s="212">
        <v>0</v>
      </c>
      <c r="G22" s="212">
        <v>0</v>
      </c>
      <c r="H22" s="212">
        <v>360</v>
      </c>
      <c r="I22" s="212">
        <v>0</v>
      </c>
      <c r="J22" s="212">
        <v>0</v>
      </c>
      <c r="K22" s="212">
        <v>0</v>
      </c>
      <c r="L22" s="212">
        <v>904</v>
      </c>
      <c r="M22" s="259"/>
      <c r="N22" s="259"/>
      <c r="O22" s="259"/>
    </row>
    <row r="23" spans="1:15" s="46" customFormat="1" ht="21" customHeight="1">
      <c r="A23" s="59"/>
      <c r="B23" s="62" t="s">
        <v>695</v>
      </c>
      <c r="C23" s="212">
        <v>0</v>
      </c>
      <c r="D23" s="212">
        <v>566</v>
      </c>
      <c r="E23" s="212">
        <v>0</v>
      </c>
      <c r="F23" s="212">
        <v>0</v>
      </c>
      <c r="G23" s="212">
        <v>0</v>
      </c>
      <c r="H23" s="212">
        <v>189</v>
      </c>
      <c r="I23" s="212">
        <v>0</v>
      </c>
      <c r="J23" s="212">
        <v>0</v>
      </c>
      <c r="K23" s="212">
        <v>0</v>
      </c>
      <c r="L23" s="212">
        <v>755</v>
      </c>
      <c r="M23" s="259"/>
      <c r="N23" s="259"/>
      <c r="O23" s="259"/>
    </row>
    <row r="24" spans="1:15" s="46" customFormat="1" ht="21" customHeight="1">
      <c r="A24" s="66"/>
      <c r="B24" s="67" t="s">
        <v>703</v>
      </c>
      <c r="C24" s="212">
        <v>1014970</v>
      </c>
      <c r="D24" s="212">
        <v>429512</v>
      </c>
      <c r="E24" s="212">
        <v>0</v>
      </c>
      <c r="F24" s="212">
        <v>0</v>
      </c>
      <c r="G24" s="212">
        <v>2179914</v>
      </c>
      <c r="H24" s="212">
        <v>289715</v>
      </c>
      <c r="I24" s="212">
        <v>329995</v>
      </c>
      <c r="J24" s="212">
        <v>4485</v>
      </c>
      <c r="K24" s="212">
        <v>3524879</v>
      </c>
      <c r="L24" s="212">
        <v>723712</v>
      </c>
      <c r="M24" s="259"/>
      <c r="N24" s="259"/>
      <c r="O24" s="259"/>
    </row>
    <row r="25" spans="1:15" s="46" customFormat="1" ht="21" customHeight="1">
      <c r="A25" s="69" t="s">
        <v>704</v>
      </c>
      <c r="B25" s="70" t="s">
        <v>705</v>
      </c>
      <c r="C25" s="212">
        <v>0</v>
      </c>
      <c r="D25" s="212">
        <v>47242</v>
      </c>
      <c r="E25" s="212">
        <v>0</v>
      </c>
      <c r="F25" s="212">
        <v>0</v>
      </c>
      <c r="G25" s="212">
        <v>0</v>
      </c>
      <c r="H25" s="212">
        <v>4875</v>
      </c>
      <c r="I25" s="212">
        <v>0</v>
      </c>
      <c r="J25" s="212">
        <v>0</v>
      </c>
      <c r="K25" s="212">
        <v>0</v>
      </c>
      <c r="L25" s="212">
        <v>52117</v>
      </c>
      <c r="M25" s="259"/>
      <c r="N25" s="259"/>
      <c r="O25" s="259"/>
    </row>
    <row r="26" spans="1:15" s="46" customFormat="1" ht="21" customHeight="1">
      <c r="A26" s="69" t="s">
        <v>706</v>
      </c>
      <c r="B26" s="70" t="s">
        <v>707</v>
      </c>
      <c r="C26" s="212">
        <v>0</v>
      </c>
      <c r="D26" s="212">
        <v>0</v>
      </c>
      <c r="E26" s="212">
        <v>0</v>
      </c>
      <c r="F26" s="212">
        <v>0</v>
      </c>
      <c r="G26" s="212">
        <v>0</v>
      </c>
      <c r="H26" s="212">
        <v>0</v>
      </c>
      <c r="I26" s="212">
        <v>0</v>
      </c>
      <c r="J26" s="212">
        <v>0</v>
      </c>
      <c r="K26" s="212">
        <v>0</v>
      </c>
      <c r="L26" s="212">
        <v>0</v>
      </c>
      <c r="M26" s="259"/>
      <c r="N26" s="259"/>
      <c r="O26" s="259"/>
    </row>
    <row r="27" spans="1:15" s="46" customFormat="1" ht="21" customHeight="1">
      <c r="A27" s="69" t="s">
        <v>708</v>
      </c>
      <c r="B27" s="70" t="s">
        <v>709</v>
      </c>
      <c r="C27" s="212">
        <v>0</v>
      </c>
      <c r="D27" s="212">
        <v>0</v>
      </c>
      <c r="E27" s="212">
        <v>0</v>
      </c>
      <c r="F27" s="212">
        <v>0</v>
      </c>
      <c r="G27" s="212">
        <v>0</v>
      </c>
      <c r="H27" s="212">
        <v>0</v>
      </c>
      <c r="I27" s="212">
        <v>0</v>
      </c>
      <c r="J27" s="212">
        <v>0</v>
      </c>
      <c r="K27" s="212">
        <v>0</v>
      </c>
      <c r="L27" s="212">
        <v>0</v>
      </c>
      <c r="M27" s="259"/>
      <c r="N27" s="259"/>
      <c r="O27" s="259"/>
    </row>
    <row r="28" spans="1:15" s="46" customFormat="1" ht="21" customHeight="1">
      <c r="A28" s="72"/>
      <c r="B28" s="67" t="s">
        <v>710</v>
      </c>
      <c r="C28" s="68">
        <f aca="true" t="shared" si="0" ref="C28:L28">C18+C19+C24+C25+C26+C27</f>
        <v>6076952</v>
      </c>
      <c r="D28" s="68">
        <f t="shared" si="0"/>
        <v>7219602</v>
      </c>
      <c r="E28" s="68">
        <f t="shared" si="0"/>
        <v>2809941</v>
      </c>
      <c r="F28" s="68">
        <f t="shared" si="0"/>
        <v>879080</v>
      </c>
      <c r="G28" s="68">
        <f t="shared" si="0"/>
        <v>11963195</v>
      </c>
      <c r="H28" s="68">
        <f t="shared" si="0"/>
        <v>7027248</v>
      </c>
      <c r="I28" s="68">
        <f t="shared" si="0"/>
        <v>342315</v>
      </c>
      <c r="J28" s="68">
        <f t="shared" si="0"/>
        <v>42861</v>
      </c>
      <c r="K28" s="68">
        <f t="shared" si="0"/>
        <v>21192403</v>
      </c>
      <c r="L28" s="68">
        <f t="shared" si="0"/>
        <v>15168791</v>
      </c>
      <c r="M28" s="259"/>
      <c r="N28" s="259"/>
      <c r="O28" s="259"/>
    </row>
    <row r="30" spans="1:12" ht="15.75">
      <c r="A30" s="9"/>
      <c r="L30" s="10"/>
    </row>
    <row r="31" spans="1:12" ht="15.75">
      <c r="A31" s="9"/>
      <c r="L31" s="11"/>
    </row>
    <row r="32" ht="15.75">
      <c r="L32" s="12"/>
    </row>
  </sheetData>
  <sheetProtection/>
  <mergeCells count="10">
    <mergeCell ref="G10:H10"/>
    <mergeCell ref="A2:K2"/>
    <mergeCell ref="A3:K3"/>
    <mergeCell ref="C9:L9"/>
    <mergeCell ref="C10:D10"/>
    <mergeCell ref="A6:B6"/>
    <mergeCell ref="A7:J7"/>
    <mergeCell ref="I10:J10"/>
    <mergeCell ref="K10:L10"/>
    <mergeCell ref="E10:F10"/>
  </mergeCells>
  <dataValidations count="3">
    <dataValidation type="whole" allowBlank="1" showInputMessage="1" showErrorMessage="1" errorTitle="No Decimal" error="No Decimal is allowed" sqref="L30">
      <formula1>-999999999999</formula1>
      <formula2>999999999999</formula2>
    </dataValidation>
    <dataValidation type="custom" showInputMessage="1" showErrorMessage="1" errorTitle="NO INPUT is allowed" sqref="C14:J15 C21:J22">
      <formula1>" "</formula1>
    </dataValidation>
    <dataValidation type="custom" allowBlank="1" showInputMessage="1" showErrorMessage="1" errorTitle="NO INPUT is allowed" sqref="C23:J23 C16:J16">
      <formula1>" "</formula1>
    </dataValidation>
  </dataValidations>
  <printOptions/>
  <pageMargins left="0.5511811023622047" right="0.5511811023622047" top="0" bottom="0" header="0.5118110236220472" footer="0.5118110236220472"/>
  <pageSetup horizontalDpi="600" verticalDpi="600" orientation="landscape" paperSize="9" scale="71" r:id="rId1"/>
</worksheet>
</file>

<file path=xl/worksheets/sheet20.xml><?xml version="1.0" encoding="utf-8"?>
<worksheet xmlns="http://schemas.openxmlformats.org/spreadsheetml/2006/main" xmlns:r="http://schemas.openxmlformats.org/officeDocument/2006/relationships">
  <dimension ref="A1:DG181"/>
  <sheetViews>
    <sheetView zoomScale="75" zoomScaleNormal="75" zoomScalePageLayoutView="0" workbookViewId="0" topLeftCell="A1">
      <selection activeCell="A1" sqref="A1:L1"/>
    </sheetView>
  </sheetViews>
  <sheetFormatPr defaultColWidth="9.00390625" defaultRowHeight="16.5"/>
  <cols>
    <col min="1" max="1" width="27.125" style="13" customWidth="1"/>
    <col min="2" max="2" width="21.625" style="13" customWidth="1"/>
    <col min="3" max="10" width="14.625" style="13" customWidth="1"/>
    <col min="11" max="12" width="17.625" style="13" customWidth="1"/>
    <col min="13" max="13" width="10.625" style="43" bestFit="1" customWidth="1"/>
    <col min="14" max="14" width="10.25390625" style="43" bestFit="1" customWidth="1"/>
    <col min="15" max="16384" width="9.00390625" style="43" customWidth="1"/>
  </cols>
  <sheetData>
    <row r="1" spans="1:12" s="232" customFormat="1" ht="45.75" customHeight="1">
      <c r="A1" s="321" t="s">
        <v>2</v>
      </c>
      <c r="B1" s="321"/>
      <c r="C1" s="322"/>
      <c r="D1" s="322"/>
      <c r="E1" s="322"/>
      <c r="F1" s="322"/>
      <c r="G1" s="322"/>
      <c r="H1" s="322"/>
      <c r="I1" s="322"/>
      <c r="J1" s="322"/>
      <c r="K1" s="322"/>
      <c r="L1" s="322"/>
    </row>
    <row r="2" spans="1:12" s="232" customFormat="1" ht="43.5" customHeight="1">
      <c r="A2" s="321" t="s">
        <v>807</v>
      </c>
      <c r="B2" s="321"/>
      <c r="C2" s="322"/>
      <c r="D2" s="322"/>
      <c r="E2" s="322"/>
      <c r="F2" s="322"/>
      <c r="G2" s="322"/>
      <c r="H2" s="322"/>
      <c r="I2" s="322"/>
      <c r="J2" s="322"/>
      <c r="K2" s="322"/>
      <c r="L2" s="322"/>
    </row>
    <row r="3" spans="1:3" s="13" customFormat="1" ht="7.5" customHeight="1">
      <c r="A3" s="20"/>
      <c r="B3" s="20"/>
      <c r="C3" s="21"/>
    </row>
    <row r="4" spans="1:2" s="21" customFormat="1" ht="37.5" customHeight="1">
      <c r="A4" s="323" t="s">
        <v>0</v>
      </c>
      <c r="B4" s="323"/>
    </row>
    <row r="5" spans="1:2" s="21" customFormat="1" ht="37.5" customHeight="1">
      <c r="A5" s="323" t="s">
        <v>1</v>
      </c>
      <c r="B5" s="323"/>
    </row>
    <row r="6" s="13" customFormat="1" ht="12.75" customHeight="1"/>
    <row r="7" spans="1:12" s="9" customFormat="1" ht="39.75" customHeight="1">
      <c r="A7" s="77"/>
      <c r="B7" s="79"/>
      <c r="C7" s="335" t="s">
        <v>745</v>
      </c>
      <c r="D7" s="327"/>
      <c r="E7" s="327"/>
      <c r="F7" s="327"/>
      <c r="G7" s="327"/>
      <c r="H7" s="327"/>
      <c r="I7" s="327"/>
      <c r="J7" s="327"/>
      <c r="K7" s="327"/>
      <c r="L7" s="325"/>
    </row>
    <row r="8" spans="1:12" s="9" customFormat="1" ht="33.75" customHeight="1">
      <c r="A8" s="78"/>
      <c r="B8" s="80"/>
      <c r="C8" s="336" t="s">
        <v>26</v>
      </c>
      <c r="D8" s="337"/>
      <c r="E8" s="336" t="s">
        <v>27</v>
      </c>
      <c r="F8" s="337"/>
      <c r="G8" s="336" t="s">
        <v>28</v>
      </c>
      <c r="H8" s="337"/>
      <c r="I8" s="336" t="s">
        <v>29</v>
      </c>
      <c r="J8" s="337"/>
      <c r="K8" s="336" t="s">
        <v>51</v>
      </c>
      <c r="L8" s="337"/>
    </row>
    <row r="9" spans="1:12" s="9" customFormat="1" ht="33.75" customHeight="1">
      <c r="A9" s="78"/>
      <c r="B9" s="80"/>
      <c r="C9" s="340"/>
      <c r="D9" s="341"/>
      <c r="E9" s="338"/>
      <c r="F9" s="339"/>
      <c r="G9" s="340"/>
      <c r="H9" s="341"/>
      <c r="I9" s="338"/>
      <c r="J9" s="339"/>
      <c r="K9" s="338"/>
      <c r="L9" s="339"/>
    </row>
    <row r="10" spans="1:12" s="9" customFormat="1" ht="33.75" customHeight="1">
      <c r="A10" s="78"/>
      <c r="B10" s="22"/>
      <c r="C10" s="88" t="s">
        <v>737</v>
      </c>
      <c r="D10" s="90" t="s">
        <v>249</v>
      </c>
      <c r="E10" s="88" t="s">
        <v>737</v>
      </c>
      <c r="F10" s="90" t="s">
        <v>249</v>
      </c>
      <c r="G10" s="88" t="s">
        <v>737</v>
      </c>
      <c r="H10" s="90" t="s">
        <v>249</v>
      </c>
      <c r="I10" s="88" t="s">
        <v>737</v>
      </c>
      <c r="J10" s="90" t="s">
        <v>249</v>
      </c>
      <c r="K10" s="92" t="s">
        <v>737</v>
      </c>
      <c r="L10" s="91" t="s">
        <v>249</v>
      </c>
    </row>
    <row r="11" spans="1:12" s="9" customFormat="1" ht="16.5" customHeight="1">
      <c r="A11" s="78"/>
      <c r="B11" s="22"/>
      <c r="C11" s="17" t="s">
        <v>738</v>
      </c>
      <c r="D11" s="17" t="s">
        <v>739</v>
      </c>
      <c r="E11" s="17" t="s">
        <v>738</v>
      </c>
      <c r="F11" s="17" t="s">
        <v>739</v>
      </c>
      <c r="G11" s="17" t="s">
        <v>738</v>
      </c>
      <c r="H11" s="17" t="s">
        <v>739</v>
      </c>
      <c r="I11" s="17" t="s">
        <v>738</v>
      </c>
      <c r="J11" s="17" t="s">
        <v>739</v>
      </c>
      <c r="K11" s="17" t="s">
        <v>738</v>
      </c>
      <c r="L11" s="18" t="s">
        <v>739</v>
      </c>
    </row>
    <row r="12" spans="1:15" s="9" customFormat="1" ht="16.5" customHeight="1">
      <c r="A12" s="78"/>
      <c r="B12" s="22"/>
      <c r="C12" s="17" t="s">
        <v>740</v>
      </c>
      <c r="D12" s="17" t="s">
        <v>740</v>
      </c>
      <c r="E12" s="17" t="s">
        <v>124</v>
      </c>
      <c r="F12" s="17" t="s">
        <v>740</v>
      </c>
      <c r="G12" s="17" t="s">
        <v>740</v>
      </c>
      <c r="H12" s="17" t="s">
        <v>740</v>
      </c>
      <c r="I12" s="17" t="s">
        <v>124</v>
      </c>
      <c r="J12" s="17" t="s">
        <v>740</v>
      </c>
      <c r="K12" s="17" t="s">
        <v>124</v>
      </c>
      <c r="L12" s="18" t="s">
        <v>740</v>
      </c>
      <c r="N12" s="246"/>
      <c r="O12" s="246"/>
    </row>
    <row r="13" spans="1:111" s="23" customFormat="1" ht="33.75" customHeight="1">
      <c r="A13" s="82" t="s">
        <v>741</v>
      </c>
      <c r="B13" s="86" t="s">
        <v>240</v>
      </c>
      <c r="C13" s="89" t="s">
        <v>742</v>
      </c>
      <c r="D13" s="89" t="s">
        <v>742</v>
      </c>
      <c r="E13" s="89" t="s">
        <v>742</v>
      </c>
      <c r="F13" s="89" t="s">
        <v>742</v>
      </c>
      <c r="G13" s="89" t="s">
        <v>742</v>
      </c>
      <c r="H13" s="89" t="s">
        <v>742</v>
      </c>
      <c r="I13" s="89" t="s">
        <v>742</v>
      </c>
      <c r="J13" s="89" t="s">
        <v>742</v>
      </c>
      <c r="K13" s="89" t="s">
        <v>742</v>
      </c>
      <c r="L13" s="89" t="s">
        <v>742</v>
      </c>
      <c r="M13" s="24"/>
      <c r="N13" s="247"/>
      <c r="O13" s="247"/>
      <c r="P13" s="25"/>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c r="AS13" s="25"/>
      <c r="AT13" s="25"/>
      <c r="AU13" s="25"/>
      <c r="AV13" s="25"/>
      <c r="AW13" s="25"/>
      <c r="AX13" s="25"/>
      <c r="AY13" s="25"/>
      <c r="AZ13" s="25"/>
      <c r="BA13" s="25"/>
      <c r="BB13" s="25"/>
      <c r="BC13" s="25"/>
      <c r="BD13" s="25"/>
      <c r="BE13" s="25"/>
      <c r="BF13" s="25"/>
      <c r="BG13" s="25"/>
      <c r="BH13" s="25"/>
      <c r="BI13" s="25"/>
      <c r="BJ13" s="25"/>
      <c r="BK13" s="25"/>
      <c r="BL13" s="25"/>
      <c r="BM13" s="25"/>
      <c r="BN13" s="25"/>
      <c r="BO13" s="25"/>
      <c r="BP13" s="25"/>
      <c r="BQ13" s="25"/>
      <c r="BR13" s="25"/>
      <c r="BS13" s="25"/>
      <c r="BT13" s="25"/>
      <c r="BU13" s="25"/>
      <c r="BV13" s="25"/>
      <c r="BW13" s="25"/>
      <c r="BX13" s="25"/>
      <c r="BY13" s="25"/>
      <c r="BZ13" s="25"/>
      <c r="CA13" s="25"/>
      <c r="CB13" s="25"/>
      <c r="CC13" s="25"/>
      <c r="CD13" s="25"/>
      <c r="CE13" s="25"/>
      <c r="CF13" s="25"/>
      <c r="CG13" s="25"/>
      <c r="CH13" s="25"/>
      <c r="CI13" s="25"/>
      <c r="CJ13" s="25"/>
      <c r="CK13" s="25"/>
      <c r="CL13" s="25"/>
      <c r="CM13" s="25"/>
      <c r="CN13" s="25"/>
      <c r="CO13" s="25"/>
      <c r="CP13" s="25"/>
      <c r="CQ13" s="25"/>
      <c r="CR13" s="25"/>
      <c r="CS13" s="25"/>
      <c r="CT13" s="25"/>
      <c r="CU13" s="25"/>
      <c r="CV13" s="25"/>
      <c r="CW13" s="25"/>
      <c r="CX13" s="25"/>
      <c r="CY13" s="25"/>
      <c r="CZ13" s="25"/>
      <c r="DA13" s="25"/>
      <c r="DB13" s="25"/>
      <c r="DC13" s="25"/>
      <c r="DD13" s="25"/>
      <c r="DE13" s="25"/>
      <c r="DF13" s="25"/>
      <c r="DG13" s="25"/>
    </row>
    <row r="14" spans="1:16" s="13" customFormat="1" ht="30" customHeight="1">
      <c r="A14" s="229" t="s">
        <v>646</v>
      </c>
      <c r="B14" s="250" t="s">
        <v>114</v>
      </c>
      <c r="C14" s="206">
        <v>1983</v>
      </c>
      <c r="D14" s="206">
        <v>8572</v>
      </c>
      <c r="E14" s="206" t="s">
        <v>517</v>
      </c>
      <c r="F14" s="206">
        <v>403</v>
      </c>
      <c r="G14" s="206">
        <v>27209</v>
      </c>
      <c r="H14" s="206">
        <v>133506</v>
      </c>
      <c r="I14" s="206" t="s">
        <v>517</v>
      </c>
      <c r="J14" s="206" t="s">
        <v>517</v>
      </c>
      <c r="K14" s="206">
        <v>29192</v>
      </c>
      <c r="L14" s="244">
        <v>142481</v>
      </c>
      <c r="M14" s="218"/>
      <c r="P14" s="262"/>
    </row>
    <row r="15" spans="1:16" s="13" customFormat="1" ht="18" customHeight="1">
      <c r="A15" s="83" t="s">
        <v>647</v>
      </c>
      <c r="B15" s="250" t="s">
        <v>632</v>
      </c>
      <c r="C15" s="206">
        <v>49581</v>
      </c>
      <c r="D15" s="206">
        <v>46948</v>
      </c>
      <c r="E15" s="206" t="s">
        <v>517</v>
      </c>
      <c r="F15" s="206">
        <v>13379</v>
      </c>
      <c r="G15" s="206">
        <v>19468</v>
      </c>
      <c r="H15" s="206">
        <v>89685</v>
      </c>
      <c r="I15" s="206" t="s">
        <v>517</v>
      </c>
      <c r="J15" s="206" t="s">
        <v>517</v>
      </c>
      <c r="K15" s="206">
        <v>69049</v>
      </c>
      <c r="L15" s="206">
        <v>150012</v>
      </c>
      <c r="M15" s="218"/>
      <c r="P15" s="262"/>
    </row>
    <row r="16" spans="1:16" s="13" customFormat="1" ht="18" customHeight="1">
      <c r="A16" s="83" t="s">
        <v>126</v>
      </c>
      <c r="B16" s="250" t="s">
        <v>679</v>
      </c>
      <c r="C16" s="206" t="s">
        <v>517</v>
      </c>
      <c r="D16" s="206">
        <v>1206</v>
      </c>
      <c r="E16" s="206" t="s">
        <v>517</v>
      </c>
      <c r="F16" s="206" t="s">
        <v>517</v>
      </c>
      <c r="G16" s="206" t="s">
        <v>517</v>
      </c>
      <c r="H16" s="206" t="s">
        <v>517</v>
      </c>
      <c r="I16" s="206" t="s">
        <v>517</v>
      </c>
      <c r="J16" s="206" t="s">
        <v>517</v>
      </c>
      <c r="K16" s="206" t="s">
        <v>517</v>
      </c>
      <c r="L16" s="206">
        <v>1206</v>
      </c>
      <c r="M16" s="218"/>
      <c r="P16" s="262"/>
    </row>
    <row r="17" spans="1:16" s="13" customFormat="1" ht="18" customHeight="1">
      <c r="A17" s="83" t="s">
        <v>3</v>
      </c>
      <c r="B17" s="250" t="s">
        <v>4</v>
      </c>
      <c r="C17" s="206">
        <v>270153</v>
      </c>
      <c r="D17" s="206">
        <v>208122</v>
      </c>
      <c r="E17" s="206">
        <v>2546</v>
      </c>
      <c r="F17" s="206">
        <v>497</v>
      </c>
      <c r="G17" s="206">
        <v>2050040</v>
      </c>
      <c r="H17" s="206">
        <v>1172909</v>
      </c>
      <c r="I17" s="206" t="s">
        <v>517</v>
      </c>
      <c r="J17" s="206" t="s">
        <v>517</v>
      </c>
      <c r="K17" s="206">
        <v>2322739</v>
      </c>
      <c r="L17" s="206">
        <v>1381528</v>
      </c>
      <c r="M17" s="218"/>
      <c r="P17" s="262"/>
    </row>
    <row r="18" spans="1:16" s="13" customFormat="1" ht="18" customHeight="1">
      <c r="A18" s="83" t="s">
        <v>125</v>
      </c>
      <c r="B18" s="250"/>
      <c r="C18" s="206" t="s">
        <v>517</v>
      </c>
      <c r="D18" s="206" t="s">
        <v>517</v>
      </c>
      <c r="E18" s="206" t="s">
        <v>517</v>
      </c>
      <c r="F18" s="206" t="s">
        <v>517</v>
      </c>
      <c r="G18" s="206" t="s">
        <v>517</v>
      </c>
      <c r="H18" s="206" t="s">
        <v>517</v>
      </c>
      <c r="I18" s="206" t="s">
        <v>517</v>
      </c>
      <c r="J18" s="206" t="s">
        <v>517</v>
      </c>
      <c r="K18" s="206" t="s">
        <v>517</v>
      </c>
      <c r="L18" s="206" t="s">
        <v>517</v>
      </c>
      <c r="M18" s="218"/>
      <c r="P18" s="262"/>
    </row>
    <row r="19" spans="1:16" s="13" customFormat="1" ht="30" customHeight="1">
      <c r="A19" s="83" t="s">
        <v>127</v>
      </c>
      <c r="B19" s="250" t="s">
        <v>170</v>
      </c>
      <c r="C19" s="206" t="s">
        <v>517</v>
      </c>
      <c r="D19" s="206" t="s">
        <v>517</v>
      </c>
      <c r="E19" s="206" t="s">
        <v>517</v>
      </c>
      <c r="F19" s="206" t="s">
        <v>517</v>
      </c>
      <c r="G19" s="206" t="s">
        <v>517</v>
      </c>
      <c r="H19" s="206" t="s">
        <v>517</v>
      </c>
      <c r="I19" s="206" t="s">
        <v>517</v>
      </c>
      <c r="J19" s="206" t="s">
        <v>517</v>
      </c>
      <c r="K19" s="206" t="s">
        <v>517</v>
      </c>
      <c r="L19" s="206" t="s">
        <v>517</v>
      </c>
      <c r="M19" s="218"/>
      <c r="P19" s="262"/>
    </row>
    <row r="20" spans="1:16" s="13" customFormat="1" ht="18" customHeight="1">
      <c r="A20" s="83" t="s">
        <v>128</v>
      </c>
      <c r="B20" s="250" t="s">
        <v>171</v>
      </c>
      <c r="C20" s="206">
        <v>29</v>
      </c>
      <c r="D20" s="206">
        <v>237</v>
      </c>
      <c r="E20" s="206" t="s">
        <v>517</v>
      </c>
      <c r="F20" s="206" t="s">
        <v>517</v>
      </c>
      <c r="G20" s="206" t="s">
        <v>517</v>
      </c>
      <c r="H20" s="206">
        <v>155</v>
      </c>
      <c r="I20" s="206" t="s">
        <v>517</v>
      </c>
      <c r="J20" s="206" t="s">
        <v>517</v>
      </c>
      <c r="K20" s="206">
        <v>29</v>
      </c>
      <c r="L20" s="206">
        <v>392</v>
      </c>
      <c r="M20" s="218"/>
      <c r="P20" s="262"/>
    </row>
    <row r="21" spans="1:16" s="13" customFormat="1" ht="18" customHeight="1">
      <c r="A21" s="83" t="s">
        <v>608</v>
      </c>
      <c r="B21" s="250" t="s">
        <v>115</v>
      </c>
      <c r="C21" s="206">
        <v>300</v>
      </c>
      <c r="D21" s="206">
        <v>118114</v>
      </c>
      <c r="E21" s="206" t="s">
        <v>517</v>
      </c>
      <c r="F21" s="206">
        <v>25791</v>
      </c>
      <c r="G21" s="206" t="s">
        <v>517</v>
      </c>
      <c r="H21" s="206">
        <v>5348</v>
      </c>
      <c r="I21" s="206" t="s">
        <v>517</v>
      </c>
      <c r="J21" s="206" t="s">
        <v>517</v>
      </c>
      <c r="K21" s="206">
        <v>300</v>
      </c>
      <c r="L21" s="206">
        <v>149253</v>
      </c>
      <c r="M21" s="218"/>
      <c r="P21" s="262"/>
    </row>
    <row r="22" spans="1:16" s="13" customFormat="1" ht="18" customHeight="1">
      <c r="A22" s="83" t="s">
        <v>129</v>
      </c>
      <c r="B22" s="250" t="s">
        <v>677</v>
      </c>
      <c r="C22" s="206">
        <v>115032</v>
      </c>
      <c r="D22" s="206">
        <v>495145</v>
      </c>
      <c r="E22" s="206" t="s">
        <v>517</v>
      </c>
      <c r="F22" s="206" t="s">
        <v>517</v>
      </c>
      <c r="G22" s="206">
        <v>1650752</v>
      </c>
      <c r="H22" s="206">
        <v>438200</v>
      </c>
      <c r="I22" s="206">
        <v>10944</v>
      </c>
      <c r="J22" s="206">
        <v>591</v>
      </c>
      <c r="K22" s="206">
        <v>1776728</v>
      </c>
      <c r="L22" s="206">
        <v>933936</v>
      </c>
      <c r="M22" s="218"/>
      <c r="P22" s="262"/>
    </row>
    <row r="23" spans="1:16" s="13" customFormat="1" ht="18" customHeight="1">
      <c r="A23" s="83" t="s">
        <v>130</v>
      </c>
      <c r="B23" s="250" t="s">
        <v>659</v>
      </c>
      <c r="C23" s="206" t="s">
        <v>517</v>
      </c>
      <c r="D23" s="206">
        <v>81</v>
      </c>
      <c r="E23" s="206" t="s">
        <v>517</v>
      </c>
      <c r="F23" s="206" t="s">
        <v>517</v>
      </c>
      <c r="G23" s="206" t="s">
        <v>517</v>
      </c>
      <c r="H23" s="206" t="s">
        <v>517</v>
      </c>
      <c r="I23" s="206" t="s">
        <v>517</v>
      </c>
      <c r="J23" s="206" t="s">
        <v>517</v>
      </c>
      <c r="K23" s="206" t="s">
        <v>517</v>
      </c>
      <c r="L23" s="206">
        <v>81</v>
      </c>
      <c r="M23" s="218"/>
      <c r="P23" s="262"/>
    </row>
    <row r="24" spans="1:16" s="13" customFormat="1" ht="30" customHeight="1">
      <c r="A24" s="83" t="s">
        <v>131</v>
      </c>
      <c r="B24" s="250"/>
      <c r="C24" s="206" t="s">
        <v>517</v>
      </c>
      <c r="D24" s="206" t="s">
        <v>517</v>
      </c>
      <c r="E24" s="206" t="s">
        <v>517</v>
      </c>
      <c r="F24" s="206" t="s">
        <v>517</v>
      </c>
      <c r="G24" s="206" t="s">
        <v>517</v>
      </c>
      <c r="H24" s="206" t="s">
        <v>517</v>
      </c>
      <c r="I24" s="206" t="s">
        <v>517</v>
      </c>
      <c r="J24" s="206" t="s">
        <v>517</v>
      </c>
      <c r="K24" s="206" t="s">
        <v>517</v>
      </c>
      <c r="L24" s="206" t="s">
        <v>517</v>
      </c>
      <c r="M24" s="218"/>
      <c r="P24" s="262"/>
    </row>
    <row r="25" spans="1:16" s="13" customFormat="1" ht="18" customHeight="1">
      <c r="A25" s="83" t="s">
        <v>609</v>
      </c>
      <c r="B25" s="250" t="s">
        <v>629</v>
      </c>
      <c r="C25" s="206" t="s">
        <v>517</v>
      </c>
      <c r="D25" s="206" t="s">
        <v>517</v>
      </c>
      <c r="E25" s="206" t="s">
        <v>517</v>
      </c>
      <c r="F25" s="206" t="s">
        <v>517</v>
      </c>
      <c r="G25" s="206">
        <v>431</v>
      </c>
      <c r="H25" s="206">
        <v>476</v>
      </c>
      <c r="I25" s="206" t="s">
        <v>517</v>
      </c>
      <c r="J25" s="206" t="s">
        <v>517</v>
      </c>
      <c r="K25" s="206">
        <v>431</v>
      </c>
      <c r="L25" s="206">
        <v>476</v>
      </c>
      <c r="M25" s="218"/>
      <c r="P25" s="262"/>
    </row>
    <row r="26" spans="1:16" s="13" customFormat="1" ht="18" customHeight="1">
      <c r="A26" s="83" t="s">
        <v>610</v>
      </c>
      <c r="B26" s="250" t="s">
        <v>598</v>
      </c>
      <c r="C26" s="206">
        <v>762</v>
      </c>
      <c r="D26" s="206">
        <v>252282</v>
      </c>
      <c r="E26" s="206" t="s">
        <v>517</v>
      </c>
      <c r="F26" s="206" t="s">
        <v>517</v>
      </c>
      <c r="G26" s="206" t="s">
        <v>517</v>
      </c>
      <c r="H26" s="206">
        <v>157732</v>
      </c>
      <c r="I26" s="206" t="s">
        <v>517</v>
      </c>
      <c r="J26" s="206" t="s">
        <v>517</v>
      </c>
      <c r="K26" s="206">
        <v>762</v>
      </c>
      <c r="L26" s="206">
        <v>410014</v>
      </c>
      <c r="M26" s="218"/>
      <c r="P26" s="262"/>
    </row>
    <row r="27" spans="1:16" s="13" customFormat="1" ht="18" customHeight="1">
      <c r="A27" s="83" t="s">
        <v>132</v>
      </c>
      <c r="B27" s="250" t="s">
        <v>175</v>
      </c>
      <c r="C27" s="206" t="s">
        <v>517</v>
      </c>
      <c r="D27" s="206" t="s">
        <v>517</v>
      </c>
      <c r="E27" s="206" t="s">
        <v>517</v>
      </c>
      <c r="F27" s="206" t="s">
        <v>517</v>
      </c>
      <c r="G27" s="206" t="s">
        <v>517</v>
      </c>
      <c r="H27" s="206" t="s">
        <v>517</v>
      </c>
      <c r="I27" s="206" t="s">
        <v>517</v>
      </c>
      <c r="J27" s="206" t="s">
        <v>517</v>
      </c>
      <c r="K27" s="206" t="s">
        <v>517</v>
      </c>
      <c r="L27" s="206" t="s">
        <v>517</v>
      </c>
      <c r="M27" s="218"/>
      <c r="P27" s="262"/>
    </row>
    <row r="28" spans="1:16" s="13" customFormat="1" ht="18" customHeight="1">
      <c r="A28" s="83" t="s">
        <v>133</v>
      </c>
      <c r="B28" s="250" t="s">
        <v>177</v>
      </c>
      <c r="C28" s="206">
        <v>3561874</v>
      </c>
      <c r="D28" s="206">
        <v>630905</v>
      </c>
      <c r="E28" s="206">
        <v>2089746</v>
      </c>
      <c r="F28" s="206">
        <v>670269</v>
      </c>
      <c r="G28" s="206">
        <v>793343</v>
      </c>
      <c r="H28" s="206">
        <v>163870</v>
      </c>
      <c r="I28" s="206" t="s">
        <v>517</v>
      </c>
      <c r="J28" s="206" t="s">
        <v>517</v>
      </c>
      <c r="K28" s="206">
        <v>6444963</v>
      </c>
      <c r="L28" s="206">
        <v>1465044</v>
      </c>
      <c r="M28" s="218"/>
      <c r="P28" s="262"/>
    </row>
    <row r="29" spans="1:16" s="13" customFormat="1" ht="30" customHeight="1">
      <c r="A29" s="83" t="s">
        <v>676</v>
      </c>
      <c r="B29" s="81"/>
      <c r="C29" s="206" t="s">
        <v>517</v>
      </c>
      <c r="D29" s="206" t="s">
        <v>517</v>
      </c>
      <c r="E29" s="206" t="s">
        <v>517</v>
      </c>
      <c r="F29" s="206" t="s">
        <v>517</v>
      </c>
      <c r="G29" s="206" t="s">
        <v>517</v>
      </c>
      <c r="H29" s="206" t="s">
        <v>517</v>
      </c>
      <c r="I29" s="206" t="s">
        <v>517</v>
      </c>
      <c r="J29" s="206" t="s">
        <v>517</v>
      </c>
      <c r="K29" s="206" t="s">
        <v>517</v>
      </c>
      <c r="L29" s="206" t="s">
        <v>517</v>
      </c>
      <c r="M29" s="218"/>
      <c r="P29" s="262"/>
    </row>
    <row r="30" spans="1:16" s="13" customFormat="1" ht="18" customHeight="1">
      <c r="A30" s="83" t="s">
        <v>135</v>
      </c>
      <c r="B30" s="250" t="s">
        <v>630</v>
      </c>
      <c r="C30" s="206">
        <v>45335</v>
      </c>
      <c r="D30" s="206">
        <v>2500598</v>
      </c>
      <c r="E30" s="206">
        <v>41745</v>
      </c>
      <c r="F30" s="206">
        <v>9257</v>
      </c>
      <c r="G30" s="206">
        <v>135125</v>
      </c>
      <c r="H30" s="206">
        <v>554667</v>
      </c>
      <c r="I30" s="206" t="s">
        <v>517</v>
      </c>
      <c r="J30" s="206" t="s">
        <v>517</v>
      </c>
      <c r="K30" s="206">
        <v>222205</v>
      </c>
      <c r="L30" s="206">
        <v>3064522</v>
      </c>
      <c r="M30" s="218"/>
      <c r="P30" s="262"/>
    </row>
    <row r="31" spans="1:16" s="13" customFormat="1" ht="18" customHeight="1">
      <c r="A31" s="83" t="s">
        <v>611</v>
      </c>
      <c r="B31" s="250" t="s">
        <v>631</v>
      </c>
      <c r="C31" s="206" t="s">
        <v>517</v>
      </c>
      <c r="D31" s="206">
        <v>3794</v>
      </c>
      <c r="E31" s="206" t="s">
        <v>517</v>
      </c>
      <c r="F31" s="206" t="s">
        <v>517</v>
      </c>
      <c r="G31" s="206" t="s">
        <v>517</v>
      </c>
      <c r="H31" s="206">
        <v>4007</v>
      </c>
      <c r="I31" s="206" t="s">
        <v>517</v>
      </c>
      <c r="J31" s="206">
        <v>511</v>
      </c>
      <c r="K31" s="206" t="s">
        <v>517</v>
      </c>
      <c r="L31" s="206">
        <v>8312</v>
      </c>
      <c r="M31" s="218"/>
      <c r="P31" s="262"/>
    </row>
    <row r="32" spans="1:16" s="13" customFormat="1" ht="18" customHeight="1">
      <c r="A32" s="83" t="s">
        <v>181</v>
      </c>
      <c r="B32" s="81"/>
      <c r="C32" s="206" t="s">
        <v>517</v>
      </c>
      <c r="D32" s="206" t="s">
        <v>517</v>
      </c>
      <c r="E32" s="206" t="s">
        <v>517</v>
      </c>
      <c r="F32" s="206" t="s">
        <v>517</v>
      </c>
      <c r="G32" s="206" t="s">
        <v>517</v>
      </c>
      <c r="H32" s="206" t="s">
        <v>517</v>
      </c>
      <c r="I32" s="206" t="s">
        <v>517</v>
      </c>
      <c r="J32" s="206" t="s">
        <v>517</v>
      </c>
      <c r="K32" s="206" t="s">
        <v>517</v>
      </c>
      <c r="L32" s="206" t="s">
        <v>517</v>
      </c>
      <c r="M32" s="218"/>
      <c r="P32" s="262"/>
    </row>
    <row r="33" spans="1:16" s="13" customFormat="1" ht="18" customHeight="1">
      <c r="A33" s="83" t="s">
        <v>136</v>
      </c>
      <c r="B33" s="81"/>
      <c r="C33" s="206" t="s">
        <v>517</v>
      </c>
      <c r="D33" s="206" t="s">
        <v>517</v>
      </c>
      <c r="E33" s="206" t="s">
        <v>517</v>
      </c>
      <c r="F33" s="206" t="s">
        <v>517</v>
      </c>
      <c r="G33" s="206" t="s">
        <v>517</v>
      </c>
      <c r="H33" s="206" t="s">
        <v>517</v>
      </c>
      <c r="I33" s="206" t="s">
        <v>517</v>
      </c>
      <c r="J33" s="206" t="s">
        <v>517</v>
      </c>
      <c r="K33" s="206" t="s">
        <v>517</v>
      </c>
      <c r="L33" s="206" t="s">
        <v>517</v>
      </c>
      <c r="M33" s="218"/>
      <c r="P33" s="262"/>
    </row>
    <row r="34" spans="1:16" s="13" customFormat="1" ht="30" customHeight="1">
      <c r="A34" s="83" t="s">
        <v>137</v>
      </c>
      <c r="B34" s="250" t="s">
        <v>183</v>
      </c>
      <c r="C34" s="206" t="s">
        <v>517</v>
      </c>
      <c r="D34" s="206">
        <v>2579</v>
      </c>
      <c r="E34" s="206" t="s">
        <v>517</v>
      </c>
      <c r="F34" s="206">
        <v>1158</v>
      </c>
      <c r="G34" s="206">
        <v>1362</v>
      </c>
      <c r="H34" s="206">
        <v>61267</v>
      </c>
      <c r="I34" s="206" t="s">
        <v>517</v>
      </c>
      <c r="J34" s="206" t="s">
        <v>517</v>
      </c>
      <c r="K34" s="206">
        <v>1362</v>
      </c>
      <c r="L34" s="206">
        <v>65004</v>
      </c>
      <c r="M34" s="218"/>
      <c r="P34" s="262"/>
    </row>
    <row r="35" spans="1:16" s="13" customFormat="1" ht="18" customHeight="1">
      <c r="A35" s="83" t="s">
        <v>612</v>
      </c>
      <c r="B35" s="250"/>
      <c r="C35" s="206" t="s">
        <v>517</v>
      </c>
      <c r="D35" s="206" t="s">
        <v>517</v>
      </c>
      <c r="E35" s="206" t="s">
        <v>517</v>
      </c>
      <c r="F35" s="206" t="s">
        <v>517</v>
      </c>
      <c r="G35" s="206" t="s">
        <v>517</v>
      </c>
      <c r="H35" s="206" t="s">
        <v>517</v>
      </c>
      <c r="I35" s="206" t="s">
        <v>517</v>
      </c>
      <c r="J35" s="206" t="s">
        <v>517</v>
      </c>
      <c r="K35" s="206" t="s">
        <v>517</v>
      </c>
      <c r="L35" s="206" t="s">
        <v>517</v>
      </c>
      <c r="M35" s="218"/>
      <c r="P35" s="262"/>
    </row>
    <row r="36" spans="1:16" s="13" customFormat="1" ht="18" customHeight="1">
      <c r="A36" s="83" t="s">
        <v>613</v>
      </c>
      <c r="B36" s="250" t="s">
        <v>678</v>
      </c>
      <c r="C36" s="206">
        <v>17249</v>
      </c>
      <c r="D36" s="206">
        <v>58094</v>
      </c>
      <c r="E36" s="206" t="s">
        <v>517</v>
      </c>
      <c r="F36" s="206" t="s">
        <v>517</v>
      </c>
      <c r="G36" s="206">
        <v>12005</v>
      </c>
      <c r="H36" s="206">
        <v>12445</v>
      </c>
      <c r="I36" s="206">
        <v>4080</v>
      </c>
      <c r="J36" s="206">
        <v>516</v>
      </c>
      <c r="K36" s="206">
        <v>33334</v>
      </c>
      <c r="L36" s="206">
        <v>71055</v>
      </c>
      <c r="M36" s="218"/>
      <c r="P36" s="262"/>
    </row>
    <row r="37" spans="1:16" s="13" customFormat="1" ht="18" customHeight="1">
      <c r="A37" s="83" t="s">
        <v>746</v>
      </c>
      <c r="B37" s="230" t="s">
        <v>747</v>
      </c>
      <c r="C37" s="206">
        <v>437041</v>
      </c>
      <c r="D37" s="206">
        <v>111681</v>
      </c>
      <c r="E37" s="206">
        <v>227181</v>
      </c>
      <c r="F37" s="206">
        <v>3936</v>
      </c>
      <c r="G37" s="206">
        <v>655472</v>
      </c>
      <c r="H37" s="206">
        <v>71347</v>
      </c>
      <c r="I37" s="206" t="s">
        <v>517</v>
      </c>
      <c r="J37" s="206" t="s">
        <v>517</v>
      </c>
      <c r="K37" s="206">
        <v>1319694</v>
      </c>
      <c r="L37" s="206">
        <v>186964</v>
      </c>
      <c r="M37" s="218"/>
      <c r="P37" s="262"/>
    </row>
    <row r="38" spans="1:17" ht="18" customHeight="1">
      <c r="A38" s="84" t="s">
        <v>648</v>
      </c>
      <c r="B38" s="251" t="s">
        <v>649</v>
      </c>
      <c r="C38" s="207" t="s">
        <v>517</v>
      </c>
      <c r="D38" s="207" t="s">
        <v>517</v>
      </c>
      <c r="E38" s="207" t="s">
        <v>517</v>
      </c>
      <c r="F38" s="207" t="s">
        <v>517</v>
      </c>
      <c r="G38" s="207" t="s">
        <v>517</v>
      </c>
      <c r="H38" s="207" t="s">
        <v>517</v>
      </c>
      <c r="I38" s="207" t="s">
        <v>517</v>
      </c>
      <c r="J38" s="207" t="s">
        <v>517</v>
      </c>
      <c r="K38" s="207" t="s">
        <v>517</v>
      </c>
      <c r="L38" s="207" t="s">
        <v>517</v>
      </c>
      <c r="M38" s="242"/>
      <c r="N38" s="13"/>
      <c r="O38" s="13"/>
      <c r="P38" s="262"/>
      <c r="Q38" s="13"/>
    </row>
    <row r="39" spans="1:17" ht="30" customHeight="1">
      <c r="A39" s="260" t="s">
        <v>138</v>
      </c>
      <c r="B39" s="261"/>
      <c r="C39" s="244">
        <v>5736</v>
      </c>
      <c r="D39" s="244">
        <v>16380</v>
      </c>
      <c r="E39" s="244" t="s">
        <v>517</v>
      </c>
      <c r="F39" s="244" t="s">
        <v>517</v>
      </c>
      <c r="G39" s="244">
        <v>12366</v>
      </c>
      <c r="H39" s="244">
        <v>9287</v>
      </c>
      <c r="I39" s="244">
        <v>27006</v>
      </c>
      <c r="J39" s="244">
        <v>3695</v>
      </c>
      <c r="K39" s="244">
        <v>45108</v>
      </c>
      <c r="L39" s="244">
        <v>29362</v>
      </c>
      <c r="M39" s="242"/>
      <c r="N39" s="13"/>
      <c r="O39" s="13"/>
      <c r="P39" s="262"/>
      <c r="Q39" s="13"/>
    </row>
    <row r="40" spans="1:17" ht="18" customHeight="1">
      <c r="A40" s="83" t="s">
        <v>614</v>
      </c>
      <c r="B40" s="250" t="s">
        <v>594</v>
      </c>
      <c r="C40" s="206">
        <v>129927</v>
      </c>
      <c r="D40" s="206">
        <v>584066</v>
      </c>
      <c r="E40" s="206">
        <v>248288</v>
      </c>
      <c r="F40" s="206">
        <v>95318</v>
      </c>
      <c r="G40" s="206">
        <v>370005</v>
      </c>
      <c r="H40" s="206">
        <v>76971</v>
      </c>
      <c r="I40" s="206" t="s">
        <v>517</v>
      </c>
      <c r="J40" s="206" t="s">
        <v>517</v>
      </c>
      <c r="K40" s="206">
        <v>748220</v>
      </c>
      <c r="L40" s="206">
        <v>756355</v>
      </c>
      <c r="M40" s="242"/>
      <c r="N40" s="13"/>
      <c r="O40" s="13"/>
      <c r="P40" s="262"/>
      <c r="Q40" s="13"/>
    </row>
    <row r="41" spans="1:17" ht="18" customHeight="1">
      <c r="A41" s="83" t="s">
        <v>139</v>
      </c>
      <c r="B41" s="81"/>
      <c r="C41" s="206" t="s">
        <v>517</v>
      </c>
      <c r="D41" s="206" t="s">
        <v>517</v>
      </c>
      <c r="E41" s="206" t="s">
        <v>517</v>
      </c>
      <c r="F41" s="206" t="s">
        <v>517</v>
      </c>
      <c r="G41" s="206" t="s">
        <v>517</v>
      </c>
      <c r="H41" s="206" t="s">
        <v>517</v>
      </c>
      <c r="I41" s="206" t="s">
        <v>517</v>
      </c>
      <c r="J41" s="206" t="s">
        <v>517</v>
      </c>
      <c r="K41" s="206" t="s">
        <v>517</v>
      </c>
      <c r="L41" s="206" t="s">
        <v>517</v>
      </c>
      <c r="M41" s="242"/>
      <c r="N41" s="13"/>
      <c r="O41" s="13"/>
      <c r="P41" s="262"/>
      <c r="Q41" s="13"/>
    </row>
    <row r="42" spans="1:17" ht="18" customHeight="1">
      <c r="A42" s="83" t="s">
        <v>140</v>
      </c>
      <c r="B42" s="250" t="s">
        <v>185</v>
      </c>
      <c r="C42" s="206">
        <v>351917</v>
      </c>
      <c r="D42" s="206">
        <v>28253</v>
      </c>
      <c r="E42" s="206" t="s">
        <v>517</v>
      </c>
      <c r="F42" s="206">
        <v>27484</v>
      </c>
      <c r="G42" s="206">
        <v>200673</v>
      </c>
      <c r="H42" s="206">
        <v>6724</v>
      </c>
      <c r="I42" s="206" t="s">
        <v>517</v>
      </c>
      <c r="J42" s="206" t="s">
        <v>517</v>
      </c>
      <c r="K42" s="206">
        <v>552590</v>
      </c>
      <c r="L42" s="206">
        <v>62461</v>
      </c>
      <c r="M42" s="242"/>
      <c r="N42" s="13"/>
      <c r="O42" s="13"/>
      <c r="P42" s="262"/>
      <c r="Q42" s="13"/>
    </row>
    <row r="43" spans="1:17" ht="18" customHeight="1">
      <c r="A43" s="83" t="s">
        <v>141</v>
      </c>
      <c r="B43" s="250" t="s">
        <v>188</v>
      </c>
      <c r="C43" s="206" t="s">
        <v>517</v>
      </c>
      <c r="D43" s="206" t="s">
        <v>517</v>
      </c>
      <c r="E43" s="206" t="s">
        <v>517</v>
      </c>
      <c r="F43" s="206" t="s">
        <v>517</v>
      </c>
      <c r="G43" s="206" t="s">
        <v>517</v>
      </c>
      <c r="H43" s="206" t="s">
        <v>517</v>
      </c>
      <c r="I43" s="206" t="s">
        <v>517</v>
      </c>
      <c r="J43" s="206" t="s">
        <v>517</v>
      </c>
      <c r="K43" s="206" t="s">
        <v>517</v>
      </c>
      <c r="L43" s="206" t="s">
        <v>517</v>
      </c>
      <c r="M43" s="242"/>
      <c r="N43" s="13"/>
      <c r="O43" s="13"/>
      <c r="P43" s="262"/>
      <c r="Q43" s="13"/>
    </row>
    <row r="44" spans="1:17" ht="30" customHeight="1">
      <c r="A44" s="83" t="s">
        <v>142</v>
      </c>
      <c r="B44" s="250" t="s">
        <v>190</v>
      </c>
      <c r="C44" s="206">
        <v>402536</v>
      </c>
      <c r="D44" s="206">
        <v>871656</v>
      </c>
      <c r="E44" s="206">
        <v>17011</v>
      </c>
      <c r="F44" s="206" t="s">
        <v>517</v>
      </c>
      <c r="G44" s="206">
        <v>2153811</v>
      </c>
      <c r="H44" s="206">
        <v>1520811</v>
      </c>
      <c r="I44" s="206">
        <v>12320</v>
      </c>
      <c r="J44" s="206">
        <v>36943</v>
      </c>
      <c r="K44" s="206">
        <v>2585678</v>
      </c>
      <c r="L44" s="206">
        <v>2429410</v>
      </c>
      <c r="M44" s="242"/>
      <c r="N44" s="13"/>
      <c r="O44" s="13"/>
      <c r="P44" s="262"/>
      <c r="Q44" s="13"/>
    </row>
    <row r="45" spans="1:17" ht="18" customHeight="1">
      <c r="A45" s="83" t="s">
        <v>143</v>
      </c>
      <c r="B45" s="250" t="s">
        <v>192</v>
      </c>
      <c r="C45" s="206" t="s">
        <v>517</v>
      </c>
      <c r="D45" s="206">
        <v>186</v>
      </c>
      <c r="E45" s="206" t="s">
        <v>517</v>
      </c>
      <c r="F45" s="206" t="s">
        <v>517</v>
      </c>
      <c r="G45" s="206" t="s">
        <v>517</v>
      </c>
      <c r="H45" s="206">
        <v>355</v>
      </c>
      <c r="I45" s="206" t="s">
        <v>517</v>
      </c>
      <c r="J45" s="206" t="s">
        <v>517</v>
      </c>
      <c r="K45" s="206" t="s">
        <v>517</v>
      </c>
      <c r="L45" s="206">
        <v>541</v>
      </c>
      <c r="M45" s="242"/>
      <c r="N45" s="13"/>
      <c r="O45" s="13"/>
      <c r="P45" s="262"/>
      <c r="Q45" s="13"/>
    </row>
    <row r="46" spans="1:17" ht="18" customHeight="1">
      <c r="A46" s="83" t="s">
        <v>146</v>
      </c>
      <c r="B46" s="250" t="s">
        <v>650</v>
      </c>
      <c r="C46" s="206">
        <v>95859</v>
      </c>
      <c r="D46" s="206">
        <v>329439</v>
      </c>
      <c r="E46" s="206" t="s">
        <v>517</v>
      </c>
      <c r="F46" s="206">
        <v>1641</v>
      </c>
      <c r="G46" s="206">
        <v>226954</v>
      </c>
      <c r="H46" s="206">
        <v>204654</v>
      </c>
      <c r="I46" s="206" t="s">
        <v>517</v>
      </c>
      <c r="J46" s="206">
        <v>12</v>
      </c>
      <c r="K46" s="206">
        <v>322813</v>
      </c>
      <c r="L46" s="206">
        <v>535746</v>
      </c>
      <c r="M46" s="242"/>
      <c r="N46" s="13"/>
      <c r="O46" s="13"/>
      <c r="P46" s="262"/>
      <c r="Q46" s="13"/>
    </row>
    <row r="47" spans="1:17" ht="18" customHeight="1">
      <c r="A47" s="83" t="s">
        <v>147</v>
      </c>
      <c r="B47" s="81"/>
      <c r="C47" s="206" t="s">
        <v>517</v>
      </c>
      <c r="D47" s="206" t="s">
        <v>517</v>
      </c>
      <c r="E47" s="206" t="s">
        <v>517</v>
      </c>
      <c r="F47" s="206" t="s">
        <v>517</v>
      </c>
      <c r="G47" s="206" t="s">
        <v>517</v>
      </c>
      <c r="H47" s="206" t="s">
        <v>517</v>
      </c>
      <c r="I47" s="206" t="s">
        <v>517</v>
      </c>
      <c r="J47" s="206" t="s">
        <v>517</v>
      </c>
      <c r="K47" s="206" t="s">
        <v>517</v>
      </c>
      <c r="L47" s="206" t="s">
        <v>517</v>
      </c>
      <c r="M47" s="242"/>
      <c r="N47" s="13"/>
      <c r="O47" s="13"/>
      <c r="P47" s="262"/>
      <c r="Q47" s="13"/>
    </row>
    <row r="48" spans="1:17" ht="18" customHeight="1">
      <c r="A48" s="83" t="s">
        <v>148</v>
      </c>
      <c r="B48" s="250" t="s">
        <v>651</v>
      </c>
      <c r="C48" s="206">
        <v>71393</v>
      </c>
      <c r="D48" s="206">
        <v>121173</v>
      </c>
      <c r="E48" s="206" t="s">
        <v>517</v>
      </c>
      <c r="F48" s="206" t="s">
        <v>517</v>
      </c>
      <c r="G48" s="206">
        <v>49821</v>
      </c>
      <c r="H48" s="206">
        <v>49902</v>
      </c>
      <c r="I48" s="206" t="s">
        <v>517</v>
      </c>
      <c r="J48" s="206" t="s">
        <v>517</v>
      </c>
      <c r="K48" s="206">
        <v>121214</v>
      </c>
      <c r="L48" s="206">
        <v>171075</v>
      </c>
      <c r="M48" s="242"/>
      <c r="N48" s="13"/>
      <c r="O48" s="13"/>
      <c r="P48" s="262"/>
      <c r="Q48" s="13"/>
    </row>
    <row r="49" spans="1:17" ht="30" customHeight="1">
      <c r="A49" s="83" t="s">
        <v>615</v>
      </c>
      <c r="B49" s="250" t="s">
        <v>652</v>
      </c>
      <c r="C49" s="206" t="s">
        <v>517</v>
      </c>
      <c r="D49" s="206">
        <v>38899</v>
      </c>
      <c r="E49" s="206" t="s">
        <v>517</v>
      </c>
      <c r="F49" s="206">
        <v>19338</v>
      </c>
      <c r="G49" s="206">
        <v>10331</v>
      </c>
      <c r="H49" s="206">
        <v>3833</v>
      </c>
      <c r="I49" s="206" t="s">
        <v>517</v>
      </c>
      <c r="J49" s="206" t="s">
        <v>517</v>
      </c>
      <c r="K49" s="206">
        <v>10331</v>
      </c>
      <c r="L49" s="206">
        <v>62070</v>
      </c>
      <c r="M49" s="242"/>
      <c r="N49" s="13"/>
      <c r="O49" s="13"/>
      <c r="P49" s="262"/>
      <c r="Q49" s="13"/>
    </row>
    <row r="50" spans="1:17" ht="18" customHeight="1">
      <c r="A50" s="83" t="s">
        <v>149</v>
      </c>
      <c r="B50" s="250" t="s">
        <v>199</v>
      </c>
      <c r="C50" s="206" t="s">
        <v>517</v>
      </c>
      <c r="D50" s="206">
        <v>3913</v>
      </c>
      <c r="E50" s="206" t="s">
        <v>517</v>
      </c>
      <c r="F50" s="206" t="s">
        <v>517</v>
      </c>
      <c r="G50" s="206" t="s">
        <v>517</v>
      </c>
      <c r="H50" s="206" t="s">
        <v>517</v>
      </c>
      <c r="I50" s="206" t="s">
        <v>517</v>
      </c>
      <c r="J50" s="206" t="s">
        <v>517</v>
      </c>
      <c r="K50" s="206" t="s">
        <v>517</v>
      </c>
      <c r="L50" s="206">
        <v>3913</v>
      </c>
      <c r="M50" s="242"/>
      <c r="N50" s="13"/>
      <c r="O50" s="13"/>
      <c r="P50" s="262"/>
      <c r="Q50" s="13"/>
    </row>
    <row r="51" spans="1:17" ht="18" customHeight="1">
      <c r="A51" s="83" t="s">
        <v>616</v>
      </c>
      <c r="B51" s="81"/>
      <c r="C51" s="206" t="s">
        <v>517</v>
      </c>
      <c r="D51" s="206" t="s">
        <v>517</v>
      </c>
      <c r="E51" s="206" t="s">
        <v>517</v>
      </c>
      <c r="F51" s="206" t="s">
        <v>517</v>
      </c>
      <c r="G51" s="206" t="s">
        <v>517</v>
      </c>
      <c r="H51" s="206" t="s">
        <v>517</v>
      </c>
      <c r="I51" s="206" t="s">
        <v>517</v>
      </c>
      <c r="J51" s="206" t="s">
        <v>517</v>
      </c>
      <c r="K51" s="206" t="s">
        <v>517</v>
      </c>
      <c r="L51" s="206" t="s">
        <v>517</v>
      </c>
      <c r="M51" s="242"/>
      <c r="N51" s="13"/>
      <c r="O51" s="13"/>
      <c r="P51" s="262"/>
      <c r="Q51" s="13"/>
    </row>
    <row r="52" spans="1:17" ht="18" customHeight="1">
      <c r="A52" s="83" t="s">
        <v>798</v>
      </c>
      <c r="B52" s="250"/>
      <c r="C52" s="206">
        <v>49953</v>
      </c>
      <c r="D52" s="206">
        <v>902</v>
      </c>
      <c r="E52" s="206" t="s">
        <v>517</v>
      </c>
      <c r="F52" s="206" t="s">
        <v>517</v>
      </c>
      <c r="G52" s="206">
        <v>195763</v>
      </c>
      <c r="H52" s="206">
        <v>236</v>
      </c>
      <c r="I52" s="206">
        <v>285668</v>
      </c>
      <c r="J52" s="206">
        <v>418</v>
      </c>
      <c r="K52" s="206">
        <v>531384</v>
      </c>
      <c r="L52" s="206">
        <v>1556</v>
      </c>
      <c r="M52" s="242"/>
      <c r="N52" s="13"/>
      <c r="O52" s="13"/>
      <c r="P52" s="262"/>
      <c r="Q52" s="13"/>
    </row>
    <row r="53" spans="1:17" ht="18" customHeight="1">
      <c r="A53" s="83" t="s">
        <v>150</v>
      </c>
      <c r="B53" s="250"/>
      <c r="C53" s="206" t="s">
        <v>517</v>
      </c>
      <c r="D53" s="206" t="s">
        <v>517</v>
      </c>
      <c r="E53" s="206" t="s">
        <v>517</v>
      </c>
      <c r="F53" s="206" t="s">
        <v>517</v>
      </c>
      <c r="G53" s="206" t="s">
        <v>517</v>
      </c>
      <c r="H53" s="206" t="s">
        <v>517</v>
      </c>
      <c r="I53" s="206" t="s">
        <v>517</v>
      </c>
      <c r="J53" s="206" t="s">
        <v>517</v>
      </c>
      <c r="K53" s="206" t="s">
        <v>517</v>
      </c>
      <c r="L53" s="206" t="s">
        <v>517</v>
      </c>
      <c r="M53" s="242"/>
      <c r="N53" s="13"/>
      <c r="O53" s="13"/>
      <c r="P53" s="262"/>
      <c r="Q53" s="13"/>
    </row>
    <row r="54" spans="1:17" ht="30" customHeight="1">
      <c r="A54" s="83" t="s">
        <v>151</v>
      </c>
      <c r="B54" s="270" t="s">
        <v>203</v>
      </c>
      <c r="C54" s="206" t="s">
        <v>517</v>
      </c>
      <c r="D54" s="206">
        <v>573</v>
      </c>
      <c r="E54" s="206" t="s">
        <v>517</v>
      </c>
      <c r="F54" s="206" t="s">
        <v>517</v>
      </c>
      <c r="G54" s="206" t="s">
        <v>517</v>
      </c>
      <c r="H54" s="206">
        <v>16</v>
      </c>
      <c r="I54" s="206" t="s">
        <v>517</v>
      </c>
      <c r="J54" s="206" t="s">
        <v>517</v>
      </c>
      <c r="K54" s="206" t="s">
        <v>517</v>
      </c>
      <c r="L54" s="206">
        <v>589</v>
      </c>
      <c r="M54" s="242"/>
      <c r="N54" s="13"/>
      <c r="O54" s="13"/>
      <c r="P54" s="262"/>
      <c r="Q54" s="13"/>
    </row>
    <row r="55" spans="1:17" ht="18" customHeight="1">
      <c r="A55" s="83" t="s">
        <v>802</v>
      </c>
      <c r="B55" s="250" t="s">
        <v>801</v>
      </c>
      <c r="C55" s="206" t="s">
        <v>517</v>
      </c>
      <c r="D55" s="206" t="s">
        <v>517</v>
      </c>
      <c r="E55" s="206" t="s">
        <v>517</v>
      </c>
      <c r="F55" s="206" t="s">
        <v>517</v>
      </c>
      <c r="G55" s="206" t="s">
        <v>517</v>
      </c>
      <c r="H55" s="206" t="s">
        <v>517</v>
      </c>
      <c r="I55" s="206" t="s">
        <v>517</v>
      </c>
      <c r="J55" s="206" t="s">
        <v>517</v>
      </c>
      <c r="K55" s="206" t="s">
        <v>517</v>
      </c>
      <c r="L55" s="206" t="s">
        <v>517</v>
      </c>
      <c r="M55" s="242"/>
      <c r="N55" s="13"/>
      <c r="O55" s="13"/>
      <c r="P55" s="262"/>
      <c r="Q55" s="13"/>
    </row>
    <row r="56" spans="1:17" ht="18" customHeight="1">
      <c r="A56" s="83" t="s">
        <v>617</v>
      </c>
      <c r="B56" s="250"/>
      <c r="C56" s="206" t="s">
        <v>517</v>
      </c>
      <c r="D56" s="206" t="s">
        <v>517</v>
      </c>
      <c r="E56" s="206" t="s">
        <v>517</v>
      </c>
      <c r="F56" s="206" t="s">
        <v>517</v>
      </c>
      <c r="G56" s="206" t="s">
        <v>517</v>
      </c>
      <c r="H56" s="206" t="s">
        <v>517</v>
      </c>
      <c r="I56" s="206" t="s">
        <v>517</v>
      </c>
      <c r="J56" s="206" t="s">
        <v>517</v>
      </c>
      <c r="K56" s="206" t="s">
        <v>517</v>
      </c>
      <c r="L56" s="206" t="s">
        <v>517</v>
      </c>
      <c r="M56" s="242"/>
      <c r="N56" s="13"/>
      <c r="O56" s="13"/>
      <c r="P56" s="262"/>
      <c r="Q56" s="13"/>
    </row>
    <row r="57" spans="1:17" ht="18" customHeight="1">
      <c r="A57" s="83" t="s">
        <v>152</v>
      </c>
      <c r="B57" s="230" t="s">
        <v>206</v>
      </c>
      <c r="C57" s="206" t="s">
        <v>517</v>
      </c>
      <c r="D57" s="206" t="s">
        <v>517</v>
      </c>
      <c r="E57" s="206" t="s">
        <v>517</v>
      </c>
      <c r="F57" s="206" t="s">
        <v>517</v>
      </c>
      <c r="G57" s="206" t="s">
        <v>517</v>
      </c>
      <c r="H57" s="206" t="s">
        <v>517</v>
      </c>
      <c r="I57" s="206" t="s">
        <v>517</v>
      </c>
      <c r="J57" s="206" t="s">
        <v>517</v>
      </c>
      <c r="K57" s="206" t="s">
        <v>517</v>
      </c>
      <c r="L57" s="206" t="s">
        <v>517</v>
      </c>
      <c r="M57" s="242"/>
      <c r="N57" s="13"/>
      <c r="O57" s="13"/>
      <c r="P57" s="262"/>
      <c r="Q57" s="13"/>
    </row>
    <row r="58" spans="1:17" ht="18" customHeight="1">
      <c r="A58" s="83" t="s">
        <v>761</v>
      </c>
      <c r="B58" s="250" t="s">
        <v>762</v>
      </c>
      <c r="C58" s="206">
        <v>223427</v>
      </c>
      <c r="D58" s="206">
        <v>580214</v>
      </c>
      <c r="E58" s="206">
        <v>183420</v>
      </c>
      <c r="F58" s="206">
        <v>6453</v>
      </c>
      <c r="G58" s="206">
        <v>1007080</v>
      </c>
      <c r="H58" s="206">
        <v>2162882</v>
      </c>
      <c r="I58" s="206" t="s">
        <v>517</v>
      </c>
      <c r="J58" s="206" t="s">
        <v>517</v>
      </c>
      <c r="K58" s="206">
        <v>1413927</v>
      </c>
      <c r="L58" s="206">
        <v>2749549</v>
      </c>
      <c r="M58" s="242"/>
      <c r="N58" s="13"/>
      <c r="O58" s="13"/>
      <c r="P58" s="262"/>
      <c r="Q58" s="13"/>
    </row>
    <row r="59" spans="1:17" ht="30" customHeight="1">
      <c r="A59" s="83" t="s">
        <v>154</v>
      </c>
      <c r="B59" s="250"/>
      <c r="C59" s="206" t="s">
        <v>517</v>
      </c>
      <c r="D59" s="206" t="s">
        <v>517</v>
      </c>
      <c r="E59" s="206" t="s">
        <v>517</v>
      </c>
      <c r="F59" s="206" t="s">
        <v>517</v>
      </c>
      <c r="G59" s="206" t="s">
        <v>517</v>
      </c>
      <c r="H59" s="206" t="s">
        <v>517</v>
      </c>
      <c r="I59" s="206" t="s">
        <v>517</v>
      </c>
      <c r="J59" s="206" t="s">
        <v>517</v>
      </c>
      <c r="K59" s="206" t="s">
        <v>517</v>
      </c>
      <c r="L59" s="206" t="s">
        <v>517</v>
      </c>
      <c r="M59" s="242"/>
      <c r="N59" s="13"/>
      <c r="O59" s="13"/>
      <c r="P59" s="262"/>
      <c r="Q59" s="13"/>
    </row>
    <row r="60" spans="1:17" ht="18" customHeight="1">
      <c r="A60" s="83" t="s">
        <v>763</v>
      </c>
      <c r="B60" s="81"/>
      <c r="C60" s="206" t="s">
        <v>517</v>
      </c>
      <c r="D60" s="206" t="s">
        <v>517</v>
      </c>
      <c r="E60" s="206" t="s">
        <v>517</v>
      </c>
      <c r="F60" s="206" t="s">
        <v>517</v>
      </c>
      <c r="G60" s="206" t="s">
        <v>517</v>
      </c>
      <c r="H60" s="206" t="s">
        <v>517</v>
      </c>
      <c r="I60" s="206" t="s">
        <v>517</v>
      </c>
      <c r="J60" s="206" t="s">
        <v>517</v>
      </c>
      <c r="K60" s="206" t="s">
        <v>517</v>
      </c>
      <c r="L60" s="206" t="s">
        <v>517</v>
      </c>
      <c r="M60" s="242"/>
      <c r="N60" s="13"/>
      <c r="O60" s="13"/>
      <c r="P60" s="262"/>
      <c r="Q60" s="13"/>
    </row>
    <row r="61" spans="1:17" ht="18" customHeight="1">
      <c r="A61" s="83" t="s">
        <v>155</v>
      </c>
      <c r="B61" s="250" t="s">
        <v>209</v>
      </c>
      <c r="C61" s="206" t="s">
        <v>517</v>
      </c>
      <c r="D61" s="206" t="s">
        <v>517</v>
      </c>
      <c r="E61" s="206" t="s">
        <v>517</v>
      </c>
      <c r="F61" s="206" t="s">
        <v>517</v>
      </c>
      <c r="G61" s="206" t="s">
        <v>517</v>
      </c>
      <c r="H61" s="206" t="s">
        <v>517</v>
      </c>
      <c r="I61" s="206" t="s">
        <v>517</v>
      </c>
      <c r="J61" s="206" t="s">
        <v>517</v>
      </c>
      <c r="K61" s="206" t="s">
        <v>517</v>
      </c>
      <c r="L61" s="206" t="s">
        <v>517</v>
      </c>
      <c r="M61" s="242"/>
      <c r="N61" s="13"/>
      <c r="O61" s="13"/>
      <c r="P61" s="262"/>
      <c r="Q61" s="13"/>
    </row>
    <row r="62" spans="1:17" ht="18" customHeight="1">
      <c r="A62" s="83" t="s">
        <v>674</v>
      </c>
      <c r="B62" s="250" t="s">
        <v>667</v>
      </c>
      <c r="C62" s="206" t="s">
        <v>517</v>
      </c>
      <c r="D62" s="206" t="s">
        <v>517</v>
      </c>
      <c r="E62" s="206" t="s">
        <v>517</v>
      </c>
      <c r="F62" s="206" t="s">
        <v>517</v>
      </c>
      <c r="G62" s="206" t="s">
        <v>517</v>
      </c>
      <c r="H62" s="206" t="s">
        <v>517</v>
      </c>
      <c r="I62" s="206" t="s">
        <v>517</v>
      </c>
      <c r="J62" s="206" t="s">
        <v>517</v>
      </c>
      <c r="K62" s="206" t="s">
        <v>517</v>
      </c>
      <c r="L62" s="206" t="s">
        <v>517</v>
      </c>
      <c r="M62" s="242"/>
      <c r="N62" s="13"/>
      <c r="O62" s="13"/>
      <c r="P62" s="262"/>
      <c r="Q62" s="13"/>
    </row>
    <row r="63" spans="1:17" ht="18" customHeight="1">
      <c r="A63" s="84" t="s">
        <v>156</v>
      </c>
      <c r="B63" s="251" t="s">
        <v>211</v>
      </c>
      <c r="C63" s="207" t="s">
        <v>517</v>
      </c>
      <c r="D63" s="207" t="s">
        <v>517</v>
      </c>
      <c r="E63" s="207" t="s">
        <v>517</v>
      </c>
      <c r="F63" s="207" t="s">
        <v>517</v>
      </c>
      <c r="G63" s="207" t="s">
        <v>517</v>
      </c>
      <c r="H63" s="207" t="s">
        <v>517</v>
      </c>
      <c r="I63" s="207" t="s">
        <v>517</v>
      </c>
      <c r="J63" s="207" t="s">
        <v>517</v>
      </c>
      <c r="K63" s="207" t="s">
        <v>517</v>
      </c>
      <c r="L63" s="207" t="s">
        <v>517</v>
      </c>
      <c r="M63" s="242"/>
      <c r="N63" s="13"/>
      <c r="O63" s="13"/>
      <c r="P63" s="262"/>
      <c r="Q63" s="13"/>
    </row>
    <row r="64" spans="1:17" ht="30" customHeight="1">
      <c r="A64" s="260" t="s">
        <v>618</v>
      </c>
      <c r="B64" s="261" t="s">
        <v>653</v>
      </c>
      <c r="C64" s="244">
        <v>12490</v>
      </c>
      <c r="D64" s="244">
        <v>2745</v>
      </c>
      <c r="E64" s="244" t="s">
        <v>517</v>
      </c>
      <c r="F64" s="244" t="s">
        <v>517</v>
      </c>
      <c r="G64" s="244">
        <v>3558</v>
      </c>
      <c r="H64" s="244">
        <v>572</v>
      </c>
      <c r="I64" s="244">
        <v>2297</v>
      </c>
      <c r="J64" s="244" t="s">
        <v>517</v>
      </c>
      <c r="K64" s="244">
        <v>18345</v>
      </c>
      <c r="L64" s="244">
        <v>3317</v>
      </c>
      <c r="M64" s="242"/>
      <c r="N64" s="13"/>
      <c r="O64" s="13"/>
      <c r="P64" s="262"/>
      <c r="Q64" s="13"/>
    </row>
    <row r="65" spans="1:17" ht="18" customHeight="1">
      <c r="A65" s="83" t="s">
        <v>619</v>
      </c>
      <c r="B65" s="250" t="s">
        <v>525</v>
      </c>
      <c r="C65" s="206">
        <v>221415</v>
      </c>
      <c r="D65" s="206">
        <v>77119</v>
      </c>
      <c r="E65" s="206">
        <v>4</v>
      </c>
      <c r="F65" s="206">
        <v>4156</v>
      </c>
      <c r="G65" s="206">
        <v>399767</v>
      </c>
      <c r="H65" s="206">
        <v>61279</v>
      </c>
      <c r="I65" s="206" t="s">
        <v>517</v>
      </c>
      <c r="J65" s="206" t="s">
        <v>517</v>
      </c>
      <c r="K65" s="206">
        <v>621186</v>
      </c>
      <c r="L65" s="206">
        <v>142554</v>
      </c>
      <c r="M65" s="242"/>
      <c r="N65" s="13"/>
      <c r="O65" s="13"/>
      <c r="P65" s="262"/>
      <c r="Q65" s="13"/>
    </row>
    <row r="66" spans="1:17" ht="18" customHeight="1">
      <c r="A66" s="83" t="s">
        <v>620</v>
      </c>
      <c r="B66" s="250" t="s">
        <v>627</v>
      </c>
      <c r="C66" s="206" t="s">
        <v>517</v>
      </c>
      <c r="D66" s="206" t="s">
        <v>517</v>
      </c>
      <c r="E66" s="206" t="s">
        <v>517</v>
      </c>
      <c r="F66" s="206" t="s">
        <v>517</v>
      </c>
      <c r="G66" s="206" t="s">
        <v>517</v>
      </c>
      <c r="H66" s="206" t="s">
        <v>517</v>
      </c>
      <c r="I66" s="206" t="s">
        <v>517</v>
      </c>
      <c r="J66" s="206" t="s">
        <v>517</v>
      </c>
      <c r="K66" s="206" t="s">
        <v>517</v>
      </c>
      <c r="L66" s="206" t="s">
        <v>517</v>
      </c>
      <c r="M66" s="242"/>
      <c r="N66" s="13"/>
      <c r="O66" s="13"/>
      <c r="P66" s="262"/>
      <c r="Q66" s="13"/>
    </row>
    <row r="67" spans="1:17" ht="18" customHeight="1">
      <c r="A67" s="83" t="s">
        <v>621</v>
      </c>
      <c r="B67" s="250" t="s">
        <v>654</v>
      </c>
      <c r="C67" s="206" t="s">
        <v>517</v>
      </c>
      <c r="D67" s="206">
        <v>-327</v>
      </c>
      <c r="E67" s="206" t="s">
        <v>517</v>
      </c>
      <c r="F67" s="206" t="s">
        <v>517</v>
      </c>
      <c r="G67" s="206">
        <v>1981395</v>
      </c>
      <c r="H67" s="206">
        <v>45635</v>
      </c>
      <c r="I67" s="206" t="s">
        <v>517</v>
      </c>
      <c r="J67" s="206" t="s">
        <v>517</v>
      </c>
      <c r="K67" s="206">
        <v>1981395</v>
      </c>
      <c r="L67" s="206">
        <v>45308</v>
      </c>
      <c r="M67" s="242"/>
      <c r="N67" s="13"/>
      <c r="O67" s="13"/>
      <c r="P67" s="262"/>
      <c r="Q67" s="13"/>
    </row>
    <row r="68" spans="1:17" ht="18" customHeight="1">
      <c r="A68" s="83" t="s">
        <v>622</v>
      </c>
      <c r="B68" s="250"/>
      <c r="C68" s="206" t="s">
        <v>517</v>
      </c>
      <c r="D68" s="206" t="s">
        <v>517</v>
      </c>
      <c r="E68" s="206" t="s">
        <v>517</v>
      </c>
      <c r="F68" s="206" t="s">
        <v>517</v>
      </c>
      <c r="G68" s="206" t="s">
        <v>517</v>
      </c>
      <c r="H68" s="206" t="s">
        <v>517</v>
      </c>
      <c r="I68" s="206" t="s">
        <v>517</v>
      </c>
      <c r="J68" s="206" t="s">
        <v>517</v>
      </c>
      <c r="K68" s="206" t="s">
        <v>517</v>
      </c>
      <c r="L68" s="206" t="s">
        <v>517</v>
      </c>
      <c r="M68" s="242"/>
      <c r="N68" s="13"/>
      <c r="O68" s="13"/>
      <c r="P68" s="262"/>
      <c r="Q68" s="13"/>
    </row>
    <row r="69" spans="1:17" ht="30" customHeight="1">
      <c r="A69" s="83" t="s">
        <v>623</v>
      </c>
      <c r="B69" s="228"/>
      <c r="C69" s="206">
        <v>12960</v>
      </c>
      <c r="D69" s="206">
        <v>126053</v>
      </c>
      <c r="E69" s="206" t="s">
        <v>517</v>
      </c>
      <c r="F69" s="206" t="s">
        <v>517</v>
      </c>
      <c r="G69" s="206">
        <v>6464</v>
      </c>
      <c r="H69" s="206">
        <v>18477</v>
      </c>
      <c r="I69" s="206" t="s">
        <v>517</v>
      </c>
      <c r="J69" s="206">
        <v>175</v>
      </c>
      <c r="K69" s="206">
        <v>19424</v>
      </c>
      <c r="L69" s="206">
        <v>144705</v>
      </c>
      <c r="M69" s="242"/>
      <c r="N69" s="13"/>
      <c r="O69" s="13"/>
      <c r="P69" s="262"/>
      <c r="Q69" s="13"/>
    </row>
    <row r="70" spans="1:17" ht="18" customHeight="1">
      <c r="A70" s="83" t="s">
        <v>213</v>
      </c>
      <c r="B70" s="250"/>
      <c r="C70" s="206" t="s">
        <v>517</v>
      </c>
      <c r="D70" s="206" t="s">
        <v>517</v>
      </c>
      <c r="E70" s="206" t="s">
        <v>517</v>
      </c>
      <c r="F70" s="206" t="s">
        <v>517</v>
      </c>
      <c r="G70" s="206" t="s">
        <v>517</v>
      </c>
      <c r="H70" s="206" t="s">
        <v>517</v>
      </c>
      <c r="I70" s="206" t="s">
        <v>517</v>
      </c>
      <c r="J70" s="206" t="s">
        <v>517</v>
      </c>
      <c r="K70" s="206" t="s">
        <v>517</v>
      </c>
      <c r="L70" s="206" t="s">
        <v>517</v>
      </c>
      <c r="M70" s="242"/>
      <c r="N70" s="13"/>
      <c r="O70" s="13"/>
      <c r="P70" s="262"/>
      <c r="Q70" s="13"/>
    </row>
    <row r="71" spans="1:17" ht="18" customHeight="1">
      <c r="A71" s="83" t="s">
        <v>122</v>
      </c>
      <c r="B71" s="81" t="s">
        <v>122</v>
      </c>
      <c r="C71" s="208"/>
      <c r="D71" s="208"/>
      <c r="E71" s="208"/>
      <c r="F71" s="208"/>
      <c r="G71" s="208"/>
      <c r="H71" s="208"/>
      <c r="I71" s="208"/>
      <c r="J71" s="208"/>
      <c r="K71" s="208"/>
      <c r="L71" s="208"/>
      <c r="M71" s="243"/>
      <c r="N71" s="249"/>
      <c r="O71" s="248"/>
      <c r="Q71" s="13"/>
    </row>
    <row r="72" spans="1:17" ht="18" customHeight="1">
      <c r="A72" s="85" t="s">
        <v>743</v>
      </c>
      <c r="B72" s="87" t="s">
        <v>744</v>
      </c>
      <c r="C72" s="221">
        <f>SUM(C14:C70)</f>
        <v>6076952</v>
      </c>
      <c r="D72" s="221">
        <f aca="true" t="shared" si="0" ref="D72:L72">SUM(D14:D70)</f>
        <v>7219602</v>
      </c>
      <c r="E72" s="221">
        <f t="shared" si="0"/>
        <v>2809941</v>
      </c>
      <c r="F72" s="221">
        <f t="shared" si="0"/>
        <v>879080</v>
      </c>
      <c r="G72" s="221">
        <f t="shared" si="0"/>
        <v>11963195</v>
      </c>
      <c r="H72" s="221">
        <f t="shared" si="0"/>
        <v>7027248</v>
      </c>
      <c r="I72" s="221">
        <f t="shared" si="0"/>
        <v>342315</v>
      </c>
      <c r="J72" s="221">
        <f t="shared" si="0"/>
        <v>42861</v>
      </c>
      <c r="K72" s="221">
        <f t="shared" si="0"/>
        <v>21192403</v>
      </c>
      <c r="L72" s="221">
        <f t="shared" si="0"/>
        <v>15168791</v>
      </c>
      <c r="M72" s="243"/>
      <c r="Q72" s="13"/>
    </row>
    <row r="73" spans="1:17" ht="15.75">
      <c r="A73" s="43"/>
      <c r="Q73" s="13"/>
    </row>
    <row r="74" spans="1:17" ht="15.75">
      <c r="A74" s="43"/>
      <c r="Q74" s="13"/>
    </row>
    <row r="75" spans="1:17" ht="15.75">
      <c r="A75" s="43"/>
      <c r="Q75" s="13"/>
    </row>
    <row r="76" spans="1:17" ht="15.75">
      <c r="A76" s="43"/>
      <c r="Q76" s="13"/>
    </row>
    <row r="77" spans="1:17" ht="15.75">
      <c r="A77" s="43"/>
      <c r="Q77" s="13"/>
    </row>
    <row r="78" spans="1:17" ht="15.75">
      <c r="A78" s="43"/>
      <c r="Q78" s="13"/>
    </row>
    <row r="79" spans="1:17" ht="15.75">
      <c r="A79" s="43"/>
      <c r="Q79" s="13"/>
    </row>
    <row r="80" spans="1:17" ht="15.75">
      <c r="A80" s="43"/>
      <c r="Q80" s="13"/>
    </row>
    <row r="81" spans="1:17" ht="15.75">
      <c r="A81" s="43"/>
      <c r="Q81" s="13"/>
    </row>
    <row r="82" spans="1:17" ht="15.75">
      <c r="A82" s="43"/>
      <c r="Q82" s="13"/>
    </row>
    <row r="83" spans="1:17" ht="15.75">
      <c r="A83" s="43"/>
      <c r="Q83" s="13"/>
    </row>
    <row r="84" spans="1:17" ht="15.75">
      <c r="A84" s="43"/>
      <c r="Q84" s="13"/>
    </row>
    <row r="85" ht="15.75">
      <c r="A85" s="43"/>
    </row>
    <row r="86" ht="15.75">
      <c r="A86" s="43"/>
    </row>
    <row r="87" ht="15.75">
      <c r="A87" s="43"/>
    </row>
    <row r="88" ht="15.75">
      <c r="A88" s="43"/>
    </row>
    <row r="89" ht="15.75">
      <c r="A89" s="43"/>
    </row>
    <row r="90" ht="15.75">
      <c r="A90" s="43"/>
    </row>
    <row r="91" ht="15.75">
      <c r="A91" s="43"/>
    </row>
    <row r="92" ht="15.75">
      <c r="A92" s="43"/>
    </row>
    <row r="93" ht="15.75">
      <c r="A93" s="43"/>
    </row>
    <row r="94" ht="15.75">
      <c r="A94" s="43"/>
    </row>
    <row r="95" ht="15.75">
      <c r="A95" s="43"/>
    </row>
    <row r="96" ht="15.75">
      <c r="A96" s="43"/>
    </row>
    <row r="97" ht="15.75">
      <c r="A97" s="43"/>
    </row>
    <row r="98" ht="15.75">
      <c r="A98" s="43"/>
    </row>
    <row r="99" ht="15.75">
      <c r="A99" s="43"/>
    </row>
    <row r="100" ht="15.75">
      <c r="A100" s="43"/>
    </row>
    <row r="101" ht="15.75">
      <c r="A101" s="43"/>
    </row>
    <row r="102" ht="15.75">
      <c r="A102" s="43"/>
    </row>
    <row r="103" ht="15.75">
      <c r="A103" s="43"/>
    </row>
    <row r="104" ht="15.75">
      <c r="A104" s="43"/>
    </row>
    <row r="105" ht="15.75">
      <c r="A105" s="43"/>
    </row>
    <row r="106" ht="15.75">
      <c r="A106" s="43"/>
    </row>
    <row r="107" ht="15.75">
      <c r="A107" s="43"/>
    </row>
    <row r="108" ht="15.75">
      <c r="A108" s="43"/>
    </row>
    <row r="109" ht="15.75">
      <c r="A109" s="43"/>
    </row>
    <row r="110" ht="15.75">
      <c r="A110" s="43"/>
    </row>
    <row r="111" ht="15.75">
      <c r="A111" s="43"/>
    </row>
    <row r="112" ht="15.75">
      <c r="A112" s="43"/>
    </row>
    <row r="113" ht="15.75">
      <c r="A113" s="43"/>
    </row>
    <row r="114" ht="15.75">
      <c r="A114" s="43"/>
    </row>
    <row r="115" ht="15.75">
      <c r="A115" s="43"/>
    </row>
    <row r="116" ht="15.75">
      <c r="A116" s="43"/>
    </row>
    <row r="117" ht="15.75">
      <c r="A117" s="43"/>
    </row>
    <row r="118" ht="15.75">
      <c r="A118" s="43"/>
    </row>
    <row r="119" ht="15.75">
      <c r="A119" s="43"/>
    </row>
    <row r="120" ht="15.75">
      <c r="A120" s="43"/>
    </row>
    <row r="121" ht="15.75">
      <c r="A121" s="43"/>
    </row>
    <row r="122" ht="15.75">
      <c r="A122" s="43"/>
    </row>
    <row r="123" ht="15.75">
      <c r="A123" s="43"/>
    </row>
    <row r="124" ht="15.75">
      <c r="A124" s="43"/>
    </row>
    <row r="125" ht="15.75">
      <c r="A125" s="43"/>
    </row>
    <row r="126" ht="15.75">
      <c r="A126" s="43"/>
    </row>
    <row r="127" ht="15.75">
      <c r="A127" s="43"/>
    </row>
    <row r="128" ht="15.75">
      <c r="A128" s="43"/>
    </row>
    <row r="129" ht="15.75">
      <c r="A129" s="43"/>
    </row>
    <row r="130" ht="15.75">
      <c r="A130" s="43"/>
    </row>
    <row r="131" ht="15.75">
      <c r="A131" s="43"/>
    </row>
    <row r="132" ht="15.75">
      <c r="A132" s="43"/>
    </row>
    <row r="133" ht="15.75">
      <c r="A133" s="43"/>
    </row>
    <row r="134" ht="15.75">
      <c r="A134" s="43"/>
    </row>
    <row r="135" ht="15.75">
      <c r="A135" s="43"/>
    </row>
    <row r="136" ht="15.75">
      <c r="A136" s="43"/>
    </row>
    <row r="137" ht="15.75">
      <c r="A137" s="43"/>
    </row>
    <row r="138" ht="15.75">
      <c r="A138" s="43"/>
    </row>
    <row r="139" ht="15.75">
      <c r="A139" s="43"/>
    </row>
    <row r="140" ht="15.75">
      <c r="A140" s="43"/>
    </row>
    <row r="141" ht="15.75">
      <c r="A141" s="43"/>
    </row>
    <row r="142" ht="15.75">
      <c r="A142" s="43"/>
    </row>
    <row r="143" ht="15.75">
      <c r="A143" s="43"/>
    </row>
    <row r="144" ht="15.75">
      <c r="A144" s="43"/>
    </row>
    <row r="145" ht="15.75">
      <c r="A145" s="43"/>
    </row>
    <row r="146" ht="15.75">
      <c r="A146" s="43"/>
    </row>
    <row r="147" ht="15.75">
      <c r="A147" s="43"/>
    </row>
    <row r="148" ht="15.75">
      <c r="A148" s="43"/>
    </row>
    <row r="149" ht="15.75">
      <c r="A149" s="43"/>
    </row>
    <row r="150" ht="15.75">
      <c r="A150" s="43"/>
    </row>
    <row r="151" ht="15.75">
      <c r="A151" s="43"/>
    </row>
    <row r="152" ht="15.75">
      <c r="A152" s="43"/>
    </row>
    <row r="153" ht="15.75">
      <c r="A153" s="43"/>
    </row>
    <row r="154" ht="15.75">
      <c r="A154" s="43"/>
    </row>
    <row r="155" ht="15.75">
      <c r="A155" s="43"/>
    </row>
    <row r="156" ht="15.75">
      <c r="A156" s="43"/>
    </row>
    <row r="157" ht="15.75">
      <c r="A157" s="43"/>
    </row>
    <row r="158" ht="15.75">
      <c r="A158" s="43"/>
    </row>
    <row r="159" ht="15.75">
      <c r="A159" s="43"/>
    </row>
    <row r="160" ht="15.75">
      <c r="A160" s="43"/>
    </row>
    <row r="161" ht="15.75">
      <c r="A161" s="43"/>
    </row>
    <row r="162" ht="15.75">
      <c r="A162" s="43"/>
    </row>
    <row r="163" ht="15.75">
      <c r="A163" s="43"/>
    </row>
    <row r="164" ht="15.75">
      <c r="A164" s="43"/>
    </row>
    <row r="165" ht="15.75">
      <c r="A165" s="43"/>
    </row>
    <row r="166" ht="15.75">
      <c r="A166" s="43"/>
    </row>
    <row r="167" ht="15.75">
      <c r="A167" s="43"/>
    </row>
    <row r="168" ht="15.75">
      <c r="A168" s="43"/>
    </row>
    <row r="169" ht="15.75">
      <c r="A169" s="43"/>
    </row>
    <row r="170" ht="15.75">
      <c r="A170" s="43"/>
    </row>
    <row r="171" ht="15.75">
      <c r="A171" s="43"/>
    </row>
    <row r="172" ht="15.75">
      <c r="A172" s="43"/>
    </row>
    <row r="173" ht="15.75">
      <c r="A173" s="43"/>
    </row>
    <row r="174" ht="15.75">
      <c r="A174" s="43"/>
    </row>
    <row r="175" ht="15.75">
      <c r="A175" s="43"/>
    </row>
    <row r="176" ht="15.75">
      <c r="A176" s="43"/>
    </row>
    <row r="177" ht="15.75">
      <c r="A177" s="43"/>
    </row>
    <row r="178" ht="15.75">
      <c r="A178" s="43"/>
    </row>
    <row r="179" ht="15.75">
      <c r="A179" s="43"/>
    </row>
    <row r="180" ht="15.75">
      <c r="A180" s="43"/>
    </row>
    <row r="181" ht="15.75">
      <c r="A181" s="43"/>
    </row>
  </sheetData>
  <sheetProtection/>
  <mergeCells count="10">
    <mergeCell ref="A1:L1"/>
    <mergeCell ref="A2:L2"/>
    <mergeCell ref="A4:B4"/>
    <mergeCell ref="A5:B5"/>
    <mergeCell ref="C7:L7"/>
    <mergeCell ref="E8:F9"/>
    <mergeCell ref="I8:J9"/>
    <mergeCell ref="K8:L9"/>
    <mergeCell ref="C8:D9"/>
    <mergeCell ref="G8:H9"/>
  </mergeCells>
  <printOptions/>
  <pageMargins left="0.31496062992125984" right="0.31496062992125984" top="0.31496062992125984" bottom="0.2362204724409449" header="0.5118110236220472" footer="0.5118110236220472"/>
  <pageSetup fitToHeight="3" horizontalDpi="600" verticalDpi="600" orientation="landscape" paperSize="9" scale="64" r:id="rId1"/>
  <rowBreaks count="2" manualBreakCount="2">
    <brk id="38" max="11" man="1"/>
    <brk id="63" max="255" man="1"/>
  </rowBreaks>
</worksheet>
</file>

<file path=xl/worksheets/sheet21.xml><?xml version="1.0" encoding="utf-8"?>
<worksheet xmlns="http://schemas.openxmlformats.org/spreadsheetml/2006/main" xmlns:r="http://schemas.openxmlformats.org/officeDocument/2006/relationships">
  <dimension ref="A1:DC181"/>
  <sheetViews>
    <sheetView zoomScale="75" zoomScaleNormal="75" zoomScalePageLayoutView="0" workbookViewId="0" topLeftCell="A1">
      <selection activeCell="A1" sqref="A1:H1"/>
    </sheetView>
  </sheetViews>
  <sheetFormatPr defaultColWidth="9.00390625" defaultRowHeight="16.5"/>
  <cols>
    <col min="1" max="1" width="27.125" style="13" customWidth="1"/>
    <col min="2" max="2" width="21.625" style="13" customWidth="1"/>
    <col min="3" max="8" width="17.625" style="13" customWidth="1"/>
    <col min="9" max="9" width="10.625" style="43" bestFit="1" customWidth="1"/>
    <col min="10" max="11" width="9.00390625" style="249" customWidth="1"/>
    <col min="12" max="16384" width="9.00390625" style="43" customWidth="1"/>
  </cols>
  <sheetData>
    <row r="1" spans="1:11" s="232" customFormat="1" ht="45.75" customHeight="1">
      <c r="A1" s="321" t="s">
        <v>2</v>
      </c>
      <c r="B1" s="321"/>
      <c r="C1" s="322"/>
      <c r="D1" s="322"/>
      <c r="E1" s="322"/>
      <c r="F1" s="322"/>
      <c r="G1" s="322"/>
      <c r="H1" s="322"/>
      <c r="J1" s="266"/>
      <c r="K1" s="266"/>
    </row>
    <row r="2" spans="1:11" s="232" customFormat="1" ht="43.5" customHeight="1">
      <c r="A2" s="321" t="s">
        <v>807</v>
      </c>
      <c r="B2" s="321"/>
      <c r="C2" s="322"/>
      <c r="D2" s="322"/>
      <c r="E2" s="322"/>
      <c r="F2" s="322"/>
      <c r="G2" s="322"/>
      <c r="H2" s="322"/>
      <c r="J2" s="266"/>
      <c r="K2" s="266"/>
    </row>
    <row r="3" spans="1:11" s="13" customFormat="1" ht="7.5" customHeight="1">
      <c r="A3" s="20"/>
      <c r="B3" s="20"/>
      <c r="C3" s="21"/>
      <c r="J3" s="248"/>
      <c r="K3" s="248"/>
    </row>
    <row r="4" spans="1:11" s="21" customFormat="1" ht="37.5" customHeight="1">
      <c r="A4" s="323" t="s">
        <v>0</v>
      </c>
      <c r="B4" s="323"/>
      <c r="J4" s="267"/>
      <c r="K4" s="267"/>
    </row>
    <row r="5" spans="1:11" s="21" customFormat="1" ht="37.5" customHeight="1">
      <c r="A5" s="323" t="s">
        <v>1</v>
      </c>
      <c r="B5" s="323"/>
      <c r="J5" s="267"/>
      <c r="K5" s="267"/>
    </row>
    <row r="6" spans="10:11" s="13" customFormat="1" ht="12.75" customHeight="1">
      <c r="J6" s="248"/>
      <c r="K6" s="248"/>
    </row>
    <row r="7" spans="1:11" s="9" customFormat="1" ht="39.75" customHeight="1">
      <c r="A7" s="77"/>
      <c r="B7" s="79"/>
      <c r="C7" s="335" t="s">
        <v>30</v>
      </c>
      <c r="D7" s="327"/>
      <c r="E7" s="327"/>
      <c r="F7" s="327"/>
      <c r="G7" s="327"/>
      <c r="H7" s="325"/>
      <c r="J7" s="246"/>
      <c r="K7" s="246"/>
    </row>
    <row r="8" spans="1:11" s="9" customFormat="1" ht="33.75" customHeight="1">
      <c r="A8" s="78"/>
      <c r="B8" s="80"/>
      <c r="C8" s="336" t="s">
        <v>31</v>
      </c>
      <c r="D8" s="337"/>
      <c r="E8" s="336" t="s">
        <v>32</v>
      </c>
      <c r="F8" s="337"/>
      <c r="G8" s="336" t="s">
        <v>50</v>
      </c>
      <c r="H8" s="337"/>
      <c r="J8" s="246"/>
      <c r="K8" s="246"/>
    </row>
    <row r="9" spans="1:11" s="9" customFormat="1" ht="33.75" customHeight="1">
      <c r="A9" s="78"/>
      <c r="B9" s="80"/>
      <c r="C9" s="340"/>
      <c r="D9" s="341"/>
      <c r="E9" s="338"/>
      <c r="F9" s="339"/>
      <c r="G9" s="338"/>
      <c r="H9" s="339"/>
      <c r="J9" s="246"/>
      <c r="K9" s="246"/>
    </row>
    <row r="10" spans="1:11" s="9" customFormat="1" ht="33.75" customHeight="1">
      <c r="A10" s="78"/>
      <c r="B10" s="22"/>
      <c r="C10" s="88" t="s">
        <v>247</v>
      </c>
      <c r="D10" s="90" t="s">
        <v>249</v>
      </c>
      <c r="E10" s="88" t="s">
        <v>247</v>
      </c>
      <c r="F10" s="90" t="s">
        <v>249</v>
      </c>
      <c r="G10" s="92" t="s">
        <v>247</v>
      </c>
      <c r="H10" s="91" t="s">
        <v>249</v>
      </c>
      <c r="J10" s="246"/>
      <c r="K10" s="246"/>
    </row>
    <row r="11" spans="1:11" s="9" customFormat="1" ht="16.5" customHeight="1">
      <c r="A11" s="78"/>
      <c r="B11" s="22"/>
      <c r="C11" s="17" t="s">
        <v>123</v>
      </c>
      <c r="D11" s="17" t="s">
        <v>117</v>
      </c>
      <c r="E11" s="17" t="s">
        <v>123</v>
      </c>
      <c r="F11" s="17" t="s">
        <v>117</v>
      </c>
      <c r="G11" s="17" t="s">
        <v>123</v>
      </c>
      <c r="H11" s="18" t="s">
        <v>117</v>
      </c>
      <c r="J11" s="246"/>
      <c r="K11" s="246"/>
    </row>
    <row r="12" spans="1:11" s="9" customFormat="1" ht="16.5" customHeight="1">
      <c r="A12" s="78"/>
      <c r="B12" s="22"/>
      <c r="C12" s="17" t="s">
        <v>120</v>
      </c>
      <c r="D12" s="17" t="s">
        <v>120</v>
      </c>
      <c r="E12" s="17" t="s">
        <v>124</v>
      </c>
      <c r="F12" s="17" t="s">
        <v>120</v>
      </c>
      <c r="G12" s="17" t="s">
        <v>124</v>
      </c>
      <c r="H12" s="18" t="s">
        <v>120</v>
      </c>
      <c r="J12" s="246"/>
      <c r="K12" s="246"/>
    </row>
    <row r="13" spans="1:107" s="23" customFormat="1" ht="33.75" customHeight="1">
      <c r="A13" s="82" t="s">
        <v>121</v>
      </c>
      <c r="B13" s="86" t="s">
        <v>240</v>
      </c>
      <c r="C13" s="89" t="s">
        <v>248</v>
      </c>
      <c r="D13" s="89" t="s">
        <v>248</v>
      </c>
      <c r="E13" s="89" t="s">
        <v>248</v>
      </c>
      <c r="F13" s="89" t="s">
        <v>248</v>
      </c>
      <c r="G13" s="89" t="s">
        <v>248</v>
      </c>
      <c r="H13" s="89" t="s">
        <v>248</v>
      </c>
      <c r="I13" s="24"/>
      <c r="J13" s="247"/>
      <c r="K13" s="247"/>
      <c r="L13" s="25"/>
      <c r="M13" s="25"/>
      <c r="N13" s="25"/>
      <c r="O13" s="25"/>
      <c r="P13" s="25"/>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c r="AS13" s="25"/>
      <c r="AT13" s="25"/>
      <c r="AU13" s="25"/>
      <c r="AV13" s="25"/>
      <c r="AW13" s="25"/>
      <c r="AX13" s="25"/>
      <c r="AY13" s="25"/>
      <c r="AZ13" s="25"/>
      <c r="BA13" s="25"/>
      <c r="BB13" s="25"/>
      <c r="BC13" s="25"/>
      <c r="BD13" s="25"/>
      <c r="BE13" s="25"/>
      <c r="BF13" s="25"/>
      <c r="BG13" s="25"/>
      <c r="BH13" s="25"/>
      <c r="BI13" s="25"/>
      <c r="BJ13" s="25"/>
      <c r="BK13" s="25"/>
      <c r="BL13" s="25"/>
      <c r="BM13" s="25"/>
      <c r="BN13" s="25"/>
      <c r="BO13" s="25"/>
      <c r="BP13" s="25"/>
      <c r="BQ13" s="25"/>
      <c r="BR13" s="25"/>
      <c r="BS13" s="25"/>
      <c r="BT13" s="25"/>
      <c r="BU13" s="25"/>
      <c r="BV13" s="25"/>
      <c r="BW13" s="25"/>
      <c r="BX13" s="25"/>
      <c r="BY13" s="25"/>
      <c r="BZ13" s="25"/>
      <c r="CA13" s="25"/>
      <c r="CB13" s="25"/>
      <c r="CC13" s="25"/>
      <c r="CD13" s="25"/>
      <c r="CE13" s="25"/>
      <c r="CF13" s="25"/>
      <c r="CG13" s="25"/>
      <c r="CH13" s="25"/>
      <c r="CI13" s="25"/>
      <c r="CJ13" s="25"/>
      <c r="CK13" s="25"/>
      <c r="CL13" s="25"/>
      <c r="CM13" s="25"/>
      <c r="CN13" s="25"/>
      <c r="CO13" s="25"/>
      <c r="CP13" s="25"/>
      <c r="CQ13" s="25"/>
      <c r="CR13" s="25"/>
      <c r="CS13" s="25"/>
      <c r="CT13" s="25"/>
      <c r="CU13" s="25"/>
      <c r="CV13" s="25"/>
      <c r="CW13" s="25"/>
      <c r="CX13" s="25"/>
      <c r="CY13" s="25"/>
      <c r="CZ13" s="25"/>
      <c r="DA13" s="25"/>
      <c r="DB13" s="25"/>
      <c r="DC13" s="25"/>
    </row>
    <row r="14" spans="1:11" s="13" customFormat="1" ht="30" customHeight="1">
      <c r="A14" s="229" t="s">
        <v>646</v>
      </c>
      <c r="B14" s="250" t="s">
        <v>114</v>
      </c>
      <c r="C14" s="206">
        <v>24803</v>
      </c>
      <c r="D14" s="206">
        <v>126634</v>
      </c>
      <c r="E14" s="206">
        <v>4389</v>
      </c>
      <c r="F14" s="206">
        <v>15847</v>
      </c>
      <c r="G14" s="206">
        <v>29192</v>
      </c>
      <c r="H14" s="244">
        <v>142481</v>
      </c>
      <c r="I14" s="218"/>
      <c r="J14" s="262"/>
      <c r="K14" s="262"/>
    </row>
    <row r="15" spans="1:11" s="13" customFormat="1" ht="18" customHeight="1">
      <c r="A15" s="83" t="s">
        <v>647</v>
      </c>
      <c r="B15" s="250" t="s">
        <v>632</v>
      </c>
      <c r="C15" s="206">
        <v>20094</v>
      </c>
      <c r="D15" s="206">
        <v>119345</v>
      </c>
      <c r="E15" s="206">
        <v>48955</v>
      </c>
      <c r="F15" s="206">
        <v>30667</v>
      </c>
      <c r="G15" s="206">
        <v>69049</v>
      </c>
      <c r="H15" s="206">
        <v>150012</v>
      </c>
      <c r="I15" s="218"/>
      <c r="J15" s="262"/>
      <c r="K15" s="262"/>
    </row>
    <row r="16" spans="1:11" s="13" customFormat="1" ht="18" customHeight="1">
      <c r="A16" s="83" t="s">
        <v>126</v>
      </c>
      <c r="B16" s="250" t="s">
        <v>679</v>
      </c>
      <c r="C16" s="206" t="s">
        <v>517</v>
      </c>
      <c r="D16" s="206">
        <v>1206</v>
      </c>
      <c r="E16" s="206" t="s">
        <v>517</v>
      </c>
      <c r="F16" s="206" t="s">
        <v>517</v>
      </c>
      <c r="G16" s="206" t="s">
        <v>517</v>
      </c>
      <c r="H16" s="206">
        <v>1206</v>
      </c>
      <c r="I16" s="218"/>
      <c r="J16" s="262"/>
      <c r="K16" s="262"/>
    </row>
    <row r="17" spans="1:11" s="13" customFormat="1" ht="18" customHeight="1">
      <c r="A17" s="83" t="s">
        <v>3</v>
      </c>
      <c r="B17" s="250" t="s">
        <v>4</v>
      </c>
      <c r="C17" s="206">
        <v>1401105</v>
      </c>
      <c r="D17" s="206">
        <v>856064</v>
      </c>
      <c r="E17" s="206">
        <v>921634</v>
      </c>
      <c r="F17" s="206">
        <v>525464</v>
      </c>
      <c r="G17" s="206">
        <v>2322739</v>
      </c>
      <c r="H17" s="206">
        <v>1381528</v>
      </c>
      <c r="I17" s="218"/>
      <c r="J17" s="262"/>
      <c r="K17" s="262"/>
    </row>
    <row r="18" spans="1:11" s="13" customFormat="1" ht="18" customHeight="1">
      <c r="A18" s="83" t="s">
        <v>125</v>
      </c>
      <c r="B18" s="250"/>
      <c r="C18" s="206" t="s">
        <v>517</v>
      </c>
      <c r="D18" s="206" t="s">
        <v>517</v>
      </c>
      <c r="E18" s="206" t="s">
        <v>517</v>
      </c>
      <c r="F18" s="206" t="s">
        <v>517</v>
      </c>
      <c r="G18" s="206" t="s">
        <v>517</v>
      </c>
      <c r="H18" s="206" t="s">
        <v>517</v>
      </c>
      <c r="I18" s="218"/>
      <c r="J18" s="262"/>
      <c r="K18" s="262"/>
    </row>
    <row r="19" spans="1:11" s="13" customFormat="1" ht="30" customHeight="1">
      <c r="A19" s="83" t="s">
        <v>127</v>
      </c>
      <c r="B19" s="250" t="s">
        <v>170</v>
      </c>
      <c r="C19" s="206" t="s">
        <v>517</v>
      </c>
      <c r="D19" s="206" t="s">
        <v>517</v>
      </c>
      <c r="E19" s="206" t="s">
        <v>517</v>
      </c>
      <c r="F19" s="206" t="s">
        <v>517</v>
      </c>
      <c r="G19" s="206" t="s">
        <v>517</v>
      </c>
      <c r="H19" s="206" t="s">
        <v>517</v>
      </c>
      <c r="I19" s="218"/>
      <c r="J19" s="262"/>
      <c r="K19" s="262"/>
    </row>
    <row r="20" spans="1:11" s="13" customFormat="1" ht="18" customHeight="1">
      <c r="A20" s="83" t="s">
        <v>128</v>
      </c>
      <c r="B20" s="250" t="s">
        <v>171</v>
      </c>
      <c r="C20" s="206">
        <v>29</v>
      </c>
      <c r="D20" s="206">
        <v>114</v>
      </c>
      <c r="E20" s="206" t="s">
        <v>517</v>
      </c>
      <c r="F20" s="206">
        <v>278</v>
      </c>
      <c r="G20" s="206">
        <v>29</v>
      </c>
      <c r="H20" s="206">
        <v>392</v>
      </c>
      <c r="I20" s="218"/>
      <c r="J20" s="262"/>
      <c r="K20" s="262"/>
    </row>
    <row r="21" spans="1:11" s="13" customFormat="1" ht="18" customHeight="1">
      <c r="A21" s="83" t="s">
        <v>608</v>
      </c>
      <c r="B21" s="250" t="s">
        <v>115</v>
      </c>
      <c r="C21" s="206" t="s">
        <v>517</v>
      </c>
      <c r="D21" s="206">
        <v>141723</v>
      </c>
      <c r="E21" s="206">
        <v>300</v>
      </c>
      <c r="F21" s="206">
        <v>7530</v>
      </c>
      <c r="G21" s="206">
        <v>300</v>
      </c>
      <c r="H21" s="206">
        <v>149253</v>
      </c>
      <c r="I21" s="218"/>
      <c r="J21" s="262"/>
      <c r="K21" s="262"/>
    </row>
    <row r="22" spans="1:11" s="13" customFormat="1" ht="18" customHeight="1">
      <c r="A22" s="83" t="s">
        <v>129</v>
      </c>
      <c r="B22" s="250" t="s">
        <v>677</v>
      </c>
      <c r="C22" s="206">
        <v>77011</v>
      </c>
      <c r="D22" s="206">
        <v>275965</v>
      </c>
      <c r="E22" s="206">
        <v>1699717</v>
      </c>
      <c r="F22" s="206">
        <v>657971</v>
      </c>
      <c r="G22" s="206">
        <v>1776728</v>
      </c>
      <c r="H22" s="206">
        <v>933936</v>
      </c>
      <c r="I22" s="218"/>
      <c r="J22" s="262"/>
      <c r="K22" s="262"/>
    </row>
    <row r="23" spans="1:11" s="13" customFormat="1" ht="18" customHeight="1">
      <c r="A23" s="83" t="s">
        <v>130</v>
      </c>
      <c r="B23" s="250" t="s">
        <v>659</v>
      </c>
      <c r="C23" s="206" t="s">
        <v>517</v>
      </c>
      <c r="D23" s="206">
        <v>39</v>
      </c>
      <c r="E23" s="206" t="s">
        <v>517</v>
      </c>
      <c r="F23" s="206">
        <v>42</v>
      </c>
      <c r="G23" s="206" t="s">
        <v>517</v>
      </c>
      <c r="H23" s="206">
        <v>81</v>
      </c>
      <c r="I23" s="218"/>
      <c r="J23" s="262"/>
      <c r="K23" s="262"/>
    </row>
    <row r="24" spans="1:11" s="13" customFormat="1" ht="30" customHeight="1">
      <c r="A24" s="83" t="s">
        <v>131</v>
      </c>
      <c r="B24" s="250"/>
      <c r="C24" s="206" t="s">
        <v>517</v>
      </c>
      <c r="D24" s="206" t="s">
        <v>517</v>
      </c>
      <c r="E24" s="206" t="s">
        <v>517</v>
      </c>
      <c r="F24" s="206" t="s">
        <v>517</v>
      </c>
      <c r="G24" s="206" t="s">
        <v>517</v>
      </c>
      <c r="H24" s="206" t="s">
        <v>517</v>
      </c>
      <c r="I24" s="218"/>
      <c r="J24" s="262"/>
      <c r="K24" s="262"/>
    </row>
    <row r="25" spans="1:11" s="13" customFormat="1" ht="18" customHeight="1">
      <c r="A25" s="83" t="s">
        <v>609</v>
      </c>
      <c r="B25" s="250" t="s">
        <v>629</v>
      </c>
      <c r="C25" s="206">
        <v>423</v>
      </c>
      <c r="D25" s="206">
        <v>476</v>
      </c>
      <c r="E25" s="206">
        <v>8</v>
      </c>
      <c r="F25" s="206" t="s">
        <v>517</v>
      </c>
      <c r="G25" s="206">
        <v>431</v>
      </c>
      <c r="H25" s="206">
        <v>476</v>
      </c>
      <c r="I25" s="218"/>
      <c r="J25" s="262"/>
      <c r="K25" s="262"/>
    </row>
    <row r="26" spans="1:11" s="13" customFormat="1" ht="18" customHeight="1">
      <c r="A26" s="83" t="s">
        <v>610</v>
      </c>
      <c r="B26" s="250" t="s">
        <v>598</v>
      </c>
      <c r="C26" s="206">
        <v>762</v>
      </c>
      <c r="D26" s="206">
        <v>371619</v>
      </c>
      <c r="E26" s="206" t="s">
        <v>517</v>
      </c>
      <c r="F26" s="206">
        <v>38395</v>
      </c>
      <c r="G26" s="206">
        <v>762</v>
      </c>
      <c r="H26" s="206">
        <v>410014</v>
      </c>
      <c r="I26" s="218"/>
      <c r="J26" s="262"/>
      <c r="K26" s="262"/>
    </row>
    <row r="27" spans="1:11" s="13" customFormat="1" ht="18" customHeight="1">
      <c r="A27" s="83" t="s">
        <v>132</v>
      </c>
      <c r="B27" s="250" t="s">
        <v>175</v>
      </c>
      <c r="C27" s="206" t="s">
        <v>517</v>
      </c>
      <c r="D27" s="206" t="s">
        <v>517</v>
      </c>
      <c r="E27" s="206" t="s">
        <v>517</v>
      </c>
      <c r="F27" s="206" t="s">
        <v>517</v>
      </c>
      <c r="G27" s="206" t="s">
        <v>517</v>
      </c>
      <c r="H27" s="206" t="s">
        <v>517</v>
      </c>
      <c r="I27" s="218"/>
      <c r="J27" s="262"/>
      <c r="K27" s="262"/>
    </row>
    <row r="28" spans="1:11" s="13" customFormat="1" ht="18" customHeight="1">
      <c r="A28" s="83" t="s">
        <v>133</v>
      </c>
      <c r="B28" s="250" t="s">
        <v>177</v>
      </c>
      <c r="C28" s="206">
        <v>6031132</v>
      </c>
      <c r="D28" s="206">
        <v>1395223</v>
      </c>
      <c r="E28" s="206">
        <v>413831</v>
      </c>
      <c r="F28" s="206">
        <v>69821</v>
      </c>
      <c r="G28" s="206">
        <v>6444963</v>
      </c>
      <c r="H28" s="206">
        <v>1465044</v>
      </c>
      <c r="I28" s="218"/>
      <c r="J28" s="262"/>
      <c r="K28" s="262"/>
    </row>
    <row r="29" spans="1:11" s="13" customFormat="1" ht="30" customHeight="1">
      <c r="A29" s="83" t="s">
        <v>676</v>
      </c>
      <c r="B29" s="81"/>
      <c r="C29" s="206" t="s">
        <v>517</v>
      </c>
      <c r="D29" s="206" t="s">
        <v>517</v>
      </c>
      <c r="E29" s="206" t="s">
        <v>517</v>
      </c>
      <c r="F29" s="206" t="s">
        <v>517</v>
      </c>
      <c r="G29" s="206" t="s">
        <v>517</v>
      </c>
      <c r="H29" s="206" t="s">
        <v>517</v>
      </c>
      <c r="I29" s="218"/>
      <c r="J29" s="262"/>
      <c r="K29" s="262"/>
    </row>
    <row r="30" spans="1:11" s="13" customFormat="1" ht="18" customHeight="1">
      <c r="A30" s="83" t="s">
        <v>135</v>
      </c>
      <c r="B30" s="250" t="s">
        <v>630</v>
      </c>
      <c r="C30" s="206">
        <v>191743</v>
      </c>
      <c r="D30" s="206">
        <v>2637420</v>
      </c>
      <c r="E30" s="206">
        <v>30462</v>
      </c>
      <c r="F30" s="206">
        <v>427102</v>
      </c>
      <c r="G30" s="206">
        <v>222205</v>
      </c>
      <c r="H30" s="206">
        <v>3064522</v>
      </c>
      <c r="I30" s="218"/>
      <c r="J30" s="262"/>
      <c r="K30" s="262"/>
    </row>
    <row r="31" spans="1:11" s="13" customFormat="1" ht="18" customHeight="1">
      <c r="A31" s="83" t="s">
        <v>611</v>
      </c>
      <c r="B31" s="250" t="s">
        <v>631</v>
      </c>
      <c r="C31" s="206" t="s">
        <v>517</v>
      </c>
      <c r="D31" s="206">
        <v>5234</v>
      </c>
      <c r="E31" s="206" t="s">
        <v>517</v>
      </c>
      <c r="F31" s="206">
        <v>3078</v>
      </c>
      <c r="G31" s="206" t="s">
        <v>517</v>
      </c>
      <c r="H31" s="206">
        <v>8312</v>
      </c>
      <c r="I31" s="218"/>
      <c r="J31" s="262"/>
      <c r="K31" s="262"/>
    </row>
    <row r="32" spans="1:11" s="13" customFormat="1" ht="18" customHeight="1">
      <c r="A32" s="83" t="s">
        <v>181</v>
      </c>
      <c r="B32" s="81"/>
      <c r="C32" s="206" t="s">
        <v>517</v>
      </c>
      <c r="D32" s="206" t="s">
        <v>517</v>
      </c>
      <c r="E32" s="206" t="s">
        <v>517</v>
      </c>
      <c r="F32" s="206" t="s">
        <v>517</v>
      </c>
      <c r="G32" s="206" t="s">
        <v>517</v>
      </c>
      <c r="H32" s="206" t="s">
        <v>517</v>
      </c>
      <c r="I32" s="218"/>
      <c r="J32" s="262"/>
      <c r="K32" s="262"/>
    </row>
    <row r="33" spans="1:11" s="13" customFormat="1" ht="18" customHeight="1">
      <c r="A33" s="83" t="s">
        <v>136</v>
      </c>
      <c r="B33" s="81"/>
      <c r="C33" s="206" t="s">
        <v>517</v>
      </c>
      <c r="D33" s="206" t="s">
        <v>517</v>
      </c>
      <c r="E33" s="206" t="s">
        <v>517</v>
      </c>
      <c r="F33" s="206" t="s">
        <v>517</v>
      </c>
      <c r="G33" s="206" t="s">
        <v>517</v>
      </c>
      <c r="H33" s="206" t="s">
        <v>517</v>
      </c>
      <c r="I33" s="218"/>
      <c r="J33" s="262"/>
      <c r="K33" s="262"/>
    </row>
    <row r="34" spans="1:11" s="13" customFormat="1" ht="30" customHeight="1">
      <c r="A34" s="83" t="s">
        <v>137</v>
      </c>
      <c r="B34" s="250" t="s">
        <v>183</v>
      </c>
      <c r="C34" s="206">
        <v>910</v>
      </c>
      <c r="D34" s="206">
        <v>60231</v>
      </c>
      <c r="E34" s="206">
        <v>452</v>
      </c>
      <c r="F34" s="206">
        <v>4773</v>
      </c>
      <c r="G34" s="206">
        <v>1362</v>
      </c>
      <c r="H34" s="206">
        <v>65004</v>
      </c>
      <c r="I34" s="218"/>
      <c r="J34" s="262"/>
      <c r="K34" s="262"/>
    </row>
    <row r="35" spans="1:11" s="13" customFormat="1" ht="18" customHeight="1">
      <c r="A35" s="83" t="s">
        <v>612</v>
      </c>
      <c r="B35" s="250"/>
      <c r="C35" s="206" t="s">
        <v>517</v>
      </c>
      <c r="D35" s="206" t="s">
        <v>517</v>
      </c>
      <c r="E35" s="206" t="s">
        <v>517</v>
      </c>
      <c r="F35" s="206" t="s">
        <v>517</v>
      </c>
      <c r="G35" s="206" t="s">
        <v>517</v>
      </c>
      <c r="H35" s="206" t="s">
        <v>517</v>
      </c>
      <c r="I35" s="218"/>
      <c r="J35" s="262"/>
      <c r="K35" s="262"/>
    </row>
    <row r="36" spans="1:11" s="13" customFormat="1" ht="18" customHeight="1">
      <c r="A36" s="83" t="s">
        <v>613</v>
      </c>
      <c r="B36" s="250" t="s">
        <v>678</v>
      </c>
      <c r="C36" s="206">
        <v>30084</v>
      </c>
      <c r="D36" s="206">
        <v>43846</v>
      </c>
      <c r="E36" s="206">
        <v>3250</v>
      </c>
      <c r="F36" s="206">
        <v>27209</v>
      </c>
      <c r="G36" s="206">
        <v>33334</v>
      </c>
      <c r="H36" s="206">
        <v>71055</v>
      </c>
      <c r="I36" s="218"/>
      <c r="J36" s="262"/>
      <c r="K36" s="262"/>
    </row>
    <row r="37" spans="1:11" s="13" customFormat="1" ht="18" customHeight="1">
      <c r="A37" s="83" t="s">
        <v>803</v>
      </c>
      <c r="B37" s="230" t="s">
        <v>804</v>
      </c>
      <c r="C37" s="206">
        <v>871567</v>
      </c>
      <c r="D37" s="206">
        <v>89495</v>
      </c>
      <c r="E37" s="206">
        <v>448127</v>
      </c>
      <c r="F37" s="206">
        <v>97469</v>
      </c>
      <c r="G37" s="206">
        <v>1319694</v>
      </c>
      <c r="H37" s="206">
        <v>186964</v>
      </c>
      <c r="I37" s="218"/>
      <c r="J37" s="262"/>
      <c r="K37" s="262"/>
    </row>
    <row r="38" spans="1:14" ht="18" customHeight="1">
      <c r="A38" s="84" t="s">
        <v>648</v>
      </c>
      <c r="B38" s="251" t="s">
        <v>649</v>
      </c>
      <c r="C38" s="207" t="s">
        <v>517</v>
      </c>
      <c r="D38" s="207" t="s">
        <v>517</v>
      </c>
      <c r="E38" s="207" t="s">
        <v>517</v>
      </c>
      <c r="F38" s="207" t="s">
        <v>517</v>
      </c>
      <c r="G38" s="207" t="s">
        <v>517</v>
      </c>
      <c r="H38" s="207" t="s">
        <v>517</v>
      </c>
      <c r="I38" s="242"/>
      <c r="J38" s="262"/>
      <c r="K38" s="262"/>
      <c r="L38" s="13"/>
      <c r="M38" s="13"/>
      <c r="N38" s="13"/>
    </row>
    <row r="39" spans="1:14" ht="30" customHeight="1">
      <c r="A39" s="83" t="s">
        <v>138</v>
      </c>
      <c r="B39" s="250"/>
      <c r="C39" s="206">
        <v>23213</v>
      </c>
      <c r="D39" s="206">
        <v>18477</v>
      </c>
      <c r="E39" s="206">
        <v>21895</v>
      </c>
      <c r="F39" s="206">
        <v>10885</v>
      </c>
      <c r="G39" s="206">
        <v>45108</v>
      </c>
      <c r="H39" s="244">
        <v>29362</v>
      </c>
      <c r="I39" s="242"/>
      <c r="J39" s="262"/>
      <c r="K39" s="262"/>
      <c r="L39" s="13"/>
      <c r="M39" s="13"/>
      <c r="N39" s="13"/>
    </row>
    <row r="40" spans="1:14" ht="18" customHeight="1">
      <c r="A40" s="83" t="s">
        <v>614</v>
      </c>
      <c r="B40" s="250" t="s">
        <v>594</v>
      </c>
      <c r="C40" s="206">
        <v>563587</v>
      </c>
      <c r="D40" s="206">
        <v>696104</v>
      </c>
      <c r="E40" s="206">
        <v>184633</v>
      </c>
      <c r="F40" s="206">
        <v>60251</v>
      </c>
      <c r="G40" s="206">
        <v>748220</v>
      </c>
      <c r="H40" s="206">
        <v>756355</v>
      </c>
      <c r="I40" s="242"/>
      <c r="J40" s="262"/>
      <c r="K40" s="262"/>
      <c r="L40" s="13"/>
      <c r="M40" s="13"/>
      <c r="N40" s="13"/>
    </row>
    <row r="41" spans="1:14" ht="18" customHeight="1">
      <c r="A41" s="83" t="s">
        <v>139</v>
      </c>
      <c r="B41" s="81"/>
      <c r="C41" s="206" t="s">
        <v>517</v>
      </c>
      <c r="D41" s="206" t="s">
        <v>517</v>
      </c>
      <c r="E41" s="206" t="s">
        <v>517</v>
      </c>
      <c r="F41" s="206" t="s">
        <v>517</v>
      </c>
      <c r="G41" s="206" t="s">
        <v>517</v>
      </c>
      <c r="H41" s="206" t="s">
        <v>517</v>
      </c>
      <c r="I41" s="242"/>
      <c r="J41" s="262"/>
      <c r="K41" s="262"/>
      <c r="L41" s="13"/>
      <c r="M41" s="13"/>
      <c r="N41" s="13"/>
    </row>
    <row r="42" spans="1:14" ht="18" customHeight="1">
      <c r="A42" s="83" t="s">
        <v>140</v>
      </c>
      <c r="B42" s="250" t="s">
        <v>185</v>
      </c>
      <c r="C42" s="206">
        <v>478269</v>
      </c>
      <c r="D42" s="206">
        <v>57537</v>
      </c>
      <c r="E42" s="206">
        <v>74321</v>
      </c>
      <c r="F42" s="206">
        <v>4924</v>
      </c>
      <c r="G42" s="206">
        <v>552590</v>
      </c>
      <c r="H42" s="206">
        <v>62461</v>
      </c>
      <c r="I42" s="242"/>
      <c r="J42" s="262"/>
      <c r="K42" s="262"/>
      <c r="L42" s="13"/>
      <c r="M42" s="13"/>
      <c r="N42" s="13"/>
    </row>
    <row r="43" spans="1:14" ht="18" customHeight="1">
      <c r="A43" s="83" t="s">
        <v>141</v>
      </c>
      <c r="B43" s="250" t="s">
        <v>188</v>
      </c>
      <c r="C43" s="206" t="s">
        <v>517</v>
      </c>
      <c r="D43" s="206" t="s">
        <v>517</v>
      </c>
      <c r="E43" s="206" t="s">
        <v>517</v>
      </c>
      <c r="F43" s="206" t="s">
        <v>517</v>
      </c>
      <c r="G43" s="206" t="s">
        <v>517</v>
      </c>
      <c r="H43" s="206" t="s">
        <v>517</v>
      </c>
      <c r="I43" s="242"/>
      <c r="J43" s="262"/>
      <c r="K43" s="262"/>
      <c r="L43" s="13"/>
      <c r="M43" s="13"/>
      <c r="N43" s="13"/>
    </row>
    <row r="44" spans="1:14" ht="30" customHeight="1">
      <c r="A44" s="83" t="s">
        <v>142</v>
      </c>
      <c r="B44" s="250" t="s">
        <v>190</v>
      </c>
      <c r="C44" s="206">
        <v>1183223</v>
      </c>
      <c r="D44" s="206">
        <v>1443462</v>
      </c>
      <c r="E44" s="206">
        <v>1402455</v>
      </c>
      <c r="F44" s="206">
        <v>985948</v>
      </c>
      <c r="G44" s="206">
        <v>2585678</v>
      </c>
      <c r="H44" s="206">
        <v>2429410</v>
      </c>
      <c r="I44" s="242"/>
      <c r="J44" s="262"/>
      <c r="K44" s="262"/>
      <c r="L44" s="13"/>
      <c r="M44" s="13"/>
      <c r="N44" s="13"/>
    </row>
    <row r="45" spans="1:14" ht="18" customHeight="1">
      <c r="A45" s="83" t="s">
        <v>143</v>
      </c>
      <c r="B45" s="250" t="s">
        <v>192</v>
      </c>
      <c r="C45" s="206" t="s">
        <v>517</v>
      </c>
      <c r="D45" s="206">
        <v>541</v>
      </c>
      <c r="E45" s="206" t="s">
        <v>517</v>
      </c>
      <c r="F45" s="206" t="s">
        <v>517</v>
      </c>
      <c r="G45" s="206" t="s">
        <v>517</v>
      </c>
      <c r="H45" s="206">
        <v>541</v>
      </c>
      <c r="I45" s="242"/>
      <c r="J45" s="262"/>
      <c r="K45" s="262"/>
      <c r="L45" s="13"/>
      <c r="M45" s="13"/>
      <c r="N45" s="13"/>
    </row>
    <row r="46" spans="1:14" ht="18" customHeight="1">
      <c r="A46" s="83" t="s">
        <v>146</v>
      </c>
      <c r="B46" s="250" t="s">
        <v>650</v>
      </c>
      <c r="C46" s="206">
        <v>215437</v>
      </c>
      <c r="D46" s="206">
        <v>431190</v>
      </c>
      <c r="E46" s="206">
        <v>107376</v>
      </c>
      <c r="F46" s="206">
        <v>104556</v>
      </c>
      <c r="G46" s="206">
        <v>322813</v>
      </c>
      <c r="H46" s="206">
        <v>535746</v>
      </c>
      <c r="I46" s="242"/>
      <c r="J46" s="262"/>
      <c r="K46" s="262"/>
      <c r="L46" s="13"/>
      <c r="M46" s="13"/>
      <c r="N46" s="13"/>
    </row>
    <row r="47" spans="1:14" ht="18" customHeight="1">
      <c r="A47" s="83" t="s">
        <v>147</v>
      </c>
      <c r="B47" s="81"/>
      <c r="C47" s="206" t="s">
        <v>517</v>
      </c>
      <c r="D47" s="206" t="s">
        <v>517</v>
      </c>
      <c r="E47" s="206" t="s">
        <v>517</v>
      </c>
      <c r="F47" s="206" t="s">
        <v>517</v>
      </c>
      <c r="G47" s="206" t="s">
        <v>517</v>
      </c>
      <c r="H47" s="206" t="s">
        <v>517</v>
      </c>
      <c r="I47" s="242"/>
      <c r="J47" s="262"/>
      <c r="K47" s="262"/>
      <c r="L47" s="13"/>
      <c r="M47" s="13"/>
      <c r="N47" s="13"/>
    </row>
    <row r="48" spans="1:14" ht="18" customHeight="1">
      <c r="A48" s="83" t="s">
        <v>148</v>
      </c>
      <c r="B48" s="250" t="s">
        <v>651</v>
      </c>
      <c r="C48" s="206">
        <v>91118</v>
      </c>
      <c r="D48" s="206">
        <v>145916</v>
      </c>
      <c r="E48" s="206">
        <v>30096</v>
      </c>
      <c r="F48" s="206">
        <v>25159</v>
      </c>
      <c r="G48" s="206">
        <v>121214</v>
      </c>
      <c r="H48" s="206">
        <v>171075</v>
      </c>
      <c r="I48" s="242"/>
      <c r="J48" s="262"/>
      <c r="K48" s="262"/>
      <c r="L48" s="13"/>
      <c r="M48" s="13"/>
      <c r="N48" s="13"/>
    </row>
    <row r="49" spans="1:14" ht="30" customHeight="1">
      <c r="A49" s="83" t="s">
        <v>615</v>
      </c>
      <c r="B49" s="250" t="s">
        <v>652</v>
      </c>
      <c r="C49" s="206">
        <v>5815</v>
      </c>
      <c r="D49" s="206">
        <v>54634</v>
      </c>
      <c r="E49" s="206">
        <v>4516</v>
      </c>
      <c r="F49" s="206">
        <v>7436</v>
      </c>
      <c r="G49" s="206">
        <v>10331</v>
      </c>
      <c r="H49" s="206">
        <v>62070</v>
      </c>
      <c r="I49" s="242"/>
      <c r="J49" s="262"/>
      <c r="K49" s="262"/>
      <c r="L49" s="13"/>
      <c r="M49" s="13"/>
      <c r="N49" s="13"/>
    </row>
    <row r="50" spans="1:14" ht="18" customHeight="1">
      <c r="A50" s="83" t="s">
        <v>149</v>
      </c>
      <c r="B50" s="250" t="s">
        <v>199</v>
      </c>
      <c r="C50" s="206" t="s">
        <v>517</v>
      </c>
      <c r="D50" s="206">
        <v>3484</v>
      </c>
      <c r="E50" s="206" t="s">
        <v>517</v>
      </c>
      <c r="F50" s="206">
        <v>429</v>
      </c>
      <c r="G50" s="206" t="s">
        <v>517</v>
      </c>
      <c r="H50" s="206">
        <v>3913</v>
      </c>
      <c r="I50" s="242"/>
      <c r="J50" s="262"/>
      <c r="K50" s="262"/>
      <c r="L50" s="13"/>
      <c r="M50" s="13"/>
      <c r="N50" s="13"/>
    </row>
    <row r="51" spans="1:14" ht="18" customHeight="1">
      <c r="A51" s="83" t="s">
        <v>616</v>
      </c>
      <c r="B51" s="81"/>
      <c r="C51" s="206" t="s">
        <v>517</v>
      </c>
      <c r="D51" s="206" t="s">
        <v>517</v>
      </c>
      <c r="E51" s="206" t="s">
        <v>517</v>
      </c>
      <c r="F51" s="206" t="s">
        <v>517</v>
      </c>
      <c r="G51" s="206" t="s">
        <v>517</v>
      </c>
      <c r="H51" s="206" t="s">
        <v>517</v>
      </c>
      <c r="I51" s="242"/>
      <c r="J51" s="262"/>
      <c r="K51" s="262"/>
      <c r="L51" s="13"/>
      <c r="M51" s="13"/>
      <c r="N51" s="13"/>
    </row>
    <row r="52" spans="1:14" ht="18" customHeight="1">
      <c r="A52" s="83" t="s">
        <v>797</v>
      </c>
      <c r="B52" s="250"/>
      <c r="C52" s="206">
        <v>205023</v>
      </c>
      <c r="D52" s="206">
        <v>1040</v>
      </c>
      <c r="E52" s="206">
        <v>326361</v>
      </c>
      <c r="F52" s="206">
        <v>516</v>
      </c>
      <c r="G52" s="206">
        <v>531384</v>
      </c>
      <c r="H52" s="206">
        <v>1556</v>
      </c>
      <c r="I52" s="242"/>
      <c r="J52" s="262"/>
      <c r="K52" s="262"/>
      <c r="L52" s="13"/>
      <c r="M52" s="13"/>
      <c r="N52" s="13"/>
    </row>
    <row r="53" spans="1:14" ht="18" customHeight="1">
      <c r="A53" s="83" t="s">
        <v>150</v>
      </c>
      <c r="B53" s="250"/>
      <c r="C53" s="206" t="s">
        <v>517</v>
      </c>
      <c r="D53" s="206" t="s">
        <v>517</v>
      </c>
      <c r="E53" s="206" t="s">
        <v>517</v>
      </c>
      <c r="F53" s="206" t="s">
        <v>517</v>
      </c>
      <c r="G53" s="206" t="s">
        <v>517</v>
      </c>
      <c r="H53" s="206" t="s">
        <v>517</v>
      </c>
      <c r="I53" s="242"/>
      <c r="J53" s="262"/>
      <c r="K53" s="262"/>
      <c r="L53" s="13"/>
      <c r="M53" s="13"/>
      <c r="N53" s="13"/>
    </row>
    <row r="54" spans="1:14" ht="30" customHeight="1">
      <c r="A54" s="83" t="s">
        <v>151</v>
      </c>
      <c r="B54" s="270" t="s">
        <v>203</v>
      </c>
      <c r="C54" s="206" t="s">
        <v>517</v>
      </c>
      <c r="D54" s="206">
        <v>585</v>
      </c>
      <c r="E54" s="206" t="s">
        <v>517</v>
      </c>
      <c r="F54" s="206">
        <v>4</v>
      </c>
      <c r="G54" s="206" t="s">
        <v>517</v>
      </c>
      <c r="H54" s="206">
        <v>589</v>
      </c>
      <c r="I54" s="242"/>
      <c r="J54" s="262"/>
      <c r="K54" s="262"/>
      <c r="L54" s="13"/>
      <c r="M54" s="13"/>
      <c r="N54" s="13"/>
    </row>
    <row r="55" spans="1:14" ht="18" customHeight="1">
      <c r="A55" s="83" t="s">
        <v>802</v>
      </c>
      <c r="B55" s="250" t="s">
        <v>801</v>
      </c>
      <c r="C55" s="206" t="s">
        <v>517</v>
      </c>
      <c r="D55" s="206" t="s">
        <v>517</v>
      </c>
      <c r="E55" s="206" t="s">
        <v>517</v>
      </c>
      <c r="F55" s="206" t="s">
        <v>517</v>
      </c>
      <c r="G55" s="206" t="s">
        <v>517</v>
      </c>
      <c r="H55" s="206" t="s">
        <v>517</v>
      </c>
      <c r="I55" s="242"/>
      <c r="J55" s="262"/>
      <c r="K55" s="262"/>
      <c r="L55" s="13"/>
      <c r="M55" s="13"/>
      <c r="N55" s="13"/>
    </row>
    <row r="56" spans="1:14" ht="18" customHeight="1">
      <c r="A56" s="83" t="s">
        <v>617</v>
      </c>
      <c r="B56" s="250"/>
      <c r="C56" s="206" t="s">
        <v>517</v>
      </c>
      <c r="D56" s="206" t="s">
        <v>517</v>
      </c>
      <c r="E56" s="206" t="s">
        <v>517</v>
      </c>
      <c r="F56" s="206" t="s">
        <v>517</v>
      </c>
      <c r="G56" s="206" t="s">
        <v>517</v>
      </c>
      <c r="H56" s="206" t="s">
        <v>517</v>
      </c>
      <c r="I56" s="242"/>
      <c r="J56" s="262"/>
      <c r="K56" s="262"/>
      <c r="L56" s="13"/>
      <c r="M56" s="13"/>
      <c r="N56" s="13"/>
    </row>
    <row r="57" spans="1:14" ht="18" customHeight="1">
      <c r="A57" s="83" t="s">
        <v>152</v>
      </c>
      <c r="B57" s="230" t="s">
        <v>206</v>
      </c>
      <c r="C57" s="206" t="s">
        <v>517</v>
      </c>
      <c r="D57" s="206" t="s">
        <v>517</v>
      </c>
      <c r="E57" s="206" t="s">
        <v>517</v>
      </c>
      <c r="F57" s="206" t="s">
        <v>517</v>
      </c>
      <c r="G57" s="206" t="s">
        <v>517</v>
      </c>
      <c r="H57" s="206" t="s">
        <v>517</v>
      </c>
      <c r="I57" s="242"/>
      <c r="J57" s="262"/>
      <c r="K57" s="262"/>
      <c r="L57" s="13"/>
      <c r="M57" s="13"/>
      <c r="N57" s="13"/>
    </row>
    <row r="58" spans="1:14" ht="18" customHeight="1">
      <c r="A58" s="83" t="s">
        <v>761</v>
      </c>
      <c r="B58" s="250" t="s">
        <v>762</v>
      </c>
      <c r="C58" s="206">
        <v>957229</v>
      </c>
      <c r="D58" s="206">
        <v>1206365</v>
      </c>
      <c r="E58" s="206">
        <v>456698</v>
      </c>
      <c r="F58" s="206">
        <v>1543184</v>
      </c>
      <c r="G58" s="206">
        <v>1413927</v>
      </c>
      <c r="H58" s="206">
        <v>2749549</v>
      </c>
      <c r="I58" s="242"/>
      <c r="J58" s="262"/>
      <c r="K58" s="262"/>
      <c r="L58" s="13"/>
      <c r="M58" s="13"/>
      <c r="N58" s="13"/>
    </row>
    <row r="59" spans="1:14" ht="30" customHeight="1">
      <c r="A59" s="83" t="s">
        <v>154</v>
      </c>
      <c r="B59" s="250"/>
      <c r="C59" s="206" t="s">
        <v>517</v>
      </c>
      <c r="D59" s="206" t="s">
        <v>517</v>
      </c>
      <c r="E59" s="206" t="s">
        <v>517</v>
      </c>
      <c r="F59" s="206" t="s">
        <v>517</v>
      </c>
      <c r="G59" s="206" t="s">
        <v>517</v>
      </c>
      <c r="H59" s="206" t="s">
        <v>517</v>
      </c>
      <c r="I59" s="242"/>
      <c r="J59" s="262"/>
      <c r="K59" s="262"/>
      <c r="L59" s="13"/>
      <c r="M59" s="13"/>
      <c r="N59" s="13"/>
    </row>
    <row r="60" spans="1:14" ht="18" customHeight="1">
      <c r="A60" s="83" t="s">
        <v>763</v>
      </c>
      <c r="B60" s="81"/>
      <c r="C60" s="206" t="s">
        <v>517</v>
      </c>
      <c r="D60" s="206" t="s">
        <v>517</v>
      </c>
      <c r="E60" s="206" t="s">
        <v>517</v>
      </c>
      <c r="F60" s="206" t="s">
        <v>517</v>
      </c>
      <c r="G60" s="206" t="s">
        <v>517</v>
      </c>
      <c r="H60" s="206" t="s">
        <v>517</v>
      </c>
      <c r="I60" s="242"/>
      <c r="J60" s="262"/>
      <c r="K60" s="262"/>
      <c r="L60" s="13"/>
      <c r="M60" s="13"/>
      <c r="N60" s="13"/>
    </row>
    <row r="61" spans="1:14" ht="18" customHeight="1">
      <c r="A61" s="83" t="s">
        <v>155</v>
      </c>
      <c r="B61" s="250" t="s">
        <v>209</v>
      </c>
      <c r="C61" s="206" t="s">
        <v>517</v>
      </c>
      <c r="D61" s="206" t="s">
        <v>517</v>
      </c>
      <c r="E61" s="206" t="s">
        <v>517</v>
      </c>
      <c r="F61" s="206" t="s">
        <v>517</v>
      </c>
      <c r="G61" s="206" t="s">
        <v>517</v>
      </c>
      <c r="H61" s="206" t="s">
        <v>517</v>
      </c>
      <c r="I61" s="242"/>
      <c r="J61" s="262"/>
      <c r="K61" s="262"/>
      <c r="L61" s="13"/>
      <c r="M61" s="13"/>
      <c r="N61" s="13"/>
    </row>
    <row r="62" spans="1:14" ht="18" customHeight="1">
      <c r="A62" s="83" t="s">
        <v>674</v>
      </c>
      <c r="B62" s="250" t="s">
        <v>667</v>
      </c>
      <c r="C62" s="206" t="s">
        <v>517</v>
      </c>
      <c r="D62" s="206" t="s">
        <v>517</v>
      </c>
      <c r="E62" s="206" t="s">
        <v>517</v>
      </c>
      <c r="F62" s="206" t="s">
        <v>517</v>
      </c>
      <c r="G62" s="206" t="s">
        <v>517</v>
      </c>
      <c r="H62" s="206" t="s">
        <v>517</v>
      </c>
      <c r="I62" s="242"/>
      <c r="J62" s="262"/>
      <c r="K62" s="262"/>
      <c r="L62" s="13"/>
      <c r="M62" s="13"/>
      <c r="N62" s="13"/>
    </row>
    <row r="63" spans="1:14" ht="18" customHeight="1">
      <c r="A63" s="84" t="s">
        <v>156</v>
      </c>
      <c r="B63" s="251" t="s">
        <v>211</v>
      </c>
      <c r="C63" s="207" t="s">
        <v>517</v>
      </c>
      <c r="D63" s="207" t="s">
        <v>517</v>
      </c>
      <c r="E63" s="207" t="s">
        <v>517</v>
      </c>
      <c r="F63" s="207" t="s">
        <v>517</v>
      </c>
      <c r="G63" s="207" t="s">
        <v>517</v>
      </c>
      <c r="H63" s="207" t="s">
        <v>517</v>
      </c>
      <c r="I63" s="242"/>
      <c r="J63" s="262"/>
      <c r="K63" s="262"/>
      <c r="L63" s="13"/>
      <c r="M63" s="13"/>
      <c r="N63" s="13"/>
    </row>
    <row r="64" spans="1:14" ht="30" customHeight="1">
      <c r="A64" s="260" t="s">
        <v>618</v>
      </c>
      <c r="B64" s="261" t="s">
        <v>653</v>
      </c>
      <c r="C64" s="244">
        <v>12943</v>
      </c>
      <c r="D64" s="244">
        <v>2535</v>
      </c>
      <c r="E64" s="244">
        <v>5402</v>
      </c>
      <c r="F64" s="244">
        <v>782</v>
      </c>
      <c r="G64" s="244">
        <v>18345</v>
      </c>
      <c r="H64" s="244">
        <v>3317</v>
      </c>
      <c r="I64" s="242"/>
      <c r="J64" s="262"/>
      <c r="K64" s="262"/>
      <c r="L64" s="13"/>
      <c r="M64" s="13"/>
      <c r="N64" s="13"/>
    </row>
    <row r="65" spans="1:14" ht="18" customHeight="1">
      <c r="A65" s="83" t="s">
        <v>619</v>
      </c>
      <c r="B65" s="250" t="s">
        <v>525</v>
      </c>
      <c r="C65" s="206">
        <v>204495</v>
      </c>
      <c r="D65" s="206">
        <v>125755</v>
      </c>
      <c r="E65" s="206">
        <v>416691</v>
      </c>
      <c r="F65" s="206">
        <v>16799</v>
      </c>
      <c r="G65" s="206">
        <v>621186</v>
      </c>
      <c r="H65" s="206">
        <v>142554</v>
      </c>
      <c r="I65" s="242"/>
      <c r="J65" s="262"/>
      <c r="K65" s="262"/>
      <c r="L65" s="13"/>
      <c r="M65" s="13"/>
      <c r="N65" s="13"/>
    </row>
    <row r="66" spans="1:14" ht="18" customHeight="1">
      <c r="A66" s="83" t="s">
        <v>620</v>
      </c>
      <c r="B66" s="250" t="s">
        <v>627</v>
      </c>
      <c r="C66" s="206" t="s">
        <v>517</v>
      </c>
      <c r="D66" s="206" t="s">
        <v>517</v>
      </c>
      <c r="E66" s="206" t="s">
        <v>517</v>
      </c>
      <c r="F66" s="206" t="s">
        <v>517</v>
      </c>
      <c r="G66" s="206" t="s">
        <v>517</v>
      </c>
      <c r="H66" s="206" t="s">
        <v>517</v>
      </c>
      <c r="I66" s="242"/>
      <c r="J66" s="262"/>
      <c r="K66" s="262"/>
      <c r="L66" s="13"/>
      <c r="M66" s="13"/>
      <c r="N66" s="13"/>
    </row>
    <row r="67" spans="1:14" ht="18" customHeight="1">
      <c r="A67" s="83" t="s">
        <v>621</v>
      </c>
      <c r="B67" s="250" t="s">
        <v>654</v>
      </c>
      <c r="C67" s="206">
        <v>897261</v>
      </c>
      <c r="D67" s="206">
        <v>41563</v>
      </c>
      <c r="E67" s="206">
        <v>1084134</v>
      </c>
      <c r="F67" s="206">
        <v>3745</v>
      </c>
      <c r="G67" s="206">
        <v>1981395</v>
      </c>
      <c r="H67" s="206">
        <v>45308</v>
      </c>
      <c r="I67" s="242"/>
      <c r="J67" s="262"/>
      <c r="K67" s="262"/>
      <c r="L67" s="13"/>
      <c r="M67" s="13"/>
      <c r="N67" s="13"/>
    </row>
    <row r="68" spans="1:14" ht="18" customHeight="1">
      <c r="A68" s="83" t="s">
        <v>622</v>
      </c>
      <c r="B68" s="250"/>
      <c r="C68" s="206" t="s">
        <v>517</v>
      </c>
      <c r="D68" s="206" t="s">
        <v>517</v>
      </c>
      <c r="E68" s="206" t="s">
        <v>517</v>
      </c>
      <c r="F68" s="206" t="s">
        <v>517</v>
      </c>
      <c r="G68" s="206" t="s">
        <v>517</v>
      </c>
      <c r="H68" s="206" t="s">
        <v>517</v>
      </c>
      <c r="I68" s="242"/>
      <c r="J68" s="262"/>
      <c r="K68" s="262"/>
      <c r="L68" s="13"/>
      <c r="M68" s="13"/>
      <c r="N68" s="13"/>
    </row>
    <row r="69" spans="1:14" ht="30" customHeight="1">
      <c r="A69" s="83" t="s">
        <v>623</v>
      </c>
      <c r="B69" s="228"/>
      <c r="C69" s="206">
        <v>10193</v>
      </c>
      <c r="D69" s="206">
        <v>83430</v>
      </c>
      <c r="E69" s="206">
        <v>9231</v>
      </c>
      <c r="F69" s="206">
        <v>61275</v>
      </c>
      <c r="G69" s="206">
        <v>19424</v>
      </c>
      <c r="H69" s="206">
        <v>144705</v>
      </c>
      <c r="I69" s="242"/>
      <c r="J69" s="262"/>
      <c r="K69" s="262"/>
      <c r="L69" s="13"/>
      <c r="M69" s="13"/>
      <c r="N69" s="13"/>
    </row>
    <row r="70" spans="1:14" ht="18" customHeight="1">
      <c r="A70" s="83" t="s">
        <v>213</v>
      </c>
      <c r="B70" s="250"/>
      <c r="C70" s="206" t="s">
        <v>517</v>
      </c>
      <c r="D70" s="206" t="s">
        <v>517</v>
      </c>
      <c r="E70" s="206" t="s">
        <v>517</v>
      </c>
      <c r="F70" s="206" t="s">
        <v>517</v>
      </c>
      <c r="G70" s="206" t="s">
        <v>517</v>
      </c>
      <c r="H70" s="206" t="s">
        <v>517</v>
      </c>
      <c r="I70" s="242"/>
      <c r="J70" s="262"/>
      <c r="K70" s="262"/>
      <c r="L70" s="13"/>
      <c r="M70" s="13"/>
      <c r="N70" s="13"/>
    </row>
    <row r="71" spans="1:13" ht="18" customHeight="1">
      <c r="A71" s="83" t="s">
        <v>122</v>
      </c>
      <c r="B71" s="81" t="s">
        <v>122</v>
      </c>
      <c r="C71" s="208"/>
      <c r="D71" s="208"/>
      <c r="E71" s="208"/>
      <c r="F71" s="208"/>
      <c r="G71" s="208"/>
      <c r="H71" s="208"/>
      <c r="I71" s="243"/>
      <c r="M71" s="13"/>
    </row>
    <row r="72" spans="1:13" ht="18" customHeight="1">
      <c r="A72" s="85" t="s">
        <v>542</v>
      </c>
      <c r="B72" s="87" t="s">
        <v>241</v>
      </c>
      <c r="C72" s="221">
        <f aca="true" t="shared" si="0" ref="C72:H72">SUM(C14:C70)</f>
        <v>13497469</v>
      </c>
      <c r="D72" s="221">
        <f t="shared" si="0"/>
        <v>10437252</v>
      </c>
      <c r="E72" s="221">
        <f t="shared" si="0"/>
        <v>7694934</v>
      </c>
      <c r="F72" s="221">
        <f t="shared" si="0"/>
        <v>4731539</v>
      </c>
      <c r="G72" s="221">
        <f t="shared" si="0"/>
        <v>21192403</v>
      </c>
      <c r="H72" s="221">
        <f t="shared" si="0"/>
        <v>15168791</v>
      </c>
      <c r="I72" s="243"/>
      <c r="M72" s="13"/>
    </row>
    <row r="73" spans="1:11" s="13" customFormat="1" ht="11.25" customHeight="1">
      <c r="A73" s="8"/>
      <c r="B73" s="8"/>
      <c r="C73" s="8"/>
      <c r="D73" s="8"/>
      <c r="E73" s="8"/>
      <c r="F73" s="8"/>
      <c r="G73" s="8"/>
      <c r="H73" s="8"/>
      <c r="J73" s="248"/>
      <c r="K73" s="248"/>
    </row>
    <row r="74" spans="1:11" s="13" customFormat="1" ht="11.25" customHeight="1">
      <c r="A74" s="9"/>
      <c r="B74" s="8"/>
      <c r="C74" s="8"/>
      <c r="D74" s="8"/>
      <c r="E74" s="8"/>
      <c r="F74" s="8"/>
      <c r="G74" s="8"/>
      <c r="H74" s="10"/>
      <c r="J74" s="248"/>
      <c r="K74" s="248"/>
    </row>
    <row r="75" spans="1:11" s="8" customFormat="1" ht="27">
      <c r="A75" s="258" t="s">
        <v>19</v>
      </c>
      <c r="H75" s="11"/>
      <c r="J75" s="12"/>
      <c r="K75" s="12"/>
    </row>
    <row r="76" spans="1:11" s="8" customFormat="1" ht="27" customHeight="1">
      <c r="A76" s="288" t="s">
        <v>760</v>
      </c>
      <c r="B76" s="288"/>
      <c r="H76" s="12"/>
      <c r="J76" s="12"/>
      <c r="K76" s="12"/>
    </row>
    <row r="77" spans="10:11" s="8" customFormat="1" ht="11.25" customHeight="1">
      <c r="J77" s="12"/>
      <c r="K77" s="12"/>
    </row>
    <row r="78" spans="1:11" s="8" customFormat="1" ht="27" customHeight="1">
      <c r="A78" s="343" t="s">
        <v>20</v>
      </c>
      <c r="B78" s="343"/>
      <c r="J78" s="12"/>
      <c r="K78" s="12"/>
    </row>
    <row r="79" spans="1:11" s="8" customFormat="1" ht="27" customHeight="1">
      <c r="A79" s="342" t="s">
        <v>21</v>
      </c>
      <c r="B79" s="342"/>
      <c r="C79" s="342"/>
      <c r="J79" s="12"/>
      <c r="K79" s="12"/>
    </row>
    <row r="80" spans="10:11" s="8" customFormat="1" ht="11.25" customHeight="1">
      <c r="J80" s="12"/>
      <c r="K80" s="12"/>
    </row>
    <row r="81" spans="1:11" s="8" customFormat="1" ht="27" customHeight="1">
      <c r="A81" s="343" t="s">
        <v>22</v>
      </c>
      <c r="B81" s="343"/>
      <c r="J81" s="12"/>
      <c r="K81" s="12"/>
    </row>
    <row r="82" spans="1:11" s="8" customFormat="1" ht="27" customHeight="1">
      <c r="A82" s="342" t="s">
        <v>23</v>
      </c>
      <c r="B82" s="342"/>
      <c r="C82" s="342"/>
      <c r="D82" s="342"/>
      <c r="J82" s="12"/>
      <c r="K82" s="12"/>
    </row>
    <row r="83" spans="10:11" s="8" customFormat="1" ht="12.75">
      <c r="J83" s="12"/>
      <c r="K83" s="12"/>
    </row>
    <row r="84" spans="1:11" s="13" customFormat="1" ht="15.75">
      <c r="A84" s="8"/>
      <c r="B84" s="8"/>
      <c r="C84" s="8"/>
      <c r="D84" s="8"/>
      <c r="E84" s="8"/>
      <c r="F84" s="8"/>
      <c r="G84" s="8"/>
      <c r="H84" s="8"/>
      <c r="J84" s="248"/>
      <c r="K84" s="248"/>
    </row>
    <row r="85" ht="15.75">
      <c r="A85" s="43"/>
    </row>
    <row r="86" ht="15.75">
      <c r="A86" s="43"/>
    </row>
    <row r="87" ht="15.75">
      <c r="A87" s="43"/>
    </row>
    <row r="88" ht="15.75">
      <c r="A88" s="43"/>
    </row>
    <row r="89" ht="15.75">
      <c r="A89" s="43"/>
    </row>
    <row r="90" ht="15.75">
      <c r="A90" s="43"/>
    </row>
    <row r="91" ht="15.75">
      <c r="A91" s="43"/>
    </row>
    <row r="92" ht="15.75">
      <c r="A92" s="43"/>
    </row>
    <row r="93" ht="15.75">
      <c r="A93" s="43"/>
    </row>
    <row r="94" ht="15.75">
      <c r="A94" s="43"/>
    </row>
    <row r="95" ht="15.75">
      <c r="A95" s="43"/>
    </row>
    <row r="96" ht="15.75">
      <c r="A96" s="43"/>
    </row>
    <row r="97" ht="15.75">
      <c r="A97" s="43"/>
    </row>
    <row r="98" ht="15.75">
      <c r="A98" s="43"/>
    </row>
    <row r="99" ht="15.75">
      <c r="A99" s="43"/>
    </row>
    <row r="100" ht="15.75">
      <c r="A100" s="43"/>
    </row>
    <row r="101" ht="15.75">
      <c r="A101" s="43"/>
    </row>
    <row r="102" ht="15.75">
      <c r="A102" s="43"/>
    </row>
    <row r="103" ht="15.75">
      <c r="A103" s="43"/>
    </row>
    <row r="104" ht="15.75">
      <c r="A104" s="43"/>
    </row>
    <row r="105" ht="15.75">
      <c r="A105" s="43"/>
    </row>
    <row r="106" ht="15.75">
      <c r="A106" s="43"/>
    </row>
    <row r="107" ht="15.75">
      <c r="A107" s="43"/>
    </row>
    <row r="108" ht="15.75">
      <c r="A108" s="43"/>
    </row>
    <row r="109" ht="15.75">
      <c r="A109" s="43"/>
    </row>
    <row r="110" ht="15.75">
      <c r="A110" s="43"/>
    </row>
    <row r="111" ht="15.75">
      <c r="A111" s="43"/>
    </row>
    <row r="112" ht="15.75">
      <c r="A112" s="43"/>
    </row>
    <row r="113" ht="15.75">
      <c r="A113" s="43"/>
    </row>
    <row r="114" ht="15.75">
      <c r="A114" s="43"/>
    </row>
    <row r="115" ht="15.75">
      <c r="A115" s="43"/>
    </row>
    <row r="116" ht="15.75">
      <c r="A116" s="43"/>
    </row>
    <row r="117" ht="15.75">
      <c r="A117" s="43"/>
    </row>
    <row r="118" ht="15.75">
      <c r="A118" s="43"/>
    </row>
    <row r="119" ht="15.75">
      <c r="A119" s="43"/>
    </row>
    <row r="120" ht="15.75">
      <c r="A120" s="43"/>
    </row>
    <row r="121" ht="15.75">
      <c r="A121" s="43"/>
    </row>
    <row r="122" ht="15.75">
      <c r="A122" s="43"/>
    </row>
    <row r="123" ht="15.75">
      <c r="A123" s="43"/>
    </row>
    <row r="124" ht="15.75">
      <c r="A124" s="43"/>
    </row>
    <row r="125" ht="15.75">
      <c r="A125" s="43"/>
    </row>
    <row r="126" ht="15.75">
      <c r="A126" s="43"/>
    </row>
    <row r="127" ht="15.75">
      <c r="A127" s="43"/>
    </row>
    <row r="128" ht="15.75">
      <c r="A128" s="43"/>
    </row>
    <row r="129" ht="15.75">
      <c r="A129" s="43"/>
    </row>
    <row r="130" ht="15.75">
      <c r="A130" s="43"/>
    </row>
    <row r="131" ht="15.75">
      <c r="A131" s="43"/>
    </row>
    <row r="132" ht="15.75">
      <c r="A132" s="43"/>
    </row>
    <row r="133" ht="15.75">
      <c r="A133" s="43"/>
    </row>
    <row r="134" ht="15.75">
      <c r="A134" s="43"/>
    </row>
    <row r="135" ht="15.75">
      <c r="A135" s="43"/>
    </row>
    <row r="136" ht="15.75">
      <c r="A136" s="43"/>
    </row>
    <row r="137" ht="15.75">
      <c r="A137" s="43"/>
    </row>
    <row r="138" ht="15.75">
      <c r="A138" s="43"/>
    </row>
    <row r="139" ht="15.75">
      <c r="A139" s="43"/>
    </row>
    <row r="140" ht="15.75">
      <c r="A140" s="43"/>
    </row>
    <row r="141" ht="15.75">
      <c r="A141" s="43"/>
    </row>
    <row r="142" ht="15.75">
      <c r="A142" s="43"/>
    </row>
    <row r="143" ht="15.75">
      <c r="A143" s="43"/>
    </row>
    <row r="144" ht="15.75">
      <c r="A144" s="43"/>
    </row>
    <row r="145" ht="15.75">
      <c r="A145" s="43"/>
    </row>
    <row r="146" ht="15.75">
      <c r="A146" s="43"/>
    </row>
    <row r="147" ht="15.75">
      <c r="A147" s="43"/>
    </row>
    <row r="148" ht="15.75">
      <c r="A148" s="43"/>
    </row>
    <row r="149" ht="15.75">
      <c r="A149" s="43"/>
    </row>
    <row r="150" ht="15.75">
      <c r="A150" s="43"/>
    </row>
    <row r="151" ht="15.75">
      <c r="A151" s="43"/>
    </row>
    <row r="152" ht="15.75">
      <c r="A152" s="43"/>
    </row>
    <row r="153" ht="15.75">
      <c r="A153" s="43"/>
    </row>
    <row r="154" ht="15.75">
      <c r="A154" s="43"/>
    </row>
    <row r="155" ht="15.75">
      <c r="A155" s="43"/>
    </row>
    <row r="156" ht="15.75">
      <c r="A156" s="43"/>
    </row>
    <row r="157" ht="15.75">
      <c r="A157" s="43"/>
    </row>
    <row r="158" ht="15.75">
      <c r="A158" s="43"/>
    </row>
    <row r="159" ht="15.75">
      <c r="A159" s="43"/>
    </row>
    <row r="160" ht="15.75">
      <c r="A160" s="43"/>
    </row>
    <row r="161" ht="15.75">
      <c r="A161" s="43"/>
    </row>
    <row r="162" ht="15.75">
      <c r="A162" s="43"/>
    </row>
    <row r="163" ht="15.75">
      <c r="A163" s="43"/>
    </row>
    <row r="164" ht="15.75">
      <c r="A164" s="43"/>
    </row>
    <row r="165" ht="15.75">
      <c r="A165" s="43"/>
    </row>
    <row r="166" ht="15.75">
      <c r="A166" s="43"/>
    </row>
    <row r="167" ht="15.75">
      <c r="A167" s="43"/>
    </row>
    <row r="168" ht="15.75">
      <c r="A168" s="43"/>
    </row>
    <row r="169" ht="15.75">
      <c r="A169" s="43"/>
    </row>
    <row r="170" ht="15.75">
      <c r="A170" s="43"/>
    </row>
    <row r="171" ht="15.75">
      <c r="A171" s="43"/>
    </row>
    <row r="172" ht="15.75">
      <c r="A172" s="43"/>
    </row>
    <row r="173" ht="15.75">
      <c r="A173" s="43"/>
    </row>
    <row r="174" ht="15.75">
      <c r="A174" s="43"/>
    </row>
    <row r="175" ht="15.75">
      <c r="A175" s="43"/>
    </row>
    <row r="176" ht="15.75">
      <c r="A176" s="43"/>
    </row>
    <row r="177" ht="15.75">
      <c r="A177" s="43"/>
    </row>
    <row r="178" ht="15.75">
      <c r="A178" s="43"/>
    </row>
    <row r="179" ht="15.75">
      <c r="A179" s="43"/>
    </row>
    <row r="180" ht="15.75">
      <c r="A180" s="43"/>
    </row>
    <row r="181" ht="15.75">
      <c r="A181" s="43"/>
    </row>
  </sheetData>
  <sheetProtection/>
  <mergeCells count="13">
    <mergeCell ref="A1:H1"/>
    <mergeCell ref="A2:H2"/>
    <mergeCell ref="A4:B4"/>
    <mergeCell ref="A5:B5"/>
    <mergeCell ref="C7:H7"/>
    <mergeCell ref="E8:F9"/>
    <mergeCell ref="G8:H9"/>
    <mergeCell ref="C8:D9"/>
    <mergeCell ref="A82:D82"/>
    <mergeCell ref="A76:B76"/>
    <mergeCell ref="A78:B78"/>
    <mergeCell ref="A79:C79"/>
    <mergeCell ref="A81:B81"/>
  </mergeCells>
  <dataValidations count="1">
    <dataValidation type="whole" allowBlank="1" showInputMessage="1" showErrorMessage="1" errorTitle="No Decimal" error="No Decimal is allowed" sqref="H74">
      <formula1>-999999999999</formula1>
      <formula2>999999999999</formula2>
    </dataValidation>
  </dataValidations>
  <printOptions/>
  <pageMargins left="0.31496062992125984" right="0.31496062992125984" top="0.31496062992125984" bottom="0.2362204724409449" header="0.5118110236220472" footer="0.5118110236220472"/>
  <pageSetup horizontalDpi="600" verticalDpi="600" orientation="landscape" paperSize="9" scale="64" r:id="rId1"/>
  <rowBreaks count="2" manualBreakCount="2">
    <brk id="38" max="255" man="1"/>
    <brk id="63" max="255" man="1"/>
  </rowBreaks>
</worksheet>
</file>

<file path=xl/worksheets/sheet22.xml><?xml version="1.0" encoding="utf-8"?>
<worksheet xmlns="http://schemas.openxmlformats.org/spreadsheetml/2006/main" xmlns:r="http://schemas.openxmlformats.org/officeDocument/2006/relationships">
  <dimension ref="A1:DC180"/>
  <sheetViews>
    <sheetView zoomScale="75" zoomScaleNormal="75" zoomScalePageLayoutView="0" workbookViewId="0" topLeftCell="A1">
      <selection activeCell="A1" sqref="A1:H1"/>
    </sheetView>
  </sheetViews>
  <sheetFormatPr defaultColWidth="9.00390625" defaultRowHeight="16.5"/>
  <cols>
    <col min="1" max="1" width="27.125" style="13" customWidth="1"/>
    <col min="2" max="8" width="21.625" style="13" customWidth="1"/>
    <col min="9" max="9" width="10.625" style="43" bestFit="1" customWidth="1"/>
    <col min="10" max="10" width="9.00390625" style="249" customWidth="1"/>
    <col min="11" max="16384" width="9.00390625" style="43" customWidth="1"/>
  </cols>
  <sheetData>
    <row r="1" spans="1:10" s="232" customFormat="1" ht="45.75" customHeight="1">
      <c r="A1" s="321" t="s">
        <v>2</v>
      </c>
      <c r="B1" s="321"/>
      <c r="C1" s="322"/>
      <c r="D1" s="322"/>
      <c r="E1" s="322"/>
      <c r="F1" s="322"/>
      <c r="G1" s="322"/>
      <c r="H1" s="322"/>
      <c r="J1" s="266"/>
    </row>
    <row r="2" spans="1:10" s="232" customFormat="1" ht="43.5" customHeight="1">
      <c r="A2" s="321" t="s">
        <v>807</v>
      </c>
      <c r="B2" s="321"/>
      <c r="C2" s="322"/>
      <c r="D2" s="322"/>
      <c r="E2" s="322"/>
      <c r="F2" s="322"/>
      <c r="G2" s="322"/>
      <c r="H2" s="322"/>
      <c r="J2" s="266"/>
    </row>
    <row r="3" spans="1:10" s="13" customFormat="1" ht="7.5" customHeight="1">
      <c r="A3" s="20"/>
      <c r="B3" s="20"/>
      <c r="C3" s="21"/>
      <c r="J3" s="248"/>
    </row>
    <row r="4" spans="1:10" s="21" customFormat="1" ht="37.5" customHeight="1">
      <c r="A4" s="323" t="s">
        <v>0</v>
      </c>
      <c r="B4" s="323"/>
      <c r="J4" s="267"/>
    </row>
    <row r="5" spans="1:10" s="21" customFormat="1" ht="37.5" customHeight="1">
      <c r="A5" s="323" t="s">
        <v>1</v>
      </c>
      <c r="B5" s="323"/>
      <c r="J5" s="267"/>
    </row>
    <row r="6" s="13" customFormat="1" ht="12.75" customHeight="1">
      <c r="J6" s="248"/>
    </row>
    <row r="7" spans="1:10" s="9" customFormat="1" ht="39.75" customHeight="1">
      <c r="A7" s="77"/>
      <c r="B7" s="79"/>
      <c r="C7" s="335" t="s">
        <v>33</v>
      </c>
      <c r="D7" s="327"/>
      <c r="E7" s="327"/>
      <c r="F7" s="327"/>
      <c r="G7" s="327"/>
      <c r="H7" s="325"/>
      <c r="J7" s="246"/>
    </row>
    <row r="8" spans="1:10" s="9" customFormat="1" ht="33.75" customHeight="1">
      <c r="A8" s="78"/>
      <c r="B8" s="22"/>
      <c r="C8" s="256" t="s">
        <v>38</v>
      </c>
      <c r="D8" s="256" t="s">
        <v>35</v>
      </c>
      <c r="E8" s="256" t="s">
        <v>45</v>
      </c>
      <c r="F8" s="256" t="s">
        <v>46</v>
      </c>
      <c r="G8" s="256" t="s">
        <v>47</v>
      </c>
      <c r="H8" s="257" t="s">
        <v>52</v>
      </c>
      <c r="J8" s="246"/>
    </row>
    <row r="9" spans="1:10" s="9" customFormat="1" ht="16.5" customHeight="1">
      <c r="A9" s="78"/>
      <c r="B9" s="22"/>
      <c r="C9" s="17" t="s">
        <v>37</v>
      </c>
      <c r="D9" s="17" t="s">
        <v>36</v>
      </c>
      <c r="E9" s="17" t="s">
        <v>42</v>
      </c>
      <c r="F9" s="17" t="s">
        <v>43</v>
      </c>
      <c r="G9" s="17" t="s">
        <v>44</v>
      </c>
      <c r="H9" s="18" t="s">
        <v>48</v>
      </c>
      <c r="J9" s="246"/>
    </row>
    <row r="10" spans="1:11" s="9" customFormat="1" ht="16.5" customHeight="1">
      <c r="A10" s="78"/>
      <c r="B10" s="22"/>
      <c r="C10" s="17" t="s">
        <v>123</v>
      </c>
      <c r="D10" s="17" t="s">
        <v>120</v>
      </c>
      <c r="E10" s="17" t="s">
        <v>120</v>
      </c>
      <c r="F10" s="17" t="s">
        <v>120</v>
      </c>
      <c r="G10" s="17" t="s">
        <v>120</v>
      </c>
      <c r="H10" s="18" t="s">
        <v>120</v>
      </c>
      <c r="J10" s="246"/>
      <c r="K10" s="246"/>
    </row>
    <row r="11" spans="1:11" s="9" customFormat="1" ht="16.5" customHeight="1">
      <c r="A11" s="78"/>
      <c r="B11" s="22"/>
      <c r="C11" s="17" t="s">
        <v>120</v>
      </c>
      <c r="D11" s="17" t="s">
        <v>34</v>
      </c>
      <c r="E11" s="17" t="s">
        <v>39</v>
      </c>
      <c r="F11" s="17" t="s">
        <v>40</v>
      </c>
      <c r="G11" s="17" t="s">
        <v>41</v>
      </c>
      <c r="H11" s="18" t="s">
        <v>49</v>
      </c>
      <c r="J11" s="246"/>
      <c r="K11" s="246"/>
    </row>
    <row r="12" spans="1:107" s="23" customFormat="1" ht="33.75" customHeight="1">
      <c r="A12" s="82" t="s">
        <v>121</v>
      </c>
      <c r="B12" s="86" t="s">
        <v>240</v>
      </c>
      <c r="C12" s="89" t="s">
        <v>248</v>
      </c>
      <c r="D12" s="89" t="s">
        <v>248</v>
      </c>
      <c r="E12" s="89" t="s">
        <v>248</v>
      </c>
      <c r="F12" s="89" t="s">
        <v>248</v>
      </c>
      <c r="G12" s="89" t="s">
        <v>248</v>
      </c>
      <c r="H12" s="89" t="s">
        <v>248</v>
      </c>
      <c r="I12" s="24"/>
      <c r="J12" s="247"/>
      <c r="K12" s="247"/>
      <c r="L12" s="25"/>
      <c r="M12" s="25"/>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AY12" s="25"/>
      <c r="AZ12" s="25"/>
      <c r="BA12" s="25"/>
      <c r="BB12" s="25"/>
      <c r="BC12" s="25"/>
      <c r="BD12" s="25"/>
      <c r="BE12" s="25"/>
      <c r="BF12" s="25"/>
      <c r="BG12" s="25"/>
      <c r="BH12" s="25"/>
      <c r="BI12" s="25"/>
      <c r="BJ12" s="25"/>
      <c r="BK12" s="25"/>
      <c r="BL12" s="25"/>
      <c r="BM12" s="25"/>
      <c r="BN12" s="25"/>
      <c r="BO12" s="25"/>
      <c r="BP12" s="25"/>
      <c r="BQ12" s="25"/>
      <c r="BR12" s="25"/>
      <c r="BS12" s="25"/>
      <c r="BT12" s="25"/>
      <c r="BU12" s="25"/>
      <c r="BV12" s="25"/>
      <c r="BW12" s="25"/>
      <c r="BX12" s="25"/>
      <c r="BY12" s="25"/>
      <c r="BZ12" s="25"/>
      <c r="CA12" s="25"/>
      <c r="CB12" s="25"/>
      <c r="CC12" s="25"/>
      <c r="CD12" s="25"/>
      <c r="CE12" s="25"/>
      <c r="CF12" s="25"/>
      <c r="CG12" s="25"/>
      <c r="CH12" s="25"/>
      <c r="CI12" s="25"/>
      <c r="CJ12" s="25"/>
      <c r="CK12" s="25"/>
      <c r="CL12" s="25"/>
      <c r="CM12" s="25"/>
      <c r="CN12" s="25"/>
      <c r="CO12" s="25"/>
      <c r="CP12" s="25"/>
      <c r="CQ12" s="25"/>
      <c r="CR12" s="25"/>
      <c r="CS12" s="25"/>
      <c r="CT12" s="25"/>
      <c r="CU12" s="25"/>
      <c r="CV12" s="25"/>
      <c r="CW12" s="25"/>
      <c r="CX12" s="25"/>
      <c r="CY12" s="25"/>
      <c r="CZ12" s="25"/>
      <c r="DA12" s="25"/>
      <c r="DB12" s="25"/>
      <c r="DC12" s="25"/>
    </row>
    <row r="13" spans="1:11" s="13" customFormat="1" ht="30" customHeight="1">
      <c r="A13" s="229" t="s">
        <v>646</v>
      </c>
      <c r="B13" s="250" t="s">
        <v>114</v>
      </c>
      <c r="C13" s="206">
        <v>29192</v>
      </c>
      <c r="D13" s="206">
        <v>3002</v>
      </c>
      <c r="E13" s="206">
        <v>12809</v>
      </c>
      <c r="F13" s="206">
        <v>99991</v>
      </c>
      <c r="G13" s="206">
        <v>26679</v>
      </c>
      <c r="H13" s="244">
        <v>142481</v>
      </c>
      <c r="I13" s="218"/>
      <c r="J13" s="262"/>
      <c r="K13" s="262"/>
    </row>
    <row r="14" spans="1:11" s="13" customFormat="1" ht="18" customHeight="1">
      <c r="A14" s="83" t="s">
        <v>647</v>
      </c>
      <c r="B14" s="250" t="s">
        <v>632</v>
      </c>
      <c r="C14" s="206">
        <v>69049</v>
      </c>
      <c r="D14" s="206">
        <v>18146</v>
      </c>
      <c r="E14" s="206">
        <v>32207</v>
      </c>
      <c r="F14" s="206">
        <v>57607</v>
      </c>
      <c r="G14" s="206">
        <v>42052</v>
      </c>
      <c r="H14" s="206">
        <v>150012</v>
      </c>
      <c r="I14" s="218"/>
      <c r="J14" s="262"/>
      <c r="K14" s="262"/>
    </row>
    <row r="15" spans="1:11" s="13" customFormat="1" ht="18" customHeight="1">
      <c r="A15" s="83" t="s">
        <v>126</v>
      </c>
      <c r="B15" s="250" t="s">
        <v>679</v>
      </c>
      <c r="C15" s="206" t="s">
        <v>517</v>
      </c>
      <c r="D15" s="206">
        <v>13</v>
      </c>
      <c r="E15" s="206">
        <v>127</v>
      </c>
      <c r="F15" s="206">
        <v>699</v>
      </c>
      <c r="G15" s="206">
        <v>367</v>
      </c>
      <c r="H15" s="206">
        <v>1206</v>
      </c>
      <c r="I15" s="218"/>
      <c r="J15" s="262"/>
      <c r="K15" s="262"/>
    </row>
    <row r="16" spans="1:11" s="13" customFormat="1" ht="18" customHeight="1">
      <c r="A16" s="83" t="s">
        <v>3</v>
      </c>
      <c r="B16" s="250" t="s">
        <v>4</v>
      </c>
      <c r="C16" s="206">
        <v>2322739</v>
      </c>
      <c r="D16" s="206">
        <v>14475</v>
      </c>
      <c r="E16" s="206">
        <v>601861</v>
      </c>
      <c r="F16" s="206">
        <v>457671</v>
      </c>
      <c r="G16" s="206">
        <v>307521</v>
      </c>
      <c r="H16" s="206">
        <v>1381528</v>
      </c>
      <c r="I16" s="218"/>
      <c r="J16" s="262"/>
      <c r="K16" s="262"/>
    </row>
    <row r="17" spans="1:11" s="13" customFormat="1" ht="18" customHeight="1">
      <c r="A17" s="83" t="s">
        <v>125</v>
      </c>
      <c r="B17" s="250"/>
      <c r="C17" s="206" t="s">
        <v>517</v>
      </c>
      <c r="D17" s="206" t="s">
        <v>517</v>
      </c>
      <c r="E17" s="206" t="s">
        <v>517</v>
      </c>
      <c r="F17" s="206" t="s">
        <v>517</v>
      </c>
      <c r="G17" s="206" t="s">
        <v>517</v>
      </c>
      <c r="H17" s="206" t="s">
        <v>517</v>
      </c>
      <c r="I17" s="218"/>
      <c r="J17" s="262"/>
      <c r="K17" s="262"/>
    </row>
    <row r="18" spans="1:11" s="13" customFormat="1" ht="30" customHeight="1">
      <c r="A18" s="83" t="s">
        <v>127</v>
      </c>
      <c r="B18" s="250" t="s">
        <v>170</v>
      </c>
      <c r="C18" s="206" t="s">
        <v>517</v>
      </c>
      <c r="D18" s="206" t="s">
        <v>517</v>
      </c>
      <c r="E18" s="206" t="s">
        <v>517</v>
      </c>
      <c r="F18" s="206" t="s">
        <v>517</v>
      </c>
      <c r="G18" s="206" t="s">
        <v>517</v>
      </c>
      <c r="H18" s="206" t="s">
        <v>517</v>
      </c>
      <c r="I18" s="218"/>
      <c r="J18" s="262"/>
      <c r="K18" s="262"/>
    </row>
    <row r="19" spans="1:11" s="13" customFormat="1" ht="18" customHeight="1">
      <c r="A19" s="83" t="s">
        <v>128</v>
      </c>
      <c r="B19" s="250" t="s">
        <v>171</v>
      </c>
      <c r="C19" s="206">
        <v>29</v>
      </c>
      <c r="D19" s="206">
        <v>4</v>
      </c>
      <c r="E19" s="206">
        <v>48</v>
      </c>
      <c r="F19" s="206">
        <v>330</v>
      </c>
      <c r="G19" s="206">
        <v>10</v>
      </c>
      <c r="H19" s="206">
        <v>392</v>
      </c>
      <c r="I19" s="218"/>
      <c r="J19" s="262"/>
      <c r="K19" s="262"/>
    </row>
    <row r="20" spans="1:11" s="13" customFormat="1" ht="18" customHeight="1">
      <c r="A20" s="83" t="s">
        <v>608</v>
      </c>
      <c r="B20" s="250" t="s">
        <v>115</v>
      </c>
      <c r="C20" s="206">
        <v>300</v>
      </c>
      <c r="D20" s="206">
        <v>126504</v>
      </c>
      <c r="E20" s="206">
        <v>11864</v>
      </c>
      <c r="F20" s="206">
        <v>10231</v>
      </c>
      <c r="G20" s="206">
        <v>654</v>
      </c>
      <c r="H20" s="206">
        <v>149253</v>
      </c>
      <c r="I20" s="218"/>
      <c r="J20" s="262"/>
      <c r="K20" s="262"/>
    </row>
    <row r="21" spans="1:11" s="13" customFormat="1" ht="18" customHeight="1">
      <c r="A21" s="83" t="s">
        <v>129</v>
      </c>
      <c r="B21" s="250" t="s">
        <v>677</v>
      </c>
      <c r="C21" s="206">
        <v>1776728</v>
      </c>
      <c r="D21" s="206">
        <v>78547</v>
      </c>
      <c r="E21" s="206">
        <v>146766</v>
      </c>
      <c r="F21" s="206">
        <v>419245</v>
      </c>
      <c r="G21" s="206">
        <v>289378</v>
      </c>
      <c r="H21" s="206">
        <v>933936</v>
      </c>
      <c r="I21" s="218"/>
      <c r="J21" s="262"/>
      <c r="K21" s="262"/>
    </row>
    <row r="22" spans="1:11" s="13" customFormat="1" ht="18" customHeight="1">
      <c r="A22" s="83" t="s">
        <v>130</v>
      </c>
      <c r="B22" s="250" t="s">
        <v>659</v>
      </c>
      <c r="C22" s="206" t="s">
        <v>517</v>
      </c>
      <c r="D22" s="206">
        <v>31</v>
      </c>
      <c r="E22" s="206" t="s">
        <v>517</v>
      </c>
      <c r="F22" s="206">
        <v>23</v>
      </c>
      <c r="G22" s="206">
        <v>27</v>
      </c>
      <c r="H22" s="206">
        <v>81</v>
      </c>
      <c r="I22" s="218"/>
      <c r="J22" s="262"/>
      <c r="K22" s="262"/>
    </row>
    <row r="23" spans="1:11" s="13" customFormat="1" ht="30" customHeight="1">
      <c r="A23" s="83" t="s">
        <v>131</v>
      </c>
      <c r="B23" s="250"/>
      <c r="C23" s="206" t="s">
        <v>517</v>
      </c>
      <c r="D23" s="206" t="s">
        <v>517</v>
      </c>
      <c r="E23" s="206" t="s">
        <v>517</v>
      </c>
      <c r="F23" s="206" t="s">
        <v>517</v>
      </c>
      <c r="G23" s="206" t="s">
        <v>517</v>
      </c>
      <c r="H23" s="206" t="s">
        <v>517</v>
      </c>
      <c r="I23" s="218"/>
      <c r="J23" s="262"/>
      <c r="K23" s="262"/>
    </row>
    <row r="24" spans="1:11" s="13" customFormat="1" ht="18" customHeight="1">
      <c r="A24" s="83" t="s">
        <v>609</v>
      </c>
      <c r="B24" s="250" t="s">
        <v>629</v>
      </c>
      <c r="C24" s="206">
        <v>431</v>
      </c>
      <c r="D24" s="206" t="s">
        <v>517</v>
      </c>
      <c r="E24" s="206">
        <v>291</v>
      </c>
      <c r="F24" s="206">
        <v>185</v>
      </c>
      <c r="G24" s="206" t="s">
        <v>517</v>
      </c>
      <c r="H24" s="206">
        <v>476</v>
      </c>
      <c r="I24" s="218"/>
      <c r="J24" s="262"/>
      <c r="K24" s="262"/>
    </row>
    <row r="25" spans="1:11" s="13" customFormat="1" ht="18" customHeight="1">
      <c r="A25" s="83" t="s">
        <v>610</v>
      </c>
      <c r="B25" s="250" t="s">
        <v>598</v>
      </c>
      <c r="C25" s="206">
        <v>762</v>
      </c>
      <c r="D25" s="206">
        <v>401308</v>
      </c>
      <c r="E25" s="206">
        <v>8061</v>
      </c>
      <c r="F25" s="206">
        <v>577</v>
      </c>
      <c r="G25" s="206">
        <v>68</v>
      </c>
      <c r="H25" s="206">
        <v>410014</v>
      </c>
      <c r="I25" s="218"/>
      <c r="J25" s="262"/>
      <c r="K25" s="262"/>
    </row>
    <row r="26" spans="1:11" s="13" customFormat="1" ht="18" customHeight="1">
      <c r="A26" s="83" t="s">
        <v>132</v>
      </c>
      <c r="B26" s="250" t="s">
        <v>175</v>
      </c>
      <c r="C26" s="206" t="s">
        <v>517</v>
      </c>
      <c r="D26" s="206" t="s">
        <v>517</v>
      </c>
      <c r="E26" s="206" t="s">
        <v>517</v>
      </c>
      <c r="F26" s="206" t="s">
        <v>517</v>
      </c>
      <c r="G26" s="206" t="s">
        <v>517</v>
      </c>
      <c r="H26" s="206" t="s">
        <v>517</v>
      </c>
      <c r="I26" s="218"/>
      <c r="J26" s="262"/>
      <c r="K26" s="262"/>
    </row>
    <row r="27" spans="1:11" s="13" customFormat="1" ht="18" customHeight="1">
      <c r="A27" s="83" t="s">
        <v>133</v>
      </c>
      <c r="B27" s="250" t="s">
        <v>177</v>
      </c>
      <c r="C27" s="206">
        <v>6444963</v>
      </c>
      <c r="D27" s="206">
        <v>1302949</v>
      </c>
      <c r="E27" s="206">
        <v>24516</v>
      </c>
      <c r="F27" s="206">
        <v>48290</v>
      </c>
      <c r="G27" s="206">
        <v>89289</v>
      </c>
      <c r="H27" s="206">
        <v>1465044</v>
      </c>
      <c r="I27" s="218"/>
      <c r="J27" s="262"/>
      <c r="K27" s="262"/>
    </row>
    <row r="28" spans="1:11" s="13" customFormat="1" ht="30" customHeight="1">
      <c r="A28" s="83" t="s">
        <v>676</v>
      </c>
      <c r="B28" s="81"/>
      <c r="C28" s="206" t="s">
        <v>517</v>
      </c>
      <c r="D28" s="206" t="s">
        <v>517</v>
      </c>
      <c r="E28" s="206" t="s">
        <v>517</v>
      </c>
      <c r="F28" s="206" t="s">
        <v>517</v>
      </c>
      <c r="G28" s="206" t="s">
        <v>517</v>
      </c>
      <c r="H28" s="206" t="s">
        <v>517</v>
      </c>
      <c r="I28" s="218"/>
      <c r="J28" s="262"/>
      <c r="K28" s="262"/>
    </row>
    <row r="29" spans="1:11" s="13" customFormat="1" ht="18" customHeight="1">
      <c r="A29" s="83" t="s">
        <v>135</v>
      </c>
      <c r="B29" s="250" t="s">
        <v>630</v>
      </c>
      <c r="C29" s="206">
        <v>222205</v>
      </c>
      <c r="D29" s="206">
        <v>2878786</v>
      </c>
      <c r="E29" s="206">
        <v>135755</v>
      </c>
      <c r="F29" s="206">
        <v>46290</v>
      </c>
      <c r="G29" s="206">
        <v>3691</v>
      </c>
      <c r="H29" s="206">
        <v>3064522</v>
      </c>
      <c r="I29" s="218"/>
      <c r="J29" s="262"/>
      <c r="K29" s="262"/>
    </row>
    <row r="30" spans="1:11" s="13" customFormat="1" ht="18" customHeight="1">
      <c r="A30" s="83" t="s">
        <v>611</v>
      </c>
      <c r="B30" s="250" t="s">
        <v>631</v>
      </c>
      <c r="C30" s="206" t="s">
        <v>517</v>
      </c>
      <c r="D30" s="206">
        <v>3663</v>
      </c>
      <c r="E30" s="206">
        <v>2110</v>
      </c>
      <c r="F30" s="206">
        <v>22</v>
      </c>
      <c r="G30" s="206">
        <v>2517</v>
      </c>
      <c r="H30" s="206">
        <v>8312</v>
      </c>
      <c r="I30" s="218"/>
      <c r="J30" s="262"/>
      <c r="K30" s="262"/>
    </row>
    <row r="31" spans="1:11" s="13" customFormat="1" ht="18" customHeight="1">
      <c r="A31" s="83" t="s">
        <v>181</v>
      </c>
      <c r="B31" s="81"/>
      <c r="C31" s="206" t="s">
        <v>517</v>
      </c>
      <c r="D31" s="206" t="s">
        <v>517</v>
      </c>
      <c r="E31" s="206" t="s">
        <v>517</v>
      </c>
      <c r="F31" s="206" t="s">
        <v>517</v>
      </c>
      <c r="G31" s="206" t="s">
        <v>517</v>
      </c>
      <c r="H31" s="206" t="s">
        <v>517</v>
      </c>
      <c r="I31" s="218"/>
      <c r="J31" s="262"/>
      <c r="K31" s="262"/>
    </row>
    <row r="32" spans="1:11" s="13" customFormat="1" ht="18" customHeight="1">
      <c r="A32" s="83" t="s">
        <v>136</v>
      </c>
      <c r="B32" s="81"/>
      <c r="C32" s="206" t="s">
        <v>517</v>
      </c>
      <c r="D32" s="206" t="s">
        <v>517</v>
      </c>
      <c r="E32" s="206" t="s">
        <v>517</v>
      </c>
      <c r="F32" s="206" t="s">
        <v>517</v>
      </c>
      <c r="G32" s="206" t="s">
        <v>517</v>
      </c>
      <c r="H32" s="206" t="s">
        <v>517</v>
      </c>
      <c r="I32" s="218"/>
      <c r="J32" s="262"/>
      <c r="K32" s="262"/>
    </row>
    <row r="33" spans="1:11" s="13" customFormat="1" ht="30" customHeight="1">
      <c r="A33" s="83" t="s">
        <v>137</v>
      </c>
      <c r="B33" s="250" t="s">
        <v>183</v>
      </c>
      <c r="C33" s="206">
        <v>1362</v>
      </c>
      <c r="D33" s="206">
        <v>7112</v>
      </c>
      <c r="E33" s="206">
        <v>42167</v>
      </c>
      <c r="F33" s="206">
        <v>13190</v>
      </c>
      <c r="G33" s="206">
        <v>2535</v>
      </c>
      <c r="H33" s="206">
        <v>65004</v>
      </c>
      <c r="I33" s="218"/>
      <c r="J33" s="262"/>
      <c r="K33" s="262"/>
    </row>
    <row r="34" spans="1:11" s="13" customFormat="1" ht="18" customHeight="1">
      <c r="A34" s="83" t="s">
        <v>612</v>
      </c>
      <c r="B34" s="250"/>
      <c r="C34" s="206" t="s">
        <v>517</v>
      </c>
      <c r="D34" s="206" t="s">
        <v>517</v>
      </c>
      <c r="E34" s="206" t="s">
        <v>517</v>
      </c>
      <c r="F34" s="206" t="s">
        <v>517</v>
      </c>
      <c r="G34" s="206" t="s">
        <v>517</v>
      </c>
      <c r="H34" s="206" t="s">
        <v>517</v>
      </c>
      <c r="I34" s="218"/>
      <c r="J34" s="262"/>
      <c r="K34" s="262"/>
    </row>
    <row r="35" spans="1:11" s="13" customFormat="1" ht="18" customHeight="1">
      <c r="A35" s="83" t="s">
        <v>613</v>
      </c>
      <c r="B35" s="250" t="s">
        <v>678</v>
      </c>
      <c r="C35" s="206">
        <v>33334</v>
      </c>
      <c r="D35" s="206" t="s">
        <v>517</v>
      </c>
      <c r="E35" s="206">
        <v>2230</v>
      </c>
      <c r="F35" s="206">
        <v>21775</v>
      </c>
      <c r="G35" s="206">
        <v>47050</v>
      </c>
      <c r="H35" s="206">
        <v>71055</v>
      </c>
      <c r="I35" s="218"/>
      <c r="J35" s="262"/>
      <c r="K35" s="262"/>
    </row>
    <row r="36" spans="1:11" s="13" customFormat="1" ht="18" customHeight="1">
      <c r="A36" s="83" t="s">
        <v>803</v>
      </c>
      <c r="B36" s="230" t="s">
        <v>804</v>
      </c>
      <c r="C36" s="206">
        <v>1319694</v>
      </c>
      <c r="D36" s="206">
        <v>49332</v>
      </c>
      <c r="E36" s="206">
        <v>3949</v>
      </c>
      <c r="F36" s="206">
        <v>70864</v>
      </c>
      <c r="G36" s="206">
        <v>62819</v>
      </c>
      <c r="H36" s="206">
        <v>186964</v>
      </c>
      <c r="I36" s="218"/>
      <c r="J36" s="262"/>
      <c r="K36" s="262"/>
    </row>
    <row r="37" spans="1:13" ht="18" customHeight="1">
      <c r="A37" s="84" t="s">
        <v>648</v>
      </c>
      <c r="B37" s="251" t="s">
        <v>649</v>
      </c>
      <c r="C37" s="207" t="s">
        <v>517</v>
      </c>
      <c r="D37" s="207" t="s">
        <v>517</v>
      </c>
      <c r="E37" s="207" t="s">
        <v>517</v>
      </c>
      <c r="F37" s="207" t="s">
        <v>517</v>
      </c>
      <c r="G37" s="207" t="s">
        <v>517</v>
      </c>
      <c r="H37" s="207" t="s">
        <v>517</v>
      </c>
      <c r="I37" s="242"/>
      <c r="J37" s="262"/>
      <c r="K37" s="262"/>
      <c r="L37" s="13"/>
      <c r="M37" s="13"/>
    </row>
    <row r="38" spans="1:13" ht="30" customHeight="1">
      <c r="A38" s="83" t="s">
        <v>138</v>
      </c>
      <c r="B38" s="250"/>
      <c r="C38" s="206">
        <v>45108</v>
      </c>
      <c r="D38" s="206" t="s">
        <v>517</v>
      </c>
      <c r="E38" s="206">
        <v>17686</v>
      </c>
      <c r="F38" s="206">
        <v>9749</v>
      </c>
      <c r="G38" s="206">
        <v>1927</v>
      </c>
      <c r="H38" s="244">
        <v>29362</v>
      </c>
      <c r="I38" s="242"/>
      <c r="J38" s="262"/>
      <c r="K38" s="262"/>
      <c r="L38" s="13"/>
      <c r="M38" s="13"/>
    </row>
    <row r="39" spans="1:13" ht="18" customHeight="1">
      <c r="A39" s="83" t="s">
        <v>614</v>
      </c>
      <c r="B39" s="250" t="s">
        <v>594</v>
      </c>
      <c r="C39" s="206">
        <v>748220</v>
      </c>
      <c r="D39" s="206">
        <v>427361</v>
      </c>
      <c r="E39" s="206">
        <v>227805</v>
      </c>
      <c r="F39" s="206">
        <v>91477</v>
      </c>
      <c r="G39" s="206">
        <v>9712</v>
      </c>
      <c r="H39" s="206">
        <v>756355</v>
      </c>
      <c r="I39" s="242"/>
      <c r="J39" s="262"/>
      <c r="K39" s="262"/>
      <c r="L39" s="13"/>
      <c r="M39" s="13"/>
    </row>
    <row r="40" spans="1:13" ht="18" customHeight="1">
      <c r="A40" s="83" t="s">
        <v>139</v>
      </c>
      <c r="B40" s="81"/>
      <c r="C40" s="206" t="s">
        <v>517</v>
      </c>
      <c r="D40" s="206" t="s">
        <v>517</v>
      </c>
      <c r="E40" s="206" t="s">
        <v>517</v>
      </c>
      <c r="F40" s="206" t="s">
        <v>517</v>
      </c>
      <c r="G40" s="206" t="s">
        <v>517</v>
      </c>
      <c r="H40" s="206" t="s">
        <v>517</v>
      </c>
      <c r="I40" s="242"/>
      <c r="J40" s="262"/>
      <c r="K40" s="262"/>
      <c r="L40" s="13"/>
      <c r="M40" s="13"/>
    </row>
    <row r="41" spans="1:13" ht="18" customHeight="1">
      <c r="A41" s="83" t="s">
        <v>140</v>
      </c>
      <c r="B41" s="250" t="s">
        <v>185</v>
      </c>
      <c r="C41" s="206">
        <v>552590</v>
      </c>
      <c r="D41" s="206">
        <v>56228</v>
      </c>
      <c r="E41" s="206">
        <v>2705</v>
      </c>
      <c r="F41" s="206">
        <v>2573</v>
      </c>
      <c r="G41" s="206">
        <v>955</v>
      </c>
      <c r="H41" s="206">
        <v>62461</v>
      </c>
      <c r="I41" s="242"/>
      <c r="J41" s="262"/>
      <c r="K41" s="262"/>
      <c r="L41" s="13"/>
      <c r="M41" s="13"/>
    </row>
    <row r="42" spans="1:13" ht="18" customHeight="1">
      <c r="A42" s="83" t="s">
        <v>141</v>
      </c>
      <c r="B42" s="250" t="s">
        <v>188</v>
      </c>
      <c r="C42" s="206" t="s">
        <v>517</v>
      </c>
      <c r="D42" s="206" t="s">
        <v>517</v>
      </c>
      <c r="E42" s="206" t="s">
        <v>517</v>
      </c>
      <c r="F42" s="206" t="s">
        <v>517</v>
      </c>
      <c r="G42" s="206" t="s">
        <v>517</v>
      </c>
      <c r="H42" s="206" t="s">
        <v>517</v>
      </c>
      <c r="I42" s="242"/>
      <c r="J42" s="262"/>
      <c r="K42" s="262"/>
      <c r="L42" s="13"/>
      <c r="M42" s="13"/>
    </row>
    <row r="43" spans="1:13" ht="30" customHeight="1">
      <c r="A43" s="83" t="s">
        <v>142</v>
      </c>
      <c r="B43" s="250" t="s">
        <v>190</v>
      </c>
      <c r="C43" s="206">
        <v>2585678</v>
      </c>
      <c r="D43" s="206">
        <v>2323869</v>
      </c>
      <c r="E43" s="206">
        <v>84947</v>
      </c>
      <c r="F43" s="206">
        <v>14576</v>
      </c>
      <c r="G43" s="206">
        <v>6018</v>
      </c>
      <c r="H43" s="206">
        <v>2429410</v>
      </c>
      <c r="I43" s="242"/>
      <c r="J43" s="262"/>
      <c r="K43" s="262"/>
      <c r="L43" s="13"/>
      <c r="M43" s="13"/>
    </row>
    <row r="44" spans="1:13" ht="18" customHeight="1">
      <c r="A44" s="83" t="s">
        <v>143</v>
      </c>
      <c r="B44" s="250" t="s">
        <v>192</v>
      </c>
      <c r="C44" s="206" t="s">
        <v>517</v>
      </c>
      <c r="D44" s="206">
        <v>36</v>
      </c>
      <c r="E44" s="206">
        <v>22</v>
      </c>
      <c r="F44" s="206">
        <v>483</v>
      </c>
      <c r="G44" s="206" t="s">
        <v>517</v>
      </c>
      <c r="H44" s="206">
        <v>541</v>
      </c>
      <c r="I44" s="242"/>
      <c r="J44" s="262"/>
      <c r="K44" s="262"/>
      <c r="L44" s="13"/>
      <c r="M44" s="13"/>
    </row>
    <row r="45" spans="1:13" ht="18" customHeight="1">
      <c r="A45" s="83" t="s">
        <v>146</v>
      </c>
      <c r="B45" s="250" t="s">
        <v>650</v>
      </c>
      <c r="C45" s="206">
        <v>322813</v>
      </c>
      <c r="D45" s="206">
        <v>30300</v>
      </c>
      <c r="E45" s="206">
        <v>112700</v>
      </c>
      <c r="F45" s="206">
        <v>171393</v>
      </c>
      <c r="G45" s="206">
        <v>221353</v>
      </c>
      <c r="H45" s="206">
        <v>535746</v>
      </c>
      <c r="I45" s="242"/>
      <c r="J45" s="262"/>
      <c r="K45" s="262"/>
      <c r="L45" s="13"/>
      <c r="M45" s="13"/>
    </row>
    <row r="46" spans="1:13" ht="18" customHeight="1">
      <c r="A46" s="83" t="s">
        <v>147</v>
      </c>
      <c r="B46" s="81"/>
      <c r="C46" s="206" t="s">
        <v>517</v>
      </c>
      <c r="D46" s="206" t="s">
        <v>517</v>
      </c>
      <c r="E46" s="206" t="s">
        <v>517</v>
      </c>
      <c r="F46" s="206" t="s">
        <v>517</v>
      </c>
      <c r="G46" s="206" t="s">
        <v>517</v>
      </c>
      <c r="H46" s="206" t="s">
        <v>517</v>
      </c>
      <c r="I46" s="242"/>
      <c r="J46" s="262"/>
      <c r="K46" s="262"/>
      <c r="L46" s="13"/>
      <c r="M46" s="13"/>
    </row>
    <row r="47" spans="1:13" ht="18" customHeight="1">
      <c r="A47" s="83" t="s">
        <v>148</v>
      </c>
      <c r="B47" s="250" t="s">
        <v>651</v>
      </c>
      <c r="C47" s="206">
        <v>121214</v>
      </c>
      <c r="D47" s="206" t="s">
        <v>517</v>
      </c>
      <c r="E47" s="206">
        <v>24812</v>
      </c>
      <c r="F47" s="206">
        <v>64462</v>
      </c>
      <c r="G47" s="206">
        <v>81801</v>
      </c>
      <c r="H47" s="206">
        <v>171075</v>
      </c>
      <c r="I47" s="242"/>
      <c r="J47" s="262"/>
      <c r="K47" s="262"/>
      <c r="L47" s="13"/>
      <c r="M47" s="13"/>
    </row>
    <row r="48" spans="1:13" ht="30" customHeight="1">
      <c r="A48" s="83" t="s">
        <v>615</v>
      </c>
      <c r="B48" s="250" t="s">
        <v>652</v>
      </c>
      <c r="C48" s="206">
        <v>10331</v>
      </c>
      <c r="D48" s="206">
        <v>15720</v>
      </c>
      <c r="E48" s="206">
        <v>11392</v>
      </c>
      <c r="F48" s="206">
        <v>30418</v>
      </c>
      <c r="G48" s="206">
        <v>4540</v>
      </c>
      <c r="H48" s="206">
        <v>62070</v>
      </c>
      <c r="I48" s="242"/>
      <c r="J48" s="262"/>
      <c r="K48" s="262"/>
      <c r="L48" s="13"/>
      <c r="M48" s="13"/>
    </row>
    <row r="49" spans="1:13" ht="18" customHeight="1">
      <c r="A49" s="83" t="s">
        <v>149</v>
      </c>
      <c r="B49" s="250" t="s">
        <v>199</v>
      </c>
      <c r="C49" s="206" t="s">
        <v>517</v>
      </c>
      <c r="D49" s="206" t="s">
        <v>517</v>
      </c>
      <c r="E49" s="206">
        <v>380</v>
      </c>
      <c r="F49" s="206">
        <v>3225</v>
      </c>
      <c r="G49" s="206">
        <v>308</v>
      </c>
      <c r="H49" s="206">
        <v>3913</v>
      </c>
      <c r="I49" s="242"/>
      <c r="J49" s="262"/>
      <c r="K49" s="262"/>
      <c r="L49" s="13"/>
      <c r="M49" s="13"/>
    </row>
    <row r="50" spans="1:13" ht="18" customHeight="1">
      <c r="A50" s="83" t="s">
        <v>616</v>
      </c>
      <c r="B50" s="81"/>
      <c r="C50" s="206" t="s">
        <v>517</v>
      </c>
      <c r="D50" s="206" t="s">
        <v>517</v>
      </c>
      <c r="E50" s="206" t="s">
        <v>517</v>
      </c>
      <c r="F50" s="206" t="s">
        <v>517</v>
      </c>
      <c r="G50" s="206" t="s">
        <v>517</v>
      </c>
      <c r="H50" s="206" t="s">
        <v>517</v>
      </c>
      <c r="I50" s="242"/>
      <c r="J50" s="262"/>
      <c r="K50" s="262"/>
      <c r="L50" s="13"/>
      <c r="M50" s="13"/>
    </row>
    <row r="51" spans="1:13" ht="18" customHeight="1">
      <c r="A51" s="83" t="s">
        <v>797</v>
      </c>
      <c r="B51" s="250"/>
      <c r="C51" s="206">
        <v>531384</v>
      </c>
      <c r="D51" s="206" t="s">
        <v>517</v>
      </c>
      <c r="E51" s="206">
        <v>79</v>
      </c>
      <c r="F51" s="206">
        <v>1356</v>
      </c>
      <c r="G51" s="206">
        <v>121</v>
      </c>
      <c r="H51" s="206">
        <v>1556</v>
      </c>
      <c r="I51" s="242"/>
      <c r="J51" s="262"/>
      <c r="K51" s="262"/>
      <c r="L51" s="13"/>
      <c r="M51" s="13"/>
    </row>
    <row r="52" spans="1:13" ht="18" customHeight="1">
      <c r="A52" s="83" t="s">
        <v>150</v>
      </c>
      <c r="B52" s="250"/>
      <c r="C52" s="206" t="s">
        <v>517</v>
      </c>
      <c r="D52" s="206" t="s">
        <v>517</v>
      </c>
      <c r="E52" s="206" t="s">
        <v>517</v>
      </c>
      <c r="F52" s="206" t="s">
        <v>517</v>
      </c>
      <c r="G52" s="206" t="s">
        <v>517</v>
      </c>
      <c r="H52" s="206" t="s">
        <v>517</v>
      </c>
      <c r="I52" s="242"/>
      <c r="J52" s="262"/>
      <c r="K52" s="262"/>
      <c r="L52" s="13"/>
      <c r="M52" s="13"/>
    </row>
    <row r="53" spans="1:13" ht="30" customHeight="1">
      <c r="A53" s="83" t="s">
        <v>151</v>
      </c>
      <c r="B53" s="270" t="s">
        <v>203</v>
      </c>
      <c r="C53" s="206" t="s">
        <v>517</v>
      </c>
      <c r="D53" s="206" t="s">
        <v>517</v>
      </c>
      <c r="E53" s="206" t="s">
        <v>517</v>
      </c>
      <c r="F53" s="206">
        <v>57</v>
      </c>
      <c r="G53" s="206">
        <v>532</v>
      </c>
      <c r="H53" s="206">
        <v>589</v>
      </c>
      <c r="I53" s="242"/>
      <c r="J53" s="262"/>
      <c r="K53" s="262"/>
      <c r="L53" s="13"/>
      <c r="M53" s="13"/>
    </row>
    <row r="54" spans="1:13" ht="18" customHeight="1">
      <c r="A54" s="83" t="s">
        <v>802</v>
      </c>
      <c r="B54" s="250" t="s">
        <v>801</v>
      </c>
      <c r="C54" s="206" t="s">
        <v>517</v>
      </c>
      <c r="D54" s="206" t="s">
        <v>517</v>
      </c>
      <c r="E54" s="206" t="s">
        <v>517</v>
      </c>
      <c r="F54" s="206" t="s">
        <v>517</v>
      </c>
      <c r="G54" s="206" t="s">
        <v>517</v>
      </c>
      <c r="H54" s="206" t="s">
        <v>517</v>
      </c>
      <c r="I54" s="242"/>
      <c r="J54" s="262"/>
      <c r="K54" s="262"/>
      <c r="L54" s="13"/>
      <c r="M54" s="13"/>
    </row>
    <row r="55" spans="1:13" ht="18" customHeight="1">
      <c r="A55" s="83" t="s">
        <v>617</v>
      </c>
      <c r="B55" s="250"/>
      <c r="C55" s="206" t="s">
        <v>517</v>
      </c>
      <c r="D55" s="206" t="s">
        <v>517</v>
      </c>
      <c r="E55" s="206" t="s">
        <v>517</v>
      </c>
      <c r="F55" s="206" t="s">
        <v>517</v>
      </c>
      <c r="G55" s="206" t="s">
        <v>517</v>
      </c>
      <c r="H55" s="206" t="s">
        <v>517</v>
      </c>
      <c r="I55" s="242"/>
      <c r="J55" s="262"/>
      <c r="K55" s="262"/>
      <c r="L55" s="13"/>
      <c r="M55" s="13"/>
    </row>
    <row r="56" spans="1:13" ht="18" customHeight="1">
      <c r="A56" s="83" t="s">
        <v>152</v>
      </c>
      <c r="B56" s="230" t="s">
        <v>206</v>
      </c>
      <c r="C56" s="206" t="s">
        <v>517</v>
      </c>
      <c r="D56" s="206" t="s">
        <v>517</v>
      </c>
      <c r="E56" s="206" t="s">
        <v>517</v>
      </c>
      <c r="F56" s="206" t="s">
        <v>517</v>
      </c>
      <c r="G56" s="206" t="s">
        <v>517</v>
      </c>
      <c r="H56" s="206" t="s">
        <v>517</v>
      </c>
      <c r="I56" s="242"/>
      <c r="J56" s="262"/>
      <c r="K56" s="262"/>
      <c r="L56" s="13"/>
      <c r="M56" s="13"/>
    </row>
    <row r="57" spans="1:13" ht="18" customHeight="1">
      <c r="A57" s="83" t="s">
        <v>761</v>
      </c>
      <c r="B57" s="250" t="s">
        <v>762</v>
      </c>
      <c r="C57" s="206">
        <v>1413927</v>
      </c>
      <c r="D57" s="206">
        <v>195249</v>
      </c>
      <c r="E57" s="206">
        <v>1843762</v>
      </c>
      <c r="F57" s="206">
        <v>638023</v>
      </c>
      <c r="G57" s="206">
        <v>72515</v>
      </c>
      <c r="H57" s="206">
        <v>2749549</v>
      </c>
      <c r="I57" s="242"/>
      <c r="J57" s="262"/>
      <c r="K57" s="262"/>
      <c r="L57" s="13"/>
      <c r="M57" s="13"/>
    </row>
    <row r="58" spans="1:13" ht="30" customHeight="1">
      <c r="A58" s="83" t="s">
        <v>154</v>
      </c>
      <c r="B58" s="250"/>
      <c r="C58" s="206" t="s">
        <v>517</v>
      </c>
      <c r="D58" s="206" t="s">
        <v>517</v>
      </c>
      <c r="E58" s="206" t="s">
        <v>517</v>
      </c>
      <c r="F58" s="206" t="s">
        <v>517</v>
      </c>
      <c r="G58" s="206" t="s">
        <v>517</v>
      </c>
      <c r="H58" s="206" t="s">
        <v>517</v>
      </c>
      <c r="I58" s="242"/>
      <c r="J58" s="262"/>
      <c r="K58" s="262"/>
      <c r="L58" s="13"/>
      <c r="M58" s="13"/>
    </row>
    <row r="59" spans="1:13" ht="18" customHeight="1">
      <c r="A59" s="83" t="s">
        <v>763</v>
      </c>
      <c r="B59" s="81"/>
      <c r="C59" s="206" t="s">
        <v>517</v>
      </c>
      <c r="D59" s="206" t="s">
        <v>517</v>
      </c>
      <c r="E59" s="206" t="s">
        <v>517</v>
      </c>
      <c r="F59" s="206" t="s">
        <v>517</v>
      </c>
      <c r="G59" s="206" t="s">
        <v>517</v>
      </c>
      <c r="H59" s="206" t="s">
        <v>517</v>
      </c>
      <c r="I59" s="242"/>
      <c r="J59" s="262"/>
      <c r="K59" s="262"/>
      <c r="L59" s="13"/>
      <c r="M59" s="13"/>
    </row>
    <row r="60" spans="1:13" ht="18" customHeight="1">
      <c r="A60" s="83" t="s">
        <v>155</v>
      </c>
      <c r="B60" s="250" t="s">
        <v>209</v>
      </c>
      <c r="C60" s="206" t="s">
        <v>517</v>
      </c>
      <c r="D60" s="206" t="s">
        <v>517</v>
      </c>
      <c r="E60" s="206" t="s">
        <v>517</v>
      </c>
      <c r="F60" s="206" t="s">
        <v>517</v>
      </c>
      <c r="G60" s="206" t="s">
        <v>517</v>
      </c>
      <c r="H60" s="206" t="s">
        <v>517</v>
      </c>
      <c r="I60" s="242"/>
      <c r="J60" s="262"/>
      <c r="K60" s="262"/>
      <c r="L60" s="13"/>
      <c r="M60" s="13"/>
    </row>
    <row r="61" spans="1:13" ht="18" customHeight="1">
      <c r="A61" s="83" t="s">
        <v>674</v>
      </c>
      <c r="B61" s="250" t="s">
        <v>667</v>
      </c>
      <c r="C61" s="206" t="s">
        <v>517</v>
      </c>
      <c r="D61" s="206" t="s">
        <v>517</v>
      </c>
      <c r="E61" s="206" t="s">
        <v>517</v>
      </c>
      <c r="F61" s="206" t="s">
        <v>517</v>
      </c>
      <c r="G61" s="206" t="s">
        <v>517</v>
      </c>
      <c r="H61" s="206" t="s">
        <v>517</v>
      </c>
      <c r="I61" s="242"/>
      <c r="J61" s="262"/>
      <c r="K61" s="262"/>
      <c r="L61" s="13"/>
      <c r="M61" s="13"/>
    </row>
    <row r="62" spans="1:13" ht="18" customHeight="1">
      <c r="A62" s="84" t="s">
        <v>156</v>
      </c>
      <c r="B62" s="251" t="s">
        <v>211</v>
      </c>
      <c r="C62" s="207" t="s">
        <v>517</v>
      </c>
      <c r="D62" s="207" t="s">
        <v>517</v>
      </c>
      <c r="E62" s="207" t="s">
        <v>517</v>
      </c>
      <c r="F62" s="207" t="s">
        <v>517</v>
      </c>
      <c r="G62" s="207" t="s">
        <v>517</v>
      </c>
      <c r="H62" s="207" t="s">
        <v>517</v>
      </c>
      <c r="I62" s="242"/>
      <c r="J62" s="262"/>
      <c r="K62" s="262"/>
      <c r="L62" s="13"/>
      <c r="M62" s="13"/>
    </row>
    <row r="63" spans="1:13" ht="30" customHeight="1">
      <c r="A63" s="260" t="s">
        <v>618</v>
      </c>
      <c r="B63" s="261" t="s">
        <v>653</v>
      </c>
      <c r="C63" s="244">
        <v>18345</v>
      </c>
      <c r="D63" s="244" t="s">
        <v>517</v>
      </c>
      <c r="E63" s="244">
        <v>366</v>
      </c>
      <c r="F63" s="244">
        <v>1671</v>
      </c>
      <c r="G63" s="244">
        <v>1280</v>
      </c>
      <c r="H63" s="244">
        <v>3317</v>
      </c>
      <c r="I63" s="242"/>
      <c r="J63" s="262"/>
      <c r="K63" s="262"/>
      <c r="L63" s="13"/>
      <c r="M63" s="13"/>
    </row>
    <row r="64" spans="1:13" ht="18" customHeight="1">
      <c r="A64" s="83" t="s">
        <v>619</v>
      </c>
      <c r="B64" s="250" t="s">
        <v>525</v>
      </c>
      <c r="C64" s="206">
        <v>621186</v>
      </c>
      <c r="D64" s="206">
        <v>27017</v>
      </c>
      <c r="E64" s="206">
        <v>34172</v>
      </c>
      <c r="F64" s="206">
        <v>55490</v>
      </c>
      <c r="G64" s="206">
        <v>25875</v>
      </c>
      <c r="H64" s="206">
        <v>142554</v>
      </c>
      <c r="I64" s="242"/>
      <c r="J64" s="262"/>
      <c r="K64" s="262"/>
      <c r="L64" s="13"/>
      <c r="M64" s="13"/>
    </row>
    <row r="65" spans="1:13" ht="18" customHeight="1">
      <c r="A65" s="83" t="s">
        <v>620</v>
      </c>
      <c r="B65" s="250" t="s">
        <v>627</v>
      </c>
      <c r="C65" s="206" t="s">
        <v>517</v>
      </c>
      <c r="D65" s="206" t="s">
        <v>517</v>
      </c>
      <c r="E65" s="206" t="s">
        <v>517</v>
      </c>
      <c r="F65" s="206" t="s">
        <v>517</v>
      </c>
      <c r="G65" s="206" t="s">
        <v>517</v>
      </c>
      <c r="H65" s="206" t="s">
        <v>517</v>
      </c>
      <c r="I65" s="242"/>
      <c r="J65" s="262"/>
      <c r="K65" s="262"/>
      <c r="L65" s="13"/>
      <c r="M65" s="13"/>
    </row>
    <row r="66" spans="1:13" ht="18" customHeight="1">
      <c r="A66" s="83" t="s">
        <v>621</v>
      </c>
      <c r="B66" s="250" t="s">
        <v>654</v>
      </c>
      <c r="C66" s="206">
        <v>1981395</v>
      </c>
      <c r="D66" s="206">
        <v>38843</v>
      </c>
      <c r="E66" s="206">
        <v>2513</v>
      </c>
      <c r="F66" s="206">
        <v>2924</v>
      </c>
      <c r="G66" s="206">
        <v>1028</v>
      </c>
      <c r="H66" s="206">
        <v>45308</v>
      </c>
      <c r="I66" s="242"/>
      <c r="J66" s="262"/>
      <c r="K66" s="262"/>
      <c r="L66" s="13"/>
      <c r="M66" s="13"/>
    </row>
    <row r="67" spans="1:13" ht="18" customHeight="1">
      <c r="A67" s="83" t="s">
        <v>622</v>
      </c>
      <c r="B67" s="250"/>
      <c r="C67" s="206" t="s">
        <v>517</v>
      </c>
      <c r="D67" s="206" t="s">
        <v>517</v>
      </c>
      <c r="E67" s="206" t="s">
        <v>517</v>
      </c>
      <c r="F67" s="206" t="s">
        <v>517</v>
      </c>
      <c r="G67" s="206" t="s">
        <v>517</v>
      </c>
      <c r="H67" s="206" t="s">
        <v>517</v>
      </c>
      <c r="I67" s="242"/>
      <c r="J67" s="262"/>
      <c r="K67" s="262"/>
      <c r="L67" s="13"/>
      <c r="M67" s="13"/>
    </row>
    <row r="68" spans="1:13" ht="30" customHeight="1">
      <c r="A68" s="83" t="s">
        <v>623</v>
      </c>
      <c r="B68" s="228"/>
      <c r="C68" s="206">
        <v>19424</v>
      </c>
      <c r="D68" s="206" t="s">
        <v>517</v>
      </c>
      <c r="E68" s="206">
        <v>735</v>
      </c>
      <c r="F68" s="206">
        <v>38624</v>
      </c>
      <c r="G68" s="206">
        <v>105346</v>
      </c>
      <c r="H68" s="206">
        <v>144705</v>
      </c>
      <c r="I68" s="242"/>
      <c r="J68" s="262"/>
      <c r="K68" s="262"/>
      <c r="L68" s="13"/>
      <c r="M68" s="13"/>
    </row>
    <row r="69" spans="1:13" ht="18" customHeight="1">
      <c r="A69" s="83" t="s">
        <v>213</v>
      </c>
      <c r="B69" s="250"/>
      <c r="C69" s="206" t="s">
        <v>517</v>
      </c>
      <c r="D69" s="206" t="s">
        <v>517</v>
      </c>
      <c r="E69" s="206" t="s">
        <v>517</v>
      </c>
      <c r="F69" s="206" t="s">
        <v>517</v>
      </c>
      <c r="G69" s="206" t="s">
        <v>517</v>
      </c>
      <c r="H69" s="206" t="s">
        <v>517</v>
      </c>
      <c r="I69" s="242"/>
      <c r="J69" s="262"/>
      <c r="K69" s="262"/>
      <c r="L69" s="13"/>
      <c r="M69" s="13"/>
    </row>
    <row r="70" spans="1:13" ht="18" customHeight="1">
      <c r="A70" s="83" t="s">
        <v>122</v>
      </c>
      <c r="B70" s="81" t="s">
        <v>122</v>
      </c>
      <c r="C70" s="208"/>
      <c r="D70" s="208"/>
      <c r="E70" s="208"/>
      <c r="F70" s="208"/>
      <c r="G70" s="208"/>
      <c r="H70" s="208"/>
      <c r="I70" s="243"/>
      <c r="K70" s="249"/>
      <c r="M70" s="13"/>
    </row>
    <row r="71" spans="1:13" ht="18" customHeight="1">
      <c r="A71" s="85" t="s">
        <v>542</v>
      </c>
      <c r="B71" s="87" t="s">
        <v>241</v>
      </c>
      <c r="C71" s="221">
        <f aca="true" t="shared" si="0" ref="C71:H71">SUM(C13:C69)</f>
        <v>21192403</v>
      </c>
      <c r="D71" s="221">
        <f t="shared" si="0"/>
        <v>7998495</v>
      </c>
      <c r="E71" s="221">
        <f t="shared" si="0"/>
        <v>3388837</v>
      </c>
      <c r="F71" s="221">
        <f t="shared" si="0"/>
        <v>2373491</v>
      </c>
      <c r="G71" s="221">
        <f t="shared" si="0"/>
        <v>1407968</v>
      </c>
      <c r="H71" s="221">
        <f t="shared" si="0"/>
        <v>15168791</v>
      </c>
      <c r="I71" s="243"/>
      <c r="M71" s="13"/>
    </row>
    <row r="72" spans="1:13" ht="15.75">
      <c r="A72" s="43"/>
      <c r="M72" s="13"/>
    </row>
    <row r="73" spans="1:13" ht="15.75">
      <c r="A73" s="43"/>
      <c r="M73" s="13"/>
    </row>
    <row r="74" spans="1:13" ht="15.75">
      <c r="A74" s="43"/>
      <c r="M74" s="13"/>
    </row>
    <row r="75" spans="1:13" ht="15.75">
      <c r="A75" s="43"/>
      <c r="M75" s="13"/>
    </row>
    <row r="76" spans="1:13" ht="15.75">
      <c r="A76" s="43"/>
      <c r="M76" s="13"/>
    </row>
    <row r="77" spans="1:13" ht="15.75">
      <c r="A77" s="43"/>
      <c r="M77" s="13"/>
    </row>
    <row r="78" spans="1:13" ht="15.75">
      <c r="A78" s="43"/>
      <c r="M78" s="13"/>
    </row>
    <row r="79" spans="1:13" ht="15.75">
      <c r="A79" s="43"/>
      <c r="M79" s="13"/>
    </row>
    <row r="80" spans="1:13" ht="15.75">
      <c r="A80" s="43"/>
      <c r="M80" s="13"/>
    </row>
    <row r="81" spans="1:13" ht="15.75">
      <c r="A81" s="43"/>
      <c r="M81" s="13"/>
    </row>
    <row r="82" spans="1:13" ht="15.75">
      <c r="A82" s="43"/>
      <c r="M82" s="13"/>
    </row>
    <row r="83" spans="1:13" ht="15.75">
      <c r="A83" s="43"/>
      <c r="M83" s="13"/>
    </row>
    <row r="84" ht="15.75">
      <c r="A84" s="43"/>
    </row>
    <row r="85" ht="15.75">
      <c r="A85" s="43"/>
    </row>
    <row r="86" ht="15.75">
      <c r="A86" s="43"/>
    </row>
    <row r="87" ht="15.75">
      <c r="A87" s="43"/>
    </row>
    <row r="88" ht="15.75">
      <c r="A88" s="43"/>
    </row>
    <row r="89" ht="15.75">
      <c r="A89" s="43"/>
    </row>
    <row r="90" ht="15.75">
      <c r="A90" s="43"/>
    </row>
    <row r="91" ht="15.75">
      <c r="A91" s="43"/>
    </row>
    <row r="92" ht="15.75">
      <c r="A92" s="43"/>
    </row>
    <row r="93" ht="15.75">
      <c r="A93" s="43"/>
    </row>
    <row r="94" ht="15.75">
      <c r="A94" s="43"/>
    </row>
    <row r="95" ht="15.75">
      <c r="A95" s="43"/>
    </row>
    <row r="96" ht="15.75">
      <c r="A96" s="43"/>
    </row>
    <row r="97" ht="15.75">
      <c r="A97" s="43"/>
    </row>
    <row r="98" ht="15.75">
      <c r="A98" s="43"/>
    </row>
    <row r="99" ht="15.75">
      <c r="A99" s="43"/>
    </row>
    <row r="100" ht="15.75">
      <c r="A100" s="43"/>
    </row>
    <row r="101" ht="15.75">
      <c r="A101" s="43"/>
    </row>
    <row r="102" ht="15.75">
      <c r="A102" s="43"/>
    </row>
    <row r="103" ht="15.75">
      <c r="A103" s="43"/>
    </row>
    <row r="104" ht="15.75">
      <c r="A104" s="43"/>
    </row>
    <row r="105" ht="15.75">
      <c r="A105" s="43"/>
    </row>
    <row r="106" ht="15.75">
      <c r="A106" s="43"/>
    </row>
    <row r="107" ht="15.75">
      <c r="A107" s="43"/>
    </row>
    <row r="108" ht="15.75">
      <c r="A108" s="43"/>
    </row>
    <row r="109" ht="15.75">
      <c r="A109" s="43"/>
    </row>
    <row r="110" ht="15.75">
      <c r="A110" s="43"/>
    </row>
    <row r="111" ht="15.75">
      <c r="A111" s="43"/>
    </row>
    <row r="112" ht="15.75">
      <c r="A112" s="43"/>
    </row>
    <row r="113" ht="15.75">
      <c r="A113" s="43"/>
    </row>
    <row r="114" ht="15.75">
      <c r="A114" s="43"/>
    </row>
    <row r="115" ht="15.75">
      <c r="A115" s="43"/>
    </row>
    <row r="116" ht="15.75">
      <c r="A116" s="43"/>
    </row>
    <row r="117" ht="15.75">
      <c r="A117" s="43"/>
    </row>
    <row r="118" ht="15.75">
      <c r="A118" s="43"/>
    </row>
    <row r="119" ht="15.75">
      <c r="A119" s="43"/>
    </row>
    <row r="120" ht="15.75">
      <c r="A120" s="43"/>
    </row>
    <row r="121" ht="15.75">
      <c r="A121" s="43"/>
    </row>
    <row r="122" ht="15.75">
      <c r="A122" s="43"/>
    </row>
    <row r="123" ht="15.75">
      <c r="A123" s="43"/>
    </row>
    <row r="124" ht="15.75">
      <c r="A124" s="43"/>
    </row>
    <row r="125" ht="15.75">
      <c r="A125" s="43"/>
    </row>
    <row r="126" ht="15.75">
      <c r="A126" s="43"/>
    </row>
    <row r="127" ht="15.75">
      <c r="A127" s="43"/>
    </row>
    <row r="128" ht="15.75">
      <c r="A128" s="43"/>
    </row>
    <row r="129" ht="15.75">
      <c r="A129" s="43"/>
    </row>
    <row r="130" ht="15.75">
      <c r="A130" s="43"/>
    </row>
    <row r="131" ht="15.75">
      <c r="A131" s="43"/>
    </row>
    <row r="132" ht="15.75">
      <c r="A132" s="43"/>
    </row>
    <row r="133" ht="15.75">
      <c r="A133" s="43"/>
    </row>
    <row r="134" ht="15.75">
      <c r="A134" s="43"/>
    </row>
    <row r="135" ht="15.75">
      <c r="A135" s="43"/>
    </row>
    <row r="136" ht="15.75">
      <c r="A136" s="43"/>
    </row>
    <row r="137" ht="15.75">
      <c r="A137" s="43"/>
    </row>
    <row r="138" ht="15.75">
      <c r="A138" s="43"/>
    </row>
    <row r="139" ht="15.75">
      <c r="A139" s="43"/>
    </row>
    <row r="140" ht="15.75">
      <c r="A140" s="43"/>
    </row>
    <row r="141" ht="15.75">
      <c r="A141" s="43"/>
    </row>
    <row r="142" ht="15.75">
      <c r="A142" s="43"/>
    </row>
    <row r="143" ht="15.75">
      <c r="A143" s="43"/>
    </row>
    <row r="144" ht="15.75">
      <c r="A144" s="43"/>
    </row>
    <row r="145" ht="15.75">
      <c r="A145" s="43"/>
    </row>
    <row r="146" ht="15.75">
      <c r="A146" s="43"/>
    </row>
    <row r="147" ht="15.75">
      <c r="A147" s="43"/>
    </row>
    <row r="148" ht="15.75">
      <c r="A148" s="43"/>
    </row>
    <row r="149" ht="15.75">
      <c r="A149" s="43"/>
    </row>
    <row r="150" ht="15.75">
      <c r="A150" s="43"/>
    </row>
    <row r="151" ht="15.75">
      <c r="A151" s="43"/>
    </row>
    <row r="152" ht="15.75">
      <c r="A152" s="43"/>
    </row>
    <row r="153" ht="15.75">
      <c r="A153" s="43"/>
    </row>
    <row r="154" ht="15.75">
      <c r="A154" s="43"/>
    </row>
    <row r="155" ht="15.75">
      <c r="A155" s="43"/>
    </row>
    <row r="156" ht="15.75">
      <c r="A156" s="43"/>
    </row>
    <row r="157" ht="15.75">
      <c r="A157" s="43"/>
    </row>
    <row r="158" ht="15.75">
      <c r="A158" s="43"/>
    </row>
    <row r="159" ht="15.75">
      <c r="A159" s="43"/>
    </row>
    <row r="160" ht="15.75">
      <c r="A160" s="43"/>
    </row>
    <row r="161" ht="15.75">
      <c r="A161" s="43"/>
    </row>
    <row r="162" ht="15.75">
      <c r="A162" s="43"/>
    </row>
    <row r="163" ht="15.75">
      <c r="A163" s="43"/>
    </row>
    <row r="164" ht="15.75">
      <c r="A164" s="43"/>
    </row>
    <row r="165" ht="15.75">
      <c r="A165" s="43"/>
    </row>
    <row r="166" ht="15.75">
      <c r="A166" s="43"/>
    </row>
    <row r="167" ht="15.75">
      <c r="A167" s="43"/>
    </row>
    <row r="168" ht="15.75">
      <c r="A168" s="43"/>
    </row>
    <row r="169" ht="15.75">
      <c r="A169" s="43"/>
    </row>
    <row r="170" ht="15.75">
      <c r="A170" s="43"/>
    </row>
    <row r="171" ht="15.75">
      <c r="A171" s="43"/>
    </row>
    <row r="172" ht="15.75">
      <c r="A172" s="43"/>
    </row>
    <row r="173" ht="15.75">
      <c r="A173" s="43"/>
    </row>
    <row r="174" ht="15.75">
      <c r="A174" s="43"/>
    </row>
    <row r="175" ht="15.75">
      <c r="A175" s="43"/>
    </row>
    <row r="176" ht="15.75">
      <c r="A176" s="43"/>
    </row>
    <row r="177" ht="15.75">
      <c r="A177" s="43"/>
    </row>
    <row r="178" ht="15.75">
      <c r="A178" s="43"/>
    </row>
    <row r="179" ht="15.75">
      <c r="A179" s="43"/>
    </row>
    <row r="180" ht="15.75">
      <c r="A180" s="43"/>
    </row>
  </sheetData>
  <sheetProtection/>
  <mergeCells count="5">
    <mergeCell ref="C7:H7"/>
    <mergeCell ref="A1:H1"/>
    <mergeCell ref="A2:H2"/>
    <mergeCell ref="A4:B4"/>
    <mergeCell ref="A5:B5"/>
  </mergeCells>
  <printOptions/>
  <pageMargins left="0.31496062992125984" right="0.31496062992125984" top="0.31496062992125984" bottom="0.2362204724409449" header="0.5118110236220472" footer="0.5118110236220472"/>
  <pageSetup horizontalDpi="600" verticalDpi="600" orientation="landscape" paperSize="9" scale="68" r:id="rId1"/>
  <rowBreaks count="2" manualBreakCount="2">
    <brk id="37" max="7" man="1"/>
    <brk id="62" max="255" man="1"/>
  </rowBreaks>
</worksheet>
</file>

<file path=xl/worksheets/sheet23.xml><?xml version="1.0" encoding="utf-8"?>
<worksheet xmlns="http://schemas.openxmlformats.org/spreadsheetml/2006/main" xmlns:r="http://schemas.openxmlformats.org/officeDocument/2006/relationships">
  <dimension ref="A1:DI181"/>
  <sheetViews>
    <sheetView zoomScale="75" zoomScaleNormal="75" zoomScalePageLayoutView="0" workbookViewId="0" topLeftCell="A1">
      <selection activeCell="A1" sqref="A1:N1"/>
    </sheetView>
  </sheetViews>
  <sheetFormatPr defaultColWidth="9.00390625" defaultRowHeight="16.5"/>
  <cols>
    <col min="1" max="1" width="27.125" style="13" customWidth="1"/>
    <col min="2" max="2" width="21.625" style="13" customWidth="1"/>
    <col min="3" max="12" width="14.625" style="13" customWidth="1"/>
    <col min="13" max="14" width="17.625" style="13" customWidth="1"/>
    <col min="15" max="15" width="10.625" style="43" bestFit="1" customWidth="1"/>
    <col min="16" max="16384" width="9.00390625" style="43" customWidth="1"/>
  </cols>
  <sheetData>
    <row r="1" spans="1:14" s="232" customFormat="1" ht="45.75" customHeight="1">
      <c r="A1" s="321" t="s">
        <v>752</v>
      </c>
      <c r="B1" s="321"/>
      <c r="C1" s="322"/>
      <c r="D1" s="322"/>
      <c r="E1" s="322"/>
      <c r="F1" s="322"/>
      <c r="G1" s="322"/>
      <c r="H1" s="322"/>
      <c r="I1" s="322"/>
      <c r="J1" s="322"/>
      <c r="K1" s="322"/>
      <c r="L1" s="322"/>
      <c r="M1" s="322"/>
      <c r="N1" s="322"/>
    </row>
    <row r="2" spans="1:14" s="232" customFormat="1" ht="43.5" customHeight="1">
      <c r="A2" s="321" t="s">
        <v>807</v>
      </c>
      <c r="B2" s="321"/>
      <c r="C2" s="322"/>
      <c r="D2" s="322"/>
      <c r="E2" s="322"/>
      <c r="F2" s="322"/>
      <c r="G2" s="322"/>
      <c r="H2" s="322"/>
      <c r="I2" s="322"/>
      <c r="J2" s="322"/>
      <c r="K2" s="322"/>
      <c r="L2" s="322"/>
      <c r="M2" s="322"/>
      <c r="N2" s="322"/>
    </row>
    <row r="3" spans="1:3" s="13" customFormat="1" ht="7.5" customHeight="1">
      <c r="A3" s="20"/>
      <c r="B3" s="20"/>
      <c r="C3" s="21"/>
    </row>
    <row r="4" spans="1:2" s="21" customFormat="1" ht="37.5" customHeight="1">
      <c r="A4" s="323" t="s">
        <v>0</v>
      </c>
      <c r="B4" s="323"/>
    </row>
    <row r="5" spans="1:2" s="21" customFormat="1" ht="37.5" customHeight="1">
      <c r="A5" s="323" t="s">
        <v>1</v>
      </c>
      <c r="B5" s="323"/>
    </row>
    <row r="6" s="13" customFormat="1" ht="12.75" customHeight="1"/>
    <row r="7" spans="1:14" s="9" customFormat="1" ht="39.75" customHeight="1">
      <c r="A7" s="77"/>
      <c r="B7" s="79"/>
      <c r="C7" s="335" t="s">
        <v>61</v>
      </c>
      <c r="D7" s="327"/>
      <c r="E7" s="327"/>
      <c r="F7" s="327"/>
      <c r="G7" s="327"/>
      <c r="H7" s="327"/>
      <c r="I7" s="327"/>
      <c r="J7" s="327"/>
      <c r="K7" s="327"/>
      <c r="L7" s="327"/>
      <c r="M7" s="327"/>
      <c r="N7" s="325"/>
    </row>
    <row r="8" spans="1:14" s="9" customFormat="1" ht="33.75" customHeight="1">
      <c r="A8" s="78"/>
      <c r="B8" s="80"/>
      <c r="C8" s="336" t="s">
        <v>62</v>
      </c>
      <c r="D8" s="337"/>
      <c r="E8" s="336" t="s">
        <v>63</v>
      </c>
      <c r="F8" s="337"/>
      <c r="G8" s="336" t="s">
        <v>64</v>
      </c>
      <c r="H8" s="337"/>
      <c r="I8" s="336" t="s">
        <v>65</v>
      </c>
      <c r="J8" s="337"/>
      <c r="K8" s="336" t="s">
        <v>66</v>
      </c>
      <c r="L8" s="337"/>
      <c r="M8" s="336" t="s">
        <v>67</v>
      </c>
      <c r="N8" s="337"/>
    </row>
    <row r="9" spans="1:14" s="9" customFormat="1" ht="33.75" customHeight="1">
      <c r="A9" s="78"/>
      <c r="B9" s="80"/>
      <c r="C9" s="340"/>
      <c r="D9" s="341"/>
      <c r="E9" s="338"/>
      <c r="F9" s="339"/>
      <c r="G9" s="340"/>
      <c r="H9" s="341"/>
      <c r="I9" s="338"/>
      <c r="J9" s="339"/>
      <c r="K9" s="338"/>
      <c r="L9" s="339"/>
      <c r="M9" s="338"/>
      <c r="N9" s="339"/>
    </row>
    <row r="10" spans="1:14" s="9" customFormat="1" ht="33.75" customHeight="1">
      <c r="A10" s="78"/>
      <c r="B10" s="22"/>
      <c r="C10" s="88" t="s">
        <v>53</v>
      </c>
      <c r="D10" s="90" t="s">
        <v>249</v>
      </c>
      <c r="E10" s="88" t="s">
        <v>53</v>
      </c>
      <c r="F10" s="90" t="s">
        <v>249</v>
      </c>
      <c r="G10" s="88" t="s">
        <v>53</v>
      </c>
      <c r="H10" s="90" t="s">
        <v>249</v>
      </c>
      <c r="I10" s="88" t="s">
        <v>53</v>
      </c>
      <c r="J10" s="90" t="s">
        <v>249</v>
      </c>
      <c r="K10" s="88" t="s">
        <v>53</v>
      </c>
      <c r="L10" s="90" t="s">
        <v>249</v>
      </c>
      <c r="M10" s="92" t="s">
        <v>53</v>
      </c>
      <c r="N10" s="91" t="s">
        <v>249</v>
      </c>
    </row>
    <row r="11" spans="1:14" s="9" customFormat="1" ht="16.5" customHeight="1">
      <c r="A11" s="78"/>
      <c r="B11" s="22"/>
      <c r="C11" s="17" t="s">
        <v>54</v>
      </c>
      <c r="D11" s="17" t="s">
        <v>55</v>
      </c>
      <c r="E11" s="17" t="s">
        <v>54</v>
      </c>
      <c r="F11" s="17" t="s">
        <v>55</v>
      </c>
      <c r="G11" s="17" t="s">
        <v>54</v>
      </c>
      <c r="H11" s="17" t="s">
        <v>55</v>
      </c>
      <c r="I11" s="17" t="s">
        <v>54</v>
      </c>
      <c r="J11" s="17" t="s">
        <v>55</v>
      </c>
      <c r="K11" s="17" t="s">
        <v>54</v>
      </c>
      <c r="L11" s="17" t="s">
        <v>55</v>
      </c>
      <c r="M11" s="17" t="s">
        <v>54</v>
      </c>
      <c r="N11" s="18" t="s">
        <v>55</v>
      </c>
    </row>
    <row r="12" spans="1:17" s="9" customFormat="1" ht="16.5" customHeight="1">
      <c r="A12" s="78"/>
      <c r="B12" s="22"/>
      <c r="C12" s="17" t="s">
        <v>56</v>
      </c>
      <c r="D12" s="17" t="s">
        <v>56</v>
      </c>
      <c r="E12" s="17" t="s">
        <v>124</v>
      </c>
      <c r="F12" s="17" t="s">
        <v>56</v>
      </c>
      <c r="G12" s="17" t="s">
        <v>56</v>
      </c>
      <c r="H12" s="17" t="s">
        <v>56</v>
      </c>
      <c r="I12" s="17" t="s">
        <v>124</v>
      </c>
      <c r="J12" s="17" t="s">
        <v>56</v>
      </c>
      <c r="K12" s="17" t="s">
        <v>124</v>
      </c>
      <c r="L12" s="17" t="s">
        <v>56</v>
      </c>
      <c r="M12" s="17" t="s">
        <v>124</v>
      </c>
      <c r="N12" s="18" t="s">
        <v>56</v>
      </c>
      <c r="P12" s="246"/>
      <c r="Q12" s="246"/>
    </row>
    <row r="13" spans="1:113" s="23" customFormat="1" ht="33.75" customHeight="1">
      <c r="A13" s="82" t="s">
        <v>57</v>
      </c>
      <c r="B13" s="86" t="s">
        <v>240</v>
      </c>
      <c r="C13" s="89" t="s">
        <v>58</v>
      </c>
      <c r="D13" s="89" t="s">
        <v>58</v>
      </c>
      <c r="E13" s="89" t="s">
        <v>58</v>
      </c>
      <c r="F13" s="89" t="s">
        <v>58</v>
      </c>
      <c r="G13" s="89" t="s">
        <v>58</v>
      </c>
      <c r="H13" s="89" t="s">
        <v>58</v>
      </c>
      <c r="I13" s="89" t="s">
        <v>58</v>
      </c>
      <c r="J13" s="89" t="s">
        <v>58</v>
      </c>
      <c r="K13" s="89" t="s">
        <v>58</v>
      </c>
      <c r="L13" s="89" t="s">
        <v>58</v>
      </c>
      <c r="M13" s="89" t="s">
        <v>58</v>
      </c>
      <c r="N13" s="89" t="s">
        <v>58</v>
      </c>
      <c r="O13" s="24"/>
      <c r="P13" s="247"/>
      <c r="Q13" s="247"/>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c r="AS13" s="25"/>
      <c r="AT13" s="25"/>
      <c r="AU13" s="25"/>
      <c r="AV13" s="25"/>
      <c r="AW13" s="25"/>
      <c r="AX13" s="25"/>
      <c r="AY13" s="25"/>
      <c r="AZ13" s="25"/>
      <c r="BA13" s="25"/>
      <c r="BB13" s="25"/>
      <c r="BC13" s="25"/>
      <c r="BD13" s="25"/>
      <c r="BE13" s="25"/>
      <c r="BF13" s="25"/>
      <c r="BG13" s="25"/>
      <c r="BH13" s="25"/>
      <c r="BI13" s="25"/>
      <c r="BJ13" s="25"/>
      <c r="BK13" s="25"/>
      <c r="BL13" s="25"/>
      <c r="BM13" s="25"/>
      <c r="BN13" s="25"/>
      <c r="BO13" s="25"/>
      <c r="BP13" s="25"/>
      <c r="BQ13" s="25"/>
      <c r="BR13" s="25"/>
      <c r="BS13" s="25"/>
      <c r="BT13" s="25"/>
      <c r="BU13" s="25"/>
      <c r="BV13" s="25"/>
      <c r="BW13" s="25"/>
      <c r="BX13" s="25"/>
      <c r="BY13" s="25"/>
      <c r="BZ13" s="25"/>
      <c r="CA13" s="25"/>
      <c r="CB13" s="25"/>
      <c r="CC13" s="25"/>
      <c r="CD13" s="25"/>
      <c r="CE13" s="25"/>
      <c r="CF13" s="25"/>
      <c r="CG13" s="25"/>
      <c r="CH13" s="25"/>
      <c r="CI13" s="25"/>
      <c r="CJ13" s="25"/>
      <c r="CK13" s="25"/>
      <c r="CL13" s="25"/>
      <c r="CM13" s="25"/>
      <c r="CN13" s="25"/>
      <c r="CO13" s="25"/>
      <c r="CP13" s="25"/>
      <c r="CQ13" s="25"/>
      <c r="CR13" s="25"/>
      <c r="CS13" s="25"/>
      <c r="CT13" s="25"/>
      <c r="CU13" s="25"/>
      <c r="CV13" s="25"/>
      <c r="CW13" s="25"/>
      <c r="CX13" s="25"/>
      <c r="CY13" s="25"/>
      <c r="CZ13" s="25"/>
      <c r="DA13" s="25"/>
      <c r="DB13" s="25"/>
      <c r="DC13" s="25"/>
      <c r="DD13" s="25"/>
      <c r="DE13" s="25"/>
      <c r="DF13" s="25"/>
      <c r="DG13" s="25"/>
      <c r="DH13" s="25"/>
      <c r="DI13" s="25"/>
    </row>
    <row r="14" spans="1:17" s="13" customFormat="1" ht="30" customHeight="1">
      <c r="A14" s="229" t="s">
        <v>646</v>
      </c>
      <c r="B14" s="250" t="s">
        <v>114</v>
      </c>
      <c r="C14" s="206">
        <v>20314</v>
      </c>
      <c r="D14" s="206">
        <v>83691</v>
      </c>
      <c r="E14" s="206" t="s">
        <v>517</v>
      </c>
      <c r="F14" s="206" t="s">
        <v>517</v>
      </c>
      <c r="G14" s="206">
        <v>8878</v>
      </c>
      <c r="H14" s="206">
        <v>58762</v>
      </c>
      <c r="I14" s="206" t="s">
        <v>517</v>
      </c>
      <c r="J14" s="206">
        <v>28</v>
      </c>
      <c r="K14" s="206" t="s">
        <v>517</v>
      </c>
      <c r="L14" s="206" t="s">
        <v>517</v>
      </c>
      <c r="M14" s="206">
        <v>29192</v>
      </c>
      <c r="N14" s="244">
        <v>142481</v>
      </c>
      <c r="O14" s="218"/>
      <c r="P14" s="248"/>
      <c r="Q14" s="262"/>
    </row>
    <row r="15" spans="1:17" s="13" customFormat="1" ht="18" customHeight="1">
      <c r="A15" s="83" t="s">
        <v>647</v>
      </c>
      <c r="B15" s="250" t="s">
        <v>632</v>
      </c>
      <c r="C15" s="206">
        <v>67564</v>
      </c>
      <c r="D15" s="206">
        <v>134963</v>
      </c>
      <c r="E15" s="206" t="s">
        <v>517</v>
      </c>
      <c r="F15" s="206" t="s">
        <v>517</v>
      </c>
      <c r="G15" s="206">
        <v>1485</v>
      </c>
      <c r="H15" s="206">
        <v>15049</v>
      </c>
      <c r="I15" s="206" t="s">
        <v>517</v>
      </c>
      <c r="J15" s="206" t="s">
        <v>517</v>
      </c>
      <c r="K15" s="206" t="s">
        <v>517</v>
      </c>
      <c r="L15" s="206" t="s">
        <v>517</v>
      </c>
      <c r="M15" s="206">
        <v>69049</v>
      </c>
      <c r="N15" s="206">
        <v>150012</v>
      </c>
      <c r="O15" s="218"/>
      <c r="P15" s="248"/>
      <c r="Q15" s="262"/>
    </row>
    <row r="16" spans="1:17" s="13" customFormat="1" ht="18" customHeight="1">
      <c r="A16" s="83" t="s">
        <v>126</v>
      </c>
      <c r="B16" s="250" t="s">
        <v>679</v>
      </c>
      <c r="C16" s="206" t="s">
        <v>517</v>
      </c>
      <c r="D16" s="206">
        <v>1195</v>
      </c>
      <c r="E16" s="206" t="s">
        <v>517</v>
      </c>
      <c r="F16" s="206" t="s">
        <v>517</v>
      </c>
      <c r="G16" s="206" t="s">
        <v>517</v>
      </c>
      <c r="H16" s="206">
        <v>11</v>
      </c>
      <c r="I16" s="206" t="s">
        <v>517</v>
      </c>
      <c r="J16" s="206" t="s">
        <v>517</v>
      </c>
      <c r="K16" s="206" t="s">
        <v>517</v>
      </c>
      <c r="L16" s="206" t="s">
        <v>517</v>
      </c>
      <c r="M16" s="206" t="s">
        <v>517</v>
      </c>
      <c r="N16" s="206">
        <v>1206</v>
      </c>
      <c r="O16" s="218"/>
      <c r="P16" s="248"/>
      <c r="Q16" s="262"/>
    </row>
    <row r="17" spans="1:17" s="13" customFormat="1" ht="18" customHeight="1">
      <c r="A17" s="83" t="s">
        <v>3</v>
      </c>
      <c r="B17" s="250" t="s">
        <v>4</v>
      </c>
      <c r="C17" s="206">
        <v>870055</v>
      </c>
      <c r="D17" s="206">
        <v>1186712</v>
      </c>
      <c r="E17" s="206">
        <v>432907</v>
      </c>
      <c r="F17" s="206">
        <v>60007</v>
      </c>
      <c r="G17" s="206">
        <v>1019777</v>
      </c>
      <c r="H17" s="206">
        <v>134809</v>
      </c>
      <c r="I17" s="206" t="s">
        <v>517</v>
      </c>
      <c r="J17" s="206" t="s">
        <v>517</v>
      </c>
      <c r="K17" s="206" t="s">
        <v>517</v>
      </c>
      <c r="L17" s="206" t="s">
        <v>517</v>
      </c>
      <c r="M17" s="206">
        <v>2322739</v>
      </c>
      <c r="N17" s="206">
        <v>1381528</v>
      </c>
      <c r="O17" s="218"/>
      <c r="P17" s="248"/>
      <c r="Q17" s="262"/>
    </row>
    <row r="18" spans="1:17" s="13" customFormat="1" ht="18" customHeight="1">
      <c r="A18" s="83" t="s">
        <v>125</v>
      </c>
      <c r="B18" s="250"/>
      <c r="C18" s="206" t="s">
        <v>517</v>
      </c>
      <c r="D18" s="206" t="s">
        <v>517</v>
      </c>
      <c r="E18" s="206" t="s">
        <v>517</v>
      </c>
      <c r="F18" s="206" t="s">
        <v>517</v>
      </c>
      <c r="G18" s="206" t="s">
        <v>517</v>
      </c>
      <c r="H18" s="206" t="s">
        <v>517</v>
      </c>
      <c r="I18" s="206" t="s">
        <v>517</v>
      </c>
      <c r="J18" s="206" t="s">
        <v>517</v>
      </c>
      <c r="K18" s="206" t="s">
        <v>517</v>
      </c>
      <c r="L18" s="206" t="s">
        <v>517</v>
      </c>
      <c r="M18" s="206" t="s">
        <v>517</v>
      </c>
      <c r="N18" s="206" t="s">
        <v>517</v>
      </c>
      <c r="O18" s="218"/>
      <c r="P18" s="248"/>
      <c r="Q18" s="262"/>
    </row>
    <row r="19" spans="1:17" s="13" customFormat="1" ht="30" customHeight="1">
      <c r="A19" s="83" t="s">
        <v>127</v>
      </c>
      <c r="B19" s="250" t="s">
        <v>170</v>
      </c>
      <c r="C19" s="206" t="s">
        <v>517</v>
      </c>
      <c r="D19" s="206" t="s">
        <v>517</v>
      </c>
      <c r="E19" s="206" t="s">
        <v>517</v>
      </c>
      <c r="F19" s="206" t="s">
        <v>517</v>
      </c>
      <c r="G19" s="206" t="s">
        <v>517</v>
      </c>
      <c r="H19" s="206" t="s">
        <v>517</v>
      </c>
      <c r="I19" s="206" t="s">
        <v>517</v>
      </c>
      <c r="J19" s="206" t="s">
        <v>517</v>
      </c>
      <c r="K19" s="206" t="s">
        <v>517</v>
      </c>
      <c r="L19" s="206" t="s">
        <v>517</v>
      </c>
      <c r="M19" s="206" t="s">
        <v>517</v>
      </c>
      <c r="N19" s="206" t="s">
        <v>517</v>
      </c>
      <c r="O19" s="218"/>
      <c r="P19" s="248"/>
      <c r="Q19" s="262"/>
    </row>
    <row r="20" spans="1:17" s="13" customFormat="1" ht="18" customHeight="1">
      <c r="A20" s="83" t="s">
        <v>128</v>
      </c>
      <c r="B20" s="250" t="s">
        <v>171</v>
      </c>
      <c r="C20" s="206" t="s">
        <v>517</v>
      </c>
      <c r="D20" s="206" t="s">
        <v>517</v>
      </c>
      <c r="E20" s="206" t="s">
        <v>517</v>
      </c>
      <c r="F20" s="206" t="s">
        <v>517</v>
      </c>
      <c r="G20" s="206">
        <v>29</v>
      </c>
      <c r="H20" s="206">
        <v>392</v>
      </c>
      <c r="I20" s="206" t="s">
        <v>517</v>
      </c>
      <c r="J20" s="206" t="s">
        <v>517</v>
      </c>
      <c r="K20" s="206" t="s">
        <v>517</v>
      </c>
      <c r="L20" s="206" t="s">
        <v>517</v>
      </c>
      <c r="M20" s="206">
        <v>29</v>
      </c>
      <c r="N20" s="206">
        <v>392</v>
      </c>
      <c r="O20" s="218"/>
      <c r="P20" s="248"/>
      <c r="Q20" s="262"/>
    </row>
    <row r="21" spans="1:17" s="13" customFormat="1" ht="18" customHeight="1">
      <c r="A21" s="83" t="s">
        <v>608</v>
      </c>
      <c r="B21" s="250" t="s">
        <v>115</v>
      </c>
      <c r="C21" s="206" t="s">
        <v>517</v>
      </c>
      <c r="D21" s="206">
        <v>1682</v>
      </c>
      <c r="E21" s="206" t="s">
        <v>517</v>
      </c>
      <c r="F21" s="206">
        <v>145906</v>
      </c>
      <c r="G21" s="206">
        <v>300</v>
      </c>
      <c r="H21" s="206">
        <v>1665</v>
      </c>
      <c r="I21" s="206" t="s">
        <v>517</v>
      </c>
      <c r="J21" s="206" t="s">
        <v>517</v>
      </c>
      <c r="K21" s="206" t="s">
        <v>517</v>
      </c>
      <c r="L21" s="206" t="s">
        <v>517</v>
      </c>
      <c r="M21" s="206">
        <v>300</v>
      </c>
      <c r="N21" s="206">
        <v>149253</v>
      </c>
      <c r="O21" s="218"/>
      <c r="P21" s="248"/>
      <c r="Q21" s="262"/>
    </row>
    <row r="22" spans="1:17" s="13" customFormat="1" ht="18" customHeight="1">
      <c r="A22" s="83" t="s">
        <v>129</v>
      </c>
      <c r="B22" s="250" t="s">
        <v>677</v>
      </c>
      <c r="C22" s="206">
        <v>68377</v>
      </c>
      <c r="D22" s="206">
        <v>605917</v>
      </c>
      <c r="E22" s="206" t="s">
        <v>517</v>
      </c>
      <c r="F22" s="206">
        <v>4619</v>
      </c>
      <c r="G22" s="206">
        <v>1708351</v>
      </c>
      <c r="H22" s="206">
        <v>323400</v>
      </c>
      <c r="I22" s="206" t="s">
        <v>517</v>
      </c>
      <c r="J22" s="206" t="s">
        <v>517</v>
      </c>
      <c r="K22" s="206" t="s">
        <v>517</v>
      </c>
      <c r="L22" s="206" t="s">
        <v>517</v>
      </c>
      <c r="M22" s="206">
        <v>1776728</v>
      </c>
      <c r="N22" s="206">
        <v>933936</v>
      </c>
      <c r="O22" s="218"/>
      <c r="P22" s="248"/>
      <c r="Q22" s="262"/>
    </row>
    <row r="23" spans="1:17" s="13" customFormat="1" ht="18" customHeight="1">
      <c r="A23" s="83" t="s">
        <v>130</v>
      </c>
      <c r="B23" s="250" t="s">
        <v>659</v>
      </c>
      <c r="C23" s="206" t="s">
        <v>517</v>
      </c>
      <c r="D23" s="206">
        <v>81</v>
      </c>
      <c r="E23" s="206" t="s">
        <v>517</v>
      </c>
      <c r="F23" s="206" t="s">
        <v>517</v>
      </c>
      <c r="G23" s="206" t="s">
        <v>517</v>
      </c>
      <c r="H23" s="206" t="s">
        <v>517</v>
      </c>
      <c r="I23" s="206" t="s">
        <v>517</v>
      </c>
      <c r="J23" s="206" t="s">
        <v>517</v>
      </c>
      <c r="K23" s="206" t="s">
        <v>517</v>
      </c>
      <c r="L23" s="206" t="s">
        <v>517</v>
      </c>
      <c r="M23" s="206" t="s">
        <v>517</v>
      </c>
      <c r="N23" s="206">
        <v>81</v>
      </c>
      <c r="O23" s="218"/>
      <c r="P23" s="248"/>
      <c r="Q23" s="262"/>
    </row>
    <row r="24" spans="1:17" s="13" customFormat="1" ht="30" customHeight="1">
      <c r="A24" s="83" t="s">
        <v>131</v>
      </c>
      <c r="B24" s="250"/>
      <c r="C24" s="206" t="s">
        <v>517</v>
      </c>
      <c r="D24" s="206" t="s">
        <v>517</v>
      </c>
      <c r="E24" s="206" t="s">
        <v>517</v>
      </c>
      <c r="F24" s="206" t="s">
        <v>517</v>
      </c>
      <c r="G24" s="206" t="s">
        <v>517</v>
      </c>
      <c r="H24" s="206" t="s">
        <v>517</v>
      </c>
      <c r="I24" s="206" t="s">
        <v>517</v>
      </c>
      <c r="J24" s="206" t="s">
        <v>517</v>
      </c>
      <c r="K24" s="206" t="s">
        <v>517</v>
      </c>
      <c r="L24" s="206" t="s">
        <v>517</v>
      </c>
      <c r="M24" s="206" t="s">
        <v>517</v>
      </c>
      <c r="N24" s="206" t="s">
        <v>517</v>
      </c>
      <c r="O24" s="218"/>
      <c r="P24" s="248"/>
      <c r="Q24" s="262"/>
    </row>
    <row r="25" spans="1:17" s="13" customFormat="1" ht="18" customHeight="1">
      <c r="A25" s="83" t="s">
        <v>609</v>
      </c>
      <c r="B25" s="250" t="s">
        <v>629</v>
      </c>
      <c r="C25" s="206">
        <v>431</v>
      </c>
      <c r="D25" s="206">
        <v>476</v>
      </c>
      <c r="E25" s="206" t="s">
        <v>517</v>
      </c>
      <c r="F25" s="206" t="s">
        <v>517</v>
      </c>
      <c r="G25" s="206" t="s">
        <v>517</v>
      </c>
      <c r="H25" s="206" t="s">
        <v>517</v>
      </c>
      <c r="I25" s="206" t="s">
        <v>517</v>
      </c>
      <c r="J25" s="206" t="s">
        <v>517</v>
      </c>
      <c r="K25" s="206" t="s">
        <v>517</v>
      </c>
      <c r="L25" s="206" t="s">
        <v>517</v>
      </c>
      <c r="M25" s="206">
        <v>431</v>
      </c>
      <c r="N25" s="206">
        <v>476</v>
      </c>
      <c r="O25" s="218"/>
      <c r="P25" s="248"/>
      <c r="Q25" s="262"/>
    </row>
    <row r="26" spans="1:17" s="13" customFormat="1" ht="18" customHeight="1">
      <c r="A26" s="83" t="s">
        <v>610</v>
      </c>
      <c r="B26" s="250" t="s">
        <v>598</v>
      </c>
      <c r="C26" s="206" t="s">
        <v>517</v>
      </c>
      <c r="D26" s="206" t="s">
        <v>517</v>
      </c>
      <c r="E26" s="206">
        <v>762</v>
      </c>
      <c r="F26" s="206">
        <v>410014</v>
      </c>
      <c r="G26" s="206" t="s">
        <v>517</v>
      </c>
      <c r="H26" s="206" t="s">
        <v>517</v>
      </c>
      <c r="I26" s="206" t="s">
        <v>517</v>
      </c>
      <c r="J26" s="206" t="s">
        <v>517</v>
      </c>
      <c r="K26" s="206" t="s">
        <v>517</v>
      </c>
      <c r="L26" s="206" t="s">
        <v>517</v>
      </c>
      <c r="M26" s="206">
        <v>762</v>
      </c>
      <c r="N26" s="206">
        <v>410014</v>
      </c>
      <c r="O26" s="218"/>
      <c r="P26" s="248"/>
      <c r="Q26" s="262"/>
    </row>
    <row r="27" spans="1:17" s="13" customFormat="1" ht="18" customHeight="1">
      <c r="A27" s="83" t="s">
        <v>132</v>
      </c>
      <c r="B27" s="250" t="s">
        <v>175</v>
      </c>
      <c r="C27" s="206" t="s">
        <v>517</v>
      </c>
      <c r="D27" s="206" t="s">
        <v>517</v>
      </c>
      <c r="E27" s="206" t="s">
        <v>517</v>
      </c>
      <c r="F27" s="206" t="s">
        <v>517</v>
      </c>
      <c r="G27" s="206" t="s">
        <v>517</v>
      </c>
      <c r="H27" s="206" t="s">
        <v>517</v>
      </c>
      <c r="I27" s="206" t="s">
        <v>517</v>
      </c>
      <c r="J27" s="206" t="s">
        <v>517</v>
      </c>
      <c r="K27" s="206" t="s">
        <v>517</v>
      </c>
      <c r="L27" s="206" t="s">
        <v>517</v>
      </c>
      <c r="M27" s="206" t="s">
        <v>517</v>
      </c>
      <c r="N27" s="206" t="s">
        <v>517</v>
      </c>
      <c r="O27" s="218"/>
      <c r="P27" s="248"/>
      <c r="Q27" s="262"/>
    </row>
    <row r="28" spans="1:17" s="13" customFormat="1" ht="18" customHeight="1">
      <c r="A28" s="83" t="s">
        <v>133</v>
      </c>
      <c r="B28" s="250" t="s">
        <v>177</v>
      </c>
      <c r="C28" s="206">
        <v>169</v>
      </c>
      <c r="D28" s="206">
        <v>1736</v>
      </c>
      <c r="E28" s="206">
        <v>6293471</v>
      </c>
      <c r="F28" s="206">
        <v>1437770</v>
      </c>
      <c r="G28" s="206">
        <v>151323</v>
      </c>
      <c r="H28" s="206">
        <v>27</v>
      </c>
      <c r="I28" s="206" t="s">
        <v>517</v>
      </c>
      <c r="J28" s="206">
        <v>25511</v>
      </c>
      <c r="K28" s="206" t="s">
        <v>517</v>
      </c>
      <c r="L28" s="206" t="s">
        <v>517</v>
      </c>
      <c r="M28" s="206">
        <v>6444963</v>
      </c>
      <c r="N28" s="206">
        <v>1465044</v>
      </c>
      <c r="O28" s="218"/>
      <c r="P28" s="248"/>
      <c r="Q28" s="262"/>
    </row>
    <row r="29" spans="1:17" s="13" customFormat="1" ht="30" customHeight="1">
      <c r="A29" s="83" t="s">
        <v>676</v>
      </c>
      <c r="B29" s="81"/>
      <c r="C29" s="206" t="s">
        <v>517</v>
      </c>
      <c r="D29" s="206" t="s">
        <v>517</v>
      </c>
      <c r="E29" s="206" t="s">
        <v>517</v>
      </c>
      <c r="F29" s="206" t="s">
        <v>517</v>
      </c>
      <c r="G29" s="206" t="s">
        <v>517</v>
      </c>
      <c r="H29" s="206" t="s">
        <v>517</v>
      </c>
      <c r="I29" s="206" t="s">
        <v>517</v>
      </c>
      <c r="J29" s="206" t="s">
        <v>517</v>
      </c>
      <c r="K29" s="206" t="s">
        <v>517</v>
      </c>
      <c r="L29" s="206" t="s">
        <v>517</v>
      </c>
      <c r="M29" s="206" t="s">
        <v>517</v>
      </c>
      <c r="N29" s="206" t="s">
        <v>517</v>
      </c>
      <c r="O29" s="218"/>
      <c r="P29" s="248"/>
      <c r="Q29" s="262"/>
    </row>
    <row r="30" spans="1:17" s="13" customFormat="1" ht="18" customHeight="1">
      <c r="A30" s="83" t="s">
        <v>135</v>
      </c>
      <c r="B30" s="250" t="s">
        <v>630</v>
      </c>
      <c r="C30" s="206">
        <v>3506</v>
      </c>
      <c r="D30" s="206">
        <v>122548</v>
      </c>
      <c r="E30" s="206">
        <v>89621</v>
      </c>
      <c r="F30" s="206">
        <v>2788481</v>
      </c>
      <c r="G30" s="206">
        <v>129078</v>
      </c>
      <c r="H30" s="206">
        <v>151907</v>
      </c>
      <c r="I30" s="206" t="s">
        <v>517</v>
      </c>
      <c r="J30" s="206">
        <v>1586</v>
      </c>
      <c r="K30" s="206" t="s">
        <v>517</v>
      </c>
      <c r="L30" s="206" t="s">
        <v>517</v>
      </c>
      <c r="M30" s="206">
        <v>222205</v>
      </c>
      <c r="N30" s="206">
        <v>3064522</v>
      </c>
      <c r="O30" s="218"/>
      <c r="P30" s="248"/>
      <c r="Q30" s="262"/>
    </row>
    <row r="31" spans="1:17" s="13" customFormat="1" ht="18" customHeight="1">
      <c r="A31" s="83" t="s">
        <v>611</v>
      </c>
      <c r="B31" s="250" t="s">
        <v>631</v>
      </c>
      <c r="C31" s="206" t="s">
        <v>517</v>
      </c>
      <c r="D31" s="206" t="s">
        <v>517</v>
      </c>
      <c r="E31" s="206" t="s">
        <v>517</v>
      </c>
      <c r="F31" s="206" t="s">
        <v>517</v>
      </c>
      <c r="G31" s="206" t="s">
        <v>517</v>
      </c>
      <c r="H31" s="206">
        <v>3836</v>
      </c>
      <c r="I31" s="206" t="s">
        <v>517</v>
      </c>
      <c r="J31" s="206">
        <v>4476</v>
      </c>
      <c r="K31" s="206" t="s">
        <v>517</v>
      </c>
      <c r="L31" s="206" t="s">
        <v>517</v>
      </c>
      <c r="M31" s="206" t="s">
        <v>517</v>
      </c>
      <c r="N31" s="206">
        <v>8312</v>
      </c>
      <c r="O31" s="218"/>
      <c r="P31" s="248"/>
      <c r="Q31" s="262"/>
    </row>
    <row r="32" spans="1:17" s="13" customFormat="1" ht="18" customHeight="1">
      <c r="A32" s="83" t="s">
        <v>181</v>
      </c>
      <c r="B32" s="81"/>
      <c r="C32" s="206" t="s">
        <v>517</v>
      </c>
      <c r="D32" s="206" t="s">
        <v>517</v>
      </c>
      <c r="E32" s="206" t="s">
        <v>517</v>
      </c>
      <c r="F32" s="206" t="s">
        <v>517</v>
      </c>
      <c r="G32" s="206" t="s">
        <v>517</v>
      </c>
      <c r="H32" s="206" t="s">
        <v>517</v>
      </c>
      <c r="I32" s="206" t="s">
        <v>517</v>
      </c>
      <c r="J32" s="206" t="s">
        <v>517</v>
      </c>
      <c r="K32" s="206" t="s">
        <v>517</v>
      </c>
      <c r="L32" s="206" t="s">
        <v>517</v>
      </c>
      <c r="M32" s="206" t="s">
        <v>517</v>
      </c>
      <c r="N32" s="206" t="s">
        <v>517</v>
      </c>
      <c r="O32" s="218"/>
      <c r="P32" s="248"/>
      <c r="Q32" s="262"/>
    </row>
    <row r="33" spans="1:17" s="13" customFormat="1" ht="18" customHeight="1">
      <c r="A33" s="83" t="s">
        <v>136</v>
      </c>
      <c r="B33" s="81"/>
      <c r="C33" s="206" t="s">
        <v>517</v>
      </c>
      <c r="D33" s="206" t="s">
        <v>517</v>
      </c>
      <c r="E33" s="206" t="s">
        <v>517</v>
      </c>
      <c r="F33" s="206" t="s">
        <v>517</v>
      </c>
      <c r="G33" s="206" t="s">
        <v>517</v>
      </c>
      <c r="H33" s="206" t="s">
        <v>517</v>
      </c>
      <c r="I33" s="206" t="s">
        <v>517</v>
      </c>
      <c r="J33" s="206" t="s">
        <v>517</v>
      </c>
      <c r="K33" s="206" t="s">
        <v>517</v>
      </c>
      <c r="L33" s="206" t="s">
        <v>517</v>
      </c>
      <c r="M33" s="206" t="s">
        <v>517</v>
      </c>
      <c r="N33" s="206" t="s">
        <v>517</v>
      </c>
      <c r="O33" s="218"/>
      <c r="P33" s="248"/>
      <c r="Q33" s="262"/>
    </row>
    <row r="34" spans="1:17" s="13" customFormat="1" ht="30" customHeight="1">
      <c r="A34" s="83" t="s">
        <v>137</v>
      </c>
      <c r="B34" s="250" t="s">
        <v>183</v>
      </c>
      <c r="C34" s="206">
        <v>1359</v>
      </c>
      <c r="D34" s="206">
        <v>14888</v>
      </c>
      <c r="E34" s="206">
        <v>3</v>
      </c>
      <c r="F34" s="206">
        <v>50116</v>
      </c>
      <c r="G34" s="206" t="s">
        <v>517</v>
      </c>
      <c r="H34" s="206" t="s">
        <v>517</v>
      </c>
      <c r="I34" s="206" t="s">
        <v>517</v>
      </c>
      <c r="J34" s="206" t="s">
        <v>517</v>
      </c>
      <c r="K34" s="206" t="s">
        <v>517</v>
      </c>
      <c r="L34" s="206" t="s">
        <v>517</v>
      </c>
      <c r="M34" s="206">
        <v>1362</v>
      </c>
      <c r="N34" s="206">
        <v>65004</v>
      </c>
      <c r="O34" s="218"/>
      <c r="P34" s="248"/>
      <c r="Q34" s="262"/>
    </row>
    <row r="35" spans="1:17" s="13" customFormat="1" ht="18" customHeight="1">
      <c r="A35" s="83" t="s">
        <v>612</v>
      </c>
      <c r="B35" s="250"/>
      <c r="C35" s="206" t="s">
        <v>517</v>
      </c>
      <c r="D35" s="206" t="s">
        <v>517</v>
      </c>
      <c r="E35" s="206" t="s">
        <v>517</v>
      </c>
      <c r="F35" s="206" t="s">
        <v>517</v>
      </c>
      <c r="G35" s="206" t="s">
        <v>517</v>
      </c>
      <c r="H35" s="206" t="s">
        <v>517</v>
      </c>
      <c r="I35" s="206" t="s">
        <v>517</v>
      </c>
      <c r="J35" s="206" t="s">
        <v>517</v>
      </c>
      <c r="K35" s="206" t="s">
        <v>517</v>
      </c>
      <c r="L35" s="206" t="s">
        <v>517</v>
      </c>
      <c r="M35" s="206" t="s">
        <v>517</v>
      </c>
      <c r="N35" s="206" t="s">
        <v>517</v>
      </c>
      <c r="O35" s="218"/>
      <c r="P35" s="248"/>
      <c r="Q35" s="262"/>
    </row>
    <row r="36" spans="1:17" s="13" customFormat="1" ht="18" customHeight="1">
      <c r="A36" s="83" t="s">
        <v>613</v>
      </c>
      <c r="B36" s="250" t="s">
        <v>678</v>
      </c>
      <c r="C36" s="206" t="s">
        <v>517</v>
      </c>
      <c r="D36" s="206" t="s">
        <v>517</v>
      </c>
      <c r="E36" s="206" t="s">
        <v>517</v>
      </c>
      <c r="F36" s="206" t="s">
        <v>517</v>
      </c>
      <c r="G36" s="206">
        <v>33334</v>
      </c>
      <c r="H36" s="206">
        <v>71055</v>
      </c>
      <c r="I36" s="206" t="s">
        <v>517</v>
      </c>
      <c r="J36" s="206" t="s">
        <v>517</v>
      </c>
      <c r="K36" s="206" t="s">
        <v>517</v>
      </c>
      <c r="L36" s="206" t="s">
        <v>517</v>
      </c>
      <c r="M36" s="206">
        <v>33334</v>
      </c>
      <c r="N36" s="206">
        <v>71055</v>
      </c>
      <c r="O36" s="218"/>
      <c r="P36" s="248"/>
      <c r="Q36" s="262"/>
    </row>
    <row r="37" spans="1:17" s="13" customFormat="1" ht="18" customHeight="1">
      <c r="A37" s="83" t="s">
        <v>803</v>
      </c>
      <c r="B37" s="230" t="s">
        <v>804</v>
      </c>
      <c r="C37" s="206">
        <v>97852</v>
      </c>
      <c r="D37" s="206">
        <v>121417</v>
      </c>
      <c r="E37" s="206">
        <v>1045996</v>
      </c>
      <c r="F37" s="206">
        <v>14262</v>
      </c>
      <c r="G37" s="206">
        <v>175846</v>
      </c>
      <c r="H37" s="206">
        <v>50551</v>
      </c>
      <c r="I37" s="206" t="s">
        <v>517</v>
      </c>
      <c r="J37" s="206" t="s">
        <v>517</v>
      </c>
      <c r="K37" s="206" t="s">
        <v>517</v>
      </c>
      <c r="L37" s="206">
        <v>734</v>
      </c>
      <c r="M37" s="206">
        <v>1319694</v>
      </c>
      <c r="N37" s="206">
        <v>186964</v>
      </c>
      <c r="O37" s="218"/>
      <c r="P37" s="248"/>
      <c r="Q37" s="262"/>
    </row>
    <row r="38" spans="1:19" ht="18" customHeight="1">
      <c r="A38" s="84" t="s">
        <v>648</v>
      </c>
      <c r="B38" s="251" t="s">
        <v>649</v>
      </c>
      <c r="C38" s="207" t="s">
        <v>517</v>
      </c>
      <c r="D38" s="207" t="s">
        <v>517</v>
      </c>
      <c r="E38" s="207" t="s">
        <v>517</v>
      </c>
      <c r="F38" s="207" t="s">
        <v>517</v>
      </c>
      <c r="G38" s="207" t="s">
        <v>517</v>
      </c>
      <c r="H38" s="207" t="s">
        <v>517</v>
      </c>
      <c r="I38" s="207" t="s">
        <v>517</v>
      </c>
      <c r="J38" s="207" t="s">
        <v>517</v>
      </c>
      <c r="K38" s="207" t="s">
        <v>517</v>
      </c>
      <c r="L38" s="207" t="s">
        <v>517</v>
      </c>
      <c r="M38" s="207" t="s">
        <v>517</v>
      </c>
      <c r="N38" s="207" t="s">
        <v>517</v>
      </c>
      <c r="O38" s="242"/>
      <c r="P38" s="248"/>
      <c r="Q38" s="262"/>
      <c r="R38" s="13"/>
      <c r="S38" s="13"/>
    </row>
    <row r="39" spans="1:19" ht="30" customHeight="1">
      <c r="A39" s="83" t="s">
        <v>138</v>
      </c>
      <c r="B39" s="250"/>
      <c r="C39" s="206" t="s">
        <v>517</v>
      </c>
      <c r="D39" s="206" t="s">
        <v>517</v>
      </c>
      <c r="E39" s="206" t="s">
        <v>517</v>
      </c>
      <c r="F39" s="206" t="s">
        <v>517</v>
      </c>
      <c r="G39" s="206">
        <v>45108</v>
      </c>
      <c r="H39" s="206">
        <v>29362</v>
      </c>
      <c r="I39" s="206" t="s">
        <v>517</v>
      </c>
      <c r="J39" s="206" t="s">
        <v>517</v>
      </c>
      <c r="K39" s="206" t="s">
        <v>517</v>
      </c>
      <c r="L39" s="206" t="s">
        <v>517</v>
      </c>
      <c r="M39" s="206">
        <v>45108</v>
      </c>
      <c r="N39" s="244">
        <v>29362</v>
      </c>
      <c r="O39" s="242"/>
      <c r="P39" s="248"/>
      <c r="Q39" s="262"/>
      <c r="R39" s="13"/>
      <c r="S39" s="13"/>
    </row>
    <row r="40" spans="1:19" ht="18" customHeight="1">
      <c r="A40" s="83" t="s">
        <v>614</v>
      </c>
      <c r="B40" s="250" t="s">
        <v>594</v>
      </c>
      <c r="C40" s="206" t="s">
        <v>517</v>
      </c>
      <c r="D40" s="206" t="s">
        <v>517</v>
      </c>
      <c r="E40" s="206">
        <v>748220</v>
      </c>
      <c r="F40" s="206">
        <v>736374</v>
      </c>
      <c r="G40" s="206" t="s">
        <v>517</v>
      </c>
      <c r="H40" s="206" t="s">
        <v>517</v>
      </c>
      <c r="I40" s="206" t="s">
        <v>517</v>
      </c>
      <c r="J40" s="206">
        <v>19981</v>
      </c>
      <c r="K40" s="206" t="s">
        <v>517</v>
      </c>
      <c r="L40" s="206" t="s">
        <v>517</v>
      </c>
      <c r="M40" s="206">
        <v>748220</v>
      </c>
      <c r="N40" s="206">
        <v>756355</v>
      </c>
      <c r="O40" s="242"/>
      <c r="P40" s="248"/>
      <c r="Q40" s="262"/>
      <c r="R40" s="13"/>
      <c r="S40" s="13"/>
    </row>
    <row r="41" spans="1:19" ht="18" customHeight="1">
      <c r="A41" s="83" t="s">
        <v>139</v>
      </c>
      <c r="B41" s="81"/>
      <c r="C41" s="206" t="s">
        <v>517</v>
      </c>
      <c r="D41" s="206" t="s">
        <v>517</v>
      </c>
      <c r="E41" s="206" t="s">
        <v>517</v>
      </c>
      <c r="F41" s="206" t="s">
        <v>517</v>
      </c>
      <c r="G41" s="206" t="s">
        <v>517</v>
      </c>
      <c r="H41" s="206" t="s">
        <v>517</v>
      </c>
      <c r="I41" s="206" t="s">
        <v>517</v>
      </c>
      <c r="J41" s="206" t="s">
        <v>517</v>
      </c>
      <c r="K41" s="206" t="s">
        <v>517</v>
      </c>
      <c r="L41" s="206" t="s">
        <v>517</v>
      </c>
      <c r="M41" s="206" t="s">
        <v>517</v>
      </c>
      <c r="N41" s="206" t="s">
        <v>517</v>
      </c>
      <c r="O41" s="242"/>
      <c r="P41" s="248"/>
      <c r="Q41" s="262"/>
      <c r="R41" s="13"/>
      <c r="S41" s="13"/>
    </row>
    <row r="42" spans="1:19" ht="18" customHeight="1">
      <c r="A42" s="83" t="s">
        <v>140</v>
      </c>
      <c r="B42" s="250" t="s">
        <v>185</v>
      </c>
      <c r="C42" s="206" t="s">
        <v>517</v>
      </c>
      <c r="D42" s="206" t="s">
        <v>517</v>
      </c>
      <c r="E42" s="206">
        <v>552590</v>
      </c>
      <c r="F42" s="206">
        <v>62461</v>
      </c>
      <c r="G42" s="206" t="s">
        <v>517</v>
      </c>
      <c r="H42" s="206" t="s">
        <v>517</v>
      </c>
      <c r="I42" s="206" t="s">
        <v>517</v>
      </c>
      <c r="J42" s="206" t="s">
        <v>517</v>
      </c>
      <c r="K42" s="206" t="s">
        <v>517</v>
      </c>
      <c r="L42" s="206" t="s">
        <v>517</v>
      </c>
      <c r="M42" s="206">
        <v>552590</v>
      </c>
      <c r="N42" s="206">
        <v>62461</v>
      </c>
      <c r="O42" s="242"/>
      <c r="P42" s="248"/>
      <c r="Q42" s="262"/>
      <c r="R42" s="13"/>
      <c r="S42" s="13"/>
    </row>
    <row r="43" spans="1:19" ht="18" customHeight="1">
      <c r="A43" s="83" t="s">
        <v>141</v>
      </c>
      <c r="B43" s="250" t="s">
        <v>188</v>
      </c>
      <c r="C43" s="206" t="s">
        <v>517</v>
      </c>
      <c r="D43" s="206" t="s">
        <v>517</v>
      </c>
      <c r="E43" s="206" t="s">
        <v>517</v>
      </c>
      <c r="F43" s="206" t="s">
        <v>517</v>
      </c>
      <c r="G43" s="206" t="s">
        <v>517</v>
      </c>
      <c r="H43" s="206" t="s">
        <v>517</v>
      </c>
      <c r="I43" s="206" t="s">
        <v>517</v>
      </c>
      <c r="J43" s="206" t="s">
        <v>517</v>
      </c>
      <c r="K43" s="206" t="s">
        <v>517</v>
      </c>
      <c r="L43" s="206" t="s">
        <v>517</v>
      </c>
      <c r="M43" s="206" t="s">
        <v>517</v>
      </c>
      <c r="N43" s="206" t="s">
        <v>517</v>
      </c>
      <c r="O43" s="242"/>
      <c r="P43" s="248"/>
      <c r="Q43" s="262"/>
      <c r="R43" s="13"/>
      <c r="S43" s="13"/>
    </row>
    <row r="44" spans="1:19" ht="30" customHeight="1">
      <c r="A44" s="83" t="s">
        <v>142</v>
      </c>
      <c r="B44" s="250" t="s">
        <v>190</v>
      </c>
      <c r="C44" s="206" t="s">
        <v>517</v>
      </c>
      <c r="D44" s="206" t="s">
        <v>517</v>
      </c>
      <c r="E44" s="206">
        <v>2056901</v>
      </c>
      <c r="F44" s="206">
        <v>2429410</v>
      </c>
      <c r="G44" s="206">
        <v>528777</v>
      </c>
      <c r="H44" s="206" t="s">
        <v>517</v>
      </c>
      <c r="I44" s="206" t="s">
        <v>517</v>
      </c>
      <c r="J44" s="206" t="s">
        <v>517</v>
      </c>
      <c r="K44" s="206" t="s">
        <v>517</v>
      </c>
      <c r="L44" s="206" t="s">
        <v>517</v>
      </c>
      <c r="M44" s="206">
        <v>2585678</v>
      </c>
      <c r="N44" s="206">
        <v>2429410</v>
      </c>
      <c r="O44" s="242"/>
      <c r="P44" s="248"/>
      <c r="Q44" s="262"/>
      <c r="R44" s="13"/>
      <c r="S44" s="13"/>
    </row>
    <row r="45" spans="1:19" ht="18" customHeight="1">
      <c r="A45" s="83" t="s">
        <v>143</v>
      </c>
      <c r="B45" s="250" t="s">
        <v>192</v>
      </c>
      <c r="C45" s="206" t="s">
        <v>517</v>
      </c>
      <c r="D45" s="206">
        <v>11</v>
      </c>
      <c r="E45" s="206" t="s">
        <v>517</v>
      </c>
      <c r="F45" s="206" t="s">
        <v>517</v>
      </c>
      <c r="G45" s="206" t="s">
        <v>517</v>
      </c>
      <c r="H45" s="206">
        <v>530</v>
      </c>
      <c r="I45" s="206" t="s">
        <v>517</v>
      </c>
      <c r="J45" s="206" t="s">
        <v>517</v>
      </c>
      <c r="K45" s="206" t="s">
        <v>517</v>
      </c>
      <c r="L45" s="206" t="s">
        <v>517</v>
      </c>
      <c r="M45" s="206" t="s">
        <v>517</v>
      </c>
      <c r="N45" s="206">
        <v>541</v>
      </c>
      <c r="O45" s="242"/>
      <c r="P45" s="248"/>
      <c r="Q45" s="262"/>
      <c r="R45" s="13"/>
      <c r="S45" s="13"/>
    </row>
    <row r="46" spans="1:19" ht="18" customHeight="1">
      <c r="A46" s="83" t="s">
        <v>146</v>
      </c>
      <c r="B46" s="250" t="s">
        <v>650</v>
      </c>
      <c r="C46" s="206">
        <v>282578</v>
      </c>
      <c r="D46" s="206">
        <v>443178</v>
      </c>
      <c r="E46" s="206" t="s">
        <v>517</v>
      </c>
      <c r="F46" s="206">
        <v>67195</v>
      </c>
      <c r="G46" s="206">
        <v>40235</v>
      </c>
      <c r="H46" s="206">
        <v>25373</v>
      </c>
      <c r="I46" s="206" t="s">
        <v>517</v>
      </c>
      <c r="J46" s="206" t="s">
        <v>517</v>
      </c>
      <c r="K46" s="206" t="s">
        <v>517</v>
      </c>
      <c r="L46" s="206" t="s">
        <v>517</v>
      </c>
      <c r="M46" s="206">
        <v>322813</v>
      </c>
      <c r="N46" s="206">
        <v>535746</v>
      </c>
      <c r="O46" s="242"/>
      <c r="P46" s="248"/>
      <c r="Q46" s="262"/>
      <c r="R46" s="13"/>
      <c r="S46" s="13"/>
    </row>
    <row r="47" spans="1:19" ht="18" customHeight="1">
      <c r="A47" s="83" t="s">
        <v>147</v>
      </c>
      <c r="B47" s="81"/>
      <c r="C47" s="206" t="s">
        <v>517</v>
      </c>
      <c r="D47" s="206" t="s">
        <v>517</v>
      </c>
      <c r="E47" s="206" t="s">
        <v>517</v>
      </c>
      <c r="F47" s="206" t="s">
        <v>517</v>
      </c>
      <c r="G47" s="206" t="s">
        <v>517</v>
      </c>
      <c r="H47" s="206" t="s">
        <v>517</v>
      </c>
      <c r="I47" s="206" t="s">
        <v>517</v>
      </c>
      <c r="J47" s="206" t="s">
        <v>517</v>
      </c>
      <c r="K47" s="206" t="s">
        <v>517</v>
      </c>
      <c r="L47" s="206" t="s">
        <v>517</v>
      </c>
      <c r="M47" s="206" t="s">
        <v>517</v>
      </c>
      <c r="N47" s="206" t="s">
        <v>517</v>
      </c>
      <c r="O47" s="242"/>
      <c r="P47" s="248"/>
      <c r="Q47" s="262"/>
      <c r="R47" s="13"/>
      <c r="S47" s="13"/>
    </row>
    <row r="48" spans="1:19" ht="18" customHeight="1">
      <c r="A48" s="83" t="s">
        <v>148</v>
      </c>
      <c r="B48" s="250" t="s">
        <v>651</v>
      </c>
      <c r="C48" s="206">
        <v>89595</v>
      </c>
      <c r="D48" s="206">
        <v>130545</v>
      </c>
      <c r="E48" s="206" t="s">
        <v>517</v>
      </c>
      <c r="F48" s="206" t="s">
        <v>517</v>
      </c>
      <c r="G48" s="206">
        <v>31401</v>
      </c>
      <c r="H48" s="206">
        <v>40141</v>
      </c>
      <c r="I48" s="206" t="s">
        <v>517</v>
      </c>
      <c r="J48" s="206" t="s">
        <v>517</v>
      </c>
      <c r="K48" s="206">
        <v>218</v>
      </c>
      <c r="L48" s="206">
        <v>389</v>
      </c>
      <c r="M48" s="206">
        <v>121214</v>
      </c>
      <c r="N48" s="206">
        <v>171075</v>
      </c>
      <c r="O48" s="242"/>
      <c r="P48" s="248"/>
      <c r="Q48" s="262"/>
      <c r="R48" s="13"/>
      <c r="S48" s="13"/>
    </row>
    <row r="49" spans="1:19" ht="30" customHeight="1">
      <c r="A49" s="83" t="s">
        <v>615</v>
      </c>
      <c r="B49" s="250" t="s">
        <v>652</v>
      </c>
      <c r="C49" s="206" t="s">
        <v>517</v>
      </c>
      <c r="D49" s="206">
        <v>7577</v>
      </c>
      <c r="E49" s="206" t="s">
        <v>517</v>
      </c>
      <c r="F49" s="206">
        <v>41402</v>
      </c>
      <c r="G49" s="206">
        <v>10331</v>
      </c>
      <c r="H49" s="206">
        <v>695</v>
      </c>
      <c r="I49" s="206" t="s">
        <v>517</v>
      </c>
      <c r="J49" s="206">
        <v>12396</v>
      </c>
      <c r="K49" s="206" t="s">
        <v>517</v>
      </c>
      <c r="L49" s="206" t="s">
        <v>517</v>
      </c>
      <c r="M49" s="206">
        <v>10331</v>
      </c>
      <c r="N49" s="206">
        <v>62070</v>
      </c>
      <c r="O49" s="242"/>
      <c r="P49" s="248"/>
      <c r="Q49" s="262"/>
      <c r="R49" s="13"/>
      <c r="S49" s="13"/>
    </row>
    <row r="50" spans="1:19" ht="18" customHeight="1">
      <c r="A50" s="83" t="s">
        <v>149</v>
      </c>
      <c r="B50" s="250" t="s">
        <v>199</v>
      </c>
      <c r="C50" s="206" t="s">
        <v>517</v>
      </c>
      <c r="D50" s="206">
        <v>151</v>
      </c>
      <c r="E50" s="206" t="s">
        <v>517</v>
      </c>
      <c r="F50" s="206" t="s">
        <v>517</v>
      </c>
      <c r="G50" s="206" t="s">
        <v>517</v>
      </c>
      <c r="H50" s="206">
        <v>472</v>
      </c>
      <c r="I50" s="206" t="s">
        <v>517</v>
      </c>
      <c r="J50" s="206">
        <v>3290</v>
      </c>
      <c r="K50" s="206" t="s">
        <v>517</v>
      </c>
      <c r="L50" s="206" t="s">
        <v>517</v>
      </c>
      <c r="M50" s="206" t="s">
        <v>517</v>
      </c>
      <c r="N50" s="206">
        <v>3913</v>
      </c>
      <c r="O50" s="242"/>
      <c r="P50" s="248"/>
      <c r="Q50" s="262"/>
      <c r="R50" s="13"/>
      <c r="S50" s="13"/>
    </row>
    <row r="51" spans="1:19" ht="18" customHeight="1">
      <c r="A51" s="83" t="s">
        <v>616</v>
      </c>
      <c r="B51" s="81"/>
      <c r="C51" s="206" t="s">
        <v>517</v>
      </c>
      <c r="D51" s="206" t="s">
        <v>517</v>
      </c>
      <c r="E51" s="206" t="s">
        <v>517</v>
      </c>
      <c r="F51" s="206" t="s">
        <v>517</v>
      </c>
      <c r="G51" s="206" t="s">
        <v>517</v>
      </c>
      <c r="H51" s="206" t="s">
        <v>517</v>
      </c>
      <c r="I51" s="206" t="s">
        <v>517</v>
      </c>
      <c r="J51" s="206" t="s">
        <v>517</v>
      </c>
      <c r="K51" s="206" t="s">
        <v>517</v>
      </c>
      <c r="L51" s="206" t="s">
        <v>517</v>
      </c>
      <c r="M51" s="206" t="s">
        <v>517</v>
      </c>
      <c r="N51" s="206" t="s">
        <v>517</v>
      </c>
      <c r="O51" s="242"/>
      <c r="P51" s="248"/>
      <c r="Q51" s="262"/>
      <c r="R51" s="13"/>
      <c r="S51" s="13"/>
    </row>
    <row r="52" spans="1:19" ht="18" customHeight="1">
      <c r="A52" s="83" t="s">
        <v>797</v>
      </c>
      <c r="B52" s="250"/>
      <c r="C52" s="206" t="s">
        <v>517</v>
      </c>
      <c r="D52" s="206" t="s">
        <v>517</v>
      </c>
      <c r="E52" s="206" t="s">
        <v>517</v>
      </c>
      <c r="F52" s="206" t="s">
        <v>517</v>
      </c>
      <c r="G52" s="206">
        <v>531384</v>
      </c>
      <c r="H52" s="206">
        <v>1556</v>
      </c>
      <c r="I52" s="206" t="s">
        <v>517</v>
      </c>
      <c r="J52" s="206" t="s">
        <v>517</v>
      </c>
      <c r="K52" s="206" t="s">
        <v>517</v>
      </c>
      <c r="L52" s="206" t="s">
        <v>517</v>
      </c>
      <c r="M52" s="206">
        <v>531384</v>
      </c>
      <c r="N52" s="206">
        <v>1556</v>
      </c>
      <c r="O52" s="242"/>
      <c r="P52" s="248"/>
      <c r="Q52" s="262"/>
      <c r="R52" s="13"/>
      <c r="S52" s="13"/>
    </row>
    <row r="53" spans="1:19" ht="18" customHeight="1">
      <c r="A53" s="83" t="s">
        <v>150</v>
      </c>
      <c r="B53" s="250"/>
      <c r="C53" s="206" t="s">
        <v>517</v>
      </c>
      <c r="D53" s="206" t="s">
        <v>517</v>
      </c>
      <c r="E53" s="206" t="s">
        <v>517</v>
      </c>
      <c r="F53" s="206" t="s">
        <v>517</v>
      </c>
      <c r="G53" s="206" t="s">
        <v>517</v>
      </c>
      <c r="H53" s="206" t="s">
        <v>517</v>
      </c>
      <c r="I53" s="206" t="s">
        <v>517</v>
      </c>
      <c r="J53" s="206" t="s">
        <v>517</v>
      </c>
      <c r="K53" s="206" t="s">
        <v>517</v>
      </c>
      <c r="L53" s="206" t="s">
        <v>517</v>
      </c>
      <c r="M53" s="206" t="s">
        <v>517</v>
      </c>
      <c r="N53" s="206" t="s">
        <v>517</v>
      </c>
      <c r="O53" s="242"/>
      <c r="P53" s="248"/>
      <c r="Q53" s="262"/>
      <c r="R53" s="13"/>
      <c r="S53" s="13"/>
    </row>
    <row r="54" spans="1:19" ht="30" customHeight="1">
      <c r="A54" s="83" t="s">
        <v>151</v>
      </c>
      <c r="B54" s="270" t="s">
        <v>203</v>
      </c>
      <c r="C54" s="206" t="s">
        <v>517</v>
      </c>
      <c r="D54" s="206">
        <v>67</v>
      </c>
      <c r="E54" s="206" t="s">
        <v>517</v>
      </c>
      <c r="F54" s="206" t="s">
        <v>517</v>
      </c>
      <c r="G54" s="206" t="s">
        <v>517</v>
      </c>
      <c r="H54" s="206">
        <v>522</v>
      </c>
      <c r="I54" s="206" t="s">
        <v>517</v>
      </c>
      <c r="J54" s="206" t="s">
        <v>517</v>
      </c>
      <c r="K54" s="206" t="s">
        <v>517</v>
      </c>
      <c r="L54" s="206" t="s">
        <v>517</v>
      </c>
      <c r="M54" s="206" t="s">
        <v>517</v>
      </c>
      <c r="N54" s="206">
        <v>589</v>
      </c>
      <c r="O54" s="242"/>
      <c r="P54" s="248"/>
      <c r="Q54" s="262"/>
      <c r="R54" s="13"/>
      <c r="S54" s="13"/>
    </row>
    <row r="55" spans="1:19" ht="18" customHeight="1">
      <c r="A55" s="83" t="s">
        <v>802</v>
      </c>
      <c r="B55" s="250" t="s">
        <v>801</v>
      </c>
      <c r="C55" s="206" t="s">
        <v>517</v>
      </c>
      <c r="D55" s="206" t="s">
        <v>517</v>
      </c>
      <c r="E55" s="206" t="s">
        <v>517</v>
      </c>
      <c r="F55" s="206" t="s">
        <v>517</v>
      </c>
      <c r="G55" s="206" t="s">
        <v>517</v>
      </c>
      <c r="H55" s="206" t="s">
        <v>517</v>
      </c>
      <c r="I55" s="206" t="s">
        <v>517</v>
      </c>
      <c r="J55" s="206" t="s">
        <v>517</v>
      </c>
      <c r="K55" s="206" t="s">
        <v>517</v>
      </c>
      <c r="L55" s="206" t="s">
        <v>517</v>
      </c>
      <c r="M55" s="206" t="s">
        <v>517</v>
      </c>
      <c r="N55" s="206" t="s">
        <v>517</v>
      </c>
      <c r="O55" s="242"/>
      <c r="P55" s="248"/>
      <c r="Q55" s="262"/>
      <c r="R55" s="13"/>
      <c r="S55" s="13"/>
    </row>
    <row r="56" spans="1:19" ht="18" customHeight="1">
      <c r="A56" s="83" t="s">
        <v>617</v>
      </c>
      <c r="B56" s="250"/>
      <c r="C56" s="206" t="s">
        <v>517</v>
      </c>
      <c r="D56" s="206" t="s">
        <v>517</v>
      </c>
      <c r="E56" s="206" t="s">
        <v>517</v>
      </c>
      <c r="F56" s="206" t="s">
        <v>517</v>
      </c>
      <c r="G56" s="206" t="s">
        <v>517</v>
      </c>
      <c r="H56" s="206" t="s">
        <v>517</v>
      </c>
      <c r="I56" s="206" t="s">
        <v>517</v>
      </c>
      <c r="J56" s="206" t="s">
        <v>517</v>
      </c>
      <c r="K56" s="206" t="s">
        <v>517</v>
      </c>
      <c r="L56" s="206" t="s">
        <v>517</v>
      </c>
      <c r="M56" s="206" t="s">
        <v>517</v>
      </c>
      <c r="N56" s="206" t="s">
        <v>517</v>
      </c>
      <c r="O56" s="242"/>
      <c r="P56" s="248"/>
      <c r="Q56" s="262"/>
      <c r="R56" s="13"/>
      <c r="S56" s="13"/>
    </row>
    <row r="57" spans="1:19" ht="18" customHeight="1">
      <c r="A57" s="83" t="s">
        <v>152</v>
      </c>
      <c r="B57" s="230" t="s">
        <v>206</v>
      </c>
      <c r="C57" s="206" t="s">
        <v>517</v>
      </c>
      <c r="D57" s="206" t="s">
        <v>517</v>
      </c>
      <c r="E57" s="206" t="s">
        <v>517</v>
      </c>
      <c r="F57" s="206" t="s">
        <v>517</v>
      </c>
      <c r="G57" s="206" t="s">
        <v>517</v>
      </c>
      <c r="H57" s="206" t="s">
        <v>517</v>
      </c>
      <c r="I57" s="206" t="s">
        <v>517</v>
      </c>
      <c r="J57" s="206" t="s">
        <v>517</v>
      </c>
      <c r="K57" s="206" t="s">
        <v>517</v>
      </c>
      <c r="L57" s="206" t="s">
        <v>517</v>
      </c>
      <c r="M57" s="206" t="s">
        <v>517</v>
      </c>
      <c r="N57" s="206" t="s">
        <v>517</v>
      </c>
      <c r="O57" s="242"/>
      <c r="P57" s="248"/>
      <c r="Q57" s="262"/>
      <c r="R57" s="13"/>
      <c r="S57" s="13"/>
    </row>
    <row r="58" spans="1:19" ht="18" customHeight="1">
      <c r="A58" s="83" t="s">
        <v>761</v>
      </c>
      <c r="B58" s="250" t="s">
        <v>762</v>
      </c>
      <c r="C58" s="206">
        <v>667869</v>
      </c>
      <c r="D58" s="206">
        <v>1728943</v>
      </c>
      <c r="E58" s="206">
        <v>585414</v>
      </c>
      <c r="F58" s="206">
        <v>707734</v>
      </c>
      <c r="G58" s="206">
        <v>160644</v>
      </c>
      <c r="H58" s="206">
        <v>298860</v>
      </c>
      <c r="I58" s="206" t="s">
        <v>517</v>
      </c>
      <c r="J58" s="206">
        <v>14012</v>
      </c>
      <c r="K58" s="206" t="s">
        <v>517</v>
      </c>
      <c r="L58" s="206" t="s">
        <v>517</v>
      </c>
      <c r="M58" s="206">
        <v>1413927</v>
      </c>
      <c r="N58" s="206">
        <v>2749549</v>
      </c>
      <c r="O58" s="242"/>
      <c r="P58" s="248"/>
      <c r="Q58" s="262"/>
      <c r="R58" s="13"/>
      <c r="S58" s="13"/>
    </row>
    <row r="59" spans="1:19" ht="30" customHeight="1">
      <c r="A59" s="83" t="s">
        <v>154</v>
      </c>
      <c r="B59" s="250"/>
      <c r="C59" s="206" t="s">
        <v>517</v>
      </c>
      <c r="D59" s="206" t="s">
        <v>517</v>
      </c>
      <c r="E59" s="206" t="s">
        <v>517</v>
      </c>
      <c r="F59" s="206" t="s">
        <v>517</v>
      </c>
      <c r="G59" s="206" t="s">
        <v>517</v>
      </c>
      <c r="H59" s="206" t="s">
        <v>517</v>
      </c>
      <c r="I59" s="206" t="s">
        <v>517</v>
      </c>
      <c r="J59" s="206" t="s">
        <v>517</v>
      </c>
      <c r="K59" s="206" t="s">
        <v>517</v>
      </c>
      <c r="L59" s="206" t="s">
        <v>517</v>
      </c>
      <c r="M59" s="206" t="s">
        <v>517</v>
      </c>
      <c r="N59" s="206" t="s">
        <v>517</v>
      </c>
      <c r="O59" s="242"/>
      <c r="P59" s="248"/>
      <c r="Q59" s="262"/>
      <c r="R59" s="13"/>
      <c r="S59" s="13"/>
    </row>
    <row r="60" spans="1:19" ht="18" customHeight="1">
      <c r="A60" s="83" t="s">
        <v>763</v>
      </c>
      <c r="B60" s="81"/>
      <c r="C60" s="206" t="s">
        <v>517</v>
      </c>
      <c r="D60" s="206" t="s">
        <v>517</v>
      </c>
      <c r="E60" s="206" t="s">
        <v>517</v>
      </c>
      <c r="F60" s="206" t="s">
        <v>517</v>
      </c>
      <c r="G60" s="206" t="s">
        <v>517</v>
      </c>
      <c r="H60" s="206" t="s">
        <v>517</v>
      </c>
      <c r="I60" s="206" t="s">
        <v>517</v>
      </c>
      <c r="J60" s="206" t="s">
        <v>517</v>
      </c>
      <c r="K60" s="206" t="s">
        <v>517</v>
      </c>
      <c r="L60" s="206" t="s">
        <v>517</v>
      </c>
      <c r="M60" s="206" t="s">
        <v>517</v>
      </c>
      <c r="N60" s="206" t="s">
        <v>517</v>
      </c>
      <c r="O60" s="242"/>
      <c r="P60" s="248"/>
      <c r="Q60" s="262"/>
      <c r="R60" s="13"/>
      <c r="S60" s="13"/>
    </row>
    <row r="61" spans="1:19" ht="18" customHeight="1">
      <c r="A61" s="83" t="s">
        <v>155</v>
      </c>
      <c r="B61" s="250" t="s">
        <v>209</v>
      </c>
      <c r="C61" s="206" t="s">
        <v>517</v>
      </c>
      <c r="D61" s="206" t="s">
        <v>517</v>
      </c>
      <c r="E61" s="206" t="s">
        <v>517</v>
      </c>
      <c r="F61" s="206" t="s">
        <v>517</v>
      </c>
      <c r="G61" s="206" t="s">
        <v>517</v>
      </c>
      <c r="H61" s="206" t="s">
        <v>517</v>
      </c>
      <c r="I61" s="206" t="s">
        <v>517</v>
      </c>
      <c r="J61" s="206" t="s">
        <v>517</v>
      </c>
      <c r="K61" s="206" t="s">
        <v>517</v>
      </c>
      <c r="L61" s="206" t="s">
        <v>517</v>
      </c>
      <c r="M61" s="206" t="s">
        <v>517</v>
      </c>
      <c r="N61" s="206" t="s">
        <v>517</v>
      </c>
      <c r="O61" s="242"/>
      <c r="P61" s="248"/>
      <c r="Q61" s="262"/>
      <c r="R61" s="13"/>
      <c r="S61" s="13"/>
    </row>
    <row r="62" spans="1:19" ht="18" customHeight="1">
      <c r="A62" s="83" t="s">
        <v>674</v>
      </c>
      <c r="B62" s="250" t="s">
        <v>667</v>
      </c>
      <c r="C62" s="206" t="s">
        <v>517</v>
      </c>
      <c r="D62" s="206" t="s">
        <v>517</v>
      </c>
      <c r="E62" s="206" t="s">
        <v>517</v>
      </c>
      <c r="F62" s="206" t="s">
        <v>517</v>
      </c>
      <c r="G62" s="206" t="s">
        <v>517</v>
      </c>
      <c r="H62" s="206" t="s">
        <v>517</v>
      </c>
      <c r="I62" s="206" t="s">
        <v>517</v>
      </c>
      <c r="J62" s="206" t="s">
        <v>517</v>
      </c>
      <c r="K62" s="206" t="s">
        <v>517</v>
      </c>
      <c r="L62" s="206" t="s">
        <v>517</v>
      </c>
      <c r="M62" s="206" t="s">
        <v>517</v>
      </c>
      <c r="N62" s="206" t="s">
        <v>517</v>
      </c>
      <c r="O62" s="242"/>
      <c r="P62" s="248"/>
      <c r="Q62" s="262"/>
      <c r="R62" s="13"/>
      <c r="S62" s="13"/>
    </row>
    <row r="63" spans="1:19" ht="18" customHeight="1">
      <c r="A63" s="84" t="s">
        <v>156</v>
      </c>
      <c r="B63" s="251" t="s">
        <v>211</v>
      </c>
      <c r="C63" s="207" t="s">
        <v>517</v>
      </c>
      <c r="D63" s="207" t="s">
        <v>517</v>
      </c>
      <c r="E63" s="207" t="s">
        <v>517</v>
      </c>
      <c r="F63" s="207" t="s">
        <v>517</v>
      </c>
      <c r="G63" s="207" t="s">
        <v>517</v>
      </c>
      <c r="H63" s="207" t="s">
        <v>517</v>
      </c>
      <c r="I63" s="207" t="s">
        <v>517</v>
      </c>
      <c r="J63" s="207" t="s">
        <v>517</v>
      </c>
      <c r="K63" s="207" t="s">
        <v>517</v>
      </c>
      <c r="L63" s="207" t="s">
        <v>517</v>
      </c>
      <c r="M63" s="207" t="s">
        <v>517</v>
      </c>
      <c r="N63" s="207" t="s">
        <v>517</v>
      </c>
      <c r="O63" s="242"/>
      <c r="P63" s="248"/>
      <c r="Q63" s="262"/>
      <c r="R63" s="13"/>
      <c r="S63" s="13"/>
    </row>
    <row r="64" spans="1:19" ht="30" customHeight="1">
      <c r="A64" s="260" t="s">
        <v>618</v>
      </c>
      <c r="B64" s="261" t="s">
        <v>653</v>
      </c>
      <c r="C64" s="244" t="s">
        <v>517</v>
      </c>
      <c r="D64" s="244" t="s">
        <v>517</v>
      </c>
      <c r="E64" s="244" t="s">
        <v>517</v>
      </c>
      <c r="F64" s="244" t="s">
        <v>517</v>
      </c>
      <c r="G64" s="244">
        <v>18345</v>
      </c>
      <c r="H64" s="244">
        <v>3317</v>
      </c>
      <c r="I64" s="244" t="s">
        <v>517</v>
      </c>
      <c r="J64" s="244" t="s">
        <v>517</v>
      </c>
      <c r="K64" s="244" t="s">
        <v>517</v>
      </c>
      <c r="L64" s="244" t="s">
        <v>517</v>
      </c>
      <c r="M64" s="244">
        <v>18345</v>
      </c>
      <c r="N64" s="244">
        <v>3317</v>
      </c>
      <c r="O64" s="242"/>
      <c r="P64" s="248"/>
      <c r="Q64" s="262"/>
      <c r="R64" s="13"/>
      <c r="S64" s="13"/>
    </row>
    <row r="65" spans="1:19" ht="18" customHeight="1">
      <c r="A65" s="83" t="s">
        <v>619</v>
      </c>
      <c r="B65" s="250" t="s">
        <v>525</v>
      </c>
      <c r="C65" s="206">
        <v>107284</v>
      </c>
      <c r="D65" s="206">
        <v>118126</v>
      </c>
      <c r="E65" s="206" t="s">
        <v>517</v>
      </c>
      <c r="F65" s="206" t="s">
        <v>517</v>
      </c>
      <c r="G65" s="206">
        <v>513902</v>
      </c>
      <c r="H65" s="206">
        <v>24428</v>
      </c>
      <c r="I65" s="206" t="s">
        <v>517</v>
      </c>
      <c r="J65" s="206" t="s">
        <v>517</v>
      </c>
      <c r="K65" s="206" t="s">
        <v>517</v>
      </c>
      <c r="L65" s="206" t="s">
        <v>517</v>
      </c>
      <c r="M65" s="206">
        <v>621186</v>
      </c>
      <c r="N65" s="206">
        <v>142554</v>
      </c>
      <c r="O65" s="242"/>
      <c r="P65" s="248"/>
      <c r="Q65" s="262"/>
      <c r="R65" s="13"/>
      <c r="S65" s="13"/>
    </row>
    <row r="66" spans="1:19" ht="18" customHeight="1">
      <c r="A66" s="83" t="s">
        <v>620</v>
      </c>
      <c r="B66" s="250" t="s">
        <v>627</v>
      </c>
      <c r="C66" s="206" t="s">
        <v>517</v>
      </c>
      <c r="D66" s="206" t="s">
        <v>517</v>
      </c>
      <c r="E66" s="206" t="s">
        <v>517</v>
      </c>
      <c r="F66" s="206" t="s">
        <v>517</v>
      </c>
      <c r="G66" s="206" t="s">
        <v>517</v>
      </c>
      <c r="H66" s="206" t="s">
        <v>517</v>
      </c>
      <c r="I66" s="206" t="s">
        <v>517</v>
      </c>
      <c r="J66" s="206" t="s">
        <v>517</v>
      </c>
      <c r="K66" s="206" t="s">
        <v>517</v>
      </c>
      <c r="L66" s="206" t="s">
        <v>517</v>
      </c>
      <c r="M66" s="206" t="s">
        <v>517</v>
      </c>
      <c r="N66" s="206" t="s">
        <v>517</v>
      </c>
      <c r="O66" s="242"/>
      <c r="P66" s="248"/>
      <c r="Q66" s="262"/>
      <c r="R66" s="13"/>
      <c r="S66" s="13"/>
    </row>
    <row r="67" spans="1:19" ht="18" customHeight="1">
      <c r="A67" s="83" t="s">
        <v>621</v>
      </c>
      <c r="B67" s="250" t="s">
        <v>654</v>
      </c>
      <c r="C67" s="206" t="s">
        <v>517</v>
      </c>
      <c r="D67" s="206" t="s">
        <v>517</v>
      </c>
      <c r="E67" s="206" t="s">
        <v>517</v>
      </c>
      <c r="F67" s="206">
        <v>131</v>
      </c>
      <c r="G67" s="206">
        <v>1981395</v>
      </c>
      <c r="H67" s="206">
        <v>45177</v>
      </c>
      <c r="I67" s="206" t="s">
        <v>517</v>
      </c>
      <c r="J67" s="206" t="s">
        <v>517</v>
      </c>
      <c r="K67" s="206" t="s">
        <v>517</v>
      </c>
      <c r="L67" s="206" t="s">
        <v>517</v>
      </c>
      <c r="M67" s="206">
        <v>1981395</v>
      </c>
      <c r="N67" s="206">
        <v>45308</v>
      </c>
      <c r="O67" s="242"/>
      <c r="P67" s="248"/>
      <c r="Q67" s="262"/>
      <c r="R67" s="13"/>
      <c r="S67" s="13"/>
    </row>
    <row r="68" spans="1:19" ht="18" customHeight="1">
      <c r="A68" s="83" t="s">
        <v>622</v>
      </c>
      <c r="B68" s="250"/>
      <c r="C68" s="206" t="s">
        <v>517</v>
      </c>
      <c r="D68" s="206" t="s">
        <v>517</v>
      </c>
      <c r="E68" s="206" t="s">
        <v>517</v>
      </c>
      <c r="F68" s="206" t="s">
        <v>517</v>
      </c>
      <c r="G68" s="206" t="s">
        <v>517</v>
      </c>
      <c r="H68" s="206" t="s">
        <v>517</v>
      </c>
      <c r="I68" s="206" t="s">
        <v>517</v>
      </c>
      <c r="J68" s="206" t="s">
        <v>517</v>
      </c>
      <c r="K68" s="206" t="s">
        <v>517</v>
      </c>
      <c r="L68" s="206" t="s">
        <v>517</v>
      </c>
      <c r="M68" s="206" t="s">
        <v>517</v>
      </c>
      <c r="N68" s="206" t="s">
        <v>517</v>
      </c>
      <c r="O68" s="242"/>
      <c r="P68" s="248"/>
      <c r="Q68" s="262"/>
      <c r="R68" s="13"/>
      <c r="S68" s="13"/>
    </row>
    <row r="69" spans="1:19" ht="30" customHeight="1">
      <c r="A69" s="83" t="s">
        <v>623</v>
      </c>
      <c r="B69" s="228"/>
      <c r="C69" s="206" t="s">
        <v>517</v>
      </c>
      <c r="D69" s="206" t="s">
        <v>517</v>
      </c>
      <c r="E69" s="206" t="s">
        <v>517</v>
      </c>
      <c r="F69" s="206">
        <v>20</v>
      </c>
      <c r="G69" s="206">
        <v>19424</v>
      </c>
      <c r="H69" s="206">
        <v>144685</v>
      </c>
      <c r="I69" s="206" t="s">
        <v>517</v>
      </c>
      <c r="J69" s="206" t="s">
        <v>517</v>
      </c>
      <c r="K69" s="206" t="s">
        <v>517</v>
      </c>
      <c r="L69" s="206" t="s">
        <v>517</v>
      </c>
      <c r="M69" s="206">
        <v>19424</v>
      </c>
      <c r="N69" s="206">
        <v>144705</v>
      </c>
      <c r="O69" s="242"/>
      <c r="P69" s="248"/>
      <c r="Q69" s="262"/>
      <c r="R69" s="13"/>
      <c r="S69" s="13"/>
    </row>
    <row r="70" spans="1:19" ht="18" customHeight="1">
      <c r="A70" s="83" t="s">
        <v>213</v>
      </c>
      <c r="B70" s="250"/>
      <c r="C70" s="206" t="s">
        <v>517</v>
      </c>
      <c r="D70" s="206" t="s">
        <v>517</v>
      </c>
      <c r="E70" s="206" t="s">
        <v>517</v>
      </c>
      <c r="F70" s="206" t="s">
        <v>517</v>
      </c>
      <c r="G70" s="206" t="s">
        <v>517</v>
      </c>
      <c r="H70" s="206" t="s">
        <v>517</v>
      </c>
      <c r="I70" s="206" t="s">
        <v>517</v>
      </c>
      <c r="J70" s="206" t="s">
        <v>517</v>
      </c>
      <c r="K70" s="206" t="s">
        <v>517</v>
      </c>
      <c r="L70" s="206" t="s">
        <v>517</v>
      </c>
      <c r="M70" s="206" t="s">
        <v>517</v>
      </c>
      <c r="N70" s="206" t="s">
        <v>517</v>
      </c>
      <c r="O70" s="242"/>
      <c r="P70" s="248"/>
      <c r="Q70" s="262"/>
      <c r="R70" s="13"/>
      <c r="S70" s="13"/>
    </row>
    <row r="71" spans="1:19" ht="18" customHeight="1">
      <c r="A71" s="83" t="s">
        <v>122</v>
      </c>
      <c r="B71" s="81" t="s">
        <v>122</v>
      </c>
      <c r="C71" s="208"/>
      <c r="D71" s="208"/>
      <c r="E71" s="208"/>
      <c r="F71" s="208"/>
      <c r="G71" s="208"/>
      <c r="H71" s="208"/>
      <c r="I71" s="208"/>
      <c r="J71" s="208"/>
      <c r="K71" s="208"/>
      <c r="L71" s="208"/>
      <c r="M71" s="208"/>
      <c r="N71" s="208"/>
      <c r="O71" s="243"/>
      <c r="P71" s="248"/>
      <c r="Q71" s="248"/>
      <c r="S71" s="13"/>
    </row>
    <row r="72" spans="1:19" ht="18" customHeight="1">
      <c r="A72" s="85" t="s">
        <v>59</v>
      </c>
      <c r="B72" s="87" t="s">
        <v>60</v>
      </c>
      <c r="C72" s="221">
        <f>SUM(C14:C70)</f>
        <v>2276953</v>
      </c>
      <c r="D72" s="221">
        <f aca="true" t="shared" si="0" ref="D72:N72">SUM(D14:D70)</f>
        <v>4703904</v>
      </c>
      <c r="E72" s="221">
        <f t="shared" si="0"/>
        <v>11805885</v>
      </c>
      <c r="F72" s="221">
        <f t="shared" si="0"/>
        <v>8955902</v>
      </c>
      <c r="G72" s="221">
        <f t="shared" si="0"/>
        <v>7109347</v>
      </c>
      <c r="H72" s="221">
        <f t="shared" si="0"/>
        <v>1426582</v>
      </c>
      <c r="I72" s="221">
        <f t="shared" si="0"/>
        <v>0</v>
      </c>
      <c r="J72" s="221">
        <f t="shared" si="0"/>
        <v>81280</v>
      </c>
      <c r="K72" s="221">
        <f t="shared" si="0"/>
        <v>218</v>
      </c>
      <c r="L72" s="221">
        <f t="shared" si="0"/>
        <v>1123</v>
      </c>
      <c r="M72" s="221">
        <f t="shared" si="0"/>
        <v>21192403</v>
      </c>
      <c r="N72" s="221">
        <f t="shared" si="0"/>
        <v>15168791</v>
      </c>
      <c r="O72" s="243"/>
      <c r="S72" s="13"/>
    </row>
    <row r="73" spans="1:14" s="13" customFormat="1" ht="11.25" customHeight="1">
      <c r="A73" s="8"/>
      <c r="B73" s="8"/>
      <c r="C73" s="8"/>
      <c r="D73" s="8"/>
      <c r="E73" s="8"/>
      <c r="F73" s="8"/>
      <c r="G73" s="8"/>
      <c r="H73" s="8"/>
      <c r="I73" s="8"/>
      <c r="J73" s="8"/>
      <c r="K73" s="8"/>
      <c r="L73" s="8"/>
      <c r="M73" s="8"/>
      <c r="N73" s="8"/>
    </row>
    <row r="74" spans="1:14" s="13" customFormat="1" ht="11.25" customHeight="1">
      <c r="A74" s="9"/>
      <c r="B74" s="8"/>
      <c r="C74" s="8"/>
      <c r="D74" s="8"/>
      <c r="E74" s="8"/>
      <c r="F74" s="8"/>
      <c r="G74" s="8"/>
      <c r="H74" s="8"/>
      <c r="I74" s="8"/>
      <c r="J74" s="8"/>
      <c r="K74" s="8"/>
      <c r="L74" s="8"/>
      <c r="M74" s="8"/>
      <c r="N74" s="10"/>
    </row>
    <row r="75" spans="1:14" s="8" customFormat="1" ht="27" customHeight="1">
      <c r="A75" s="258" t="s">
        <v>24</v>
      </c>
      <c r="C75" s="13"/>
      <c r="D75" s="13"/>
      <c r="E75" s="13"/>
      <c r="F75" s="13"/>
      <c r="G75" s="13"/>
      <c r="H75" s="13"/>
      <c r="I75" s="13"/>
      <c r="J75" s="13"/>
      <c r="K75" s="13"/>
      <c r="L75" s="13"/>
      <c r="M75" s="13"/>
      <c r="N75" s="43"/>
    </row>
    <row r="76" spans="1:14" s="8" customFormat="1" ht="27" customHeight="1">
      <c r="A76" s="342" t="s">
        <v>25</v>
      </c>
      <c r="B76" s="342"/>
      <c r="N76" s="12"/>
    </row>
    <row r="77" s="8" customFormat="1" ht="12.75"/>
    <row r="78" s="8" customFormat="1" ht="12.75"/>
    <row r="79" spans="1:19" ht="15.75">
      <c r="A79" s="43"/>
      <c r="S79" s="13"/>
    </row>
    <row r="80" spans="1:19" ht="15.75">
      <c r="A80" s="43"/>
      <c r="S80" s="13"/>
    </row>
    <row r="81" spans="1:19" ht="15.75">
      <c r="A81" s="43"/>
      <c r="S81" s="13"/>
    </row>
    <row r="82" spans="1:19" ht="15.75">
      <c r="A82" s="43"/>
      <c r="S82" s="13"/>
    </row>
    <row r="83" spans="1:19" ht="15.75">
      <c r="A83" s="43"/>
      <c r="S83" s="13"/>
    </row>
    <row r="84" spans="1:19" ht="15.75">
      <c r="A84" s="43"/>
      <c r="S84" s="13"/>
    </row>
    <row r="85" ht="15.75">
      <c r="A85" s="43"/>
    </row>
    <row r="86" ht="15.75">
      <c r="A86" s="43"/>
    </row>
    <row r="87" ht="15.75">
      <c r="A87" s="43"/>
    </row>
    <row r="88" ht="15.75">
      <c r="A88" s="43"/>
    </row>
    <row r="89" ht="15.75">
      <c r="A89" s="43"/>
    </row>
    <row r="90" ht="15.75">
      <c r="A90" s="43"/>
    </row>
    <row r="91" ht="15.75">
      <c r="A91" s="43"/>
    </row>
    <row r="92" ht="15.75">
      <c r="A92" s="43"/>
    </row>
    <row r="93" ht="15.75">
      <c r="A93" s="43"/>
    </row>
    <row r="94" ht="15.75">
      <c r="A94" s="43"/>
    </row>
    <row r="95" ht="15.75">
      <c r="A95" s="43"/>
    </row>
    <row r="96" ht="15.75">
      <c r="A96" s="43"/>
    </row>
    <row r="97" ht="15.75">
      <c r="A97" s="43"/>
    </row>
    <row r="98" ht="15.75">
      <c r="A98" s="43"/>
    </row>
    <row r="99" ht="15.75">
      <c r="A99" s="43"/>
    </row>
    <row r="100" ht="15.75">
      <c r="A100" s="43"/>
    </row>
    <row r="101" ht="15.75">
      <c r="A101" s="43"/>
    </row>
    <row r="102" ht="15.75">
      <c r="A102" s="43"/>
    </row>
    <row r="103" ht="15.75">
      <c r="A103" s="43"/>
    </row>
    <row r="104" ht="15.75">
      <c r="A104" s="43"/>
    </row>
    <row r="105" ht="15.75">
      <c r="A105" s="43"/>
    </row>
    <row r="106" ht="15.75">
      <c r="A106" s="43"/>
    </row>
    <row r="107" ht="15.75">
      <c r="A107" s="43"/>
    </row>
    <row r="108" ht="15.75">
      <c r="A108" s="43"/>
    </row>
    <row r="109" ht="15.75">
      <c r="A109" s="43"/>
    </row>
    <row r="110" ht="15.75">
      <c r="A110" s="43"/>
    </row>
    <row r="111" ht="15.75">
      <c r="A111" s="43"/>
    </row>
    <row r="112" ht="15.75">
      <c r="A112" s="43"/>
    </row>
    <row r="113" ht="15.75">
      <c r="A113" s="43"/>
    </row>
    <row r="114" ht="15.75">
      <c r="A114" s="43"/>
    </row>
    <row r="115" ht="15.75">
      <c r="A115" s="43"/>
    </row>
    <row r="116" ht="15.75">
      <c r="A116" s="43"/>
    </row>
    <row r="117" ht="15.75">
      <c r="A117" s="43"/>
    </row>
    <row r="118" ht="15.75">
      <c r="A118" s="43"/>
    </row>
    <row r="119" ht="15.75">
      <c r="A119" s="43"/>
    </row>
    <row r="120" ht="15.75">
      <c r="A120" s="43"/>
    </row>
    <row r="121" ht="15.75">
      <c r="A121" s="43"/>
    </row>
    <row r="122" ht="15.75">
      <c r="A122" s="43"/>
    </row>
    <row r="123" ht="15.75">
      <c r="A123" s="43"/>
    </row>
    <row r="124" ht="15.75">
      <c r="A124" s="43"/>
    </row>
    <row r="125" ht="15.75">
      <c r="A125" s="43"/>
    </row>
    <row r="126" ht="15.75">
      <c r="A126" s="43"/>
    </row>
    <row r="127" ht="15.75">
      <c r="A127" s="43"/>
    </row>
    <row r="128" ht="15.75">
      <c r="A128" s="43"/>
    </row>
    <row r="129" ht="15.75">
      <c r="A129" s="43"/>
    </row>
    <row r="130" ht="15.75">
      <c r="A130" s="43"/>
    </row>
    <row r="131" ht="15.75">
      <c r="A131" s="43"/>
    </row>
    <row r="132" ht="15.75">
      <c r="A132" s="43"/>
    </row>
    <row r="133" ht="15.75">
      <c r="A133" s="43"/>
    </row>
    <row r="134" ht="15.75">
      <c r="A134" s="43"/>
    </row>
    <row r="135" ht="15.75">
      <c r="A135" s="43"/>
    </row>
    <row r="136" ht="15.75">
      <c r="A136" s="43"/>
    </row>
    <row r="137" ht="15.75">
      <c r="A137" s="43"/>
    </row>
    <row r="138" ht="15.75">
      <c r="A138" s="43"/>
    </row>
    <row r="139" ht="15.75">
      <c r="A139" s="43"/>
    </row>
    <row r="140" ht="15.75">
      <c r="A140" s="43"/>
    </row>
    <row r="141" ht="15.75">
      <c r="A141" s="43"/>
    </row>
    <row r="142" ht="15.75">
      <c r="A142" s="43"/>
    </row>
    <row r="143" ht="15.75">
      <c r="A143" s="43"/>
    </row>
    <row r="144" ht="15.75">
      <c r="A144" s="43"/>
    </row>
    <row r="145" ht="15.75">
      <c r="A145" s="43"/>
    </row>
    <row r="146" ht="15.75">
      <c r="A146" s="43"/>
    </row>
    <row r="147" ht="15.75">
      <c r="A147" s="43"/>
    </row>
    <row r="148" ht="15.75">
      <c r="A148" s="43"/>
    </row>
    <row r="149" ht="15.75">
      <c r="A149" s="43"/>
    </row>
    <row r="150" ht="15.75">
      <c r="A150" s="43"/>
    </row>
    <row r="151" ht="15.75">
      <c r="A151" s="43"/>
    </row>
    <row r="152" ht="15.75">
      <c r="A152" s="43"/>
    </row>
    <row r="153" ht="15.75">
      <c r="A153" s="43"/>
    </row>
    <row r="154" ht="15.75">
      <c r="A154" s="43"/>
    </row>
    <row r="155" ht="15.75">
      <c r="A155" s="43"/>
    </row>
    <row r="156" ht="15.75">
      <c r="A156" s="43"/>
    </row>
    <row r="157" ht="15.75">
      <c r="A157" s="43"/>
    </row>
    <row r="158" ht="15.75">
      <c r="A158" s="43"/>
    </row>
    <row r="159" ht="15.75">
      <c r="A159" s="43"/>
    </row>
    <row r="160" ht="15.75">
      <c r="A160" s="43"/>
    </row>
    <row r="161" ht="15.75">
      <c r="A161" s="43"/>
    </row>
    <row r="162" ht="15.75">
      <c r="A162" s="43"/>
    </row>
    <row r="163" ht="15.75">
      <c r="A163" s="43"/>
    </row>
    <row r="164" ht="15.75">
      <c r="A164" s="43"/>
    </row>
    <row r="165" ht="15.75">
      <c r="A165" s="43"/>
    </row>
    <row r="166" ht="15.75">
      <c r="A166" s="43"/>
    </row>
    <row r="167" ht="15.75">
      <c r="A167" s="43"/>
    </row>
    <row r="168" ht="15.75">
      <c r="A168" s="43"/>
    </row>
    <row r="169" ht="15.75">
      <c r="A169" s="43"/>
    </row>
    <row r="170" ht="15.75">
      <c r="A170" s="43"/>
    </row>
    <row r="171" ht="15.75">
      <c r="A171" s="43"/>
    </row>
    <row r="172" ht="15.75">
      <c r="A172" s="43"/>
    </row>
    <row r="173" ht="15.75">
      <c r="A173" s="43"/>
    </row>
    <row r="174" ht="15.75">
      <c r="A174" s="43"/>
    </row>
    <row r="175" ht="15.75">
      <c r="A175" s="43"/>
    </row>
    <row r="176" ht="15.75">
      <c r="A176" s="43"/>
    </row>
    <row r="177" ht="15.75">
      <c r="A177" s="43"/>
    </row>
    <row r="178" ht="15.75">
      <c r="A178" s="43"/>
    </row>
    <row r="179" ht="15.75">
      <c r="A179" s="43"/>
    </row>
    <row r="180" ht="15.75">
      <c r="A180" s="43"/>
    </row>
    <row r="181" ht="15.75">
      <c r="A181" s="43"/>
    </row>
  </sheetData>
  <sheetProtection/>
  <mergeCells count="12">
    <mergeCell ref="A1:N1"/>
    <mergeCell ref="A2:N2"/>
    <mergeCell ref="A4:B4"/>
    <mergeCell ref="A5:B5"/>
    <mergeCell ref="A76:B76"/>
    <mergeCell ref="C7:N7"/>
    <mergeCell ref="E8:F9"/>
    <mergeCell ref="I8:J9"/>
    <mergeCell ref="M8:N9"/>
    <mergeCell ref="C8:D9"/>
    <mergeCell ref="G8:H9"/>
    <mergeCell ref="K8:L9"/>
  </mergeCells>
  <dataValidations count="1">
    <dataValidation type="whole" allowBlank="1" showInputMessage="1" showErrorMessage="1" errorTitle="No Decimal" error="No Decimal is allowed" sqref="N74">
      <formula1>-999999999999</formula1>
      <formula2>999999999999</formula2>
    </dataValidation>
  </dataValidations>
  <printOptions/>
  <pageMargins left="0.31496062992125984" right="0.31496062992125984" top="0.31496062992125984" bottom="0.2362204724409449" header="0.5118110236220472" footer="0.5118110236220472"/>
  <pageSetup fitToHeight="3" horizontalDpi="600" verticalDpi="600" orientation="landscape" paperSize="9" scale="60" r:id="rId1"/>
  <rowBreaks count="2" manualBreakCount="2">
    <brk id="38" max="13" man="1"/>
    <brk id="63" max="255" man="1"/>
  </rowBreaks>
</worksheet>
</file>

<file path=xl/worksheets/sheet24.xml><?xml version="1.0" encoding="utf-8"?>
<worksheet xmlns="http://schemas.openxmlformats.org/spreadsheetml/2006/main" xmlns:r="http://schemas.openxmlformats.org/officeDocument/2006/relationships">
  <dimension ref="A1:DG181"/>
  <sheetViews>
    <sheetView zoomScale="75" zoomScaleNormal="75" zoomScalePageLayoutView="0" workbookViewId="0" topLeftCell="A1">
      <selection activeCell="A1" sqref="A1:L1"/>
    </sheetView>
  </sheetViews>
  <sheetFormatPr defaultColWidth="9.00390625" defaultRowHeight="16.5"/>
  <cols>
    <col min="1" max="1" width="27.125" style="13" customWidth="1"/>
    <col min="2" max="2" width="21.625" style="13" customWidth="1"/>
    <col min="3" max="10" width="14.625" style="13" customWidth="1"/>
    <col min="11" max="12" width="17.625" style="13" customWidth="1"/>
    <col min="13" max="13" width="10.625" style="43" bestFit="1" customWidth="1"/>
    <col min="14" max="14" width="10.25390625" style="43" bestFit="1" customWidth="1"/>
    <col min="15" max="16384" width="9.00390625" style="43" customWidth="1"/>
  </cols>
  <sheetData>
    <row r="1" spans="1:12" s="232" customFormat="1" ht="45.75" customHeight="1">
      <c r="A1" s="321" t="s">
        <v>2</v>
      </c>
      <c r="B1" s="321"/>
      <c r="C1" s="322"/>
      <c r="D1" s="322"/>
      <c r="E1" s="322"/>
      <c r="F1" s="322"/>
      <c r="G1" s="322"/>
      <c r="H1" s="322"/>
      <c r="I1" s="322"/>
      <c r="J1" s="322"/>
      <c r="K1" s="322"/>
      <c r="L1" s="322"/>
    </row>
    <row r="2" spans="1:12" s="232" customFormat="1" ht="43.5" customHeight="1">
      <c r="A2" s="321" t="s">
        <v>807</v>
      </c>
      <c r="B2" s="321"/>
      <c r="C2" s="322"/>
      <c r="D2" s="322"/>
      <c r="E2" s="322"/>
      <c r="F2" s="322"/>
      <c r="G2" s="322"/>
      <c r="H2" s="322"/>
      <c r="I2" s="322"/>
      <c r="J2" s="322"/>
      <c r="K2" s="322"/>
      <c r="L2" s="322"/>
    </row>
    <row r="3" spans="1:3" s="13" customFormat="1" ht="7.5" customHeight="1">
      <c r="A3" s="20"/>
      <c r="B3" s="20"/>
      <c r="C3" s="21"/>
    </row>
    <row r="4" spans="1:2" s="21" customFormat="1" ht="37.5" customHeight="1">
      <c r="A4" s="323" t="s">
        <v>0</v>
      </c>
      <c r="B4" s="323"/>
    </row>
    <row r="5" spans="1:2" s="21" customFormat="1" ht="37.5" customHeight="1">
      <c r="A5" s="323" t="s">
        <v>1</v>
      </c>
      <c r="B5" s="323"/>
    </row>
    <row r="6" s="13" customFormat="1" ht="12.75" customHeight="1"/>
    <row r="7" spans="1:12" s="9" customFormat="1" ht="39.75" customHeight="1">
      <c r="A7" s="77"/>
      <c r="B7" s="79"/>
      <c r="C7" s="335" t="s">
        <v>745</v>
      </c>
      <c r="D7" s="327"/>
      <c r="E7" s="327"/>
      <c r="F7" s="327"/>
      <c r="G7" s="327"/>
      <c r="H7" s="327"/>
      <c r="I7" s="327"/>
      <c r="J7" s="327"/>
      <c r="K7" s="327"/>
      <c r="L7" s="325"/>
    </row>
    <row r="8" spans="1:12" s="9" customFormat="1" ht="33.75" customHeight="1">
      <c r="A8" s="78"/>
      <c r="B8" s="80"/>
      <c r="C8" s="336" t="s">
        <v>26</v>
      </c>
      <c r="D8" s="337"/>
      <c r="E8" s="336" t="s">
        <v>27</v>
      </c>
      <c r="F8" s="337"/>
      <c r="G8" s="336" t="s">
        <v>28</v>
      </c>
      <c r="H8" s="337"/>
      <c r="I8" s="336" t="s">
        <v>29</v>
      </c>
      <c r="J8" s="337"/>
      <c r="K8" s="336" t="s">
        <v>51</v>
      </c>
      <c r="L8" s="337"/>
    </row>
    <row r="9" spans="1:12" s="9" customFormat="1" ht="33.75" customHeight="1">
      <c r="A9" s="78"/>
      <c r="B9" s="80"/>
      <c r="C9" s="340"/>
      <c r="D9" s="341"/>
      <c r="E9" s="338"/>
      <c r="F9" s="339"/>
      <c r="G9" s="340"/>
      <c r="H9" s="341"/>
      <c r="I9" s="338"/>
      <c r="J9" s="339"/>
      <c r="K9" s="338"/>
      <c r="L9" s="339"/>
    </row>
    <row r="10" spans="1:12" s="9" customFormat="1" ht="33.75" customHeight="1">
      <c r="A10" s="78"/>
      <c r="B10" s="22"/>
      <c r="C10" s="344" t="s">
        <v>297</v>
      </c>
      <c r="D10" s="345"/>
      <c r="E10" s="344" t="s">
        <v>297</v>
      </c>
      <c r="F10" s="345"/>
      <c r="G10" s="344" t="s">
        <v>297</v>
      </c>
      <c r="H10" s="345"/>
      <c r="I10" s="344" t="s">
        <v>297</v>
      </c>
      <c r="J10" s="345"/>
      <c r="K10" s="344" t="s">
        <v>297</v>
      </c>
      <c r="L10" s="345"/>
    </row>
    <row r="11" spans="1:12" s="9" customFormat="1" ht="16.5" customHeight="1">
      <c r="A11" s="78"/>
      <c r="B11" s="22"/>
      <c r="C11" s="346" t="s">
        <v>118</v>
      </c>
      <c r="D11" s="347"/>
      <c r="E11" s="346" t="s">
        <v>118</v>
      </c>
      <c r="F11" s="347"/>
      <c r="G11" s="346" t="s">
        <v>118</v>
      </c>
      <c r="H11" s="347"/>
      <c r="I11" s="346" t="s">
        <v>118</v>
      </c>
      <c r="J11" s="347"/>
      <c r="K11" s="346" t="s">
        <v>118</v>
      </c>
      <c r="L11" s="347"/>
    </row>
    <row r="12" spans="1:15" s="9" customFormat="1" ht="33.75" customHeight="1">
      <c r="A12" s="78"/>
      <c r="B12" s="22"/>
      <c r="C12" s="88" t="s">
        <v>779</v>
      </c>
      <c r="D12" s="88" t="s">
        <v>780</v>
      </c>
      <c r="E12" s="88" t="s">
        <v>779</v>
      </c>
      <c r="F12" s="88" t="s">
        <v>780</v>
      </c>
      <c r="G12" s="88" t="s">
        <v>779</v>
      </c>
      <c r="H12" s="88" t="s">
        <v>780</v>
      </c>
      <c r="I12" s="88" t="s">
        <v>779</v>
      </c>
      <c r="J12" s="88" t="s">
        <v>780</v>
      </c>
      <c r="K12" s="88" t="s">
        <v>779</v>
      </c>
      <c r="L12" s="88" t="s">
        <v>780</v>
      </c>
      <c r="N12" s="246"/>
      <c r="O12" s="246"/>
    </row>
    <row r="13" spans="1:111" s="23" customFormat="1" ht="17.25" customHeight="1">
      <c r="A13" s="82" t="s">
        <v>57</v>
      </c>
      <c r="B13" s="86" t="s">
        <v>240</v>
      </c>
      <c r="C13" s="19" t="s">
        <v>56</v>
      </c>
      <c r="D13" s="19" t="s">
        <v>56</v>
      </c>
      <c r="E13" s="19" t="s">
        <v>56</v>
      </c>
      <c r="F13" s="19" t="s">
        <v>56</v>
      </c>
      <c r="G13" s="19" t="s">
        <v>56</v>
      </c>
      <c r="H13" s="19" t="s">
        <v>56</v>
      </c>
      <c r="I13" s="19" t="s">
        <v>56</v>
      </c>
      <c r="J13" s="19" t="s">
        <v>56</v>
      </c>
      <c r="K13" s="19" t="s">
        <v>56</v>
      </c>
      <c r="L13" s="19" t="s">
        <v>56</v>
      </c>
      <c r="M13" s="24"/>
      <c r="N13" s="247"/>
      <c r="O13" s="247"/>
      <c r="P13" s="25"/>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c r="AS13" s="25"/>
      <c r="AT13" s="25"/>
      <c r="AU13" s="25"/>
      <c r="AV13" s="25"/>
      <c r="AW13" s="25"/>
      <c r="AX13" s="25"/>
      <c r="AY13" s="25"/>
      <c r="AZ13" s="25"/>
      <c r="BA13" s="25"/>
      <c r="BB13" s="25"/>
      <c r="BC13" s="25"/>
      <c r="BD13" s="25"/>
      <c r="BE13" s="25"/>
      <c r="BF13" s="25"/>
      <c r="BG13" s="25"/>
      <c r="BH13" s="25"/>
      <c r="BI13" s="25"/>
      <c r="BJ13" s="25"/>
      <c r="BK13" s="25"/>
      <c r="BL13" s="25"/>
      <c r="BM13" s="25"/>
      <c r="BN13" s="25"/>
      <c r="BO13" s="25"/>
      <c r="BP13" s="25"/>
      <c r="BQ13" s="25"/>
      <c r="BR13" s="25"/>
      <c r="BS13" s="25"/>
      <c r="BT13" s="25"/>
      <c r="BU13" s="25"/>
      <c r="BV13" s="25"/>
      <c r="BW13" s="25"/>
      <c r="BX13" s="25"/>
      <c r="BY13" s="25"/>
      <c r="BZ13" s="25"/>
      <c r="CA13" s="25"/>
      <c r="CB13" s="25"/>
      <c r="CC13" s="25"/>
      <c r="CD13" s="25"/>
      <c r="CE13" s="25"/>
      <c r="CF13" s="25"/>
      <c r="CG13" s="25"/>
      <c r="CH13" s="25"/>
      <c r="CI13" s="25"/>
      <c r="CJ13" s="25"/>
      <c r="CK13" s="25"/>
      <c r="CL13" s="25"/>
      <c r="CM13" s="25"/>
      <c r="CN13" s="25"/>
      <c r="CO13" s="25"/>
      <c r="CP13" s="25"/>
      <c r="CQ13" s="25"/>
      <c r="CR13" s="25"/>
      <c r="CS13" s="25"/>
      <c r="CT13" s="25"/>
      <c r="CU13" s="25"/>
      <c r="CV13" s="25"/>
      <c r="CW13" s="25"/>
      <c r="CX13" s="25"/>
      <c r="CY13" s="25"/>
      <c r="CZ13" s="25"/>
      <c r="DA13" s="25"/>
      <c r="DB13" s="25"/>
      <c r="DC13" s="25"/>
      <c r="DD13" s="25"/>
      <c r="DE13" s="25"/>
      <c r="DF13" s="25"/>
      <c r="DG13" s="25"/>
    </row>
    <row r="14" spans="1:16" s="13" customFormat="1" ht="30" customHeight="1">
      <c r="A14" s="229" t="s">
        <v>646</v>
      </c>
      <c r="B14" s="250" t="s">
        <v>114</v>
      </c>
      <c r="C14" s="206" t="s">
        <v>517</v>
      </c>
      <c r="D14" s="206">
        <v>954</v>
      </c>
      <c r="E14" s="206" t="s">
        <v>517</v>
      </c>
      <c r="F14" s="206">
        <v>5</v>
      </c>
      <c r="G14" s="206">
        <v>34</v>
      </c>
      <c r="H14" s="206">
        <v>5114</v>
      </c>
      <c r="I14" s="206" t="s">
        <v>517</v>
      </c>
      <c r="J14" s="206" t="s">
        <v>517</v>
      </c>
      <c r="K14" s="206">
        <v>34</v>
      </c>
      <c r="L14" s="244">
        <v>6073</v>
      </c>
      <c r="M14" s="218"/>
      <c r="O14" s="262"/>
      <c r="P14" s="262"/>
    </row>
    <row r="15" spans="1:16" s="13" customFormat="1" ht="18" customHeight="1">
      <c r="A15" s="83" t="s">
        <v>647</v>
      </c>
      <c r="B15" s="250" t="s">
        <v>632</v>
      </c>
      <c r="C15" s="206">
        <v>4</v>
      </c>
      <c r="D15" s="206">
        <v>3867</v>
      </c>
      <c r="E15" s="206" t="s">
        <v>517</v>
      </c>
      <c r="F15" s="206">
        <v>314</v>
      </c>
      <c r="G15" s="206">
        <v>56</v>
      </c>
      <c r="H15" s="206">
        <v>3531</v>
      </c>
      <c r="I15" s="206" t="s">
        <v>517</v>
      </c>
      <c r="J15" s="206" t="s">
        <v>517</v>
      </c>
      <c r="K15" s="206">
        <v>60</v>
      </c>
      <c r="L15" s="206">
        <v>7712</v>
      </c>
      <c r="M15" s="218"/>
      <c r="O15" s="262"/>
      <c r="P15" s="262"/>
    </row>
    <row r="16" spans="1:16" s="13" customFormat="1" ht="18" customHeight="1">
      <c r="A16" s="83" t="s">
        <v>126</v>
      </c>
      <c r="B16" s="250" t="s">
        <v>679</v>
      </c>
      <c r="C16" s="206" t="s">
        <v>517</v>
      </c>
      <c r="D16" s="206">
        <v>1073</v>
      </c>
      <c r="E16" s="206" t="s">
        <v>517</v>
      </c>
      <c r="F16" s="206" t="s">
        <v>517</v>
      </c>
      <c r="G16" s="206" t="s">
        <v>517</v>
      </c>
      <c r="H16" s="206" t="s">
        <v>517</v>
      </c>
      <c r="I16" s="206" t="s">
        <v>517</v>
      </c>
      <c r="J16" s="206" t="s">
        <v>517</v>
      </c>
      <c r="K16" s="206" t="s">
        <v>517</v>
      </c>
      <c r="L16" s="206">
        <v>1073</v>
      </c>
      <c r="M16" s="218"/>
      <c r="O16" s="262"/>
      <c r="P16" s="262"/>
    </row>
    <row r="17" spans="1:16" s="13" customFormat="1" ht="18" customHeight="1">
      <c r="A17" s="83" t="s">
        <v>3</v>
      </c>
      <c r="B17" s="250" t="s">
        <v>4</v>
      </c>
      <c r="C17" s="206">
        <v>292</v>
      </c>
      <c r="D17" s="206">
        <v>31592</v>
      </c>
      <c r="E17" s="206">
        <v>22</v>
      </c>
      <c r="F17" s="206">
        <v>4</v>
      </c>
      <c r="G17" s="206">
        <v>875</v>
      </c>
      <c r="H17" s="206">
        <v>30770</v>
      </c>
      <c r="I17" s="206" t="s">
        <v>517</v>
      </c>
      <c r="J17" s="206" t="s">
        <v>517</v>
      </c>
      <c r="K17" s="206">
        <v>1189</v>
      </c>
      <c r="L17" s="206">
        <v>62366</v>
      </c>
      <c r="M17" s="218"/>
      <c r="O17" s="262"/>
      <c r="P17" s="262"/>
    </row>
    <row r="18" spans="1:16" s="13" customFormat="1" ht="18" customHeight="1">
      <c r="A18" s="83" t="s">
        <v>125</v>
      </c>
      <c r="B18" s="250"/>
      <c r="C18" s="206" t="s">
        <v>517</v>
      </c>
      <c r="D18" s="206" t="s">
        <v>517</v>
      </c>
      <c r="E18" s="206" t="s">
        <v>517</v>
      </c>
      <c r="F18" s="206" t="s">
        <v>517</v>
      </c>
      <c r="G18" s="206" t="s">
        <v>517</v>
      </c>
      <c r="H18" s="206" t="s">
        <v>517</v>
      </c>
      <c r="I18" s="206" t="s">
        <v>517</v>
      </c>
      <c r="J18" s="206" t="s">
        <v>517</v>
      </c>
      <c r="K18" s="206" t="s">
        <v>517</v>
      </c>
      <c r="L18" s="206" t="s">
        <v>517</v>
      </c>
      <c r="M18" s="218"/>
      <c r="O18" s="262"/>
      <c r="P18" s="262"/>
    </row>
    <row r="19" spans="1:16" s="13" customFormat="1" ht="30" customHeight="1">
      <c r="A19" s="83" t="s">
        <v>127</v>
      </c>
      <c r="B19" s="250" t="s">
        <v>170</v>
      </c>
      <c r="C19" s="206" t="s">
        <v>517</v>
      </c>
      <c r="D19" s="206" t="s">
        <v>517</v>
      </c>
      <c r="E19" s="206" t="s">
        <v>517</v>
      </c>
      <c r="F19" s="206" t="s">
        <v>517</v>
      </c>
      <c r="G19" s="206" t="s">
        <v>517</v>
      </c>
      <c r="H19" s="206" t="s">
        <v>517</v>
      </c>
      <c r="I19" s="206" t="s">
        <v>517</v>
      </c>
      <c r="J19" s="206" t="s">
        <v>517</v>
      </c>
      <c r="K19" s="206" t="s">
        <v>517</v>
      </c>
      <c r="L19" s="206" t="s">
        <v>517</v>
      </c>
      <c r="M19" s="218"/>
      <c r="O19" s="262"/>
      <c r="P19" s="262"/>
    </row>
    <row r="20" spans="1:16" s="13" customFormat="1" ht="18" customHeight="1">
      <c r="A20" s="83" t="s">
        <v>128</v>
      </c>
      <c r="B20" s="250" t="s">
        <v>171</v>
      </c>
      <c r="C20" s="206">
        <v>17</v>
      </c>
      <c r="D20" s="206">
        <v>82</v>
      </c>
      <c r="E20" s="206" t="s">
        <v>517</v>
      </c>
      <c r="F20" s="206" t="s">
        <v>517</v>
      </c>
      <c r="G20" s="206" t="s">
        <v>517</v>
      </c>
      <c r="H20" s="206">
        <v>64</v>
      </c>
      <c r="I20" s="206" t="s">
        <v>517</v>
      </c>
      <c r="J20" s="206" t="s">
        <v>517</v>
      </c>
      <c r="K20" s="206">
        <v>17</v>
      </c>
      <c r="L20" s="206">
        <v>146</v>
      </c>
      <c r="M20" s="218"/>
      <c r="O20" s="262"/>
      <c r="P20" s="262"/>
    </row>
    <row r="21" spans="1:16" s="13" customFormat="1" ht="18" customHeight="1">
      <c r="A21" s="83" t="s">
        <v>608</v>
      </c>
      <c r="B21" s="250" t="s">
        <v>115</v>
      </c>
      <c r="C21" s="206">
        <v>2</v>
      </c>
      <c r="D21" s="206">
        <v>774</v>
      </c>
      <c r="E21" s="206" t="s">
        <v>517</v>
      </c>
      <c r="F21" s="206">
        <v>135</v>
      </c>
      <c r="G21" s="206" t="s">
        <v>517</v>
      </c>
      <c r="H21" s="206">
        <v>26</v>
      </c>
      <c r="I21" s="206" t="s">
        <v>517</v>
      </c>
      <c r="J21" s="206" t="s">
        <v>517</v>
      </c>
      <c r="K21" s="206">
        <v>2</v>
      </c>
      <c r="L21" s="206">
        <v>935</v>
      </c>
      <c r="M21" s="218"/>
      <c r="O21" s="262"/>
      <c r="P21" s="262"/>
    </row>
    <row r="22" spans="1:16" s="13" customFormat="1" ht="18" customHeight="1">
      <c r="A22" s="83" t="s">
        <v>129</v>
      </c>
      <c r="B22" s="250" t="s">
        <v>677</v>
      </c>
      <c r="C22" s="206">
        <v>113</v>
      </c>
      <c r="D22" s="206">
        <v>19020</v>
      </c>
      <c r="E22" s="206" t="s">
        <v>517</v>
      </c>
      <c r="F22" s="206" t="s">
        <v>517</v>
      </c>
      <c r="G22" s="206">
        <v>35</v>
      </c>
      <c r="H22" s="206">
        <v>4657</v>
      </c>
      <c r="I22" s="206" t="s">
        <v>517</v>
      </c>
      <c r="J22" s="206">
        <v>14</v>
      </c>
      <c r="K22" s="206">
        <v>148</v>
      </c>
      <c r="L22" s="206">
        <v>23691</v>
      </c>
      <c r="M22" s="218"/>
      <c r="O22" s="262"/>
      <c r="P22" s="262"/>
    </row>
    <row r="23" spans="1:16" s="13" customFormat="1" ht="18" customHeight="1">
      <c r="A23" s="83" t="s">
        <v>130</v>
      </c>
      <c r="B23" s="250" t="s">
        <v>659</v>
      </c>
      <c r="C23" s="206" t="s">
        <v>517</v>
      </c>
      <c r="D23" s="206" t="s">
        <v>517</v>
      </c>
      <c r="E23" s="206" t="s">
        <v>517</v>
      </c>
      <c r="F23" s="206" t="s">
        <v>517</v>
      </c>
      <c r="G23" s="206" t="s">
        <v>517</v>
      </c>
      <c r="H23" s="206" t="s">
        <v>517</v>
      </c>
      <c r="I23" s="206" t="s">
        <v>517</v>
      </c>
      <c r="J23" s="206" t="s">
        <v>517</v>
      </c>
      <c r="K23" s="206" t="s">
        <v>517</v>
      </c>
      <c r="L23" s="206" t="s">
        <v>517</v>
      </c>
      <c r="M23" s="218"/>
      <c r="O23" s="262"/>
      <c r="P23" s="262"/>
    </row>
    <row r="24" spans="1:16" s="13" customFormat="1" ht="30" customHeight="1">
      <c r="A24" s="83" t="s">
        <v>131</v>
      </c>
      <c r="B24" s="250"/>
      <c r="C24" s="206" t="s">
        <v>517</v>
      </c>
      <c r="D24" s="206" t="s">
        <v>517</v>
      </c>
      <c r="E24" s="206" t="s">
        <v>517</v>
      </c>
      <c r="F24" s="206" t="s">
        <v>517</v>
      </c>
      <c r="G24" s="206" t="s">
        <v>517</v>
      </c>
      <c r="H24" s="206" t="s">
        <v>517</v>
      </c>
      <c r="I24" s="206" t="s">
        <v>517</v>
      </c>
      <c r="J24" s="206" t="s">
        <v>517</v>
      </c>
      <c r="K24" s="206" t="s">
        <v>517</v>
      </c>
      <c r="L24" s="206" t="s">
        <v>517</v>
      </c>
      <c r="M24" s="218"/>
      <c r="O24" s="262"/>
      <c r="P24" s="262"/>
    </row>
    <row r="25" spans="1:16" s="13" customFormat="1" ht="18" customHeight="1">
      <c r="A25" s="83" t="s">
        <v>609</v>
      </c>
      <c r="B25" s="250" t="s">
        <v>629</v>
      </c>
      <c r="C25" s="206" t="s">
        <v>517</v>
      </c>
      <c r="D25" s="206" t="s">
        <v>517</v>
      </c>
      <c r="E25" s="206" t="s">
        <v>517</v>
      </c>
      <c r="F25" s="206" t="s">
        <v>517</v>
      </c>
      <c r="G25" s="206" t="s">
        <v>517</v>
      </c>
      <c r="H25" s="206">
        <v>5</v>
      </c>
      <c r="I25" s="206" t="s">
        <v>517</v>
      </c>
      <c r="J25" s="206" t="s">
        <v>517</v>
      </c>
      <c r="K25" s="206" t="s">
        <v>517</v>
      </c>
      <c r="L25" s="206">
        <v>5</v>
      </c>
      <c r="M25" s="218"/>
      <c r="O25" s="262"/>
      <c r="P25" s="262"/>
    </row>
    <row r="26" spans="1:16" s="13" customFormat="1" ht="18" customHeight="1">
      <c r="A26" s="83" t="s">
        <v>610</v>
      </c>
      <c r="B26" s="250" t="s">
        <v>598</v>
      </c>
      <c r="C26" s="206">
        <v>10</v>
      </c>
      <c r="D26" s="206">
        <v>2614</v>
      </c>
      <c r="E26" s="206" t="s">
        <v>517</v>
      </c>
      <c r="F26" s="206" t="s">
        <v>517</v>
      </c>
      <c r="G26" s="206" t="s">
        <v>517</v>
      </c>
      <c r="H26" s="206">
        <v>995</v>
      </c>
      <c r="I26" s="206" t="s">
        <v>517</v>
      </c>
      <c r="J26" s="206" t="s">
        <v>517</v>
      </c>
      <c r="K26" s="206">
        <v>10</v>
      </c>
      <c r="L26" s="206">
        <v>3609</v>
      </c>
      <c r="M26" s="218"/>
      <c r="O26" s="262"/>
      <c r="P26" s="262"/>
    </row>
    <row r="27" spans="1:16" s="13" customFormat="1" ht="18" customHeight="1">
      <c r="A27" s="83" t="s">
        <v>132</v>
      </c>
      <c r="B27" s="250" t="s">
        <v>175</v>
      </c>
      <c r="C27" s="206" t="s">
        <v>517</v>
      </c>
      <c r="D27" s="206" t="s">
        <v>517</v>
      </c>
      <c r="E27" s="206" t="s">
        <v>517</v>
      </c>
      <c r="F27" s="206" t="s">
        <v>517</v>
      </c>
      <c r="G27" s="206" t="s">
        <v>517</v>
      </c>
      <c r="H27" s="206" t="s">
        <v>517</v>
      </c>
      <c r="I27" s="206" t="s">
        <v>517</v>
      </c>
      <c r="J27" s="206" t="s">
        <v>517</v>
      </c>
      <c r="K27" s="206" t="s">
        <v>517</v>
      </c>
      <c r="L27" s="206" t="s">
        <v>517</v>
      </c>
      <c r="M27" s="218"/>
      <c r="O27" s="262"/>
      <c r="P27" s="262"/>
    </row>
    <row r="28" spans="1:16" s="13" customFormat="1" ht="18" customHeight="1">
      <c r="A28" s="83" t="s">
        <v>133</v>
      </c>
      <c r="B28" s="250" t="s">
        <v>177</v>
      </c>
      <c r="C28" s="206">
        <v>13</v>
      </c>
      <c r="D28" s="206">
        <v>11492</v>
      </c>
      <c r="E28" s="206">
        <v>6</v>
      </c>
      <c r="F28" s="206">
        <v>5529</v>
      </c>
      <c r="G28" s="206">
        <v>6</v>
      </c>
      <c r="H28" s="206">
        <v>851</v>
      </c>
      <c r="I28" s="206" t="s">
        <v>517</v>
      </c>
      <c r="J28" s="206" t="s">
        <v>517</v>
      </c>
      <c r="K28" s="206">
        <v>25</v>
      </c>
      <c r="L28" s="206">
        <v>17872</v>
      </c>
      <c r="M28" s="218"/>
      <c r="O28" s="262"/>
      <c r="P28" s="262"/>
    </row>
    <row r="29" spans="1:16" s="13" customFormat="1" ht="30" customHeight="1">
      <c r="A29" s="83" t="s">
        <v>676</v>
      </c>
      <c r="B29" s="81"/>
      <c r="C29" s="206" t="s">
        <v>517</v>
      </c>
      <c r="D29" s="206" t="s">
        <v>517</v>
      </c>
      <c r="E29" s="206" t="s">
        <v>517</v>
      </c>
      <c r="F29" s="206" t="s">
        <v>517</v>
      </c>
      <c r="G29" s="206" t="s">
        <v>517</v>
      </c>
      <c r="H29" s="206" t="s">
        <v>517</v>
      </c>
      <c r="I29" s="206" t="s">
        <v>517</v>
      </c>
      <c r="J29" s="206" t="s">
        <v>517</v>
      </c>
      <c r="K29" s="206" t="s">
        <v>517</v>
      </c>
      <c r="L29" s="206" t="s">
        <v>517</v>
      </c>
      <c r="M29" s="218"/>
      <c r="O29" s="262"/>
      <c r="P29" s="262"/>
    </row>
    <row r="30" spans="1:16" s="13" customFormat="1" ht="18" customHeight="1">
      <c r="A30" s="83" t="s">
        <v>135</v>
      </c>
      <c r="B30" s="250" t="s">
        <v>630</v>
      </c>
      <c r="C30" s="206">
        <v>370</v>
      </c>
      <c r="D30" s="206">
        <v>13584</v>
      </c>
      <c r="E30" s="206">
        <v>229</v>
      </c>
      <c r="F30" s="206">
        <v>32</v>
      </c>
      <c r="G30" s="206">
        <v>31</v>
      </c>
      <c r="H30" s="206">
        <v>767</v>
      </c>
      <c r="I30" s="206" t="s">
        <v>517</v>
      </c>
      <c r="J30" s="206" t="s">
        <v>517</v>
      </c>
      <c r="K30" s="206">
        <v>630</v>
      </c>
      <c r="L30" s="206">
        <v>14383</v>
      </c>
      <c r="M30" s="218"/>
      <c r="O30" s="262"/>
      <c r="P30" s="262"/>
    </row>
    <row r="31" spans="1:16" s="13" customFormat="1" ht="18" customHeight="1">
      <c r="A31" s="83" t="s">
        <v>611</v>
      </c>
      <c r="B31" s="250" t="s">
        <v>631</v>
      </c>
      <c r="C31" s="206" t="s">
        <v>517</v>
      </c>
      <c r="D31" s="206">
        <v>440</v>
      </c>
      <c r="E31" s="206" t="s">
        <v>517</v>
      </c>
      <c r="F31" s="206" t="s">
        <v>517</v>
      </c>
      <c r="G31" s="206" t="s">
        <v>517</v>
      </c>
      <c r="H31" s="206">
        <v>153</v>
      </c>
      <c r="I31" s="206" t="s">
        <v>517</v>
      </c>
      <c r="J31" s="206">
        <v>6</v>
      </c>
      <c r="K31" s="206" t="s">
        <v>517</v>
      </c>
      <c r="L31" s="206">
        <v>599</v>
      </c>
      <c r="M31" s="218"/>
      <c r="O31" s="262"/>
      <c r="P31" s="262"/>
    </row>
    <row r="32" spans="1:16" s="13" customFormat="1" ht="18" customHeight="1">
      <c r="A32" s="83" t="s">
        <v>181</v>
      </c>
      <c r="B32" s="81"/>
      <c r="C32" s="206" t="s">
        <v>517</v>
      </c>
      <c r="D32" s="206" t="s">
        <v>517</v>
      </c>
      <c r="E32" s="206" t="s">
        <v>517</v>
      </c>
      <c r="F32" s="206" t="s">
        <v>517</v>
      </c>
      <c r="G32" s="206" t="s">
        <v>517</v>
      </c>
      <c r="H32" s="206" t="s">
        <v>517</v>
      </c>
      <c r="I32" s="206" t="s">
        <v>517</v>
      </c>
      <c r="J32" s="206" t="s">
        <v>517</v>
      </c>
      <c r="K32" s="206" t="s">
        <v>517</v>
      </c>
      <c r="L32" s="206" t="s">
        <v>517</v>
      </c>
      <c r="M32" s="218"/>
      <c r="O32" s="262"/>
      <c r="P32" s="262"/>
    </row>
    <row r="33" spans="1:16" s="13" customFormat="1" ht="18" customHeight="1">
      <c r="A33" s="83" t="s">
        <v>136</v>
      </c>
      <c r="B33" s="81"/>
      <c r="C33" s="206" t="s">
        <v>517</v>
      </c>
      <c r="D33" s="206" t="s">
        <v>517</v>
      </c>
      <c r="E33" s="206" t="s">
        <v>517</v>
      </c>
      <c r="F33" s="206" t="s">
        <v>517</v>
      </c>
      <c r="G33" s="206" t="s">
        <v>517</v>
      </c>
      <c r="H33" s="206" t="s">
        <v>517</v>
      </c>
      <c r="I33" s="206" t="s">
        <v>517</v>
      </c>
      <c r="J33" s="206" t="s">
        <v>517</v>
      </c>
      <c r="K33" s="206" t="s">
        <v>517</v>
      </c>
      <c r="L33" s="206" t="s">
        <v>517</v>
      </c>
      <c r="M33" s="218"/>
      <c r="O33" s="262"/>
      <c r="P33" s="262"/>
    </row>
    <row r="34" spans="1:16" s="13" customFormat="1" ht="30" customHeight="1">
      <c r="A34" s="83" t="s">
        <v>137</v>
      </c>
      <c r="B34" s="250" t="s">
        <v>183</v>
      </c>
      <c r="C34" s="206" t="s">
        <v>517</v>
      </c>
      <c r="D34" s="206">
        <v>168</v>
      </c>
      <c r="E34" s="206" t="s">
        <v>517</v>
      </c>
      <c r="F34" s="206">
        <v>15</v>
      </c>
      <c r="G34" s="206">
        <v>1</v>
      </c>
      <c r="H34" s="206">
        <v>1503</v>
      </c>
      <c r="I34" s="206" t="s">
        <v>517</v>
      </c>
      <c r="J34" s="206" t="s">
        <v>517</v>
      </c>
      <c r="K34" s="206">
        <v>1</v>
      </c>
      <c r="L34" s="206">
        <v>1686</v>
      </c>
      <c r="M34" s="218"/>
      <c r="O34" s="262"/>
      <c r="P34" s="262"/>
    </row>
    <row r="35" spans="1:16" s="13" customFormat="1" ht="18" customHeight="1">
      <c r="A35" s="83" t="s">
        <v>612</v>
      </c>
      <c r="B35" s="250"/>
      <c r="C35" s="206" t="s">
        <v>517</v>
      </c>
      <c r="D35" s="206" t="s">
        <v>517</v>
      </c>
      <c r="E35" s="206" t="s">
        <v>517</v>
      </c>
      <c r="F35" s="206" t="s">
        <v>517</v>
      </c>
      <c r="G35" s="206" t="s">
        <v>517</v>
      </c>
      <c r="H35" s="206" t="s">
        <v>517</v>
      </c>
      <c r="I35" s="206" t="s">
        <v>517</v>
      </c>
      <c r="J35" s="206" t="s">
        <v>517</v>
      </c>
      <c r="K35" s="206" t="s">
        <v>517</v>
      </c>
      <c r="L35" s="206" t="s">
        <v>517</v>
      </c>
      <c r="M35" s="218"/>
      <c r="O35" s="262"/>
      <c r="P35" s="262"/>
    </row>
    <row r="36" spans="1:16" s="13" customFormat="1" ht="18" customHeight="1">
      <c r="A36" s="83" t="s">
        <v>613</v>
      </c>
      <c r="B36" s="250" t="s">
        <v>678</v>
      </c>
      <c r="C36" s="206">
        <v>18</v>
      </c>
      <c r="D36" s="206">
        <v>475</v>
      </c>
      <c r="E36" s="206" t="s">
        <v>517</v>
      </c>
      <c r="F36" s="206" t="s">
        <v>517</v>
      </c>
      <c r="G36" s="206">
        <v>8</v>
      </c>
      <c r="H36" s="206">
        <v>64</v>
      </c>
      <c r="I36" s="206">
        <v>4</v>
      </c>
      <c r="J36" s="206">
        <v>11</v>
      </c>
      <c r="K36" s="206">
        <v>30</v>
      </c>
      <c r="L36" s="206">
        <v>550</v>
      </c>
      <c r="M36" s="218"/>
      <c r="O36" s="262"/>
      <c r="P36" s="262"/>
    </row>
    <row r="37" spans="1:16" s="13" customFormat="1" ht="18" customHeight="1">
      <c r="A37" s="83" t="s">
        <v>803</v>
      </c>
      <c r="B37" s="230" t="s">
        <v>804</v>
      </c>
      <c r="C37" s="206">
        <v>18</v>
      </c>
      <c r="D37" s="206">
        <v>5152</v>
      </c>
      <c r="E37" s="206" t="s">
        <v>517</v>
      </c>
      <c r="F37" s="206">
        <v>409</v>
      </c>
      <c r="G37" s="206">
        <v>18</v>
      </c>
      <c r="H37" s="206">
        <v>1127</v>
      </c>
      <c r="I37" s="206" t="s">
        <v>517</v>
      </c>
      <c r="J37" s="206" t="s">
        <v>517</v>
      </c>
      <c r="K37" s="206">
        <v>36</v>
      </c>
      <c r="L37" s="206">
        <v>6688</v>
      </c>
      <c r="M37" s="218"/>
      <c r="O37" s="262"/>
      <c r="P37" s="262"/>
    </row>
    <row r="38" spans="1:17" ht="18" customHeight="1">
      <c r="A38" s="84" t="s">
        <v>648</v>
      </c>
      <c r="B38" s="251" t="s">
        <v>649</v>
      </c>
      <c r="C38" s="207" t="s">
        <v>517</v>
      </c>
      <c r="D38" s="207" t="s">
        <v>517</v>
      </c>
      <c r="E38" s="207" t="s">
        <v>517</v>
      </c>
      <c r="F38" s="207" t="s">
        <v>517</v>
      </c>
      <c r="G38" s="207" t="s">
        <v>517</v>
      </c>
      <c r="H38" s="207" t="s">
        <v>517</v>
      </c>
      <c r="I38" s="207" t="s">
        <v>517</v>
      </c>
      <c r="J38" s="207" t="s">
        <v>517</v>
      </c>
      <c r="K38" s="207" t="s">
        <v>517</v>
      </c>
      <c r="L38" s="207" t="s">
        <v>517</v>
      </c>
      <c r="M38" s="242"/>
      <c r="N38" s="13"/>
      <c r="O38" s="262"/>
      <c r="P38" s="262"/>
      <c r="Q38" s="13"/>
    </row>
    <row r="39" spans="1:17" ht="30" customHeight="1">
      <c r="A39" s="260" t="s">
        <v>138</v>
      </c>
      <c r="B39" s="261"/>
      <c r="C39" s="244">
        <v>5</v>
      </c>
      <c r="D39" s="244">
        <v>86</v>
      </c>
      <c r="E39" s="244" t="s">
        <v>517</v>
      </c>
      <c r="F39" s="244" t="s">
        <v>517</v>
      </c>
      <c r="G39" s="244">
        <v>3</v>
      </c>
      <c r="H39" s="244">
        <v>85</v>
      </c>
      <c r="I39" s="244">
        <v>7</v>
      </c>
      <c r="J39" s="244">
        <v>31</v>
      </c>
      <c r="K39" s="244">
        <v>15</v>
      </c>
      <c r="L39" s="244">
        <v>202</v>
      </c>
      <c r="M39" s="242"/>
      <c r="N39" s="13"/>
      <c r="O39" s="262"/>
      <c r="P39" s="262"/>
      <c r="Q39" s="13"/>
    </row>
    <row r="40" spans="1:17" ht="18" customHeight="1">
      <c r="A40" s="83" t="s">
        <v>614</v>
      </c>
      <c r="B40" s="250" t="s">
        <v>594</v>
      </c>
      <c r="C40" s="206">
        <v>289</v>
      </c>
      <c r="D40" s="206">
        <v>14780</v>
      </c>
      <c r="E40" s="206">
        <v>686</v>
      </c>
      <c r="F40" s="206">
        <v>1078</v>
      </c>
      <c r="G40" s="206">
        <v>183</v>
      </c>
      <c r="H40" s="206">
        <v>464</v>
      </c>
      <c r="I40" s="206" t="s">
        <v>517</v>
      </c>
      <c r="J40" s="206" t="s">
        <v>517</v>
      </c>
      <c r="K40" s="206">
        <v>1158</v>
      </c>
      <c r="L40" s="206">
        <v>16322</v>
      </c>
      <c r="M40" s="242"/>
      <c r="N40" s="13"/>
      <c r="O40" s="262"/>
      <c r="P40" s="262"/>
      <c r="Q40" s="13"/>
    </row>
    <row r="41" spans="1:17" ht="18" customHeight="1">
      <c r="A41" s="83" t="s">
        <v>139</v>
      </c>
      <c r="B41" s="81"/>
      <c r="C41" s="206" t="s">
        <v>517</v>
      </c>
      <c r="D41" s="206" t="s">
        <v>517</v>
      </c>
      <c r="E41" s="206" t="s">
        <v>517</v>
      </c>
      <c r="F41" s="206" t="s">
        <v>517</v>
      </c>
      <c r="G41" s="206" t="s">
        <v>517</v>
      </c>
      <c r="H41" s="206" t="s">
        <v>517</v>
      </c>
      <c r="I41" s="206" t="s">
        <v>517</v>
      </c>
      <c r="J41" s="206" t="s">
        <v>517</v>
      </c>
      <c r="K41" s="206" t="s">
        <v>517</v>
      </c>
      <c r="L41" s="206" t="s">
        <v>517</v>
      </c>
      <c r="M41" s="242"/>
      <c r="N41" s="13"/>
      <c r="O41" s="262"/>
      <c r="P41" s="262"/>
      <c r="Q41" s="13"/>
    </row>
    <row r="42" spans="1:17" ht="18" customHeight="1">
      <c r="A42" s="83" t="s">
        <v>140</v>
      </c>
      <c r="B42" s="250" t="s">
        <v>185</v>
      </c>
      <c r="C42" s="206">
        <v>1717</v>
      </c>
      <c r="D42" s="206">
        <v>758</v>
      </c>
      <c r="E42" s="206" t="s">
        <v>517</v>
      </c>
      <c r="F42" s="206">
        <v>349</v>
      </c>
      <c r="G42" s="206">
        <v>407</v>
      </c>
      <c r="H42" s="206">
        <v>56</v>
      </c>
      <c r="I42" s="206" t="s">
        <v>517</v>
      </c>
      <c r="J42" s="206" t="s">
        <v>517</v>
      </c>
      <c r="K42" s="206">
        <v>2124</v>
      </c>
      <c r="L42" s="206">
        <v>1163</v>
      </c>
      <c r="M42" s="242"/>
      <c r="N42" s="13"/>
      <c r="O42" s="262"/>
      <c r="P42" s="262"/>
      <c r="Q42" s="13"/>
    </row>
    <row r="43" spans="1:17" ht="18" customHeight="1">
      <c r="A43" s="83" t="s">
        <v>141</v>
      </c>
      <c r="B43" s="250" t="s">
        <v>188</v>
      </c>
      <c r="C43" s="206" t="s">
        <v>517</v>
      </c>
      <c r="D43" s="206" t="s">
        <v>517</v>
      </c>
      <c r="E43" s="206" t="s">
        <v>517</v>
      </c>
      <c r="F43" s="206" t="s">
        <v>517</v>
      </c>
      <c r="G43" s="206" t="s">
        <v>517</v>
      </c>
      <c r="H43" s="206" t="s">
        <v>517</v>
      </c>
      <c r="I43" s="206" t="s">
        <v>517</v>
      </c>
      <c r="J43" s="206" t="s">
        <v>517</v>
      </c>
      <c r="K43" s="206" t="s">
        <v>517</v>
      </c>
      <c r="L43" s="206" t="s">
        <v>517</v>
      </c>
      <c r="M43" s="242"/>
      <c r="N43" s="13"/>
      <c r="O43" s="262"/>
      <c r="P43" s="262"/>
      <c r="Q43" s="13"/>
    </row>
    <row r="44" spans="1:17" ht="30" customHeight="1">
      <c r="A44" s="83" t="s">
        <v>142</v>
      </c>
      <c r="B44" s="250" t="s">
        <v>190</v>
      </c>
      <c r="C44" s="206">
        <v>545</v>
      </c>
      <c r="D44" s="206">
        <v>5894</v>
      </c>
      <c r="E44" s="206">
        <v>5</v>
      </c>
      <c r="F44" s="206" t="s">
        <v>517</v>
      </c>
      <c r="G44" s="206">
        <v>843</v>
      </c>
      <c r="H44" s="206">
        <v>3481</v>
      </c>
      <c r="I44" s="206">
        <v>4</v>
      </c>
      <c r="J44" s="206">
        <v>30</v>
      </c>
      <c r="K44" s="206">
        <v>1397</v>
      </c>
      <c r="L44" s="206">
        <v>9405</v>
      </c>
      <c r="M44" s="242"/>
      <c r="N44" s="13"/>
      <c r="O44" s="262"/>
      <c r="P44" s="262"/>
      <c r="Q44" s="13"/>
    </row>
    <row r="45" spans="1:17" ht="18" customHeight="1">
      <c r="A45" s="83" t="s">
        <v>143</v>
      </c>
      <c r="B45" s="250" t="s">
        <v>192</v>
      </c>
      <c r="C45" s="206" t="s">
        <v>517</v>
      </c>
      <c r="D45" s="206">
        <v>40</v>
      </c>
      <c r="E45" s="206" t="s">
        <v>517</v>
      </c>
      <c r="F45" s="206" t="s">
        <v>517</v>
      </c>
      <c r="G45" s="206" t="s">
        <v>517</v>
      </c>
      <c r="H45" s="206">
        <v>11</v>
      </c>
      <c r="I45" s="206" t="s">
        <v>517</v>
      </c>
      <c r="J45" s="206" t="s">
        <v>517</v>
      </c>
      <c r="K45" s="206" t="s">
        <v>517</v>
      </c>
      <c r="L45" s="206">
        <v>51</v>
      </c>
      <c r="M45" s="242"/>
      <c r="N45" s="13"/>
      <c r="O45" s="262"/>
      <c r="P45" s="262"/>
      <c r="Q45" s="13"/>
    </row>
    <row r="46" spans="1:17" ht="18" customHeight="1">
      <c r="A46" s="83" t="s">
        <v>146</v>
      </c>
      <c r="B46" s="250" t="s">
        <v>650</v>
      </c>
      <c r="C46" s="206">
        <v>9</v>
      </c>
      <c r="D46" s="206">
        <v>15370</v>
      </c>
      <c r="E46" s="206" t="s">
        <v>517</v>
      </c>
      <c r="F46" s="206">
        <v>68</v>
      </c>
      <c r="G46" s="206">
        <v>458</v>
      </c>
      <c r="H46" s="206">
        <v>4278</v>
      </c>
      <c r="I46" s="206" t="s">
        <v>517</v>
      </c>
      <c r="J46" s="206" t="s">
        <v>517</v>
      </c>
      <c r="K46" s="206">
        <v>467</v>
      </c>
      <c r="L46" s="206">
        <v>19716</v>
      </c>
      <c r="M46" s="242"/>
      <c r="N46" s="13"/>
      <c r="O46" s="262"/>
      <c r="P46" s="262"/>
      <c r="Q46" s="13"/>
    </row>
    <row r="47" spans="1:17" ht="18" customHeight="1">
      <c r="A47" s="83" t="s">
        <v>147</v>
      </c>
      <c r="B47" s="81"/>
      <c r="C47" s="206" t="s">
        <v>517</v>
      </c>
      <c r="D47" s="206" t="s">
        <v>517</v>
      </c>
      <c r="E47" s="206" t="s">
        <v>517</v>
      </c>
      <c r="F47" s="206" t="s">
        <v>517</v>
      </c>
      <c r="G47" s="206" t="s">
        <v>517</v>
      </c>
      <c r="H47" s="206" t="s">
        <v>517</v>
      </c>
      <c r="I47" s="206" t="s">
        <v>517</v>
      </c>
      <c r="J47" s="206" t="s">
        <v>517</v>
      </c>
      <c r="K47" s="206" t="s">
        <v>517</v>
      </c>
      <c r="L47" s="206" t="s">
        <v>517</v>
      </c>
      <c r="M47" s="242"/>
      <c r="N47" s="13"/>
      <c r="O47" s="262"/>
      <c r="P47" s="262"/>
      <c r="Q47" s="13"/>
    </row>
    <row r="48" spans="1:17" ht="18" customHeight="1">
      <c r="A48" s="83" t="s">
        <v>148</v>
      </c>
      <c r="B48" s="250" t="s">
        <v>651</v>
      </c>
      <c r="C48" s="206">
        <v>197</v>
      </c>
      <c r="D48" s="206">
        <v>7694</v>
      </c>
      <c r="E48" s="206" t="s">
        <v>517</v>
      </c>
      <c r="F48" s="206" t="s">
        <v>517</v>
      </c>
      <c r="G48" s="206">
        <v>47</v>
      </c>
      <c r="H48" s="206">
        <v>673</v>
      </c>
      <c r="I48" s="206" t="s">
        <v>517</v>
      </c>
      <c r="J48" s="206" t="s">
        <v>517</v>
      </c>
      <c r="K48" s="206">
        <v>244</v>
      </c>
      <c r="L48" s="206">
        <v>8367</v>
      </c>
      <c r="M48" s="242"/>
      <c r="N48" s="13"/>
      <c r="O48" s="262"/>
      <c r="P48" s="262"/>
      <c r="Q48" s="13"/>
    </row>
    <row r="49" spans="1:17" ht="30" customHeight="1">
      <c r="A49" s="83" t="s">
        <v>615</v>
      </c>
      <c r="B49" s="250" t="s">
        <v>652</v>
      </c>
      <c r="C49" s="206" t="s">
        <v>517</v>
      </c>
      <c r="D49" s="206">
        <v>4646</v>
      </c>
      <c r="E49" s="206" t="s">
        <v>517</v>
      </c>
      <c r="F49" s="206">
        <v>112</v>
      </c>
      <c r="G49" s="206">
        <v>3</v>
      </c>
      <c r="H49" s="206">
        <v>162</v>
      </c>
      <c r="I49" s="206" t="s">
        <v>517</v>
      </c>
      <c r="J49" s="206" t="s">
        <v>517</v>
      </c>
      <c r="K49" s="206">
        <v>3</v>
      </c>
      <c r="L49" s="206">
        <v>4920</v>
      </c>
      <c r="M49" s="242"/>
      <c r="N49" s="13"/>
      <c r="O49" s="262"/>
      <c r="P49" s="262"/>
      <c r="Q49" s="13"/>
    </row>
    <row r="50" spans="1:17" ht="18" customHeight="1">
      <c r="A50" s="83" t="s">
        <v>149</v>
      </c>
      <c r="B50" s="250" t="s">
        <v>199</v>
      </c>
      <c r="C50" s="206" t="s">
        <v>517</v>
      </c>
      <c r="D50" s="206">
        <v>423</v>
      </c>
      <c r="E50" s="206" t="s">
        <v>517</v>
      </c>
      <c r="F50" s="206" t="s">
        <v>517</v>
      </c>
      <c r="G50" s="206" t="s">
        <v>517</v>
      </c>
      <c r="H50" s="206" t="s">
        <v>517</v>
      </c>
      <c r="I50" s="206" t="s">
        <v>517</v>
      </c>
      <c r="J50" s="206" t="s">
        <v>517</v>
      </c>
      <c r="K50" s="206" t="s">
        <v>517</v>
      </c>
      <c r="L50" s="206">
        <v>423</v>
      </c>
      <c r="M50" s="242"/>
      <c r="N50" s="13"/>
      <c r="O50" s="262"/>
      <c r="P50" s="262"/>
      <c r="Q50" s="13"/>
    </row>
    <row r="51" spans="1:17" ht="18" customHeight="1">
      <c r="A51" s="83" t="s">
        <v>616</v>
      </c>
      <c r="B51" s="81"/>
      <c r="C51" s="206" t="s">
        <v>517</v>
      </c>
      <c r="D51" s="206" t="s">
        <v>517</v>
      </c>
      <c r="E51" s="206" t="s">
        <v>517</v>
      </c>
      <c r="F51" s="206" t="s">
        <v>517</v>
      </c>
      <c r="G51" s="206" t="s">
        <v>517</v>
      </c>
      <c r="H51" s="206" t="s">
        <v>517</v>
      </c>
      <c r="I51" s="206" t="s">
        <v>517</v>
      </c>
      <c r="J51" s="206" t="s">
        <v>517</v>
      </c>
      <c r="K51" s="206" t="s">
        <v>517</v>
      </c>
      <c r="L51" s="206" t="s">
        <v>517</v>
      </c>
      <c r="M51" s="242"/>
      <c r="N51" s="13"/>
      <c r="O51" s="262"/>
      <c r="P51" s="262"/>
      <c r="Q51" s="13"/>
    </row>
    <row r="52" spans="1:17" ht="18" customHeight="1">
      <c r="A52" s="83" t="s">
        <v>797</v>
      </c>
      <c r="B52" s="250"/>
      <c r="C52" s="206">
        <v>34</v>
      </c>
      <c r="D52" s="206">
        <v>9</v>
      </c>
      <c r="E52" s="206" t="s">
        <v>517</v>
      </c>
      <c r="F52" s="206" t="s">
        <v>517</v>
      </c>
      <c r="G52" s="206">
        <v>46</v>
      </c>
      <c r="H52" s="206">
        <v>3</v>
      </c>
      <c r="I52" s="206">
        <v>89</v>
      </c>
      <c r="J52" s="206">
        <v>8</v>
      </c>
      <c r="K52" s="206">
        <v>169</v>
      </c>
      <c r="L52" s="206">
        <v>20</v>
      </c>
      <c r="M52" s="242"/>
      <c r="N52" s="13"/>
      <c r="O52" s="262"/>
      <c r="P52" s="262"/>
      <c r="Q52" s="13"/>
    </row>
    <row r="53" spans="1:17" ht="18" customHeight="1">
      <c r="A53" s="83" t="s">
        <v>150</v>
      </c>
      <c r="B53" s="250"/>
      <c r="C53" s="206" t="s">
        <v>517</v>
      </c>
      <c r="D53" s="206" t="s">
        <v>517</v>
      </c>
      <c r="E53" s="206" t="s">
        <v>517</v>
      </c>
      <c r="F53" s="206" t="s">
        <v>517</v>
      </c>
      <c r="G53" s="206" t="s">
        <v>517</v>
      </c>
      <c r="H53" s="206" t="s">
        <v>517</v>
      </c>
      <c r="I53" s="206" t="s">
        <v>517</v>
      </c>
      <c r="J53" s="206" t="s">
        <v>517</v>
      </c>
      <c r="K53" s="206" t="s">
        <v>517</v>
      </c>
      <c r="L53" s="206" t="s">
        <v>517</v>
      </c>
      <c r="M53" s="242"/>
      <c r="N53" s="13"/>
      <c r="O53" s="262"/>
      <c r="P53" s="262"/>
      <c r="Q53" s="13"/>
    </row>
    <row r="54" spans="1:17" ht="30" customHeight="1">
      <c r="A54" s="83" t="s">
        <v>151</v>
      </c>
      <c r="B54" s="270" t="s">
        <v>203</v>
      </c>
      <c r="C54" s="206" t="s">
        <v>517</v>
      </c>
      <c r="D54" s="206">
        <v>72</v>
      </c>
      <c r="E54" s="206" t="s">
        <v>517</v>
      </c>
      <c r="F54" s="206" t="s">
        <v>517</v>
      </c>
      <c r="G54" s="206" t="s">
        <v>517</v>
      </c>
      <c r="H54" s="206">
        <v>3</v>
      </c>
      <c r="I54" s="206" t="s">
        <v>517</v>
      </c>
      <c r="J54" s="206" t="s">
        <v>517</v>
      </c>
      <c r="K54" s="206" t="s">
        <v>517</v>
      </c>
      <c r="L54" s="206">
        <v>75</v>
      </c>
      <c r="M54" s="242"/>
      <c r="N54" s="13"/>
      <c r="O54" s="262"/>
      <c r="P54" s="262"/>
      <c r="Q54" s="13"/>
    </row>
    <row r="55" spans="1:17" ht="18" customHeight="1">
      <c r="A55" s="83" t="s">
        <v>802</v>
      </c>
      <c r="B55" s="250" t="s">
        <v>801</v>
      </c>
      <c r="C55" s="206" t="s">
        <v>517</v>
      </c>
      <c r="D55" s="206" t="s">
        <v>517</v>
      </c>
      <c r="E55" s="206" t="s">
        <v>517</v>
      </c>
      <c r="F55" s="206" t="s">
        <v>517</v>
      </c>
      <c r="G55" s="206" t="s">
        <v>517</v>
      </c>
      <c r="H55" s="206" t="s">
        <v>517</v>
      </c>
      <c r="I55" s="206" t="s">
        <v>517</v>
      </c>
      <c r="J55" s="206" t="s">
        <v>517</v>
      </c>
      <c r="K55" s="206" t="s">
        <v>517</v>
      </c>
      <c r="L55" s="206" t="s">
        <v>517</v>
      </c>
      <c r="M55" s="242"/>
      <c r="N55" s="13"/>
      <c r="O55" s="262"/>
      <c r="P55" s="262"/>
      <c r="Q55" s="13"/>
    </row>
    <row r="56" spans="1:17" ht="18" customHeight="1">
      <c r="A56" s="83" t="s">
        <v>617</v>
      </c>
      <c r="B56" s="250"/>
      <c r="C56" s="206" t="s">
        <v>517</v>
      </c>
      <c r="D56" s="206" t="s">
        <v>517</v>
      </c>
      <c r="E56" s="206" t="s">
        <v>517</v>
      </c>
      <c r="F56" s="206" t="s">
        <v>517</v>
      </c>
      <c r="G56" s="206" t="s">
        <v>517</v>
      </c>
      <c r="H56" s="206" t="s">
        <v>517</v>
      </c>
      <c r="I56" s="206" t="s">
        <v>517</v>
      </c>
      <c r="J56" s="206" t="s">
        <v>517</v>
      </c>
      <c r="K56" s="206" t="s">
        <v>517</v>
      </c>
      <c r="L56" s="206" t="s">
        <v>517</v>
      </c>
      <c r="M56" s="242"/>
      <c r="N56" s="13"/>
      <c r="O56" s="262"/>
      <c r="P56" s="262"/>
      <c r="Q56" s="13"/>
    </row>
    <row r="57" spans="1:17" ht="18" customHeight="1">
      <c r="A57" s="83" t="s">
        <v>152</v>
      </c>
      <c r="B57" s="230" t="s">
        <v>206</v>
      </c>
      <c r="C57" s="206" t="s">
        <v>517</v>
      </c>
      <c r="D57" s="206" t="s">
        <v>517</v>
      </c>
      <c r="E57" s="206" t="s">
        <v>517</v>
      </c>
      <c r="F57" s="206" t="s">
        <v>517</v>
      </c>
      <c r="G57" s="206" t="s">
        <v>517</v>
      </c>
      <c r="H57" s="206" t="s">
        <v>517</v>
      </c>
      <c r="I57" s="206" t="s">
        <v>517</v>
      </c>
      <c r="J57" s="206" t="s">
        <v>517</v>
      </c>
      <c r="K57" s="206" t="s">
        <v>517</v>
      </c>
      <c r="L57" s="206" t="s">
        <v>517</v>
      </c>
      <c r="M57" s="242"/>
      <c r="N57" s="13"/>
      <c r="O57" s="262"/>
      <c r="P57" s="262"/>
      <c r="Q57" s="13"/>
    </row>
    <row r="58" spans="1:17" ht="18" customHeight="1">
      <c r="A58" s="83" t="s">
        <v>761</v>
      </c>
      <c r="B58" s="250" t="s">
        <v>762</v>
      </c>
      <c r="C58" s="206">
        <v>170</v>
      </c>
      <c r="D58" s="206">
        <v>11053</v>
      </c>
      <c r="E58" s="206">
        <v>443</v>
      </c>
      <c r="F58" s="206">
        <v>49</v>
      </c>
      <c r="G58" s="206">
        <v>1741</v>
      </c>
      <c r="H58" s="206">
        <v>39204</v>
      </c>
      <c r="I58" s="206" t="s">
        <v>517</v>
      </c>
      <c r="J58" s="206" t="s">
        <v>517</v>
      </c>
      <c r="K58" s="206">
        <v>2354</v>
      </c>
      <c r="L58" s="206">
        <v>50306</v>
      </c>
      <c r="M58" s="242"/>
      <c r="N58" s="13"/>
      <c r="O58" s="262"/>
      <c r="P58" s="262"/>
      <c r="Q58" s="13"/>
    </row>
    <row r="59" spans="1:17" ht="30" customHeight="1">
      <c r="A59" s="83" t="s">
        <v>154</v>
      </c>
      <c r="B59" s="250"/>
      <c r="C59" s="206" t="s">
        <v>517</v>
      </c>
      <c r="D59" s="206" t="s">
        <v>517</v>
      </c>
      <c r="E59" s="206" t="s">
        <v>517</v>
      </c>
      <c r="F59" s="206" t="s">
        <v>517</v>
      </c>
      <c r="G59" s="206" t="s">
        <v>517</v>
      </c>
      <c r="H59" s="206" t="s">
        <v>517</v>
      </c>
      <c r="I59" s="206" t="s">
        <v>517</v>
      </c>
      <c r="J59" s="206" t="s">
        <v>517</v>
      </c>
      <c r="K59" s="206" t="s">
        <v>517</v>
      </c>
      <c r="L59" s="206" t="s">
        <v>517</v>
      </c>
      <c r="M59" s="242"/>
      <c r="N59" s="13"/>
      <c r="O59" s="262"/>
      <c r="P59" s="262"/>
      <c r="Q59" s="13"/>
    </row>
    <row r="60" spans="1:17" ht="18" customHeight="1">
      <c r="A60" s="83" t="s">
        <v>763</v>
      </c>
      <c r="B60" s="81"/>
      <c r="C60" s="206" t="s">
        <v>517</v>
      </c>
      <c r="D60" s="206" t="s">
        <v>517</v>
      </c>
      <c r="E60" s="206" t="s">
        <v>517</v>
      </c>
      <c r="F60" s="206" t="s">
        <v>517</v>
      </c>
      <c r="G60" s="206" t="s">
        <v>517</v>
      </c>
      <c r="H60" s="206" t="s">
        <v>517</v>
      </c>
      <c r="I60" s="206" t="s">
        <v>517</v>
      </c>
      <c r="J60" s="206" t="s">
        <v>517</v>
      </c>
      <c r="K60" s="206" t="s">
        <v>517</v>
      </c>
      <c r="L60" s="206" t="s">
        <v>517</v>
      </c>
      <c r="M60" s="242"/>
      <c r="N60" s="13"/>
      <c r="O60" s="262"/>
      <c r="P60" s="262"/>
      <c r="Q60" s="13"/>
    </row>
    <row r="61" spans="1:17" ht="18" customHeight="1">
      <c r="A61" s="83" t="s">
        <v>155</v>
      </c>
      <c r="B61" s="250" t="s">
        <v>209</v>
      </c>
      <c r="C61" s="206" t="s">
        <v>517</v>
      </c>
      <c r="D61" s="206" t="s">
        <v>517</v>
      </c>
      <c r="E61" s="206" t="s">
        <v>517</v>
      </c>
      <c r="F61" s="206" t="s">
        <v>517</v>
      </c>
      <c r="G61" s="206" t="s">
        <v>517</v>
      </c>
      <c r="H61" s="206" t="s">
        <v>517</v>
      </c>
      <c r="I61" s="206" t="s">
        <v>517</v>
      </c>
      <c r="J61" s="206" t="s">
        <v>517</v>
      </c>
      <c r="K61" s="206" t="s">
        <v>517</v>
      </c>
      <c r="L61" s="206" t="s">
        <v>517</v>
      </c>
      <c r="M61" s="242"/>
      <c r="N61" s="13"/>
      <c r="O61" s="262"/>
      <c r="P61" s="262"/>
      <c r="Q61" s="13"/>
    </row>
    <row r="62" spans="1:17" ht="18" customHeight="1">
      <c r="A62" s="83" t="s">
        <v>674</v>
      </c>
      <c r="B62" s="250" t="s">
        <v>667</v>
      </c>
      <c r="C62" s="206" t="s">
        <v>517</v>
      </c>
      <c r="D62" s="206" t="s">
        <v>517</v>
      </c>
      <c r="E62" s="206" t="s">
        <v>517</v>
      </c>
      <c r="F62" s="206" t="s">
        <v>517</v>
      </c>
      <c r="G62" s="206" t="s">
        <v>517</v>
      </c>
      <c r="H62" s="206" t="s">
        <v>517</v>
      </c>
      <c r="I62" s="206" t="s">
        <v>517</v>
      </c>
      <c r="J62" s="206" t="s">
        <v>517</v>
      </c>
      <c r="K62" s="206" t="s">
        <v>517</v>
      </c>
      <c r="L62" s="206" t="s">
        <v>517</v>
      </c>
      <c r="M62" s="242"/>
      <c r="N62" s="13"/>
      <c r="O62" s="262"/>
      <c r="P62" s="262"/>
      <c r="Q62" s="13"/>
    </row>
    <row r="63" spans="1:17" ht="18" customHeight="1">
      <c r="A63" s="84" t="s">
        <v>156</v>
      </c>
      <c r="B63" s="251" t="s">
        <v>211</v>
      </c>
      <c r="C63" s="207" t="s">
        <v>517</v>
      </c>
      <c r="D63" s="207" t="s">
        <v>517</v>
      </c>
      <c r="E63" s="207" t="s">
        <v>517</v>
      </c>
      <c r="F63" s="207" t="s">
        <v>517</v>
      </c>
      <c r="G63" s="207" t="s">
        <v>517</v>
      </c>
      <c r="H63" s="207" t="s">
        <v>517</v>
      </c>
      <c r="I63" s="207" t="s">
        <v>517</v>
      </c>
      <c r="J63" s="207" t="s">
        <v>517</v>
      </c>
      <c r="K63" s="207" t="s">
        <v>517</v>
      </c>
      <c r="L63" s="207" t="s">
        <v>517</v>
      </c>
      <c r="M63" s="242"/>
      <c r="N63" s="13"/>
      <c r="O63" s="262"/>
      <c r="P63" s="262"/>
      <c r="Q63" s="13"/>
    </row>
    <row r="64" spans="1:17" ht="30" customHeight="1">
      <c r="A64" s="260" t="s">
        <v>618</v>
      </c>
      <c r="B64" s="261" t="s">
        <v>653</v>
      </c>
      <c r="C64" s="244">
        <v>20</v>
      </c>
      <c r="D64" s="244">
        <v>2</v>
      </c>
      <c r="E64" s="244" t="s">
        <v>517</v>
      </c>
      <c r="F64" s="244" t="s">
        <v>517</v>
      </c>
      <c r="G64" s="244">
        <v>7</v>
      </c>
      <c r="H64" s="244">
        <v>-2</v>
      </c>
      <c r="I64" s="244">
        <v>1</v>
      </c>
      <c r="J64" s="244" t="s">
        <v>517</v>
      </c>
      <c r="K64" s="244">
        <v>28</v>
      </c>
      <c r="L64" s="244" t="s">
        <v>517</v>
      </c>
      <c r="M64" s="242"/>
      <c r="N64" s="13"/>
      <c r="O64" s="262"/>
      <c r="P64" s="262"/>
      <c r="Q64" s="13"/>
    </row>
    <row r="65" spans="1:17" ht="18" customHeight="1">
      <c r="A65" s="83" t="s">
        <v>619</v>
      </c>
      <c r="B65" s="250" t="s">
        <v>525</v>
      </c>
      <c r="C65" s="206">
        <v>78</v>
      </c>
      <c r="D65" s="206">
        <v>4348</v>
      </c>
      <c r="E65" s="206" t="s">
        <v>517</v>
      </c>
      <c r="F65" s="206">
        <v>65</v>
      </c>
      <c r="G65" s="206">
        <v>213</v>
      </c>
      <c r="H65" s="206">
        <v>1220</v>
      </c>
      <c r="I65" s="206" t="s">
        <v>517</v>
      </c>
      <c r="J65" s="206" t="s">
        <v>517</v>
      </c>
      <c r="K65" s="206">
        <v>291</v>
      </c>
      <c r="L65" s="206">
        <v>5633</v>
      </c>
      <c r="M65" s="242"/>
      <c r="N65" s="13"/>
      <c r="O65" s="262"/>
      <c r="P65" s="262"/>
      <c r="Q65" s="13"/>
    </row>
    <row r="66" spans="1:17" ht="18" customHeight="1">
      <c r="A66" s="83" t="s">
        <v>620</v>
      </c>
      <c r="B66" s="250" t="s">
        <v>627</v>
      </c>
      <c r="C66" s="206" t="s">
        <v>517</v>
      </c>
      <c r="D66" s="206" t="s">
        <v>517</v>
      </c>
      <c r="E66" s="206" t="s">
        <v>517</v>
      </c>
      <c r="F66" s="206" t="s">
        <v>517</v>
      </c>
      <c r="G66" s="206" t="s">
        <v>517</v>
      </c>
      <c r="H66" s="206" t="s">
        <v>517</v>
      </c>
      <c r="I66" s="206" t="s">
        <v>517</v>
      </c>
      <c r="J66" s="206" t="s">
        <v>517</v>
      </c>
      <c r="K66" s="206" t="s">
        <v>517</v>
      </c>
      <c r="L66" s="206" t="s">
        <v>517</v>
      </c>
      <c r="M66" s="242"/>
      <c r="N66" s="13"/>
      <c r="O66" s="262"/>
      <c r="P66" s="262"/>
      <c r="Q66" s="13"/>
    </row>
    <row r="67" spans="1:17" ht="18" customHeight="1">
      <c r="A67" s="83" t="s">
        <v>621</v>
      </c>
      <c r="B67" s="250" t="s">
        <v>654</v>
      </c>
      <c r="C67" s="206" t="s">
        <v>517</v>
      </c>
      <c r="D67" s="206">
        <v>-51</v>
      </c>
      <c r="E67" s="206" t="s">
        <v>517</v>
      </c>
      <c r="F67" s="206" t="s">
        <v>517</v>
      </c>
      <c r="G67" s="206">
        <v>136</v>
      </c>
      <c r="H67" s="206">
        <v>132</v>
      </c>
      <c r="I67" s="206" t="s">
        <v>517</v>
      </c>
      <c r="J67" s="206" t="s">
        <v>517</v>
      </c>
      <c r="K67" s="206">
        <v>136</v>
      </c>
      <c r="L67" s="206">
        <v>81</v>
      </c>
      <c r="M67" s="242"/>
      <c r="N67" s="13"/>
      <c r="O67" s="262"/>
      <c r="P67" s="262"/>
      <c r="Q67" s="13"/>
    </row>
    <row r="68" spans="1:17" ht="18" customHeight="1">
      <c r="A68" s="83" t="s">
        <v>622</v>
      </c>
      <c r="B68" s="250"/>
      <c r="C68" s="206" t="s">
        <v>517</v>
      </c>
      <c r="D68" s="206" t="s">
        <v>517</v>
      </c>
      <c r="E68" s="206" t="s">
        <v>517</v>
      </c>
      <c r="F68" s="206" t="s">
        <v>517</v>
      </c>
      <c r="G68" s="206" t="s">
        <v>517</v>
      </c>
      <c r="H68" s="206" t="s">
        <v>517</v>
      </c>
      <c r="I68" s="206" t="s">
        <v>517</v>
      </c>
      <c r="J68" s="206" t="s">
        <v>517</v>
      </c>
      <c r="K68" s="206" t="s">
        <v>517</v>
      </c>
      <c r="L68" s="206" t="s">
        <v>517</v>
      </c>
      <c r="M68" s="242"/>
      <c r="N68" s="13"/>
      <c r="O68" s="262"/>
      <c r="P68" s="262"/>
      <c r="Q68" s="13"/>
    </row>
    <row r="69" spans="1:17" ht="30" customHeight="1">
      <c r="A69" s="83" t="s">
        <v>623</v>
      </c>
      <c r="B69" s="228"/>
      <c r="C69" s="206">
        <v>8</v>
      </c>
      <c r="D69" s="206">
        <v>1524</v>
      </c>
      <c r="E69" s="206" t="s">
        <v>517</v>
      </c>
      <c r="F69" s="206" t="s">
        <v>517</v>
      </c>
      <c r="G69" s="206">
        <v>3</v>
      </c>
      <c r="H69" s="206">
        <v>125</v>
      </c>
      <c r="I69" s="206" t="s">
        <v>517</v>
      </c>
      <c r="J69" s="206">
        <v>10</v>
      </c>
      <c r="K69" s="206">
        <v>11</v>
      </c>
      <c r="L69" s="206">
        <v>1659</v>
      </c>
      <c r="M69" s="242"/>
      <c r="N69" s="13"/>
      <c r="O69" s="262"/>
      <c r="P69" s="262"/>
      <c r="Q69" s="13"/>
    </row>
    <row r="70" spans="1:17" ht="18" customHeight="1">
      <c r="A70" s="83" t="s">
        <v>213</v>
      </c>
      <c r="B70" s="250"/>
      <c r="C70" s="206" t="s">
        <v>517</v>
      </c>
      <c r="D70" s="206" t="s">
        <v>517</v>
      </c>
      <c r="E70" s="206" t="s">
        <v>517</v>
      </c>
      <c r="F70" s="206" t="s">
        <v>517</v>
      </c>
      <c r="G70" s="206" t="s">
        <v>517</v>
      </c>
      <c r="H70" s="206" t="s">
        <v>517</v>
      </c>
      <c r="I70" s="206" t="s">
        <v>517</v>
      </c>
      <c r="J70" s="206" t="s">
        <v>517</v>
      </c>
      <c r="K70" s="206" t="s">
        <v>517</v>
      </c>
      <c r="L70" s="206" t="s">
        <v>517</v>
      </c>
      <c r="M70" s="242"/>
      <c r="N70" s="13"/>
      <c r="O70" s="262"/>
      <c r="P70" s="262"/>
      <c r="Q70" s="13"/>
    </row>
    <row r="71" spans="1:17" ht="18" customHeight="1">
      <c r="A71" s="83" t="s">
        <v>122</v>
      </c>
      <c r="B71" s="81" t="s">
        <v>122</v>
      </c>
      <c r="C71" s="208"/>
      <c r="D71" s="208"/>
      <c r="E71" s="208"/>
      <c r="F71" s="208"/>
      <c r="G71" s="208"/>
      <c r="H71" s="208"/>
      <c r="I71" s="208"/>
      <c r="J71" s="208"/>
      <c r="K71" s="208"/>
      <c r="L71" s="208"/>
      <c r="M71" s="243"/>
      <c r="N71" s="249"/>
      <c r="O71" s="248"/>
      <c r="Q71" s="13"/>
    </row>
    <row r="72" spans="1:17" ht="18" customHeight="1">
      <c r="A72" s="85" t="s">
        <v>59</v>
      </c>
      <c r="B72" s="87" t="s">
        <v>60</v>
      </c>
      <c r="C72" s="221">
        <f>SUM(C14:C70)</f>
        <v>3929</v>
      </c>
      <c r="D72" s="221">
        <f aca="true" t="shared" si="0" ref="D72:L72">SUM(D14:D70)</f>
        <v>157935</v>
      </c>
      <c r="E72" s="221">
        <f t="shared" si="0"/>
        <v>1391</v>
      </c>
      <c r="F72" s="221">
        <f t="shared" si="0"/>
        <v>8164</v>
      </c>
      <c r="G72" s="221">
        <f t="shared" si="0"/>
        <v>5154</v>
      </c>
      <c r="H72" s="221">
        <f t="shared" si="0"/>
        <v>99522</v>
      </c>
      <c r="I72" s="221">
        <f t="shared" si="0"/>
        <v>105</v>
      </c>
      <c r="J72" s="221">
        <f t="shared" si="0"/>
        <v>110</v>
      </c>
      <c r="K72" s="221">
        <f t="shared" si="0"/>
        <v>10579</v>
      </c>
      <c r="L72" s="221">
        <f t="shared" si="0"/>
        <v>265731</v>
      </c>
      <c r="M72" s="243"/>
      <c r="Q72" s="13"/>
    </row>
    <row r="73" spans="1:17" ht="15.75">
      <c r="A73" s="43"/>
      <c r="Q73" s="13"/>
    </row>
    <row r="74" spans="1:17" ht="15.75">
      <c r="A74" s="43"/>
      <c r="Q74" s="13"/>
    </row>
    <row r="75" spans="1:17" ht="15.75">
      <c r="A75" s="43"/>
      <c r="Q75" s="13"/>
    </row>
    <row r="76" spans="1:17" ht="15.75">
      <c r="A76" s="43"/>
      <c r="Q76" s="13"/>
    </row>
    <row r="77" spans="1:17" ht="15.75">
      <c r="A77" s="43"/>
      <c r="Q77" s="13"/>
    </row>
    <row r="78" spans="1:17" ht="15.75">
      <c r="A78" s="43"/>
      <c r="Q78" s="13"/>
    </row>
    <row r="79" spans="1:17" ht="15.75">
      <c r="A79" s="43"/>
      <c r="Q79" s="13"/>
    </row>
    <row r="80" spans="1:17" ht="15.75">
      <c r="A80" s="43"/>
      <c r="Q80" s="13"/>
    </row>
    <row r="81" spans="1:17" ht="15.75">
      <c r="A81" s="43"/>
      <c r="Q81" s="13"/>
    </row>
    <row r="82" spans="1:17" ht="15.75">
      <c r="A82" s="43"/>
      <c r="Q82" s="13"/>
    </row>
    <row r="83" spans="1:17" ht="15.75">
      <c r="A83" s="43"/>
      <c r="Q83" s="13"/>
    </row>
    <row r="84" spans="1:17" ht="15.75">
      <c r="A84" s="43"/>
      <c r="Q84" s="13"/>
    </row>
    <row r="85" ht="15.75">
      <c r="A85" s="43"/>
    </row>
    <row r="86" ht="15.75">
      <c r="A86" s="43"/>
    </row>
    <row r="87" ht="15.75">
      <c r="A87" s="43"/>
    </row>
    <row r="88" ht="15.75">
      <c r="A88" s="43"/>
    </row>
    <row r="89" ht="15.75">
      <c r="A89" s="43"/>
    </row>
    <row r="90" ht="15.75">
      <c r="A90" s="43"/>
    </row>
    <row r="91" ht="15.75">
      <c r="A91" s="43"/>
    </row>
    <row r="92" ht="15.75">
      <c r="A92" s="43"/>
    </row>
    <row r="93" ht="15.75">
      <c r="A93" s="43"/>
    </row>
    <row r="94" ht="15.75">
      <c r="A94" s="43"/>
    </row>
    <row r="95" ht="15.75">
      <c r="A95" s="43"/>
    </row>
    <row r="96" ht="15.75">
      <c r="A96" s="43"/>
    </row>
    <row r="97" spans="1:111" s="13" customFormat="1" ht="15.75">
      <c r="A97" s="43"/>
      <c r="M97" s="43"/>
      <c r="N97" s="43"/>
      <c r="O97" s="43"/>
      <c r="P97" s="43"/>
      <c r="Q97" s="43"/>
      <c r="R97" s="43"/>
      <c r="S97" s="43"/>
      <c r="T97" s="43"/>
      <c r="U97" s="43"/>
      <c r="V97" s="43"/>
      <c r="W97" s="43"/>
      <c r="X97" s="43"/>
      <c r="Y97" s="43"/>
      <c r="Z97" s="43"/>
      <c r="AA97" s="43"/>
      <c r="AB97" s="43"/>
      <c r="AC97" s="43"/>
      <c r="AD97" s="43"/>
      <c r="AE97" s="43"/>
      <c r="AF97" s="43"/>
      <c r="AG97" s="43"/>
      <c r="AH97" s="43"/>
      <c r="AI97" s="43"/>
      <c r="AJ97" s="43"/>
      <c r="AK97" s="43"/>
      <c r="AL97" s="43"/>
      <c r="AM97" s="43"/>
      <c r="AN97" s="43"/>
      <c r="AO97" s="43"/>
      <c r="AP97" s="43"/>
      <c r="AQ97" s="43"/>
      <c r="AR97" s="43"/>
      <c r="AS97" s="43"/>
      <c r="AT97" s="43"/>
      <c r="AU97" s="43"/>
      <c r="AV97" s="43"/>
      <c r="AW97" s="43"/>
      <c r="AX97" s="43"/>
      <c r="AY97" s="43"/>
      <c r="AZ97" s="43"/>
      <c r="BA97" s="43"/>
      <c r="BB97" s="43"/>
      <c r="BC97" s="43"/>
      <c r="BD97" s="43"/>
      <c r="BE97" s="43"/>
      <c r="BF97" s="43"/>
      <c r="BG97" s="43"/>
      <c r="BH97" s="43"/>
      <c r="BI97" s="43"/>
      <c r="BJ97" s="43"/>
      <c r="BK97" s="43"/>
      <c r="BL97" s="43"/>
      <c r="BM97" s="43"/>
      <c r="BN97" s="43"/>
      <c r="BO97" s="43"/>
      <c r="BP97" s="43"/>
      <c r="BQ97" s="43"/>
      <c r="BR97" s="43"/>
      <c r="BS97" s="43"/>
      <c r="BT97" s="43"/>
      <c r="BU97" s="43"/>
      <c r="BV97" s="43"/>
      <c r="BW97" s="43"/>
      <c r="BX97" s="43"/>
      <c r="BY97" s="43"/>
      <c r="BZ97" s="43"/>
      <c r="CA97" s="43"/>
      <c r="CB97" s="43"/>
      <c r="CC97" s="43"/>
      <c r="CD97" s="43"/>
      <c r="CE97" s="43"/>
      <c r="CF97" s="43"/>
      <c r="CG97" s="43"/>
      <c r="CH97" s="43"/>
      <c r="CI97" s="43"/>
      <c r="CJ97" s="43"/>
      <c r="CK97" s="43"/>
      <c r="CL97" s="43"/>
      <c r="CM97" s="43"/>
      <c r="CN97" s="43"/>
      <c r="CO97" s="43"/>
      <c r="CP97" s="43"/>
      <c r="CQ97" s="43"/>
      <c r="CR97" s="43"/>
      <c r="CS97" s="43"/>
      <c r="CT97" s="43"/>
      <c r="CU97" s="43"/>
      <c r="CV97" s="43"/>
      <c r="CW97" s="43"/>
      <c r="CX97" s="43"/>
      <c r="CY97" s="43"/>
      <c r="CZ97" s="43"/>
      <c r="DA97" s="43"/>
      <c r="DB97" s="43"/>
      <c r="DC97" s="43"/>
      <c r="DD97" s="43"/>
      <c r="DE97" s="43"/>
      <c r="DF97" s="43"/>
      <c r="DG97" s="43"/>
    </row>
    <row r="98" spans="1:111" s="13" customFormat="1" ht="15.75">
      <c r="A98" s="43"/>
      <c r="M98" s="43"/>
      <c r="N98" s="43"/>
      <c r="O98" s="43"/>
      <c r="P98" s="43"/>
      <c r="Q98" s="43"/>
      <c r="R98" s="43"/>
      <c r="S98" s="43"/>
      <c r="T98" s="43"/>
      <c r="U98" s="43"/>
      <c r="V98" s="43"/>
      <c r="W98" s="43"/>
      <c r="X98" s="43"/>
      <c r="Y98" s="43"/>
      <c r="Z98" s="43"/>
      <c r="AA98" s="43"/>
      <c r="AB98" s="43"/>
      <c r="AC98" s="43"/>
      <c r="AD98" s="43"/>
      <c r="AE98" s="43"/>
      <c r="AF98" s="43"/>
      <c r="AG98" s="43"/>
      <c r="AH98" s="43"/>
      <c r="AI98" s="43"/>
      <c r="AJ98" s="43"/>
      <c r="AK98" s="43"/>
      <c r="AL98" s="43"/>
      <c r="AM98" s="43"/>
      <c r="AN98" s="43"/>
      <c r="AO98" s="43"/>
      <c r="AP98" s="43"/>
      <c r="AQ98" s="43"/>
      <c r="AR98" s="43"/>
      <c r="AS98" s="43"/>
      <c r="AT98" s="43"/>
      <c r="AU98" s="43"/>
      <c r="AV98" s="43"/>
      <c r="AW98" s="43"/>
      <c r="AX98" s="43"/>
      <c r="AY98" s="43"/>
      <c r="AZ98" s="43"/>
      <c r="BA98" s="43"/>
      <c r="BB98" s="43"/>
      <c r="BC98" s="43"/>
      <c r="BD98" s="43"/>
      <c r="BE98" s="43"/>
      <c r="BF98" s="43"/>
      <c r="BG98" s="43"/>
      <c r="BH98" s="43"/>
      <c r="BI98" s="43"/>
      <c r="BJ98" s="43"/>
      <c r="BK98" s="43"/>
      <c r="BL98" s="43"/>
      <c r="BM98" s="43"/>
      <c r="BN98" s="43"/>
      <c r="BO98" s="43"/>
      <c r="BP98" s="43"/>
      <c r="BQ98" s="43"/>
      <c r="BR98" s="43"/>
      <c r="BS98" s="43"/>
      <c r="BT98" s="43"/>
      <c r="BU98" s="43"/>
      <c r="BV98" s="43"/>
      <c r="BW98" s="43"/>
      <c r="BX98" s="43"/>
      <c r="BY98" s="43"/>
      <c r="BZ98" s="43"/>
      <c r="CA98" s="43"/>
      <c r="CB98" s="43"/>
      <c r="CC98" s="43"/>
      <c r="CD98" s="43"/>
      <c r="CE98" s="43"/>
      <c r="CF98" s="43"/>
      <c r="CG98" s="43"/>
      <c r="CH98" s="43"/>
      <c r="CI98" s="43"/>
      <c r="CJ98" s="43"/>
      <c r="CK98" s="43"/>
      <c r="CL98" s="43"/>
      <c r="CM98" s="43"/>
      <c r="CN98" s="43"/>
      <c r="CO98" s="43"/>
      <c r="CP98" s="43"/>
      <c r="CQ98" s="43"/>
      <c r="CR98" s="43"/>
      <c r="CS98" s="43"/>
      <c r="CT98" s="43"/>
      <c r="CU98" s="43"/>
      <c r="CV98" s="43"/>
      <c r="CW98" s="43"/>
      <c r="CX98" s="43"/>
      <c r="CY98" s="43"/>
      <c r="CZ98" s="43"/>
      <c r="DA98" s="43"/>
      <c r="DB98" s="43"/>
      <c r="DC98" s="43"/>
      <c r="DD98" s="43"/>
      <c r="DE98" s="43"/>
      <c r="DF98" s="43"/>
      <c r="DG98" s="43"/>
    </row>
    <row r="99" spans="1:111" s="13" customFormat="1" ht="15.75">
      <c r="A99" s="43"/>
      <c r="M99" s="43"/>
      <c r="N99" s="43"/>
      <c r="O99" s="43"/>
      <c r="P99" s="43"/>
      <c r="Q99" s="43"/>
      <c r="R99" s="43"/>
      <c r="S99" s="43"/>
      <c r="T99" s="43"/>
      <c r="U99" s="43"/>
      <c r="V99" s="43"/>
      <c r="W99" s="43"/>
      <c r="X99" s="43"/>
      <c r="Y99" s="43"/>
      <c r="Z99" s="43"/>
      <c r="AA99" s="43"/>
      <c r="AB99" s="43"/>
      <c r="AC99" s="43"/>
      <c r="AD99" s="43"/>
      <c r="AE99" s="43"/>
      <c r="AF99" s="43"/>
      <c r="AG99" s="43"/>
      <c r="AH99" s="43"/>
      <c r="AI99" s="43"/>
      <c r="AJ99" s="43"/>
      <c r="AK99" s="43"/>
      <c r="AL99" s="43"/>
      <c r="AM99" s="43"/>
      <c r="AN99" s="43"/>
      <c r="AO99" s="43"/>
      <c r="AP99" s="43"/>
      <c r="AQ99" s="43"/>
      <c r="AR99" s="43"/>
      <c r="AS99" s="43"/>
      <c r="AT99" s="43"/>
      <c r="AU99" s="43"/>
      <c r="AV99" s="43"/>
      <c r="AW99" s="43"/>
      <c r="AX99" s="43"/>
      <c r="AY99" s="43"/>
      <c r="AZ99" s="43"/>
      <c r="BA99" s="43"/>
      <c r="BB99" s="43"/>
      <c r="BC99" s="43"/>
      <c r="BD99" s="43"/>
      <c r="BE99" s="43"/>
      <c r="BF99" s="43"/>
      <c r="BG99" s="43"/>
      <c r="BH99" s="43"/>
      <c r="BI99" s="43"/>
      <c r="BJ99" s="43"/>
      <c r="BK99" s="43"/>
      <c r="BL99" s="43"/>
      <c r="BM99" s="43"/>
      <c r="BN99" s="43"/>
      <c r="BO99" s="43"/>
      <c r="BP99" s="43"/>
      <c r="BQ99" s="43"/>
      <c r="BR99" s="43"/>
      <c r="BS99" s="43"/>
      <c r="BT99" s="43"/>
      <c r="BU99" s="43"/>
      <c r="BV99" s="43"/>
      <c r="BW99" s="43"/>
      <c r="BX99" s="43"/>
      <c r="BY99" s="43"/>
      <c r="BZ99" s="43"/>
      <c r="CA99" s="43"/>
      <c r="CB99" s="43"/>
      <c r="CC99" s="43"/>
      <c r="CD99" s="43"/>
      <c r="CE99" s="43"/>
      <c r="CF99" s="43"/>
      <c r="CG99" s="43"/>
      <c r="CH99" s="43"/>
      <c r="CI99" s="43"/>
      <c r="CJ99" s="43"/>
      <c r="CK99" s="43"/>
      <c r="CL99" s="43"/>
      <c r="CM99" s="43"/>
      <c r="CN99" s="43"/>
      <c r="CO99" s="43"/>
      <c r="CP99" s="43"/>
      <c r="CQ99" s="43"/>
      <c r="CR99" s="43"/>
      <c r="CS99" s="43"/>
      <c r="CT99" s="43"/>
      <c r="CU99" s="43"/>
      <c r="CV99" s="43"/>
      <c r="CW99" s="43"/>
      <c r="CX99" s="43"/>
      <c r="CY99" s="43"/>
      <c r="CZ99" s="43"/>
      <c r="DA99" s="43"/>
      <c r="DB99" s="43"/>
      <c r="DC99" s="43"/>
      <c r="DD99" s="43"/>
      <c r="DE99" s="43"/>
      <c r="DF99" s="43"/>
      <c r="DG99" s="43"/>
    </row>
    <row r="100" spans="1:111" s="13" customFormat="1" ht="15.75">
      <c r="A100" s="43"/>
      <c r="M100" s="43"/>
      <c r="N100" s="43"/>
      <c r="O100" s="43"/>
      <c r="P100" s="43"/>
      <c r="Q100" s="43"/>
      <c r="R100" s="43"/>
      <c r="S100" s="43"/>
      <c r="T100" s="43"/>
      <c r="U100" s="43"/>
      <c r="V100" s="43"/>
      <c r="W100" s="43"/>
      <c r="X100" s="43"/>
      <c r="Y100" s="43"/>
      <c r="Z100" s="43"/>
      <c r="AA100" s="43"/>
      <c r="AB100" s="43"/>
      <c r="AC100" s="43"/>
      <c r="AD100" s="43"/>
      <c r="AE100" s="43"/>
      <c r="AF100" s="43"/>
      <c r="AG100" s="43"/>
      <c r="AH100" s="43"/>
      <c r="AI100" s="43"/>
      <c r="AJ100" s="43"/>
      <c r="AK100" s="43"/>
      <c r="AL100" s="43"/>
      <c r="AM100" s="43"/>
      <c r="AN100" s="43"/>
      <c r="AO100" s="43"/>
      <c r="AP100" s="43"/>
      <c r="AQ100" s="43"/>
      <c r="AR100" s="43"/>
      <c r="AS100" s="43"/>
      <c r="AT100" s="43"/>
      <c r="AU100" s="43"/>
      <c r="AV100" s="43"/>
      <c r="AW100" s="43"/>
      <c r="AX100" s="43"/>
      <c r="AY100" s="43"/>
      <c r="AZ100" s="43"/>
      <c r="BA100" s="43"/>
      <c r="BB100" s="43"/>
      <c r="BC100" s="43"/>
      <c r="BD100" s="43"/>
      <c r="BE100" s="43"/>
      <c r="BF100" s="43"/>
      <c r="BG100" s="43"/>
      <c r="BH100" s="43"/>
      <c r="BI100" s="43"/>
      <c r="BJ100" s="43"/>
      <c r="BK100" s="43"/>
      <c r="BL100" s="43"/>
      <c r="BM100" s="43"/>
      <c r="BN100" s="43"/>
      <c r="BO100" s="43"/>
      <c r="BP100" s="43"/>
      <c r="BQ100" s="43"/>
      <c r="BR100" s="43"/>
      <c r="BS100" s="43"/>
      <c r="BT100" s="43"/>
      <c r="BU100" s="43"/>
      <c r="BV100" s="43"/>
      <c r="BW100" s="43"/>
      <c r="BX100" s="43"/>
      <c r="BY100" s="43"/>
      <c r="BZ100" s="43"/>
      <c r="CA100" s="43"/>
      <c r="CB100" s="43"/>
      <c r="CC100" s="43"/>
      <c r="CD100" s="43"/>
      <c r="CE100" s="43"/>
      <c r="CF100" s="43"/>
      <c r="CG100" s="43"/>
      <c r="CH100" s="43"/>
      <c r="CI100" s="43"/>
      <c r="CJ100" s="43"/>
      <c r="CK100" s="43"/>
      <c r="CL100" s="43"/>
      <c r="CM100" s="43"/>
      <c r="CN100" s="43"/>
      <c r="CO100" s="43"/>
      <c r="CP100" s="43"/>
      <c r="CQ100" s="43"/>
      <c r="CR100" s="43"/>
      <c r="CS100" s="43"/>
      <c r="CT100" s="43"/>
      <c r="CU100" s="43"/>
      <c r="CV100" s="43"/>
      <c r="CW100" s="43"/>
      <c r="CX100" s="43"/>
      <c r="CY100" s="43"/>
      <c r="CZ100" s="43"/>
      <c r="DA100" s="43"/>
      <c r="DB100" s="43"/>
      <c r="DC100" s="43"/>
      <c r="DD100" s="43"/>
      <c r="DE100" s="43"/>
      <c r="DF100" s="43"/>
      <c r="DG100" s="43"/>
    </row>
    <row r="101" spans="1:111" s="13" customFormat="1" ht="15.75">
      <c r="A101" s="43"/>
      <c r="M101" s="43"/>
      <c r="N101" s="43"/>
      <c r="O101" s="43"/>
      <c r="P101" s="43"/>
      <c r="Q101" s="43"/>
      <c r="R101" s="43"/>
      <c r="S101" s="43"/>
      <c r="T101" s="43"/>
      <c r="U101" s="43"/>
      <c r="V101" s="43"/>
      <c r="W101" s="43"/>
      <c r="X101" s="43"/>
      <c r="Y101" s="43"/>
      <c r="Z101" s="43"/>
      <c r="AA101" s="43"/>
      <c r="AB101" s="43"/>
      <c r="AC101" s="43"/>
      <c r="AD101" s="43"/>
      <c r="AE101" s="43"/>
      <c r="AF101" s="43"/>
      <c r="AG101" s="43"/>
      <c r="AH101" s="43"/>
      <c r="AI101" s="43"/>
      <c r="AJ101" s="43"/>
      <c r="AK101" s="43"/>
      <c r="AL101" s="43"/>
      <c r="AM101" s="43"/>
      <c r="AN101" s="43"/>
      <c r="AO101" s="43"/>
      <c r="AP101" s="43"/>
      <c r="AQ101" s="43"/>
      <c r="AR101" s="43"/>
      <c r="AS101" s="43"/>
      <c r="AT101" s="43"/>
      <c r="AU101" s="43"/>
      <c r="AV101" s="43"/>
      <c r="AW101" s="43"/>
      <c r="AX101" s="43"/>
      <c r="AY101" s="43"/>
      <c r="AZ101" s="43"/>
      <c r="BA101" s="43"/>
      <c r="BB101" s="43"/>
      <c r="BC101" s="43"/>
      <c r="BD101" s="43"/>
      <c r="BE101" s="43"/>
      <c r="BF101" s="43"/>
      <c r="BG101" s="43"/>
      <c r="BH101" s="43"/>
      <c r="BI101" s="43"/>
      <c r="BJ101" s="43"/>
      <c r="BK101" s="43"/>
      <c r="BL101" s="43"/>
      <c r="BM101" s="43"/>
      <c r="BN101" s="43"/>
      <c r="BO101" s="43"/>
      <c r="BP101" s="43"/>
      <c r="BQ101" s="43"/>
      <c r="BR101" s="43"/>
      <c r="BS101" s="43"/>
      <c r="BT101" s="43"/>
      <c r="BU101" s="43"/>
      <c r="BV101" s="43"/>
      <c r="BW101" s="43"/>
      <c r="BX101" s="43"/>
      <c r="BY101" s="43"/>
      <c r="BZ101" s="43"/>
      <c r="CA101" s="43"/>
      <c r="CB101" s="43"/>
      <c r="CC101" s="43"/>
      <c r="CD101" s="43"/>
      <c r="CE101" s="43"/>
      <c r="CF101" s="43"/>
      <c r="CG101" s="43"/>
      <c r="CH101" s="43"/>
      <c r="CI101" s="43"/>
      <c r="CJ101" s="43"/>
      <c r="CK101" s="43"/>
      <c r="CL101" s="43"/>
      <c r="CM101" s="43"/>
      <c r="CN101" s="43"/>
      <c r="CO101" s="43"/>
      <c r="CP101" s="43"/>
      <c r="CQ101" s="43"/>
      <c r="CR101" s="43"/>
      <c r="CS101" s="43"/>
      <c r="CT101" s="43"/>
      <c r="CU101" s="43"/>
      <c r="CV101" s="43"/>
      <c r="CW101" s="43"/>
      <c r="CX101" s="43"/>
      <c r="CY101" s="43"/>
      <c r="CZ101" s="43"/>
      <c r="DA101" s="43"/>
      <c r="DB101" s="43"/>
      <c r="DC101" s="43"/>
      <c r="DD101" s="43"/>
      <c r="DE101" s="43"/>
      <c r="DF101" s="43"/>
      <c r="DG101" s="43"/>
    </row>
    <row r="102" spans="1:111" s="13" customFormat="1" ht="15.75">
      <c r="A102" s="43"/>
      <c r="M102" s="43"/>
      <c r="N102" s="43"/>
      <c r="O102" s="43"/>
      <c r="P102" s="43"/>
      <c r="Q102" s="43"/>
      <c r="R102" s="43"/>
      <c r="S102" s="43"/>
      <c r="T102" s="43"/>
      <c r="U102" s="43"/>
      <c r="V102" s="43"/>
      <c r="W102" s="43"/>
      <c r="X102" s="43"/>
      <c r="Y102" s="43"/>
      <c r="Z102" s="43"/>
      <c r="AA102" s="43"/>
      <c r="AB102" s="43"/>
      <c r="AC102" s="43"/>
      <c r="AD102" s="43"/>
      <c r="AE102" s="43"/>
      <c r="AF102" s="43"/>
      <c r="AG102" s="43"/>
      <c r="AH102" s="43"/>
      <c r="AI102" s="43"/>
      <c r="AJ102" s="43"/>
      <c r="AK102" s="43"/>
      <c r="AL102" s="43"/>
      <c r="AM102" s="43"/>
      <c r="AN102" s="43"/>
      <c r="AO102" s="43"/>
      <c r="AP102" s="43"/>
      <c r="AQ102" s="43"/>
      <c r="AR102" s="43"/>
      <c r="AS102" s="43"/>
      <c r="AT102" s="43"/>
      <c r="AU102" s="43"/>
      <c r="AV102" s="43"/>
      <c r="AW102" s="43"/>
      <c r="AX102" s="43"/>
      <c r="AY102" s="43"/>
      <c r="AZ102" s="43"/>
      <c r="BA102" s="43"/>
      <c r="BB102" s="43"/>
      <c r="BC102" s="43"/>
      <c r="BD102" s="43"/>
      <c r="BE102" s="43"/>
      <c r="BF102" s="43"/>
      <c r="BG102" s="43"/>
      <c r="BH102" s="43"/>
      <c r="BI102" s="43"/>
      <c r="BJ102" s="43"/>
      <c r="BK102" s="43"/>
      <c r="BL102" s="43"/>
      <c r="BM102" s="43"/>
      <c r="BN102" s="43"/>
      <c r="BO102" s="43"/>
      <c r="BP102" s="43"/>
      <c r="BQ102" s="43"/>
      <c r="BR102" s="43"/>
      <c r="BS102" s="43"/>
      <c r="BT102" s="43"/>
      <c r="BU102" s="43"/>
      <c r="BV102" s="43"/>
      <c r="BW102" s="43"/>
      <c r="BX102" s="43"/>
      <c r="BY102" s="43"/>
      <c r="BZ102" s="43"/>
      <c r="CA102" s="43"/>
      <c r="CB102" s="43"/>
      <c r="CC102" s="43"/>
      <c r="CD102" s="43"/>
      <c r="CE102" s="43"/>
      <c r="CF102" s="43"/>
      <c r="CG102" s="43"/>
      <c r="CH102" s="43"/>
      <c r="CI102" s="43"/>
      <c r="CJ102" s="43"/>
      <c r="CK102" s="43"/>
      <c r="CL102" s="43"/>
      <c r="CM102" s="43"/>
      <c r="CN102" s="43"/>
      <c r="CO102" s="43"/>
      <c r="CP102" s="43"/>
      <c r="CQ102" s="43"/>
      <c r="CR102" s="43"/>
      <c r="CS102" s="43"/>
      <c r="CT102" s="43"/>
      <c r="CU102" s="43"/>
      <c r="CV102" s="43"/>
      <c r="CW102" s="43"/>
      <c r="CX102" s="43"/>
      <c r="CY102" s="43"/>
      <c r="CZ102" s="43"/>
      <c r="DA102" s="43"/>
      <c r="DB102" s="43"/>
      <c r="DC102" s="43"/>
      <c r="DD102" s="43"/>
      <c r="DE102" s="43"/>
      <c r="DF102" s="43"/>
      <c r="DG102" s="43"/>
    </row>
    <row r="103" spans="1:111" s="13" customFormat="1" ht="15.75">
      <c r="A103" s="43"/>
      <c r="M103" s="43"/>
      <c r="N103" s="43"/>
      <c r="O103" s="43"/>
      <c r="P103" s="43"/>
      <c r="Q103" s="43"/>
      <c r="R103" s="43"/>
      <c r="S103" s="43"/>
      <c r="T103" s="43"/>
      <c r="U103" s="43"/>
      <c r="V103" s="43"/>
      <c r="W103" s="43"/>
      <c r="X103" s="43"/>
      <c r="Y103" s="43"/>
      <c r="Z103" s="43"/>
      <c r="AA103" s="43"/>
      <c r="AB103" s="43"/>
      <c r="AC103" s="43"/>
      <c r="AD103" s="43"/>
      <c r="AE103" s="43"/>
      <c r="AF103" s="43"/>
      <c r="AG103" s="43"/>
      <c r="AH103" s="43"/>
      <c r="AI103" s="43"/>
      <c r="AJ103" s="43"/>
      <c r="AK103" s="43"/>
      <c r="AL103" s="43"/>
      <c r="AM103" s="43"/>
      <c r="AN103" s="43"/>
      <c r="AO103" s="43"/>
      <c r="AP103" s="43"/>
      <c r="AQ103" s="43"/>
      <c r="AR103" s="43"/>
      <c r="AS103" s="43"/>
      <c r="AT103" s="43"/>
      <c r="AU103" s="43"/>
      <c r="AV103" s="43"/>
      <c r="AW103" s="43"/>
      <c r="AX103" s="43"/>
      <c r="AY103" s="43"/>
      <c r="AZ103" s="43"/>
      <c r="BA103" s="43"/>
      <c r="BB103" s="43"/>
      <c r="BC103" s="43"/>
      <c r="BD103" s="43"/>
      <c r="BE103" s="43"/>
      <c r="BF103" s="43"/>
      <c r="BG103" s="43"/>
      <c r="BH103" s="43"/>
      <c r="BI103" s="43"/>
      <c r="BJ103" s="43"/>
      <c r="BK103" s="43"/>
      <c r="BL103" s="43"/>
      <c r="BM103" s="43"/>
      <c r="BN103" s="43"/>
      <c r="BO103" s="43"/>
      <c r="BP103" s="43"/>
      <c r="BQ103" s="43"/>
      <c r="BR103" s="43"/>
      <c r="BS103" s="43"/>
      <c r="BT103" s="43"/>
      <c r="BU103" s="43"/>
      <c r="BV103" s="43"/>
      <c r="BW103" s="43"/>
      <c r="BX103" s="43"/>
      <c r="BY103" s="43"/>
      <c r="BZ103" s="43"/>
      <c r="CA103" s="43"/>
      <c r="CB103" s="43"/>
      <c r="CC103" s="43"/>
      <c r="CD103" s="43"/>
      <c r="CE103" s="43"/>
      <c r="CF103" s="43"/>
      <c r="CG103" s="43"/>
      <c r="CH103" s="43"/>
      <c r="CI103" s="43"/>
      <c r="CJ103" s="43"/>
      <c r="CK103" s="43"/>
      <c r="CL103" s="43"/>
      <c r="CM103" s="43"/>
      <c r="CN103" s="43"/>
      <c r="CO103" s="43"/>
      <c r="CP103" s="43"/>
      <c r="CQ103" s="43"/>
      <c r="CR103" s="43"/>
      <c r="CS103" s="43"/>
      <c r="CT103" s="43"/>
      <c r="CU103" s="43"/>
      <c r="CV103" s="43"/>
      <c r="CW103" s="43"/>
      <c r="CX103" s="43"/>
      <c r="CY103" s="43"/>
      <c r="CZ103" s="43"/>
      <c r="DA103" s="43"/>
      <c r="DB103" s="43"/>
      <c r="DC103" s="43"/>
      <c r="DD103" s="43"/>
      <c r="DE103" s="43"/>
      <c r="DF103" s="43"/>
      <c r="DG103" s="43"/>
    </row>
    <row r="104" spans="1:111" s="13" customFormat="1" ht="15.75">
      <c r="A104" s="43"/>
      <c r="M104" s="43"/>
      <c r="N104" s="43"/>
      <c r="O104" s="43"/>
      <c r="P104" s="43"/>
      <c r="Q104" s="43"/>
      <c r="R104" s="43"/>
      <c r="S104" s="43"/>
      <c r="T104" s="43"/>
      <c r="U104" s="43"/>
      <c r="V104" s="43"/>
      <c r="W104" s="43"/>
      <c r="X104" s="43"/>
      <c r="Y104" s="43"/>
      <c r="Z104" s="43"/>
      <c r="AA104" s="43"/>
      <c r="AB104" s="43"/>
      <c r="AC104" s="43"/>
      <c r="AD104" s="43"/>
      <c r="AE104" s="43"/>
      <c r="AF104" s="43"/>
      <c r="AG104" s="43"/>
      <c r="AH104" s="43"/>
      <c r="AI104" s="43"/>
      <c r="AJ104" s="43"/>
      <c r="AK104" s="43"/>
      <c r="AL104" s="43"/>
      <c r="AM104" s="43"/>
      <c r="AN104" s="43"/>
      <c r="AO104" s="43"/>
      <c r="AP104" s="43"/>
      <c r="AQ104" s="43"/>
      <c r="AR104" s="43"/>
      <c r="AS104" s="43"/>
      <c r="AT104" s="43"/>
      <c r="AU104" s="43"/>
      <c r="AV104" s="43"/>
      <c r="AW104" s="43"/>
      <c r="AX104" s="43"/>
      <c r="AY104" s="43"/>
      <c r="AZ104" s="43"/>
      <c r="BA104" s="43"/>
      <c r="BB104" s="43"/>
      <c r="BC104" s="43"/>
      <c r="BD104" s="43"/>
      <c r="BE104" s="43"/>
      <c r="BF104" s="43"/>
      <c r="BG104" s="43"/>
      <c r="BH104" s="43"/>
      <c r="BI104" s="43"/>
      <c r="BJ104" s="43"/>
      <c r="BK104" s="43"/>
      <c r="BL104" s="43"/>
      <c r="BM104" s="43"/>
      <c r="BN104" s="43"/>
      <c r="BO104" s="43"/>
      <c r="BP104" s="43"/>
      <c r="BQ104" s="43"/>
      <c r="BR104" s="43"/>
      <c r="BS104" s="43"/>
      <c r="BT104" s="43"/>
      <c r="BU104" s="43"/>
      <c r="BV104" s="43"/>
      <c r="BW104" s="43"/>
      <c r="BX104" s="43"/>
      <c r="BY104" s="43"/>
      <c r="BZ104" s="43"/>
      <c r="CA104" s="43"/>
      <c r="CB104" s="43"/>
      <c r="CC104" s="43"/>
      <c r="CD104" s="43"/>
      <c r="CE104" s="43"/>
      <c r="CF104" s="43"/>
      <c r="CG104" s="43"/>
      <c r="CH104" s="43"/>
      <c r="CI104" s="43"/>
      <c r="CJ104" s="43"/>
      <c r="CK104" s="43"/>
      <c r="CL104" s="43"/>
      <c r="CM104" s="43"/>
      <c r="CN104" s="43"/>
      <c r="CO104" s="43"/>
      <c r="CP104" s="43"/>
      <c r="CQ104" s="43"/>
      <c r="CR104" s="43"/>
      <c r="CS104" s="43"/>
      <c r="CT104" s="43"/>
      <c r="CU104" s="43"/>
      <c r="CV104" s="43"/>
      <c r="CW104" s="43"/>
      <c r="CX104" s="43"/>
      <c r="CY104" s="43"/>
      <c r="CZ104" s="43"/>
      <c r="DA104" s="43"/>
      <c r="DB104" s="43"/>
      <c r="DC104" s="43"/>
      <c r="DD104" s="43"/>
      <c r="DE104" s="43"/>
      <c r="DF104" s="43"/>
      <c r="DG104" s="43"/>
    </row>
    <row r="105" spans="1:111" s="13" customFormat="1" ht="15.75">
      <c r="A105" s="43"/>
      <c r="M105" s="43"/>
      <c r="N105" s="43"/>
      <c r="O105" s="43"/>
      <c r="P105" s="43"/>
      <c r="Q105" s="43"/>
      <c r="R105" s="43"/>
      <c r="S105" s="43"/>
      <c r="T105" s="43"/>
      <c r="U105" s="43"/>
      <c r="V105" s="43"/>
      <c r="W105" s="43"/>
      <c r="X105" s="43"/>
      <c r="Y105" s="43"/>
      <c r="Z105" s="43"/>
      <c r="AA105" s="43"/>
      <c r="AB105" s="43"/>
      <c r="AC105" s="43"/>
      <c r="AD105" s="43"/>
      <c r="AE105" s="43"/>
      <c r="AF105" s="43"/>
      <c r="AG105" s="43"/>
      <c r="AH105" s="43"/>
      <c r="AI105" s="43"/>
      <c r="AJ105" s="43"/>
      <c r="AK105" s="43"/>
      <c r="AL105" s="43"/>
      <c r="AM105" s="43"/>
      <c r="AN105" s="43"/>
      <c r="AO105" s="43"/>
      <c r="AP105" s="43"/>
      <c r="AQ105" s="43"/>
      <c r="AR105" s="43"/>
      <c r="AS105" s="43"/>
      <c r="AT105" s="43"/>
      <c r="AU105" s="43"/>
      <c r="AV105" s="43"/>
      <c r="AW105" s="43"/>
      <c r="AX105" s="43"/>
      <c r="AY105" s="43"/>
      <c r="AZ105" s="43"/>
      <c r="BA105" s="43"/>
      <c r="BB105" s="43"/>
      <c r="BC105" s="43"/>
      <c r="BD105" s="43"/>
      <c r="BE105" s="43"/>
      <c r="BF105" s="43"/>
      <c r="BG105" s="43"/>
      <c r="BH105" s="43"/>
      <c r="BI105" s="43"/>
      <c r="BJ105" s="43"/>
      <c r="BK105" s="43"/>
      <c r="BL105" s="43"/>
      <c r="BM105" s="43"/>
      <c r="BN105" s="43"/>
      <c r="BO105" s="43"/>
      <c r="BP105" s="43"/>
      <c r="BQ105" s="43"/>
      <c r="BR105" s="43"/>
      <c r="BS105" s="43"/>
      <c r="BT105" s="43"/>
      <c r="BU105" s="43"/>
      <c r="BV105" s="43"/>
      <c r="BW105" s="43"/>
      <c r="BX105" s="43"/>
      <c r="BY105" s="43"/>
      <c r="BZ105" s="43"/>
      <c r="CA105" s="43"/>
      <c r="CB105" s="43"/>
      <c r="CC105" s="43"/>
      <c r="CD105" s="43"/>
      <c r="CE105" s="43"/>
      <c r="CF105" s="43"/>
      <c r="CG105" s="43"/>
      <c r="CH105" s="43"/>
      <c r="CI105" s="43"/>
      <c r="CJ105" s="43"/>
      <c r="CK105" s="43"/>
      <c r="CL105" s="43"/>
      <c r="CM105" s="43"/>
      <c r="CN105" s="43"/>
      <c r="CO105" s="43"/>
      <c r="CP105" s="43"/>
      <c r="CQ105" s="43"/>
      <c r="CR105" s="43"/>
      <c r="CS105" s="43"/>
      <c r="CT105" s="43"/>
      <c r="CU105" s="43"/>
      <c r="CV105" s="43"/>
      <c r="CW105" s="43"/>
      <c r="CX105" s="43"/>
      <c r="CY105" s="43"/>
      <c r="CZ105" s="43"/>
      <c r="DA105" s="43"/>
      <c r="DB105" s="43"/>
      <c r="DC105" s="43"/>
      <c r="DD105" s="43"/>
      <c r="DE105" s="43"/>
      <c r="DF105" s="43"/>
      <c r="DG105" s="43"/>
    </row>
    <row r="106" spans="1:111" s="13" customFormat="1" ht="15.75">
      <c r="A106" s="43"/>
      <c r="M106" s="43"/>
      <c r="N106" s="43"/>
      <c r="O106" s="43"/>
      <c r="P106" s="43"/>
      <c r="Q106" s="43"/>
      <c r="R106" s="43"/>
      <c r="S106" s="43"/>
      <c r="T106" s="43"/>
      <c r="U106" s="43"/>
      <c r="V106" s="43"/>
      <c r="W106" s="43"/>
      <c r="X106" s="43"/>
      <c r="Y106" s="43"/>
      <c r="Z106" s="43"/>
      <c r="AA106" s="43"/>
      <c r="AB106" s="43"/>
      <c r="AC106" s="43"/>
      <c r="AD106" s="43"/>
      <c r="AE106" s="43"/>
      <c r="AF106" s="43"/>
      <c r="AG106" s="43"/>
      <c r="AH106" s="43"/>
      <c r="AI106" s="43"/>
      <c r="AJ106" s="43"/>
      <c r="AK106" s="43"/>
      <c r="AL106" s="43"/>
      <c r="AM106" s="43"/>
      <c r="AN106" s="43"/>
      <c r="AO106" s="43"/>
      <c r="AP106" s="43"/>
      <c r="AQ106" s="43"/>
      <c r="AR106" s="43"/>
      <c r="AS106" s="43"/>
      <c r="AT106" s="43"/>
      <c r="AU106" s="43"/>
      <c r="AV106" s="43"/>
      <c r="AW106" s="43"/>
      <c r="AX106" s="43"/>
      <c r="AY106" s="43"/>
      <c r="AZ106" s="43"/>
      <c r="BA106" s="43"/>
      <c r="BB106" s="43"/>
      <c r="BC106" s="43"/>
      <c r="BD106" s="43"/>
      <c r="BE106" s="43"/>
      <c r="BF106" s="43"/>
      <c r="BG106" s="43"/>
      <c r="BH106" s="43"/>
      <c r="BI106" s="43"/>
      <c r="BJ106" s="43"/>
      <c r="BK106" s="43"/>
      <c r="BL106" s="43"/>
      <c r="BM106" s="43"/>
      <c r="BN106" s="43"/>
      <c r="BO106" s="43"/>
      <c r="BP106" s="43"/>
      <c r="BQ106" s="43"/>
      <c r="BR106" s="43"/>
      <c r="BS106" s="43"/>
      <c r="BT106" s="43"/>
      <c r="BU106" s="43"/>
      <c r="BV106" s="43"/>
      <c r="BW106" s="43"/>
      <c r="BX106" s="43"/>
      <c r="BY106" s="43"/>
      <c r="BZ106" s="43"/>
      <c r="CA106" s="43"/>
      <c r="CB106" s="43"/>
      <c r="CC106" s="43"/>
      <c r="CD106" s="43"/>
      <c r="CE106" s="43"/>
      <c r="CF106" s="43"/>
      <c r="CG106" s="43"/>
      <c r="CH106" s="43"/>
      <c r="CI106" s="43"/>
      <c r="CJ106" s="43"/>
      <c r="CK106" s="43"/>
      <c r="CL106" s="43"/>
      <c r="CM106" s="43"/>
      <c r="CN106" s="43"/>
      <c r="CO106" s="43"/>
      <c r="CP106" s="43"/>
      <c r="CQ106" s="43"/>
      <c r="CR106" s="43"/>
      <c r="CS106" s="43"/>
      <c r="CT106" s="43"/>
      <c r="CU106" s="43"/>
      <c r="CV106" s="43"/>
      <c r="CW106" s="43"/>
      <c r="CX106" s="43"/>
      <c r="CY106" s="43"/>
      <c r="CZ106" s="43"/>
      <c r="DA106" s="43"/>
      <c r="DB106" s="43"/>
      <c r="DC106" s="43"/>
      <c r="DD106" s="43"/>
      <c r="DE106" s="43"/>
      <c r="DF106" s="43"/>
      <c r="DG106" s="43"/>
    </row>
    <row r="107" spans="1:111" s="13" customFormat="1" ht="15.75">
      <c r="A107" s="43"/>
      <c r="M107" s="43"/>
      <c r="N107" s="43"/>
      <c r="O107" s="43"/>
      <c r="P107" s="43"/>
      <c r="Q107" s="43"/>
      <c r="R107" s="43"/>
      <c r="S107" s="43"/>
      <c r="T107" s="43"/>
      <c r="U107" s="43"/>
      <c r="V107" s="43"/>
      <c r="W107" s="43"/>
      <c r="X107" s="43"/>
      <c r="Y107" s="43"/>
      <c r="Z107" s="43"/>
      <c r="AA107" s="43"/>
      <c r="AB107" s="43"/>
      <c r="AC107" s="43"/>
      <c r="AD107" s="43"/>
      <c r="AE107" s="43"/>
      <c r="AF107" s="43"/>
      <c r="AG107" s="43"/>
      <c r="AH107" s="43"/>
      <c r="AI107" s="43"/>
      <c r="AJ107" s="43"/>
      <c r="AK107" s="43"/>
      <c r="AL107" s="43"/>
      <c r="AM107" s="43"/>
      <c r="AN107" s="43"/>
      <c r="AO107" s="43"/>
      <c r="AP107" s="43"/>
      <c r="AQ107" s="43"/>
      <c r="AR107" s="43"/>
      <c r="AS107" s="43"/>
      <c r="AT107" s="43"/>
      <c r="AU107" s="43"/>
      <c r="AV107" s="43"/>
      <c r="AW107" s="43"/>
      <c r="AX107" s="43"/>
      <c r="AY107" s="43"/>
      <c r="AZ107" s="43"/>
      <c r="BA107" s="43"/>
      <c r="BB107" s="43"/>
      <c r="BC107" s="43"/>
      <c r="BD107" s="43"/>
      <c r="BE107" s="43"/>
      <c r="BF107" s="43"/>
      <c r="BG107" s="43"/>
      <c r="BH107" s="43"/>
      <c r="BI107" s="43"/>
      <c r="BJ107" s="43"/>
      <c r="BK107" s="43"/>
      <c r="BL107" s="43"/>
      <c r="BM107" s="43"/>
      <c r="BN107" s="43"/>
      <c r="BO107" s="43"/>
      <c r="BP107" s="43"/>
      <c r="BQ107" s="43"/>
      <c r="BR107" s="43"/>
      <c r="BS107" s="43"/>
      <c r="BT107" s="43"/>
      <c r="BU107" s="43"/>
      <c r="BV107" s="43"/>
      <c r="BW107" s="43"/>
      <c r="BX107" s="43"/>
      <c r="BY107" s="43"/>
      <c r="BZ107" s="43"/>
      <c r="CA107" s="43"/>
      <c r="CB107" s="43"/>
      <c r="CC107" s="43"/>
      <c r="CD107" s="43"/>
      <c r="CE107" s="43"/>
      <c r="CF107" s="43"/>
      <c r="CG107" s="43"/>
      <c r="CH107" s="43"/>
      <c r="CI107" s="43"/>
      <c r="CJ107" s="43"/>
      <c r="CK107" s="43"/>
      <c r="CL107" s="43"/>
      <c r="CM107" s="43"/>
      <c r="CN107" s="43"/>
      <c r="CO107" s="43"/>
      <c r="CP107" s="43"/>
      <c r="CQ107" s="43"/>
      <c r="CR107" s="43"/>
      <c r="CS107" s="43"/>
      <c r="CT107" s="43"/>
      <c r="CU107" s="43"/>
      <c r="CV107" s="43"/>
      <c r="CW107" s="43"/>
      <c r="CX107" s="43"/>
      <c r="CY107" s="43"/>
      <c r="CZ107" s="43"/>
      <c r="DA107" s="43"/>
      <c r="DB107" s="43"/>
      <c r="DC107" s="43"/>
      <c r="DD107" s="43"/>
      <c r="DE107" s="43"/>
      <c r="DF107" s="43"/>
      <c r="DG107" s="43"/>
    </row>
    <row r="108" spans="1:111" s="13" customFormat="1" ht="15.75">
      <c r="A108" s="43"/>
      <c r="M108" s="43"/>
      <c r="N108" s="43"/>
      <c r="O108" s="43"/>
      <c r="P108" s="43"/>
      <c r="Q108" s="43"/>
      <c r="R108" s="43"/>
      <c r="S108" s="43"/>
      <c r="T108" s="43"/>
      <c r="U108" s="43"/>
      <c r="V108" s="43"/>
      <c r="W108" s="43"/>
      <c r="X108" s="43"/>
      <c r="Y108" s="43"/>
      <c r="Z108" s="43"/>
      <c r="AA108" s="43"/>
      <c r="AB108" s="43"/>
      <c r="AC108" s="43"/>
      <c r="AD108" s="43"/>
      <c r="AE108" s="43"/>
      <c r="AF108" s="43"/>
      <c r="AG108" s="43"/>
      <c r="AH108" s="43"/>
      <c r="AI108" s="43"/>
      <c r="AJ108" s="43"/>
      <c r="AK108" s="43"/>
      <c r="AL108" s="43"/>
      <c r="AM108" s="43"/>
      <c r="AN108" s="43"/>
      <c r="AO108" s="43"/>
      <c r="AP108" s="43"/>
      <c r="AQ108" s="43"/>
      <c r="AR108" s="43"/>
      <c r="AS108" s="43"/>
      <c r="AT108" s="43"/>
      <c r="AU108" s="43"/>
      <c r="AV108" s="43"/>
      <c r="AW108" s="43"/>
      <c r="AX108" s="43"/>
      <c r="AY108" s="43"/>
      <c r="AZ108" s="43"/>
      <c r="BA108" s="43"/>
      <c r="BB108" s="43"/>
      <c r="BC108" s="43"/>
      <c r="BD108" s="43"/>
      <c r="BE108" s="43"/>
      <c r="BF108" s="43"/>
      <c r="BG108" s="43"/>
      <c r="BH108" s="43"/>
      <c r="BI108" s="43"/>
      <c r="BJ108" s="43"/>
      <c r="BK108" s="43"/>
      <c r="BL108" s="43"/>
      <c r="BM108" s="43"/>
      <c r="BN108" s="43"/>
      <c r="BO108" s="43"/>
      <c r="BP108" s="43"/>
      <c r="BQ108" s="43"/>
      <c r="BR108" s="43"/>
      <c r="BS108" s="43"/>
      <c r="BT108" s="43"/>
      <c r="BU108" s="43"/>
      <c r="BV108" s="43"/>
      <c r="BW108" s="43"/>
      <c r="BX108" s="43"/>
      <c r="BY108" s="43"/>
      <c r="BZ108" s="43"/>
      <c r="CA108" s="43"/>
      <c r="CB108" s="43"/>
      <c r="CC108" s="43"/>
      <c r="CD108" s="43"/>
      <c r="CE108" s="43"/>
      <c r="CF108" s="43"/>
      <c r="CG108" s="43"/>
      <c r="CH108" s="43"/>
      <c r="CI108" s="43"/>
      <c r="CJ108" s="43"/>
      <c r="CK108" s="43"/>
      <c r="CL108" s="43"/>
      <c r="CM108" s="43"/>
      <c r="CN108" s="43"/>
      <c r="CO108" s="43"/>
      <c r="CP108" s="43"/>
      <c r="CQ108" s="43"/>
      <c r="CR108" s="43"/>
      <c r="CS108" s="43"/>
      <c r="CT108" s="43"/>
      <c r="CU108" s="43"/>
      <c r="CV108" s="43"/>
      <c r="CW108" s="43"/>
      <c r="CX108" s="43"/>
      <c r="CY108" s="43"/>
      <c r="CZ108" s="43"/>
      <c r="DA108" s="43"/>
      <c r="DB108" s="43"/>
      <c r="DC108" s="43"/>
      <c r="DD108" s="43"/>
      <c r="DE108" s="43"/>
      <c r="DF108" s="43"/>
      <c r="DG108" s="43"/>
    </row>
    <row r="109" spans="1:111" s="13" customFormat="1" ht="15.75">
      <c r="A109" s="43"/>
      <c r="M109" s="43"/>
      <c r="N109" s="43"/>
      <c r="O109" s="43"/>
      <c r="P109" s="43"/>
      <c r="Q109" s="43"/>
      <c r="R109" s="43"/>
      <c r="S109" s="43"/>
      <c r="T109" s="43"/>
      <c r="U109" s="43"/>
      <c r="V109" s="43"/>
      <c r="W109" s="43"/>
      <c r="X109" s="43"/>
      <c r="Y109" s="43"/>
      <c r="Z109" s="43"/>
      <c r="AA109" s="43"/>
      <c r="AB109" s="43"/>
      <c r="AC109" s="43"/>
      <c r="AD109" s="43"/>
      <c r="AE109" s="43"/>
      <c r="AF109" s="43"/>
      <c r="AG109" s="43"/>
      <c r="AH109" s="43"/>
      <c r="AI109" s="43"/>
      <c r="AJ109" s="43"/>
      <c r="AK109" s="43"/>
      <c r="AL109" s="43"/>
      <c r="AM109" s="43"/>
      <c r="AN109" s="43"/>
      <c r="AO109" s="43"/>
      <c r="AP109" s="43"/>
      <c r="AQ109" s="43"/>
      <c r="AR109" s="43"/>
      <c r="AS109" s="43"/>
      <c r="AT109" s="43"/>
      <c r="AU109" s="43"/>
      <c r="AV109" s="43"/>
      <c r="AW109" s="43"/>
      <c r="AX109" s="43"/>
      <c r="AY109" s="43"/>
      <c r="AZ109" s="43"/>
      <c r="BA109" s="43"/>
      <c r="BB109" s="43"/>
      <c r="BC109" s="43"/>
      <c r="BD109" s="43"/>
      <c r="BE109" s="43"/>
      <c r="BF109" s="43"/>
      <c r="BG109" s="43"/>
      <c r="BH109" s="43"/>
      <c r="BI109" s="43"/>
      <c r="BJ109" s="43"/>
      <c r="BK109" s="43"/>
      <c r="BL109" s="43"/>
      <c r="BM109" s="43"/>
      <c r="BN109" s="43"/>
      <c r="BO109" s="43"/>
      <c r="BP109" s="43"/>
      <c r="BQ109" s="43"/>
      <c r="BR109" s="43"/>
      <c r="BS109" s="43"/>
      <c r="BT109" s="43"/>
      <c r="BU109" s="43"/>
      <c r="BV109" s="43"/>
      <c r="BW109" s="43"/>
      <c r="BX109" s="43"/>
      <c r="BY109" s="43"/>
      <c r="BZ109" s="43"/>
      <c r="CA109" s="43"/>
      <c r="CB109" s="43"/>
      <c r="CC109" s="43"/>
      <c r="CD109" s="43"/>
      <c r="CE109" s="43"/>
      <c r="CF109" s="43"/>
      <c r="CG109" s="43"/>
      <c r="CH109" s="43"/>
      <c r="CI109" s="43"/>
      <c r="CJ109" s="43"/>
      <c r="CK109" s="43"/>
      <c r="CL109" s="43"/>
      <c r="CM109" s="43"/>
      <c r="CN109" s="43"/>
      <c r="CO109" s="43"/>
      <c r="CP109" s="43"/>
      <c r="CQ109" s="43"/>
      <c r="CR109" s="43"/>
      <c r="CS109" s="43"/>
      <c r="CT109" s="43"/>
      <c r="CU109" s="43"/>
      <c r="CV109" s="43"/>
      <c r="CW109" s="43"/>
      <c r="CX109" s="43"/>
      <c r="CY109" s="43"/>
      <c r="CZ109" s="43"/>
      <c r="DA109" s="43"/>
      <c r="DB109" s="43"/>
      <c r="DC109" s="43"/>
      <c r="DD109" s="43"/>
      <c r="DE109" s="43"/>
      <c r="DF109" s="43"/>
      <c r="DG109" s="43"/>
    </row>
    <row r="110" spans="1:111" s="13" customFormat="1" ht="15.75">
      <c r="A110" s="43"/>
      <c r="M110" s="43"/>
      <c r="N110" s="43"/>
      <c r="O110" s="43"/>
      <c r="P110" s="43"/>
      <c r="Q110" s="43"/>
      <c r="R110" s="43"/>
      <c r="S110" s="43"/>
      <c r="T110" s="43"/>
      <c r="U110" s="43"/>
      <c r="V110" s="43"/>
      <c r="W110" s="43"/>
      <c r="X110" s="43"/>
      <c r="Y110" s="43"/>
      <c r="Z110" s="43"/>
      <c r="AA110" s="43"/>
      <c r="AB110" s="43"/>
      <c r="AC110" s="43"/>
      <c r="AD110" s="43"/>
      <c r="AE110" s="43"/>
      <c r="AF110" s="43"/>
      <c r="AG110" s="43"/>
      <c r="AH110" s="43"/>
      <c r="AI110" s="43"/>
      <c r="AJ110" s="43"/>
      <c r="AK110" s="43"/>
      <c r="AL110" s="43"/>
      <c r="AM110" s="43"/>
      <c r="AN110" s="43"/>
      <c r="AO110" s="43"/>
      <c r="AP110" s="43"/>
      <c r="AQ110" s="43"/>
      <c r="AR110" s="43"/>
      <c r="AS110" s="43"/>
      <c r="AT110" s="43"/>
      <c r="AU110" s="43"/>
      <c r="AV110" s="43"/>
      <c r="AW110" s="43"/>
      <c r="AX110" s="43"/>
      <c r="AY110" s="43"/>
      <c r="AZ110" s="43"/>
      <c r="BA110" s="43"/>
      <c r="BB110" s="43"/>
      <c r="BC110" s="43"/>
      <c r="BD110" s="43"/>
      <c r="BE110" s="43"/>
      <c r="BF110" s="43"/>
      <c r="BG110" s="43"/>
      <c r="BH110" s="43"/>
      <c r="BI110" s="43"/>
      <c r="BJ110" s="43"/>
      <c r="BK110" s="43"/>
      <c r="BL110" s="43"/>
      <c r="BM110" s="43"/>
      <c r="BN110" s="43"/>
      <c r="BO110" s="43"/>
      <c r="BP110" s="43"/>
      <c r="BQ110" s="43"/>
      <c r="BR110" s="43"/>
      <c r="BS110" s="43"/>
      <c r="BT110" s="43"/>
      <c r="BU110" s="43"/>
      <c r="BV110" s="43"/>
      <c r="BW110" s="43"/>
      <c r="BX110" s="43"/>
      <c r="BY110" s="43"/>
      <c r="BZ110" s="43"/>
      <c r="CA110" s="43"/>
      <c r="CB110" s="43"/>
      <c r="CC110" s="43"/>
      <c r="CD110" s="43"/>
      <c r="CE110" s="43"/>
      <c r="CF110" s="43"/>
      <c r="CG110" s="43"/>
      <c r="CH110" s="43"/>
      <c r="CI110" s="43"/>
      <c r="CJ110" s="43"/>
      <c r="CK110" s="43"/>
      <c r="CL110" s="43"/>
      <c r="CM110" s="43"/>
      <c r="CN110" s="43"/>
      <c r="CO110" s="43"/>
      <c r="CP110" s="43"/>
      <c r="CQ110" s="43"/>
      <c r="CR110" s="43"/>
      <c r="CS110" s="43"/>
      <c r="CT110" s="43"/>
      <c r="CU110" s="43"/>
      <c r="CV110" s="43"/>
      <c r="CW110" s="43"/>
      <c r="CX110" s="43"/>
      <c r="CY110" s="43"/>
      <c r="CZ110" s="43"/>
      <c r="DA110" s="43"/>
      <c r="DB110" s="43"/>
      <c r="DC110" s="43"/>
      <c r="DD110" s="43"/>
      <c r="DE110" s="43"/>
      <c r="DF110" s="43"/>
      <c r="DG110" s="43"/>
    </row>
    <row r="111" spans="1:111" s="13" customFormat="1" ht="15.75">
      <c r="A111" s="43"/>
      <c r="M111" s="43"/>
      <c r="N111" s="43"/>
      <c r="O111" s="43"/>
      <c r="P111" s="43"/>
      <c r="Q111" s="43"/>
      <c r="R111" s="43"/>
      <c r="S111" s="43"/>
      <c r="T111" s="43"/>
      <c r="U111" s="43"/>
      <c r="V111" s="43"/>
      <c r="W111" s="43"/>
      <c r="X111" s="43"/>
      <c r="Y111" s="43"/>
      <c r="Z111" s="43"/>
      <c r="AA111" s="43"/>
      <c r="AB111" s="43"/>
      <c r="AC111" s="43"/>
      <c r="AD111" s="43"/>
      <c r="AE111" s="43"/>
      <c r="AF111" s="43"/>
      <c r="AG111" s="43"/>
      <c r="AH111" s="43"/>
      <c r="AI111" s="43"/>
      <c r="AJ111" s="43"/>
      <c r="AK111" s="43"/>
      <c r="AL111" s="43"/>
      <c r="AM111" s="43"/>
      <c r="AN111" s="43"/>
      <c r="AO111" s="43"/>
      <c r="AP111" s="43"/>
      <c r="AQ111" s="43"/>
      <c r="AR111" s="43"/>
      <c r="AS111" s="43"/>
      <c r="AT111" s="43"/>
      <c r="AU111" s="43"/>
      <c r="AV111" s="43"/>
      <c r="AW111" s="43"/>
      <c r="AX111" s="43"/>
      <c r="AY111" s="43"/>
      <c r="AZ111" s="43"/>
      <c r="BA111" s="43"/>
      <c r="BB111" s="43"/>
      <c r="BC111" s="43"/>
      <c r="BD111" s="43"/>
      <c r="BE111" s="43"/>
      <c r="BF111" s="43"/>
      <c r="BG111" s="43"/>
      <c r="BH111" s="43"/>
      <c r="BI111" s="43"/>
      <c r="BJ111" s="43"/>
      <c r="BK111" s="43"/>
      <c r="BL111" s="43"/>
      <c r="BM111" s="43"/>
      <c r="BN111" s="43"/>
      <c r="BO111" s="43"/>
      <c r="BP111" s="43"/>
      <c r="BQ111" s="43"/>
      <c r="BR111" s="43"/>
      <c r="BS111" s="43"/>
      <c r="BT111" s="43"/>
      <c r="BU111" s="43"/>
      <c r="BV111" s="43"/>
      <c r="BW111" s="43"/>
      <c r="BX111" s="43"/>
      <c r="BY111" s="43"/>
      <c r="BZ111" s="43"/>
      <c r="CA111" s="43"/>
      <c r="CB111" s="43"/>
      <c r="CC111" s="43"/>
      <c r="CD111" s="43"/>
      <c r="CE111" s="43"/>
      <c r="CF111" s="43"/>
      <c r="CG111" s="43"/>
      <c r="CH111" s="43"/>
      <c r="CI111" s="43"/>
      <c r="CJ111" s="43"/>
      <c r="CK111" s="43"/>
      <c r="CL111" s="43"/>
      <c r="CM111" s="43"/>
      <c r="CN111" s="43"/>
      <c r="CO111" s="43"/>
      <c r="CP111" s="43"/>
      <c r="CQ111" s="43"/>
      <c r="CR111" s="43"/>
      <c r="CS111" s="43"/>
      <c r="CT111" s="43"/>
      <c r="CU111" s="43"/>
      <c r="CV111" s="43"/>
      <c r="CW111" s="43"/>
      <c r="CX111" s="43"/>
      <c r="CY111" s="43"/>
      <c r="CZ111" s="43"/>
      <c r="DA111" s="43"/>
      <c r="DB111" s="43"/>
      <c r="DC111" s="43"/>
      <c r="DD111" s="43"/>
      <c r="DE111" s="43"/>
      <c r="DF111" s="43"/>
      <c r="DG111" s="43"/>
    </row>
    <row r="112" spans="1:111" s="13" customFormat="1" ht="15.75">
      <c r="A112" s="43"/>
      <c r="M112" s="43"/>
      <c r="N112" s="43"/>
      <c r="O112" s="43"/>
      <c r="P112" s="43"/>
      <c r="Q112" s="43"/>
      <c r="R112" s="43"/>
      <c r="S112" s="43"/>
      <c r="T112" s="43"/>
      <c r="U112" s="43"/>
      <c r="V112" s="43"/>
      <c r="W112" s="43"/>
      <c r="X112" s="43"/>
      <c r="Y112" s="43"/>
      <c r="Z112" s="43"/>
      <c r="AA112" s="43"/>
      <c r="AB112" s="43"/>
      <c r="AC112" s="43"/>
      <c r="AD112" s="43"/>
      <c r="AE112" s="43"/>
      <c r="AF112" s="43"/>
      <c r="AG112" s="43"/>
      <c r="AH112" s="43"/>
      <c r="AI112" s="43"/>
      <c r="AJ112" s="43"/>
      <c r="AK112" s="43"/>
      <c r="AL112" s="43"/>
      <c r="AM112" s="43"/>
      <c r="AN112" s="43"/>
      <c r="AO112" s="43"/>
      <c r="AP112" s="43"/>
      <c r="AQ112" s="43"/>
      <c r="AR112" s="43"/>
      <c r="AS112" s="43"/>
      <c r="AT112" s="43"/>
      <c r="AU112" s="43"/>
      <c r="AV112" s="43"/>
      <c r="AW112" s="43"/>
      <c r="AX112" s="43"/>
      <c r="AY112" s="43"/>
      <c r="AZ112" s="43"/>
      <c r="BA112" s="43"/>
      <c r="BB112" s="43"/>
      <c r="BC112" s="43"/>
      <c r="BD112" s="43"/>
      <c r="BE112" s="43"/>
      <c r="BF112" s="43"/>
      <c r="BG112" s="43"/>
      <c r="BH112" s="43"/>
      <c r="BI112" s="43"/>
      <c r="BJ112" s="43"/>
      <c r="BK112" s="43"/>
      <c r="BL112" s="43"/>
      <c r="BM112" s="43"/>
      <c r="BN112" s="43"/>
      <c r="BO112" s="43"/>
      <c r="BP112" s="43"/>
      <c r="BQ112" s="43"/>
      <c r="BR112" s="43"/>
      <c r="BS112" s="43"/>
      <c r="BT112" s="43"/>
      <c r="BU112" s="43"/>
      <c r="BV112" s="43"/>
      <c r="BW112" s="43"/>
      <c r="BX112" s="43"/>
      <c r="BY112" s="43"/>
      <c r="BZ112" s="43"/>
      <c r="CA112" s="43"/>
      <c r="CB112" s="43"/>
      <c r="CC112" s="43"/>
      <c r="CD112" s="43"/>
      <c r="CE112" s="43"/>
      <c r="CF112" s="43"/>
      <c r="CG112" s="43"/>
      <c r="CH112" s="43"/>
      <c r="CI112" s="43"/>
      <c r="CJ112" s="43"/>
      <c r="CK112" s="43"/>
      <c r="CL112" s="43"/>
      <c r="CM112" s="43"/>
      <c r="CN112" s="43"/>
      <c r="CO112" s="43"/>
      <c r="CP112" s="43"/>
      <c r="CQ112" s="43"/>
      <c r="CR112" s="43"/>
      <c r="CS112" s="43"/>
      <c r="CT112" s="43"/>
      <c r="CU112" s="43"/>
      <c r="CV112" s="43"/>
      <c r="CW112" s="43"/>
      <c r="CX112" s="43"/>
      <c r="CY112" s="43"/>
      <c r="CZ112" s="43"/>
      <c r="DA112" s="43"/>
      <c r="DB112" s="43"/>
      <c r="DC112" s="43"/>
      <c r="DD112" s="43"/>
      <c r="DE112" s="43"/>
      <c r="DF112" s="43"/>
      <c r="DG112" s="43"/>
    </row>
    <row r="113" spans="1:111" s="13" customFormat="1" ht="15.75">
      <c r="A113" s="43"/>
      <c r="M113" s="43"/>
      <c r="N113" s="43"/>
      <c r="O113" s="43"/>
      <c r="P113" s="43"/>
      <c r="Q113" s="43"/>
      <c r="R113" s="43"/>
      <c r="S113" s="43"/>
      <c r="T113" s="43"/>
      <c r="U113" s="43"/>
      <c r="V113" s="43"/>
      <c r="W113" s="43"/>
      <c r="X113" s="43"/>
      <c r="Y113" s="43"/>
      <c r="Z113" s="43"/>
      <c r="AA113" s="43"/>
      <c r="AB113" s="43"/>
      <c r="AC113" s="43"/>
      <c r="AD113" s="43"/>
      <c r="AE113" s="43"/>
      <c r="AF113" s="43"/>
      <c r="AG113" s="43"/>
      <c r="AH113" s="43"/>
      <c r="AI113" s="43"/>
      <c r="AJ113" s="43"/>
      <c r="AK113" s="43"/>
      <c r="AL113" s="43"/>
      <c r="AM113" s="43"/>
      <c r="AN113" s="43"/>
      <c r="AO113" s="43"/>
      <c r="AP113" s="43"/>
      <c r="AQ113" s="43"/>
      <c r="AR113" s="43"/>
      <c r="AS113" s="43"/>
      <c r="AT113" s="43"/>
      <c r="AU113" s="43"/>
      <c r="AV113" s="43"/>
      <c r="AW113" s="43"/>
      <c r="AX113" s="43"/>
      <c r="AY113" s="43"/>
      <c r="AZ113" s="43"/>
      <c r="BA113" s="43"/>
      <c r="BB113" s="43"/>
      <c r="BC113" s="43"/>
      <c r="BD113" s="43"/>
      <c r="BE113" s="43"/>
      <c r="BF113" s="43"/>
      <c r="BG113" s="43"/>
      <c r="BH113" s="43"/>
      <c r="BI113" s="43"/>
      <c r="BJ113" s="43"/>
      <c r="BK113" s="43"/>
      <c r="BL113" s="43"/>
      <c r="BM113" s="43"/>
      <c r="BN113" s="43"/>
      <c r="BO113" s="43"/>
      <c r="BP113" s="43"/>
      <c r="BQ113" s="43"/>
      <c r="BR113" s="43"/>
      <c r="BS113" s="43"/>
      <c r="BT113" s="43"/>
      <c r="BU113" s="43"/>
      <c r="BV113" s="43"/>
      <c r="BW113" s="43"/>
      <c r="BX113" s="43"/>
      <c r="BY113" s="43"/>
      <c r="BZ113" s="43"/>
      <c r="CA113" s="43"/>
      <c r="CB113" s="43"/>
      <c r="CC113" s="43"/>
      <c r="CD113" s="43"/>
      <c r="CE113" s="43"/>
      <c r="CF113" s="43"/>
      <c r="CG113" s="43"/>
      <c r="CH113" s="43"/>
      <c r="CI113" s="43"/>
      <c r="CJ113" s="43"/>
      <c r="CK113" s="43"/>
      <c r="CL113" s="43"/>
      <c r="CM113" s="43"/>
      <c r="CN113" s="43"/>
      <c r="CO113" s="43"/>
      <c r="CP113" s="43"/>
      <c r="CQ113" s="43"/>
      <c r="CR113" s="43"/>
      <c r="CS113" s="43"/>
      <c r="CT113" s="43"/>
      <c r="CU113" s="43"/>
      <c r="CV113" s="43"/>
      <c r="CW113" s="43"/>
      <c r="CX113" s="43"/>
      <c r="CY113" s="43"/>
      <c r="CZ113" s="43"/>
      <c r="DA113" s="43"/>
      <c r="DB113" s="43"/>
      <c r="DC113" s="43"/>
      <c r="DD113" s="43"/>
      <c r="DE113" s="43"/>
      <c r="DF113" s="43"/>
      <c r="DG113" s="43"/>
    </row>
    <row r="114" spans="1:111" s="13" customFormat="1" ht="15.75">
      <c r="A114" s="43"/>
      <c r="M114" s="43"/>
      <c r="N114" s="43"/>
      <c r="O114" s="43"/>
      <c r="P114" s="43"/>
      <c r="Q114" s="43"/>
      <c r="R114" s="43"/>
      <c r="S114" s="43"/>
      <c r="T114" s="43"/>
      <c r="U114" s="43"/>
      <c r="V114" s="43"/>
      <c r="W114" s="43"/>
      <c r="X114" s="43"/>
      <c r="Y114" s="43"/>
      <c r="Z114" s="43"/>
      <c r="AA114" s="43"/>
      <c r="AB114" s="43"/>
      <c r="AC114" s="43"/>
      <c r="AD114" s="43"/>
      <c r="AE114" s="43"/>
      <c r="AF114" s="43"/>
      <c r="AG114" s="43"/>
      <c r="AH114" s="43"/>
      <c r="AI114" s="43"/>
      <c r="AJ114" s="43"/>
      <c r="AK114" s="43"/>
      <c r="AL114" s="43"/>
      <c r="AM114" s="43"/>
      <c r="AN114" s="43"/>
      <c r="AO114" s="43"/>
      <c r="AP114" s="43"/>
      <c r="AQ114" s="43"/>
      <c r="AR114" s="43"/>
      <c r="AS114" s="43"/>
      <c r="AT114" s="43"/>
      <c r="AU114" s="43"/>
      <c r="AV114" s="43"/>
      <c r="AW114" s="43"/>
      <c r="AX114" s="43"/>
      <c r="AY114" s="43"/>
      <c r="AZ114" s="43"/>
      <c r="BA114" s="43"/>
      <c r="BB114" s="43"/>
      <c r="BC114" s="43"/>
      <c r="BD114" s="43"/>
      <c r="BE114" s="43"/>
      <c r="BF114" s="43"/>
      <c r="BG114" s="43"/>
      <c r="BH114" s="43"/>
      <c r="BI114" s="43"/>
      <c r="BJ114" s="43"/>
      <c r="BK114" s="43"/>
      <c r="BL114" s="43"/>
      <c r="BM114" s="43"/>
      <c r="BN114" s="43"/>
      <c r="BO114" s="43"/>
      <c r="BP114" s="43"/>
      <c r="BQ114" s="43"/>
      <c r="BR114" s="43"/>
      <c r="BS114" s="43"/>
      <c r="BT114" s="43"/>
      <c r="BU114" s="43"/>
      <c r="BV114" s="43"/>
      <c r="BW114" s="43"/>
      <c r="BX114" s="43"/>
      <c r="BY114" s="43"/>
      <c r="BZ114" s="43"/>
      <c r="CA114" s="43"/>
      <c r="CB114" s="43"/>
      <c r="CC114" s="43"/>
      <c r="CD114" s="43"/>
      <c r="CE114" s="43"/>
      <c r="CF114" s="43"/>
      <c r="CG114" s="43"/>
      <c r="CH114" s="43"/>
      <c r="CI114" s="43"/>
      <c r="CJ114" s="43"/>
      <c r="CK114" s="43"/>
      <c r="CL114" s="43"/>
      <c r="CM114" s="43"/>
      <c r="CN114" s="43"/>
      <c r="CO114" s="43"/>
      <c r="CP114" s="43"/>
      <c r="CQ114" s="43"/>
      <c r="CR114" s="43"/>
      <c r="CS114" s="43"/>
      <c r="CT114" s="43"/>
      <c r="CU114" s="43"/>
      <c r="CV114" s="43"/>
      <c r="CW114" s="43"/>
      <c r="CX114" s="43"/>
      <c r="CY114" s="43"/>
      <c r="CZ114" s="43"/>
      <c r="DA114" s="43"/>
      <c r="DB114" s="43"/>
      <c r="DC114" s="43"/>
      <c r="DD114" s="43"/>
      <c r="DE114" s="43"/>
      <c r="DF114" s="43"/>
      <c r="DG114" s="43"/>
    </row>
    <row r="115" spans="1:111" s="13" customFormat="1" ht="15.75">
      <c r="A115" s="43"/>
      <c r="M115" s="43"/>
      <c r="N115" s="43"/>
      <c r="O115" s="43"/>
      <c r="P115" s="43"/>
      <c r="Q115" s="43"/>
      <c r="R115" s="43"/>
      <c r="S115" s="43"/>
      <c r="T115" s="43"/>
      <c r="U115" s="43"/>
      <c r="V115" s="43"/>
      <c r="W115" s="43"/>
      <c r="X115" s="43"/>
      <c r="Y115" s="43"/>
      <c r="Z115" s="43"/>
      <c r="AA115" s="43"/>
      <c r="AB115" s="43"/>
      <c r="AC115" s="43"/>
      <c r="AD115" s="43"/>
      <c r="AE115" s="43"/>
      <c r="AF115" s="43"/>
      <c r="AG115" s="43"/>
      <c r="AH115" s="43"/>
      <c r="AI115" s="43"/>
      <c r="AJ115" s="43"/>
      <c r="AK115" s="43"/>
      <c r="AL115" s="43"/>
      <c r="AM115" s="43"/>
      <c r="AN115" s="43"/>
      <c r="AO115" s="43"/>
      <c r="AP115" s="43"/>
      <c r="AQ115" s="43"/>
      <c r="AR115" s="43"/>
      <c r="AS115" s="43"/>
      <c r="AT115" s="43"/>
      <c r="AU115" s="43"/>
      <c r="AV115" s="43"/>
      <c r="AW115" s="43"/>
      <c r="AX115" s="43"/>
      <c r="AY115" s="43"/>
      <c r="AZ115" s="43"/>
      <c r="BA115" s="43"/>
      <c r="BB115" s="43"/>
      <c r="BC115" s="43"/>
      <c r="BD115" s="43"/>
      <c r="BE115" s="43"/>
      <c r="BF115" s="43"/>
      <c r="BG115" s="43"/>
      <c r="BH115" s="43"/>
      <c r="BI115" s="43"/>
      <c r="BJ115" s="43"/>
      <c r="BK115" s="43"/>
      <c r="BL115" s="43"/>
      <c r="BM115" s="43"/>
      <c r="BN115" s="43"/>
      <c r="BO115" s="43"/>
      <c r="BP115" s="43"/>
      <c r="BQ115" s="43"/>
      <c r="BR115" s="43"/>
      <c r="BS115" s="43"/>
      <c r="BT115" s="43"/>
      <c r="BU115" s="43"/>
      <c r="BV115" s="43"/>
      <c r="BW115" s="43"/>
      <c r="BX115" s="43"/>
      <c r="BY115" s="43"/>
      <c r="BZ115" s="43"/>
      <c r="CA115" s="43"/>
      <c r="CB115" s="43"/>
      <c r="CC115" s="43"/>
      <c r="CD115" s="43"/>
      <c r="CE115" s="43"/>
      <c r="CF115" s="43"/>
      <c r="CG115" s="43"/>
      <c r="CH115" s="43"/>
      <c r="CI115" s="43"/>
      <c r="CJ115" s="43"/>
      <c r="CK115" s="43"/>
      <c r="CL115" s="43"/>
      <c r="CM115" s="43"/>
      <c r="CN115" s="43"/>
      <c r="CO115" s="43"/>
      <c r="CP115" s="43"/>
      <c r="CQ115" s="43"/>
      <c r="CR115" s="43"/>
      <c r="CS115" s="43"/>
      <c r="CT115" s="43"/>
      <c r="CU115" s="43"/>
      <c r="CV115" s="43"/>
      <c r="CW115" s="43"/>
      <c r="CX115" s="43"/>
      <c r="CY115" s="43"/>
      <c r="CZ115" s="43"/>
      <c r="DA115" s="43"/>
      <c r="DB115" s="43"/>
      <c r="DC115" s="43"/>
      <c r="DD115" s="43"/>
      <c r="DE115" s="43"/>
      <c r="DF115" s="43"/>
      <c r="DG115" s="43"/>
    </row>
    <row r="116" spans="1:111" s="13" customFormat="1" ht="15.75">
      <c r="A116" s="43"/>
      <c r="M116" s="43"/>
      <c r="N116" s="43"/>
      <c r="O116" s="43"/>
      <c r="P116" s="43"/>
      <c r="Q116" s="43"/>
      <c r="R116" s="43"/>
      <c r="S116" s="43"/>
      <c r="T116" s="43"/>
      <c r="U116" s="43"/>
      <c r="V116" s="43"/>
      <c r="W116" s="43"/>
      <c r="X116" s="43"/>
      <c r="Y116" s="43"/>
      <c r="Z116" s="43"/>
      <c r="AA116" s="43"/>
      <c r="AB116" s="43"/>
      <c r="AC116" s="43"/>
      <c r="AD116" s="43"/>
      <c r="AE116" s="43"/>
      <c r="AF116" s="43"/>
      <c r="AG116" s="43"/>
      <c r="AH116" s="43"/>
      <c r="AI116" s="43"/>
      <c r="AJ116" s="43"/>
      <c r="AK116" s="43"/>
      <c r="AL116" s="43"/>
      <c r="AM116" s="43"/>
      <c r="AN116" s="43"/>
      <c r="AO116" s="43"/>
      <c r="AP116" s="43"/>
      <c r="AQ116" s="43"/>
      <c r="AR116" s="43"/>
      <c r="AS116" s="43"/>
      <c r="AT116" s="43"/>
      <c r="AU116" s="43"/>
      <c r="AV116" s="43"/>
      <c r="AW116" s="43"/>
      <c r="AX116" s="43"/>
      <c r="AY116" s="43"/>
      <c r="AZ116" s="43"/>
      <c r="BA116" s="43"/>
      <c r="BB116" s="43"/>
      <c r="BC116" s="43"/>
      <c r="BD116" s="43"/>
      <c r="BE116" s="43"/>
      <c r="BF116" s="43"/>
      <c r="BG116" s="43"/>
      <c r="BH116" s="43"/>
      <c r="BI116" s="43"/>
      <c r="BJ116" s="43"/>
      <c r="BK116" s="43"/>
      <c r="BL116" s="43"/>
      <c r="BM116" s="43"/>
      <c r="BN116" s="43"/>
      <c r="BO116" s="43"/>
      <c r="BP116" s="43"/>
      <c r="BQ116" s="43"/>
      <c r="BR116" s="43"/>
      <c r="BS116" s="43"/>
      <c r="BT116" s="43"/>
      <c r="BU116" s="43"/>
      <c r="BV116" s="43"/>
      <c r="BW116" s="43"/>
      <c r="BX116" s="43"/>
      <c r="BY116" s="43"/>
      <c r="BZ116" s="43"/>
      <c r="CA116" s="43"/>
      <c r="CB116" s="43"/>
      <c r="CC116" s="43"/>
      <c r="CD116" s="43"/>
      <c r="CE116" s="43"/>
      <c r="CF116" s="43"/>
      <c r="CG116" s="43"/>
      <c r="CH116" s="43"/>
      <c r="CI116" s="43"/>
      <c r="CJ116" s="43"/>
      <c r="CK116" s="43"/>
      <c r="CL116" s="43"/>
      <c r="CM116" s="43"/>
      <c r="CN116" s="43"/>
      <c r="CO116" s="43"/>
      <c r="CP116" s="43"/>
      <c r="CQ116" s="43"/>
      <c r="CR116" s="43"/>
      <c r="CS116" s="43"/>
      <c r="CT116" s="43"/>
      <c r="CU116" s="43"/>
      <c r="CV116" s="43"/>
      <c r="CW116" s="43"/>
      <c r="CX116" s="43"/>
      <c r="CY116" s="43"/>
      <c r="CZ116" s="43"/>
      <c r="DA116" s="43"/>
      <c r="DB116" s="43"/>
      <c r="DC116" s="43"/>
      <c r="DD116" s="43"/>
      <c r="DE116" s="43"/>
      <c r="DF116" s="43"/>
      <c r="DG116" s="43"/>
    </row>
    <row r="117" spans="1:111" s="13" customFormat="1" ht="15.75">
      <c r="A117" s="43"/>
      <c r="M117" s="43"/>
      <c r="N117" s="43"/>
      <c r="O117" s="43"/>
      <c r="P117" s="43"/>
      <c r="Q117" s="43"/>
      <c r="R117" s="43"/>
      <c r="S117" s="43"/>
      <c r="T117" s="43"/>
      <c r="U117" s="43"/>
      <c r="V117" s="43"/>
      <c r="W117" s="43"/>
      <c r="X117" s="43"/>
      <c r="Y117" s="43"/>
      <c r="Z117" s="43"/>
      <c r="AA117" s="43"/>
      <c r="AB117" s="43"/>
      <c r="AC117" s="43"/>
      <c r="AD117" s="43"/>
      <c r="AE117" s="43"/>
      <c r="AF117" s="43"/>
      <c r="AG117" s="43"/>
      <c r="AH117" s="43"/>
      <c r="AI117" s="43"/>
      <c r="AJ117" s="43"/>
      <c r="AK117" s="43"/>
      <c r="AL117" s="43"/>
      <c r="AM117" s="43"/>
      <c r="AN117" s="43"/>
      <c r="AO117" s="43"/>
      <c r="AP117" s="43"/>
      <c r="AQ117" s="43"/>
      <c r="AR117" s="43"/>
      <c r="AS117" s="43"/>
      <c r="AT117" s="43"/>
      <c r="AU117" s="43"/>
      <c r="AV117" s="43"/>
      <c r="AW117" s="43"/>
      <c r="AX117" s="43"/>
      <c r="AY117" s="43"/>
      <c r="AZ117" s="43"/>
      <c r="BA117" s="43"/>
      <c r="BB117" s="43"/>
      <c r="BC117" s="43"/>
      <c r="BD117" s="43"/>
      <c r="BE117" s="43"/>
      <c r="BF117" s="43"/>
      <c r="BG117" s="43"/>
      <c r="BH117" s="43"/>
      <c r="BI117" s="43"/>
      <c r="BJ117" s="43"/>
      <c r="BK117" s="43"/>
      <c r="BL117" s="43"/>
      <c r="BM117" s="43"/>
      <c r="BN117" s="43"/>
      <c r="BO117" s="43"/>
      <c r="BP117" s="43"/>
      <c r="BQ117" s="43"/>
      <c r="BR117" s="43"/>
      <c r="BS117" s="43"/>
      <c r="BT117" s="43"/>
      <c r="BU117" s="43"/>
      <c r="BV117" s="43"/>
      <c r="BW117" s="43"/>
      <c r="BX117" s="43"/>
      <c r="BY117" s="43"/>
      <c r="BZ117" s="43"/>
      <c r="CA117" s="43"/>
      <c r="CB117" s="43"/>
      <c r="CC117" s="43"/>
      <c r="CD117" s="43"/>
      <c r="CE117" s="43"/>
      <c r="CF117" s="43"/>
      <c r="CG117" s="43"/>
      <c r="CH117" s="43"/>
      <c r="CI117" s="43"/>
      <c r="CJ117" s="43"/>
      <c r="CK117" s="43"/>
      <c r="CL117" s="43"/>
      <c r="CM117" s="43"/>
      <c r="CN117" s="43"/>
      <c r="CO117" s="43"/>
      <c r="CP117" s="43"/>
      <c r="CQ117" s="43"/>
      <c r="CR117" s="43"/>
      <c r="CS117" s="43"/>
      <c r="CT117" s="43"/>
      <c r="CU117" s="43"/>
      <c r="CV117" s="43"/>
      <c r="CW117" s="43"/>
      <c r="CX117" s="43"/>
      <c r="CY117" s="43"/>
      <c r="CZ117" s="43"/>
      <c r="DA117" s="43"/>
      <c r="DB117" s="43"/>
      <c r="DC117" s="43"/>
      <c r="DD117" s="43"/>
      <c r="DE117" s="43"/>
      <c r="DF117" s="43"/>
      <c r="DG117" s="43"/>
    </row>
    <row r="118" spans="1:111" s="13" customFormat="1" ht="15.75">
      <c r="A118" s="43"/>
      <c r="M118" s="43"/>
      <c r="N118" s="43"/>
      <c r="O118" s="43"/>
      <c r="P118" s="43"/>
      <c r="Q118" s="43"/>
      <c r="R118" s="43"/>
      <c r="S118" s="43"/>
      <c r="T118" s="43"/>
      <c r="U118" s="43"/>
      <c r="V118" s="43"/>
      <c r="W118" s="43"/>
      <c r="X118" s="43"/>
      <c r="Y118" s="43"/>
      <c r="Z118" s="43"/>
      <c r="AA118" s="43"/>
      <c r="AB118" s="43"/>
      <c r="AC118" s="43"/>
      <c r="AD118" s="43"/>
      <c r="AE118" s="43"/>
      <c r="AF118" s="43"/>
      <c r="AG118" s="43"/>
      <c r="AH118" s="43"/>
      <c r="AI118" s="43"/>
      <c r="AJ118" s="43"/>
      <c r="AK118" s="43"/>
      <c r="AL118" s="43"/>
      <c r="AM118" s="43"/>
      <c r="AN118" s="43"/>
      <c r="AO118" s="43"/>
      <c r="AP118" s="43"/>
      <c r="AQ118" s="43"/>
      <c r="AR118" s="43"/>
      <c r="AS118" s="43"/>
      <c r="AT118" s="43"/>
      <c r="AU118" s="43"/>
      <c r="AV118" s="43"/>
      <c r="AW118" s="43"/>
      <c r="AX118" s="43"/>
      <c r="AY118" s="43"/>
      <c r="AZ118" s="43"/>
      <c r="BA118" s="43"/>
      <c r="BB118" s="43"/>
      <c r="BC118" s="43"/>
      <c r="BD118" s="43"/>
      <c r="BE118" s="43"/>
      <c r="BF118" s="43"/>
      <c r="BG118" s="43"/>
      <c r="BH118" s="43"/>
      <c r="BI118" s="43"/>
      <c r="BJ118" s="43"/>
      <c r="BK118" s="43"/>
      <c r="BL118" s="43"/>
      <c r="BM118" s="43"/>
      <c r="BN118" s="43"/>
      <c r="BO118" s="43"/>
      <c r="BP118" s="43"/>
      <c r="BQ118" s="43"/>
      <c r="BR118" s="43"/>
      <c r="BS118" s="43"/>
      <c r="BT118" s="43"/>
      <c r="BU118" s="43"/>
      <c r="BV118" s="43"/>
      <c r="BW118" s="43"/>
      <c r="BX118" s="43"/>
      <c r="BY118" s="43"/>
      <c r="BZ118" s="43"/>
      <c r="CA118" s="43"/>
      <c r="CB118" s="43"/>
      <c r="CC118" s="43"/>
      <c r="CD118" s="43"/>
      <c r="CE118" s="43"/>
      <c r="CF118" s="43"/>
      <c r="CG118" s="43"/>
      <c r="CH118" s="43"/>
      <c r="CI118" s="43"/>
      <c r="CJ118" s="43"/>
      <c r="CK118" s="43"/>
      <c r="CL118" s="43"/>
      <c r="CM118" s="43"/>
      <c r="CN118" s="43"/>
      <c r="CO118" s="43"/>
      <c r="CP118" s="43"/>
      <c r="CQ118" s="43"/>
      <c r="CR118" s="43"/>
      <c r="CS118" s="43"/>
      <c r="CT118" s="43"/>
      <c r="CU118" s="43"/>
      <c r="CV118" s="43"/>
      <c r="CW118" s="43"/>
      <c r="CX118" s="43"/>
      <c r="CY118" s="43"/>
      <c r="CZ118" s="43"/>
      <c r="DA118" s="43"/>
      <c r="DB118" s="43"/>
      <c r="DC118" s="43"/>
      <c r="DD118" s="43"/>
      <c r="DE118" s="43"/>
      <c r="DF118" s="43"/>
      <c r="DG118" s="43"/>
    </row>
    <row r="119" spans="1:111" s="13" customFormat="1" ht="15.75">
      <c r="A119" s="43"/>
      <c r="M119" s="43"/>
      <c r="N119" s="43"/>
      <c r="O119" s="43"/>
      <c r="P119" s="43"/>
      <c r="Q119" s="43"/>
      <c r="R119" s="43"/>
      <c r="S119" s="43"/>
      <c r="T119" s="43"/>
      <c r="U119" s="43"/>
      <c r="V119" s="43"/>
      <c r="W119" s="43"/>
      <c r="X119" s="43"/>
      <c r="Y119" s="43"/>
      <c r="Z119" s="43"/>
      <c r="AA119" s="43"/>
      <c r="AB119" s="43"/>
      <c r="AC119" s="43"/>
      <c r="AD119" s="43"/>
      <c r="AE119" s="43"/>
      <c r="AF119" s="43"/>
      <c r="AG119" s="43"/>
      <c r="AH119" s="43"/>
      <c r="AI119" s="43"/>
      <c r="AJ119" s="43"/>
      <c r="AK119" s="43"/>
      <c r="AL119" s="43"/>
      <c r="AM119" s="43"/>
      <c r="AN119" s="43"/>
      <c r="AO119" s="43"/>
      <c r="AP119" s="43"/>
      <c r="AQ119" s="43"/>
      <c r="AR119" s="43"/>
      <c r="AS119" s="43"/>
      <c r="AT119" s="43"/>
      <c r="AU119" s="43"/>
      <c r="AV119" s="43"/>
      <c r="AW119" s="43"/>
      <c r="AX119" s="43"/>
      <c r="AY119" s="43"/>
      <c r="AZ119" s="43"/>
      <c r="BA119" s="43"/>
      <c r="BB119" s="43"/>
      <c r="BC119" s="43"/>
      <c r="BD119" s="43"/>
      <c r="BE119" s="43"/>
      <c r="BF119" s="43"/>
      <c r="BG119" s="43"/>
      <c r="BH119" s="43"/>
      <c r="BI119" s="43"/>
      <c r="BJ119" s="43"/>
      <c r="BK119" s="43"/>
      <c r="BL119" s="43"/>
      <c r="BM119" s="43"/>
      <c r="BN119" s="43"/>
      <c r="BO119" s="43"/>
      <c r="BP119" s="43"/>
      <c r="BQ119" s="43"/>
      <c r="BR119" s="43"/>
      <c r="BS119" s="43"/>
      <c r="BT119" s="43"/>
      <c r="BU119" s="43"/>
      <c r="BV119" s="43"/>
      <c r="BW119" s="43"/>
      <c r="BX119" s="43"/>
      <c r="BY119" s="43"/>
      <c r="BZ119" s="43"/>
      <c r="CA119" s="43"/>
      <c r="CB119" s="43"/>
      <c r="CC119" s="43"/>
      <c r="CD119" s="43"/>
      <c r="CE119" s="43"/>
      <c r="CF119" s="43"/>
      <c r="CG119" s="43"/>
      <c r="CH119" s="43"/>
      <c r="CI119" s="43"/>
      <c r="CJ119" s="43"/>
      <c r="CK119" s="43"/>
      <c r="CL119" s="43"/>
      <c r="CM119" s="43"/>
      <c r="CN119" s="43"/>
      <c r="CO119" s="43"/>
      <c r="CP119" s="43"/>
      <c r="CQ119" s="43"/>
      <c r="CR119" s="43"/>
      <c r="CS119" s="43"/>
      <c r="CT119" s="43"/>
      <c r="CU119" s="43"/>
      <c r="CV119" s="43"/>
      <c r="CW119" s="43"/>
      <c r="CX119" s="43"/>
      <c r="CY119" s="43"/>
      <c r="CZ119" s="43"/>
      <c r="DA119" s="43"/>
      <c r="DB119" s="43"/>
      <c r="DC119" s="43"/>
      <c r="DD119" s="43"/>
      <c r="DE119" s="43"/>
      <c r="DF119" s="43"/>
      <c r="DG119" s="43"/>
    </row>
    <row r="120" spans="1:111" s="13" customFormat="1" ht="15.75">
      <c r="A120" s="43"/>
      <c r="M120" s="43"/>
      <c r="N120" s="43"/>
      <c r="O120" s="43"/>
      <c r="P120" s="43"/>
      <c r="Q120" s="43"/>
      <c r="R120" s="43"/>
      <c r="S120" s="43"/>
      <c r="T120" s="43"/>
      <c r="U120" s="43"/>
      <c r="V120" s="43"/>
      <c r="W120" s="43"/>
      <c r="X120" s="43"/>
      <c r="Y120" s="43"/>
      <c r="Z120" s="43"/>
      <c r="AA120" s="43"/>
      <c r="AB120" s="43"/>
      <c r="AC120" s="43"/>
      <c r="AD120" s="43"/>
      <c r="AE120" s="43"/>
      <c r="AF120" s="43"/>
      <c r="AG120" s="43"/>
      <c r="AH120" s="43"/>
      <c r="AI120" s="43"/>
      <c r="AJ120" s="43"/>
      <c r="AK120" s="43"/>
      <c r="AL120" s="43"/>
      <c r="AM120" s="43"/>
      <c r="AN120" s="43"/>
      <c r="AO120" s="43"/>
      <c r="AP120" s="43"/>
      <c r="AQ120" s="43"/>
      <c r="AR120" s="43"/>
      <c r="AS120" s="43"/>
      <c r="AT120" s="43"/>
      <c r="AU120" s="43"/>
      <c r="AV120" s="43"/>
      <c r="AW120" s="43"/>
      <c r="AX120" s="43"/>
      <c r="AY120" s="43"/>
      <c r="AZ120" s="43"/>
      <c r="BA120" s="43"/>
      <c r="BB120" s="43"/>
      <c r="BC120" s="43"/>
      <c r="BD120" s="43"/>
      <c r="BE120" s="43"/>
      <c r="BF120" s="43"/>
      <c r="BG120" s="43"/>
      <c r="BH120" s="43"/>
      <c r="BI120" s="43"/>
      <c r="BJ120" s="43"/>
      <c r="BK120" s="43"/>
      <c r="BL120" s="43"/>
      <c r="BM120" s="43"/>
      <c r="BN120" s="43"/>
      <c r="BO120" s="43"/>
      <c r="BP120" s="43"/>
      <c r="BQ120" s="43"/>
      <c r="BR120" s="43"/>
      <c r="BS120" s="43"/>
      <c r="BT120" s="43"/>
      <c r="BU120" s="43"/>
      <c r="BV120" s="43"/>
      <c r="BW120" s="43"/>
      <c r="BX120" s="43"/>
      <c r="BY120" s="43"/>
      <c r="BZ120" s="43"/>
      <c r="CA120" s="43"/>
      <c r="CB120" s="43"/>
      <c r="CC120" s="43"/>
      <c r="CD120" s="43"/>
      <c r="CE120" s="43"/>
      <c r="CF120" s="43"/>
      <c r="CG120" s="43"/>
      <c r="CH120" s="43"/>
      <c r="CI120" s="43"/>
      <c r="CJ120" s="43"/>
      <c r="CK120" s="43"/>
      <c r="CL120" s="43"/>
      <c r="CM120" s="43"/>
      <c r="CN120" s="43"/>
      <c r="CO120" s="43"/>
      <c r="CP120" s="43"/>
      <c r="CQ120" s="43"/>
      <c r="CR120" s="43"/>
      <c r="CS120" s="43"/>
      <c r="CT120" s="43"/>
      <c r="CU120" s="43"/>
      <c r="CV120" s="43"/>
      <c r="CW120" s="43"/>
      <c r="CX120" s="43"/>
      <c r="CY120" s="43"/>
      <c r="CZ120" s="43"/>
      <c r="DA120" s="43"/>
      <c r="DB120" s="43"/>
      <c r="DC120" s="43"/>
      <c r="DD120" s="43"/>
      <c r="DE120" s="43"/>
      <c r="DF120" s="43"/>
      <c r="DG120" s="43"/>
    </row>
    <row r="121" spans="1:111" s="13" customFormat="1" ht="15.75">
      <c r="A121" s="43"/>
      <c r="M121" s="43"/>
      <c r="N121" s="43"/>
      <c r="O121" s="43"/>
      <c r="P121" s="43"/>
      <c r="Q121" s="43"/>
      <c r="R121" s="43"/>
      <c r="S121" s="43"/>
      <c r="T121" s="43"/>
      <c r="U121" s="43"/>
      <c r="V121" s="43"/>
      <c r="W121" s="43"/>
      <c r="X121" s="43"/>
      <c r="Y121" s="43"/>
      <c r="Z121" s="43"/>
      <c r="AA121" s="43"/>
      <c r="AB121" s="43"/>
      <c r="AC121" s="43"/>
      <c r="AD121" s="43"/>
      <c r="AE121" s="43"/>
      <c r="AF121" s="43"/>
      <c r="AG121" s="43"/>
      <c r="AH121" s="43"/>
      <c r="AI121" s="43"/>
      <c r="AJ121" s="43"/>
      <c r="AK121" s="43"/>
      <c r="AL121" s="43"/>
      <c r="AM121" s="43"/>
      <c r="AN121" s="43"/>
      <c r="AO121" s="43"/>
      <c r="AP121" s="43"/>
      <c r="AQ121" s="43"/>
      <c r="AR121" s="43"/>
      <c r="AS121" s="43"/>
      <c r="AT121" s="43"/>
      <c r="AU121" s="43"/>
      <c r="AV121" s="43"/>
      <c r="AW121" s="43"/>
      <c r="AX121" s="43"/>
      <c r="AY121" s="43"/>
      <c r="AZ121" s="43"/>
      <c r="BA121" s="43"/>
      <c r="BB121" s="43"/>
      <c r="BC121" s="43"/>
      <c r="BD121" s="43"/>
      <c r="BE121" s="43"/>
      <c r="BF121" s="43"/>
      <c r="BG121" s="43"/>
      <c r="BH121" s="43"/>
      <c r="BI121" s="43"/>
      <c r="BJ121" s="43"/>
      <c r="BK121" s="43"/>
      <c r="BL121" s="43"/>
      <c r="BM121" s="43"/>
      <c r="BN121" s="43"/>
      <c r="BO121" s="43"/>
      <c r="BP121" s="43"/>
      <c r="BQ121" s="43"/>
      <c r="BR121" s="43"/>
      <c r="BS121" s="43"/>
      <c r="BT121" s="43"/>
      <c r="BU121" s="43"/>
      <c r="BV121" s="43"/>
      <c r="BW121" s="43"/>
      <c r="BX121" s="43"/>
      <c r="BY121" s="43"/>
      <c r="BZ121" s="43"/>
      <c r="CA121" s="43"/>
      <c r="CB121" s="43"/>
      <c r="CC121" s="43"/>
      <c r="CD121" s="43"/>
      <c r="CE121" s="43"/>
      <c r="CF121" s="43"/>
      <c r="CG121" s="43"/>
      <c r="CH121" s="43"/>
      <c r="CI121" s="43"/>
      <c r="CJ121" s="43"/>
      <c r="CK121" s="43"/>
      <c r="CL121" s="43"/>
      <c r="CM121" s="43"/>
      <c r="CN121" s="43"/>
      <c r="CO121" s="43"/>
      <c r="CP121" s="43"/>
      <c r="CQ121" s="43"/>
      <c r="CR121" s="43"/>
      <c r="CS121" s="43"/>
      <c r="CT121" s="43"/>
      <c r="CU121" s="43"/>
      <c r="CV121" s="43"/>
      <c r="CW121" s="43"/>
      <c r="CX121" s="43"/>
      <c r="CY121" s="43"/>
      <c r="CZ121" s="43"/>
      <c r="DA121" s="43"/>
      <c r="DB121" s="43"/>
      <c r="DC121" s="43"/>
      <c r="DD121" s="43"/>
      <c r="DE121" s="43"/>
      <c r="DF121" s="43"/>
      <c r="DG121" s="43"/>
    </row>
    <row r="122" spans="1:111" s="13" customFormat="1" ht="15.75">
      <c r="A122" s="43"/>
      <c r="M122" s="43"/>
      <c r="N122" s="43"/>
      <c r="O122" s="43"/>
      <c r="P122" s="43"/>
      <c r="Q122" s="43"/>
      <c r="R122" s="43"/>
      <c r="S122" s="43"/>
      <c r="T122" s="43"/>
      <c r="U122" s="43"/>
      <c r="V122" s="43"/>
      <c r="W122" s="43"/>
      <c r="X122" s="43"/>
      <c r="Y122" s="43"/>
      <c r="Z122" s="43"/>
      <c r="AA122" s="43"/>
      <c r="AB122" s="43"/>
      <c r="AC122" s="43"/>
      <c r="AD122" s="43"/>
      <c r="AE122" s="43"/>
      <c r="AF122" s="43"/>
      <c r="AG122" s="43"/>
      <c r="AH122" s="43"/>
      <c r="AI122" s="43"/>
      <c r="AJ122" s="43"/>
      <c r="AK122" s="43"/>
      <c r="AL122" s="43"/>
      <c r="AM122" s="43"/>
      <c r="AN122" s="43"/>
      <c r="AO122" s="43"/>
      <c r="AP122" s="43"/>
      <c r="AQ122" s="43"/>
      <c r="AR122" s="43"/>
      <c r="AS122" s="43"/>
      <c r="AT122" s="43"/>
      <c r="AU122" s="43"/>
      <c r="AV122" s="43"/>
      <c r="AW122" s="43"/>
      <c r="AX122" s="43"/>
      <c r="AY122" s="43"/>
      <c r="AZ122" s="43"/>
      <c r="BA122" s="43"/>
      <c r="BB122" s="43"/>
      <c r="BC122" s="43"/>
      <c r="BD122" s="43"/>
      <c r="BE122" s="43"/>
      <c r="BF122" s="43"/>
      <c r="BG122" s="43"/>
      <c r="BH122" s="43"/>
      <c r="BI122" s="43"/>
      <c r="BJ122" s="43"/>
      <c r="BK122" s="43"/>
      <c r="BL122" s="43"/>
      <c r="BM122" s="43"/>
      <c r="BN122" s="43"/>
      <c r="BO122" s="43"/>
      <c r="BP122" s="43"/>
      <c r="BQ122" s="43"/>
      <c r="BR122" s="43"/>
      <c r="BS122" s="43"/>
      <c r="BT122" s="43"/>
      <c r="BU122" s="43"/>
      <c r="BV122" s="43"/>
      <c r="BW122" s="43"/>
      <c r="BX122" s="43"/>
      <c r="BY122" s="43"/>
      <c r="BZ122" s="43"/>
      <c r="CA122" s="43"/>
      <c r="CB122" s="43"/>
      <c r="CC122" s="43"/>
      <c r="CD122" s="43"/>
      <c r="CE122" s="43"/>
      <c r="CF122" s="43"/>
      <c r="CG122" s="43"/>
      <c r="CH122" s="43"/>
      <c r="CI122" s="43"/>
      <c r="CJ122" s="43"/>
      <c r="CK122" s="43"/>
      <c r="CL122" s="43"/>
      <c r="CM122" s="43"/>
      <c r="CN122" s="43"/>
      <c r="CO122" s="43"/>
      <c r="CP122" s="43"/>
      <c r="CQ122" s="43"/>
      <c r="CR122" s="43"/>
      <c r="CS122" s="43"/>
      <c r="CT122" s="43"/>
      <c r="CU122" s="43"/>
      <c r="CV122" s="43"/>
      <c r="CW122" s="43"/>
      <c r="CX122" s="43"/>
      <c r="CY122" s="43"/>
      <c r="CZ122" s="43"/>
      <c r="DA122" s="43"/>
      <c r="DB122" s="43"/>
      <c r="DC122" s="43"/>
      <c r="DD122" s="43"/>
      <c r="DE122" s="43"/>
      <c r="DF122" s="43"/>
      <c r="DG122" s="43"/>
    </row>
    <row r="123" spans="1:111" s="13" customFormat="1" ht="15.75">
      <c r="A123" s="43"/>
      <c r="M123" s="43"/>
      <c r="N123" s="43"/>
      <c r="O123" s="43"/>
      <c r="P123" s="43"/>
      <c r="Q123" s="43"/>
      <c r="R123" s="43"/>
      <c r="S123" s="43"/>
      <c r="T123" s="43"/>
      <c r="U123" s="43"/>
      <c r="V123" s="43"/>
      <c r="W123" s="43"/>
      <c r="X123" s="43"/>
      <c r="Y123" s="43"/>
      <c r="Z123" s="43"/>
      <c r="AA123" s="43"/>
      <c r="AB123" s="43"/>
      <c r="AC123" s="43"/>
      <c r="AD123" s="43"/>
      <c r="AE123" s="43"/>
      <c r="AF123" s="43"/>
      <c r="AG123" s="43"/>
      <c r="AH123" s="43"/>
      <c r="AI123" s="43"/>
      <c r="AJ123" s="43"/>
      <c r="AK123" s="43"/>
      <c r="AL123" s="43"/>
      <c r="AM123" s="43"/>
      <c r="AN123" s="43"/>
      <c r="AO123" s="43"/>
      <c r="AP123" s="43"/>
      <c r="AQ123" s="43"/>
      <c r="AR123" s="43"/>
      <c r="AS123" s="43"/>
      <c r="AT123" s="43"/>
      <c r="AU123" s="43"/>
      <c r="AV123" s="43"/>
      <c r="AW123" s="43"/>
      <c r="AX123" s="43"/>
      <c r="AY123" s="43"/>
      <c r="AZ123" s="43"/>
      <c r="BA123" s="43"/>
      <c r="BB123" s="43"/>
      <c r="BC123" s="43"/>
      <c r="BD123" s="43"/>
      <c r="BE123" s="43"/>
      <c r="BF123" s="43"/>
      <c r="BG123" s="43"/>
      <c r="BH123" s="43"/>
      <c r="BI123" s="43"/>
      <c r="BJ123" s="43"/>
      <c r="BK123" s="43"/>
      <c r="BL123" s="43"/>
      <c r="BM123" s="43"/>
      <c r="BN123" s="43"/>
      <c r="BO123" s="43"/>
      <c r="BP123" s="43"/>
      <c r="BQ123" s="43"/>
      <c r="BR123" s="43"/>
      <c r="BS123" s="43"/>
      <c r="BT123" s="43"/>
      <c r="BU123" s="43"/>
      <c r="BV123" s="43"/>
      <c r="BW123" s="43"/>
      <c r="BX123" s="43"/>
      <c r="BY123" s="43"/>
      <c r="BZ123" s="43"/>
      <c r="CA123" s="43"/>
      <c r="CB123" s="43"/>
      <c r="CC123" s="43"/>
      <c r="CD123" s="43"/>
      <c r="CE123" s="43"/>
      <c r="CF123" s="43"/>
      <c r="CG123" s="43"/>
      <c r="CH123" s="43"/>
      <c r="CI123" s="43"/>
      <c r="CJ123" s="43"/>
      <c r="CK123" s="43"/>
      <c r="CL123" s="43"/>
      <c r="CM123" s="43"/>
      <c r="CN123" s="43"/>
      <c r="CO123" s="43"/>
      <c r="CP123" s="43"/>
      <c r="CQ123" s="43"/>
      <c r="CR123" s="43"/>
      <c r="CS123" s="43"/>
      <c r="CT123" s="43"/>
      <c r="CU123" s="43"/>
      <c r="CV123" s="43"/>
      <c r="CW123" s="43"/>
      <c r="CX123" s="43"/>
      <c r="CY123" s="43"/>
      <c r="CZ123" s="43"/>
      <c r="DA123" s="43"/>
      <c r="DB123" s="43"/>
      <c r="DC123" s="43"/>
      <c r="DD123" s="43"/>
      <c r="DE123" s="43"/>
      <c r="DF123" s="43"/>
      <c r="DG123" s="43"/>
    </row>
    <row r="124" spans="1:111" s="13" customFormat="1" ht="15.75">
      <c r="A124" s="43"/>
      <c r="M124" s="43"/>
      <c r="N124" s="43"/>
      <c r="O124" s="43"/>
      <c r="P124" s="43"/>
      <c r="Q124" s="43"/>
      <c r="R124" s="43"/>
      <c r="S124" s="43"/>
      <c r="T124" s="43"/>
      <c r="U124" s="43"/>
      <c r="V124" s="43"/>
      <c r="W124" s="43"/>
      <c r="X124" s="43"/>
      <c r="Y124" s="43"/>
      <c r="Z124" s="43"/>
      <c r="AA124" s="43"/>
      <c r="AB124" s="43"/>
      <c r="AC124" s="43"/>
      <c r="AD124" s="43"/>
      <c r="AE124" s="43"/>
      <c r="AF124" s="43"/>
      <c r="AG124" s="43"/>
      <c r="AH124" s="43"/>
      <c r="AI124" s="43"/>
      <c r="AJ124" s="43"/>
      <c r="AK124" s="43"/>
      <c r="AL124" s="43"/>
      <c r="AM124" s="43"/>
      <c r="AN124" s="43"/>
      <c r="AO124" s="43"/>
      <c r="AP124" s="43"/>
      <c r="AQ124" s="43"/>
      <c r="AR124" s="43"/>
      <c r="AS124" s="43"/>
      <c r="AT124" s="43"/>
      <c r="AU124" s="43"/>
      <c r="AV124" s="43"/>
      <c r="AW124" s="43"/>
      <c r="AX124" s="43"/>
      <c r="AY124" s="43"/>
      <c r="AZ124" s="43"/>
      <c r="BA124" s="43"/>
      <c r="BB124" s="43"/>
      <c r="BC124" s="43"/>
      <c r="BD124" s="43"/>
      <c r="BE124" s="43"/>
      <c r="BF124" s="43"/>
      <c r="BG124" s="43"/>
      <c r="BH124" s="43"/>
      <c r="BI124" s="43"/>
      <c r="BJ124" s="43"/>
      <c r="BK124" s="43"/>
      <c r="BL124" s="43"/>
      <c r="BM124" s="43"/>
      <c r="BN124" s="43"/>
      <c r="BO124" s="43"/>
      <c r="BP124" s="43"/>
      <c r="BQ124" s="43"/>
      <c r="BR124" s="43"/>
      <c r="BS124" s="43"/>
      <c r="BT124" s="43"/>
      <c r="BU124" s="43"/>
      <c r="BV124" s="43"/>
      <c r="BW124" s="43"/>
      <c r="BX124" s="43"/>
      <c r="BY124" s="43"/>
      <c r="BZ124" s="43"/>
      <c r="CA124" s="43"/>
      <c r="CB124" s="43"/>
      <c r="CC124" s="43"/>
      <c r="CD124" s="43"/>
      <c r="CE124" s="43"/>
      <c r="CF124" s="43"/>
      <c r="CG124" s="43"/>
      <c r="CH124" s="43"/>
      <c r="CI124" s="43"/>
      <c r="CJ124" s="43"/>
      <c r="CK124" s="43"/>
      <c r="CL124" s="43"/>
      <c r="CM124" s="43"/>
      <c r="CN124" s="43"/>
      <c r="CO124" s="43"/>
      <c r="CP124" s="43"/>
      <c r="CQ124" s="43"/>
      <c r="CR124" s="43"/>
      <c r="CS124" s="43"/>
      <c r="CT124" s="43"/>
      <c r="CU124" s="43"/>
      <c r="CV124" s="43"/>
      <c r="CW124" s="43"/>
      <c r="CX124" s="43"/>
      <c r="CY124" s="43"/>
      <c r="CZ124" s="43"/>
      <c r="DA124" s="43"/>
      <c r="DB124" s="43"/>
      <c r="DC124" s="43"/>
      <c r="DD124" s="43"/>
      <c r="DE124" s="43"/>
      <c r="DF124" s="43"/>
      <c r="DG124" s="43"/>
    </row>
    <row r="125" spans="1:111" s="13" customFormat="1" ht="15.75">
      <c r="A125" s="43"/>
      <c r="M125" s="43"/>
      <c r="N125" s="43"/>
      <c r="O125" s="43"/>
      <c r="P125" s="43"/>
      <c r="Q125" s="43"/>
      <c r="R125" s="43"/>
      <c r="S125" s="43"/>
      <c r="T125" s="43"/>
      <c r="U125" s="43"/>
      <c r="V125" s="43"/>
      <c r="W125" s="43"/>
      <c r="X125" s="43"/>
      <c r="Y125" s="43"/>
      <c r="Z125" s="43"/>
      <c r="AA125" s="43"/>
      <c r="AB125" s="43"/>
      <c r="AC125" s="43"/>
      <c r="AD125" s="43"/>
      <c r="AE125" s="43"/>
      <c r="AF125" s="43"/>
      <c r="AG125" s="43"/>
      <c r="AH125" s="43"/>
      <c r="AI125" s="43"/>
      <c r="AJ125" s="43"/>
      <c r="AK125" s="43"/>
      <c r="AL125" s="43"/>
      <c r="AM125" s="43"/>
      <c r="AN125" s="43"/>
      <c r="AO125" s="43"/>
      <c r="AP125" s="43"/>
      <c r="AQ125" s="43"/>
      <c r="AR125" s="43"/>
      <c r="AS125" s="43"/>
      <c r="AT125" s="43"/>
      <c r="AU125" s="43"/>
      <c r="AV125" s="43"/>
      <c r="AW125" s="43"/>
      <c r="AX125" s="43"/>
      <c r="AY125" s="43"/>
      <c r="AZ125" s="43"/>
      <c r="BA125" s="43"/>
      <c r="BB125" s="43"/>
      <c r="BC125" s="43"/>
      <c r="BD125" s="43"/>
      <c r="BE125" s="43"/>
      <c r="BF125" s="43"/>
      <c r="BG125" s="43"/>
      <c r="BH125" s="43"/>
      <c r="BI125" s="43"/>
      <c r="BJ125" s="43"/>
      <c r="BK125" s="43"/>
      <c r="BL125" s="43"/>
      <c r="BM125" s="43"/>
      <c r="BN125" s="43"/>
      <c r="BO125" s="43"/>
      <c r="BP125" s="43"/>
      <c r="BQ125" s="43"/>
      <c r="BR125" s="43"/>
      <c r="BS125" s="43"/>
      <c r="BT125" s="43"/>
      <c r="BU125" s="43"/>
      <c r="BV125" s="43"/>
      <c r="BW125" s="43"/>
      <c r="BX125" s="43"/>
      <c r="BY125" s="43"/>
      <c r="BZ125" s="43"/>
      <c r="CA125" s="43"/>
      <c r="CB125" s="43"/>
      <c r="CC125" s="43"/>
      <c r="CD125" s="43"/>
      <c r="CE125" s="43"/>
      <c r="CF125" s="43"/>
      <c r="CG125" s="43"/>
      <c r="CH125" s="43"/>
      <c r="CI125" s="43"/>
      <c r="CJ125" s="43"/>
      <c r="CK125" s="43"/>
      <c r="CL125" s="43"/>
      <c r="CM125" s="43"/>
      <c r="CN125" s="43"/>
      <c r="CO125" s="43"/>
      <c r="CP125" s="43"/>
      <c r="CQ125" s="43"/>
      <c r="CR125" s="43"/>
      <c r="CS125" s="43"/>
      <c r="CT125" s="43"/>
      <c r="CU125" s="43"/>
      <c r="CV125" s="43"/>
      <c r="CW125" s="43"/>
      <c r="CX125" s="43"/>
      <c r="CY125" s="43"/>
      <c r="CZ125" s="43"/>
      <c r="DA125" s="43"/>
      <c r="DB125" s="43"/>
      <c r="DC125" s="43"/>
      <c r="DD125" s="43"/>
      <c r="DE125" s="43"/>
      <c r="DF125" s="43"/>
      <c r="DG125" s="43"/>
    </row>
    <row r="126" spans="1:111" s="13" customFormat="1" ht="15.75">
      <c r="A126" s="43"/>
      <c r="M126" s="43"/>
      <c r="N126" s="43"/>
      <c r="O126" s="43"/>
      <c r="P126" s="43"/>
      <c r="Q126" s="43"/>
      <c r="R126" s="43"/>
      <c r="S126" s="43"/>
      <c r="T126" s="43"/>
      <c r="U126" s="43"/>
      <c r="V126" s="43"/>
      <c r="W126" s="43"/>
      <c r="X126" s="43"/>
      <c r="Y126" s="43"/>
      <c r="Z126" s="43"/>
      <c r="AA126" s="43"/>
      <c r="AB126" s="43"/>
      <c r="AC126" s="43"/>
      <c r="AD126" s="43"/>
      <c r="AE126" s="43"/>
      <c r="AF126" s="43"/>
      <c r="AG126" s="43"/>
      <c r="AH126" s="43"/>
      <c r="AI126" s="43"/>
      <c r="AJ126" s="43"/>
      <c r="AK126" s="43"/>
      <c r="AL126" s="43"/>
      <c r="AM126" s="43"/>
      <c r="AN126" s="43"/>
      <c r="AO126" s="43"/>
      <c r="AP126" s="43"/>
      <c r="AQ126" s="43"/>
      <c r="AR126" s="43"/>
      <c r="AS126" s="43"/>
      <c r="AT126" s="43"/>
      <c r="AU126" s="43"/>
      <c r="AV126" s="43"/>
      <c r="AW126" s="43"/>
      <c r="AX126" s="43"/>
      <c r="AY126" s="43"/>
      <c r="AZ126" s="43"/>
      <c r="BA126" s="43"/>
      <c r="BB126" s="43"/>
      <c r="BC126" s="43"/>
      <c r="BD126" s="43"/>
      <c r="BE126" s="43"/>
      <c r="BF126" s="43"/>
      <c r="BG126" s="43"/>
      <c r="BH126" s="43"/>
      <c r="BI126" s="43"/>
      <c r="BJ126" s="43"/>
      <c r="BK126" s="43"/>
      <c r="BL126" s="43"/>
      <c r="BM126" s="43"/>
      <c r="BN126" s="43"/>
      <c r="BO126" s="43"/>
      <c r="BP126" s="43"/>
      <c r="BQ126" s="43"/>
      <c r="BR126" s="43"/>
      <c r="BS126" s="43"/>
      <c r="BT126" s="43"/>
      <c r="BU126" s="43"/>
      <c r="BV126" s="43"/>
      <c r="BW126" s="43"/>
      <c r="BX126" s="43"/>
      <c r="BY126" s="43"/>
      <c r="BZ126" s="43"/>
      <c r="CA126" s="43"/>
      <c r="CB126" s="43"/>
      <c r="CC126" s="43"/>
      <c r="CD126" s="43"/>
      <c r="CE126" s="43"/>
      <c r="CF126" s="43"/>
      <c r="CG126" s="43"/>
      <c r="CH126" s="43"/>
      <c r="CI126" s="43"/>
      <c r="CJ126" s="43"/>
      <c r="CK126" s="43"/>
      <c r="CL126" s="43"/>
      <c r="CM126" s="43"/>
      <c r="CN126" s="43"/>
      <c r="CO126" s="43"/>
      <c r="CP126" s="43"/>
      <c r="CQ126" s="43"/>
      <c r="CR126" s="43"/>
      <c r="CS126" s="43"/>
      <c r="CT126" s="43"/>
      <c r="CU126" s="43"/>
      <c r="CV126" s="43"/>
      <c r="CW126" s="43"/>
      <c r="CX126" s="43"/>
      <c r="CY126" s="43"/>
      <c r="CZ126" s="43"/>
      <c r="DA126" s="43"/>
      <c r="DB126" s="43"/>
      <c r="DC126" s="43"/>
      <c r="DD126" s="43"/>
      <c r="DE126" s="43"/>
      <c r="DF126" s="43"/>
      <c r="DG126" s="43"/>
    </row>
    <row r="127" spans="1:111" s="13" customFormat="1" ht="15.75">
      <c r="A127" s="43"/>
      <c r="M127" s="43"/>
      <c r="N127" s="43"/>
      <c r="O127" s="43"/>
      <c r="P127" s="43"/>
      <c r="Q127" s="43"/>
      <c r="R127" s="43"/>
      <c r="S127" s="43"/>
      <c r="T127" s="43"/>
      <c r="U127" s="43"/>
      <c r="V127" s="43"/>
      <c r="W127" s="43"/>
      <c r="X127" s="43"/>
      <c r="Y127" s="43"/>
      <c r="Z127" s="43"/>
      <c r="AA127" s="43"/>
      <c r="AB127" s="43"/>
      <c r="AC127" s="43"/>
      <c r="AD127" s="43"/>
      <c r="AE127" s="43"/>
      <c r="AF127" s="43"/>
      <c r="AG127" s="43"/>
      <c r="AH127" s="43"/>
      <c r="AI127" s="43"/>
      <c r="AJ127" s="43"/>
      <c r="AK127" s="43"/>
      <c r="AL127" s="43"/>
      <c r="AM127" s="43"/>
      <c r="AN127" s="43"/>
      <c r="AO127" s="43"/>
      <c r="AP127" s="43"/>
      <c r="AQ127" s="43"/>
      <c r="AR127" s="43"/>
      <c r="AS127" s="43"/>
      <c r="AT127" s="43"/>
      <c r="AU127" s="43"/>
      <c r="AV127" s="43"/>
      <c r="AW127" s="43"/>
      <c r="AX127" s="43"/>
      <c r="AY127" s="43"/>
      <c r="AZ127" s="43"/>
      <c r="BA127" s="43"/>
      <c r="BB127" s="43"/>
      <c r="BC127" s="43"/>
      <c r="BD127" s="43"/>
      <c r="BE127" s="43"/>
      <c r="BF127" s="43"/>
      <c r="BG127" s="43"/>
      <c r="BH127" s="43"/>
      <c r="BI127" s="43"/>
      <c r="BJ127" s="43"/>
      <c r="BK127" s="43"/>
      <c r="BL127" s="43"/>
      <c r="BM127" s="43"/>
      <c r="BN127" s="43"/>
      <c r="BO127" s="43"/>
      <c r="BP127" s="43"/>
      <c r="BQ127" s="43"/>
      <c r="BR127" s="43"/>
      <c r="BS127" s="43"/>
      <c r="BT127" s="43"/>
      <c r="BU127" s="43"/>
      <c r="BV127" s="43"/>
      <c r="BW127" s="43"/>
      <c r="BX127" s="43"/>
      <c r="BY127" s="43"/>
      <c r="BZ127" s="43"/>
      <c r="CA127" s="43"/>
      <c r="CB127" s="43"/>
      <c r="CC127" s="43"/>
      <c r="CD127" s="43"/>
      <c r="CE127" s="43"/>
      <c r="CF127" s="43"/>
      <c r="CG127" s="43"/>
      <c r="CH127" s="43"/>
      <c r="CI127" s="43"/>
      <c r="CJ127" s="43"/>
      <c r="CK127" s="43"/>
      <c r="CL127" s="43"/>
      <c r="CM127" s="43"/>
      <c r="CN127" s="43"/>
      <c r="CO127" s="43"/>
      <c r="CP127" s="43"/>
      <c r="CQ127" s="43"/>
      <c r="CR127" s="43"/>
      <c r="CS127" s="43"/>
      <c r="CT127" s="43"/>
      <c r="CU127" s="43"/>
      <c r="CV127" s="43"/>
      <c r="CW127" s="43"/>
      <c r="CX127" s="43"/>
      <c r="CY127" s="43"/>
      <c r="CZ127" s="43"/>
      <c r="DA127" s="43"/>
      <c r="DB127" s="43"/>
      <c r="DC127" s="43"/>
      <c r="DD127" s="43"/>
      <c r="DE127" s="43"/>
      <c r="DF127" s="43"/>
      <c r="DG127" s="43"/>
    </row>
    <row r="128" spans="1:111" s="13" customFormat="1" ht="15.75">
      <c r="A128" s="43"/>
      <c r="M128" s="43"/>
      <c r="N128" s="43"/>
      <c r="O128" s="43"/>
      <c r="P128" s="43"/>
      <c r="Q128" s="43"/>
      <c r="R128" s="43"/>
      <c r="S128" s="43"/>
      <c r="T128" s="43"/>
      <c r="U128" s="43"/>
      <c r="V128" s="43"/>
      <c r="W128" s="43"/>
      <c r="X128" s="43"/>
      <c r="Y128" s="43"/>
      <c r="Z128" s="43"/>
      <c r="AA128" s="43"/>
      <c r="AB128" s="43"/>
      <c r="AC128" s="43"/>
      <c r="AD128" s="43"/>
      <c r="AE128" s="43"/>
      <c r="AF128" s="43"/>
      <c r="AG128" s="43"/>
      <c r="AH128" s="43"/>
      <c r="AI128" s="43"/>
      <c r="AJ128" s="43"/>
      <c r="AK128" s="43"/>
      <c r="AL128" s="43"/>
      <c r="AM128" s="43"/>
      <c r="AN128" s="43"/>
      <c r="AO128" s="43"/>
      <c r="AP128" s="43"/>
      <c r="AQ128" s="43"/>
      <c r="AR128" s="43"/>
      <c r="AS128" s="43"/>
      <c r="AT128" s="43"/>
      <c r="AU128" s="43"/>
      <c r="AV128" s="43"/>
      <c r="AW128" s="43"/>
      <c r="AX128" s="43"/>
      <c r="AY128" s="43"/>
      <c r="AZ128" s="43"/>
      <c r="BA128" s="43"/>
      <c r="BB128" s="43"/>
      <c r="BC128" s="43"/>
      <c r="BD128" s="43"/>
      <c r="BE128" s="43"/>
      <c r="BF128" s="43"/>
      <c r="BG128" s="43"/>
      <c r="BH128" s="43"/>
      <c r="BI128" s="43"/>
      <c r="BJ128" s="43"/>
      <c r="BK128" s="43"/>
      <c r="BL128" s="43"/>
      <c r="BM128" s="43"/>
      <c r="BN128" s="43"/>
      <c r="BO128" s="43"/>
      <c r="BP128" s="43"/>
      <c r="BQ128" s="43"/>
      <c r="BR128" s="43"/>
      <c r="BS128" s="43"/>
      <c r="BT128" s="43"/>
      <c r="BU128" s="43"/>
      <c r="BV128" s="43"/>
      <c r="BW128" s="43"/>
      <c r="BX128" s="43"/>
      <c r="BY128" s="43"/>
      <c r="BZ128" s="43"/>
      <c r="CA128" s="43"/>
      <c r="CB128" s="43"/>
      <c r="CC128" s="43"/>
      <c r="CD128" s="43"/>
      <c r="CE128" s="43"/>
      <c r="CF128" s="43"/>
      <c r="CG128" s="43"/>
      <c r="CH128" s="43"/>
      <c r="CI128" s="43"/>
      <c r="CJ128" s="43"/>
      <c r="CK128" s="43"/>
      <c r="CL128" s="43"/>
      <c r="CM128" s="43"/>
      <c r="CN128" s="43"/>
      <c r="CO128" s="43"/>
      <c r="CP128" s="43"/>
      <c r="CQ128" s="43"/>
      <c r="CR128" s="43"/>
      <c r="CS128" s="43"/>
      <c r="CT128" s="43"/>
      <c r="CU128" s="43"/>
      <c r="CV128" s="43"/>
      <c r="CW128" s="43"/>
      <c r="CX128" s="43"/>
      <c r="CY128" s="43"/>
      <c r="CZ128" s="43"/>
      <c r="DA128" s="43"/>
      <c r="DB128" s="43"/>
      <c r="DC128" s="43"/>
      <c r="DD128" s="43"/>
      <c r="DE128" s="43"/>
      <c r="DF128" s="43"/>
      <c r="DG128" s="43"/>
    </row>
    <row r="129" spans="1:111" s="13" customFormat="1" ht="15.75">
      <c r="A129" s="43"/>
      <c r="M129" s="43"/>
      <c r="N129" s="43"/>
      <c r="O129" s="43"/>
      <c r="P129" s="43"/>
      <c r="Q129" s="43"/>
      <c r="R129" s="43"/>
      <c r="S129" s="43"/>
      <c r="T129" s="43"/>
      <c r="U129" s="43"/>
      <c r="V129" s="43"/>
      <c r="W129" s="43"/>
      <c r="X129" s="43"/>
      <c r="Y129" s="43"/>
      <c r="Z129" s="43"/>
      <c r="AA129" s="43"/>
      <c r="AB129" s="43"/>
      <c r="AC129" s="43"/>
      <c r="AD129" s="43"/>
      <c r="AE129" s="43"/>
      <c r="AF129" s="43"/>
      <c r="AG129" s="43"/>
      <c r="AH129" s="43"/>
      <c r="AI129" s="43"/>
      <c r="AJ129" s="43"/>
      <c r="AK129" s="43"/>
      <c r="AL129" s="43"/>
      <c r="AM129" s="43"/>
      <c r="AN129" s="43"/>
      <c r="AO129" s="43"/>
      <c r="AP129" s="43"/>
      <c r="AQ129" s="43"/>
      <c r="AR129" s="43"/>
      <c r="AS129" s="43"/>
      <c r="AT129" s="43"/>
      <c r="AU129" s="43"/>
      <c r="AV129" s="43"/>
      <c r="AW129" s="43"/>
      <c r="AX129" s="43"/>
      <c r="AY129" s="43"/>
      <c r="AZ129" s="43"/>
      <c r="BA129" s="43"/>
      <c r="BB129" s="43"/>
      <c r="BC129" s="43"/>
      <c r="BD129" s="43"/>
      <c r="BE129" s="43"/>
      <c r="BF129" s="43"/>
      <c r="BG129" s="43"/>
      <c r="BH129" s="43"/>
      <c r="BI129" s="43"/>
      <c r="BJ129" s="43"/>
      <c r="BK129" s="43"/>
      <c r="BL129" s="43"/>
      <c r="BM129" s="43"/>
      <c r="BN129" s="43"/>
      <c r="BO129" s="43"/>
      <c r="BP129" s="43"/>
      <c r="BQ129" s="43"/>
      <c r="BR129" s="43"/>
      <c r="BS129" s="43"/>
      <c r="BT129" s="43"/>
      <c r="BU129" s="43"/>
      <c r="BV129" s="43"/>
      <c r="BW129" s="43"/>
      <c r="BX129" s="43"/>
      <c r="BY129" s="43"/>
      <c r="BZ129" s="43"/>
      <c r="CA129" s="43"/>
      <c r="CB129" s="43"/>
      <c r="CC129" s="43"/>
      <c r="CD129" s="43"/>
      <c r="CE129" s="43"/>
      <c r="CF129" s="43"/>
      <c r="CG129" s="43"/>
      <c r="CH129" s="43"/>
      <c r="CI129" s="43"/>
      <c r="CJ129" s="43"/>
      <c r="CK129" s="43"/>
      <c r="CL129" s="43"/>
      <c r="CM129" s="43"/>
      <c r="CN129" s="43"/>
      <c r="CO129" s="43"/>
      <c r="CP129" s="43"/>
      <c r="CQ129" s="43"/>
      <c r="CR129" s="43"/>
      <c r="CS129" s="43"/>
      <c r="CT129" s="43"/>
      <c r="CU129" s="43"/>
      <c r="CV129" s="43"/>
      <c r="CW129" s="43"/>
      <c r="CX129" s="43"/>
      <c r="CY129" s="43"/>
      <c r="CZ129" s="43"/>
      <c r="DA129" s="43"/>
      <c r="DB129" s="43"/>
      <c r="DC129" s="43"/>
      <c r="DD129" s="43"/>
      <c r="DE129" s="43"/>
      <c r="DF129" s="43"/>
      <c r="DG129" s="43"/>
    </row>
    <row r="130" spans="1:111" s="13" customFormat="1" ht="15.75">
      <c r="A130" s="43"/>
      <c r="M130" s="43"/>
      <c r="N130" s="43"/>
      <c r="O130" s="43"/>
      <c r="P130" s="43"/>
      <c r="Q130" s="43"/>
      <c r="R130" s="43"/>
      <c r="S130" s="43"/>
      <c r="T130" s="43"/>
      <c r="U130" s="43"/>
      <c r="V130" s="43"/>
      <c r="W130" s="43"/>
      <c r="X130" s="43"/>
      <c r="Y130" s="43"/>
      <c r="Z130" s="43"/>
      <c r="AA130" s="43"/>
      <c r="AB130" s="43"/>
      <c r="AC130" s="43"/>
      <c r="AD130" s="43"/>
      <c r="AE130" s="43"/>
      <c r="AF130" s="43"/>
      <c r="AG130" s="43"/>
      <c r="AH130" s="43"/>
      <c r="AI130" s="43"/>
      <c r="AJ130" s="43"/>
      <c r="AK130" s="43"/>
      <c r="AL130" s="43"/>
      <c r="AM130" s="43"/>
      <c r="AN130" s="43"/>
      <c r="AO130" s="43"/>
      <c r="AP130" s="43"/>
      <c r="AQ130" s="43"/>
      <c r="AR130" s="43"/>
      <c r="AS130" s="43"/>
      <c r="AT130" s="43"/>
      <c r="AU130" s="43"/>
      <c r="AV130" s="43"/>
      <c r="AW130" s="43"/>
      <c r="AX130" s="43"/>
      <c r="AY130" s="43"/>
      <c r="AZ130" s="43"/>
      <c r="BA130" s="43"/>
      <c r="BB130" s="43"/>
      <c r="BC130" s="43"/>
      <c r="BD130" s="43"/>
      <c r="BE130" s="43"/>
      <c r="BF130" s="43"/>
      <c r="BG130" s="43"/>
      <c r="BH130" s="43"/>
      <c r="BI130" s="43"/>
      <c r="BJ130" s="43"/>
      <c r="BK130" s="43"/>
      <c r="BL130" s="43"/>
      <c r="BM130" s="43"/>
      <c r="BN130" s="43"/>
      <c r="BO130" s="43"/>
      <c r="BP130" s="43"/>
      <c r="BQ130" s="43"/>
      <c r="BR130" s="43"/>
      <c r="BS130" s="43"/>
      <c r="BT130" s="43"/>
      <c r="BU130" s="43"/>
      <c r="BV130" s="43"/>
      <c r="BW130" s="43"/>
      <c r="BX130" s="43"/>
      <c r="BY130" s="43"/>
      <c r="BZ130" s="43"/>
      <c r="CA130" s="43"/>
      <c r="CB130" s="43"/>
      <c r="CC130" s="43"/>
      <c r="CD130" s="43"/>
      <c r="CE130" s="43"/>
      <c r="CF130" s="43"/>
      <c r="CG130" s="43"/>
      <c r="CH130" s="43"/>
      <c r="CI130" s="43"/>
      <c r="CJ130" s="43"/>
      <c r="CK130" s="43"/>
      <c r="CL130" s="43"/>
      <c r="CM130" s="43"/>
      <c r="CN130" s="43"/>
      <c r="CO130" s="43"/>
      <c r="CP130" s="43"/>
      <c r="CQ130" s="43"/>
      <c r="CR130" s="43"/>
      <c r="CS130" s="43"/>
      <c r="CT130" s="43"/>
      <c r="CU130" s="43"/>
      <c r="CV130" s="43"/>
      <c r="CW130" s="43"/>
      <c r="CX130" s="43"/>
      <c r="CY130" s="43"/>
      <c r="CZ130" s="43"/>
      <c r="DA130" s="43"/>
      <c r="DB130" s="43"/>
      <c r="DC130" s="43"/>
      <c r="DD130" s="43"/>
      <c r="DE130" s="43"/>
      <c r="DF130" s="43"/>
      <c r="DG130" s="43"/>
    </row>
    <row r="131" spans="1:111" s="13" customFormat="1" ht="15.75">
      <c r="A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row>
    <row r="132" spans="1:111" s="13" customFormat="1" ht="15.75">
      <c r="A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row>
    <row r="133" spans="1:111" s="13" customFormat="1" ht="15.75">
      <c r="A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row>
    <row r="134" spans="1:111" s="13" customFormat="1" ht="15.75">
      <c r="A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row>
    <row r="135" spans="1:111" s="13" customFormat="1" ht="15.75">
      <c r="A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row>
    <row r="136" spans="1:111" s="13" customFormat="1" ht="15.75">
      <c r="A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row>
    <row r="137" spans="1:111" s="13" customFormat="1" ht="15.75">
      <c r="A137" s="43"/>
      <c r="M137" s="43"/>
      <c r="N137" s="43"/>
      <c r="O137" s="43"/>
      <c r="P137" s="43"/>
      <c r="Q137" s="43"/>
      <c r="R137" s="43"/>
      <c r="S137" s="43"/>
      <c r="T137" s="43"/>
      <c r="U137" s="43"/>
      <c r="V137" s="43"/>
      <c r="W137" s="43"/>
      <c r="X137" s="43"/>
      <c r="Y137" s="43"/>
      <c r="Z137" s="43"/>
      <c r="AA137" s="43"/>
      <c r="AB137" s="43"/>
      <c r="AC137" s="43"/>
      <c r="AD137" s="43"/>
      <c r="AE137" s="43"/>
      <c r="AF137" s="43"/>
      <c r="AG137" s="43"/>
      <c r="AH137" s="43"/>
      <c r="AI137" s="43"/>
      <c r="AJ137" s="43"/>
      <c r="AK137" s="43"/>
      <c r="AL137" s="43"/>
      <c r="AM137" s="43"/>
      <c r="AN137" s="43"/>
      <c r="AO137" s="43"/>
      <c r="AP137" s="43"/>
      <c r="AQ137" s="43"/>
      <c r="AR137" s="43"/>
      <c r="AS137" s="43"/>
      <c r="AT137" s="43"/>
      <c r="AU137" s="43"/>
      <c r="AV137" s="43"/>
      <c r="AW137" s="43"/>
      <c r="AX137" s="43"/>
      <c r="AY137" s="43"/>
      <c r="AZ137" s="43"/>
      <c r="BA137" s="43"/>
      <c r="BB137" s="43"/>
      <c r="BC137" s="43"/>
      <c r="BD137" s="43"/>
      <c r="BE137" s="43"/>
      <c r="BF137" s="43"/>
      <c r="BG137" s="43"/>
      <c r="BH137" s="43"/>
      <c r="BI137" s="43"/>
      <c r="BJ137" s="43"/>
      <c r="BK137" s="43"/>
      <c r="BL137" s="43"/>
      <c r="BM137" s="43"/>
      <c r="BN137" s="43"/>
      <c r="BO137" s="43"/>
      <c r="BP137" s="43"/>
      <c r="BQ137" s="43"/>
      <c r="BR137" s="43"/>
      <c r="BS137" s="43"/>
      <c r="BT137" s="43"/>
      <c r="BU137" s="43"/>
      <c r="BV137" s="43"/>
      <c r="BW137" s="43"/>
      <c r="BX137" s="43"/>
      <c r="BY137" s="43"/>
      <c r="BZ137" s="43"/>
      <c r="CA137" s="43"/>
      <c r="CB137" s="43"/>
      <c r="CC137" s="43"/>
      <c r="CD137" s="43"/>
      <c r="CE137" s="43"/>
      <c r="CF137" s="43"/>
      <c r="CG137" s="43"/>
      <c r="CH137" s="43"/>
      <c r="CI137" s="43"/>
      <c r="CJ137" s="43"/>
      <c r="CK137" s="43"/>
      <c r="CL137" s="43"/>
      <c r="CM137" s="43"/>
      <c r="CN137" s="43"/>
      <c r="CO137" s="43"/>
      <c r="CP137" s="43"/>
      <c r="CQ137" s="43"/>
      <c r="CR137" s="43"/>
      <c r="CS137" s="43"/>
      <c r="CT137" s="43"/>
      <c r="CU137" s="43"/>
      <c r="CV137" s="43"/>
      <c r="CW137" s="43"/>
      <c r="CX137" s="43"/>
      <c r="CY137" s="43"/>
      <c r="CZ137" s="43"/>
      <c r="DA137" s="43"/>
      <c r="DB137" s="43"/>
      <c r="DC137" s="43"/>
      <c r="DD137" s="43"/>
      <c r="DE137" s="43"/>
      <c r="DF137" s="43"/>
      <c r="DG137" s="43"/>
    </row>
    <row r="138" spans="1:111" s="13" customFormat="1" ht="15.75">
      <c r="A138" s="43"/>
      <c r="M138" s="43"/>
      <c r="N138" s="43"/>
      <c r="O138" s="43"/>
      <c r="P138" s="43"/>
      <c r="Q138" s="43"/>
      <c r="R138" s="43"/>
      <c r="S138" s="43"/>
      <c r="T138" s="43"/>
      <c r="U138" s="43"/>
      <c r="V138" s="43"/>
      <c r="W138" s="43"/>
      <c r="X138" s="43"/>
      <c r="Y138" s="43"/>
      <c r="Z138" s="43"/>
      <c r="AA138" s="43"/>
      <c r="AB138" s="43"/>
      <c r="AC138" s="43"/>
      <c r="AD138" s="43"/>
      <c r="AE138" s="43"/>
      <c r="AF138" s="43"/>
      <c r="AG138" s="43"/>
      <c r="AH138" s="43"/>
      <c r="AI138" s="43"/>
      <c r="AJ138" s="43"/>
      <c r="AK138" s="43"/>
      <c r="AL138" s="43"/>
      <c r="AM138" s="43"/>
      <c r="AN138" s="43"/>
      <c r="AO138" s="43"/>
      <c r="AP138" s="43"/>
      <c r="AQ138" s="43"/>
      <c r="AR138" s="43"/>
      <c r="AS138" s="43"/>
      <c r="AT138" s="43"/>
      <c r="AU138" s="43"/>
      <c r="AV138" s="43"/>
      <c r="AW138" s="43"/>
      <c r="AX138" s="43"/>
      <c r="AY138" s="43"/>
      <c r="AZ138" s="43"/>
      <c r="BA138" s="43"/>
      <c r="BB138" s="43"/>
      <c r="BC138" s="43"/>
      <c r="BD138" s="43"/>
      <c r="BE138" s="43"/>
      <c r="BF138" s="43"/>
      <c r="BG138" s="43"/>
      <c r="BH138" s="43"/>
      <c r="BI138" s="43"/>
      <c r="BJ138" s="43"/>
      <c r="BK138" s="43"/>
      <c r="BL138" s="43"/>
      <c r="BM138" s="43"/>
      <c r="BN138" s="43"/>
      <c r="BO138" s="43"/>
      <c r="BP138" s="43"/>
      <c r="BQ138" s="43"/>
      <c r="BR138" s="43"/>
      <c r="BS138" s="43"/>
      <c r="BT138" s="43"/>
      <c r="BU138" s="43"/>
      <c r="BV138" s="43"/>
      <c r="BW138" s="43"/>
      <c r="BX138" s="43"/>
      <c r="BY138" s="43"/>
      <c r="BZ138" s="43"/>
      <c r="CA138" s="43"/>
      <c r="CB138" s="43"/>
      <c r="CC138" s="43"/>
      <c r="CD138" s="43"/>
      <c r="CE138" s="43"/>
      <c r="CF138" s="43"/>
      <c r="CG138" s="43"/>
      <c r="CH138" s="43"/>
      <c r="CI138" s="43"/>
      <c r="CJ138" s="43"/>
      <c r="CK138" s="43"/>
      <c r="CL138" s="43"/>
      <c r="CM138" s="43"/>
      <c r="CN138" s="43"/>
      <c r="CO138" s="43"/>
      <c r="CP138" s="43"/>
      <c r="CQ138" s="43"/>
      <c r="CR138" s="43"/>
      <c r="CS138" s="43"/>
      <c r="CT138" s="43"/>
      <c r="CU138" s="43"/>
      <c r="CV138" s="43"/>
      <c r="CW138" s="43"/>
      <c r="CX138" s="43"/>
      <c r="CY138" s="43"/>
      <c r="CZ138" s="43"/>
      <c r="DA138" s="43"/>
      <c r="DB138" s="43"/>
      <c r="DC138" s="43"/>
      <c r="DD138" s="43"/>
      <c r="DE138" s="43"/>
      <c r="DF138" s="43"/>
      <c r="DG138" s="43"/>
    </row>
    <row r="139" spans="1:111" s="13" customFormat="1" ht="15.75">
      <c r="A139" s="43"/>
      <c r="M139" s="43"/>
      <c r="N139" s="43"/>
      <c r="O139" s="43"/>
      <c r="P139" s="43"/>
      <c r="Q139" s="43"/>
      <c r="R139" s="43"/>
      <c r="S139" s="43"/>
      <c r="T139" s="43"/>
      <c r="U139" s="43"/>
      <c r="V139" s="43"/>
      <c r="W139" s="43"/>
      <c r="X139" s="43"/>
      <c r="Y139" s="43"/>
      <c r="Z139" s="43"/>
      <c r="AA139" s="43"/>
      <c r="AB139" s="43"/>
      <c r="AC139" s="43"/>
      <c r="AD139" s="43"/>
      <c r="AE139" s="43"/>
      <c r="AF139" s="43"/>
      <c r="AG139" s="43"/>
      <c r="AH139" s="43"/>
      <c r="AI139" s="43"/>
      <c r="AJ139" s="43"/>
      <c r="AK139" s="43"/>
      <c r="AL139" s="43"/>
      <c r="AM139" s="43"/>
      <c r="AN139" s="43"/>
      <c r="AO139" s="43"/>
      <c r="AP139" s="43"/>
      <c r="AQ139" s="43"/>
      <c r="AR139" s="43"/>
      <c r="AS139" s="43"/>
      <c r="AT139" s="43"/>
      <c r="AU139" s="43"/>
      <c r="AV139" s="43"/>
      <c r="AW139" s="43"/>
      <c r="AX139" s="43"/>
      <c r="AY139" s="43"/>
      <c r="AZ139" s="43"/>
      <c r="BA139" s="43"/>
      <c r="BB139" s="43"/>
      <c r="BC139" s="43"/>
      <c r="BD139" s="43"/>
      <c r="BE139" s="43"/>
      <c r="BF139" s="43"/>
      <c r="BG139" s="43"/>
      <c r="BH139" s="43"/>
      <c r="BI139" s="43"/>
      <c r="BJ139" s="43"/>
      <c r="BK139" s="43"/>
      <c r="BL139" s="43"/>
      <c r="BM139" s="43"/>
      <c r="BN139" s="43"/>
      <c r="BO139" s="43"/>
      <c r="BP139" s="43"/>
      <c r="BQ139" s="43"/>
      <c r="BR139" s="43"/>
      <c r="BS139" s="43"/>
      <c r="BT139" s="43"/>
      <c r="BU139" s="43"/>
      <c r="BV139" s="43"/>
      <c r="BW139" s="43"/>
      <c r="BX139" s="43"/>
      <c r="BY139" s="43"/>
      <c r="BZ139" s="43"/>
      <c r="CA139" s="43"/>
      <c r="CB139" s="43"/>
      <c r="CC139" s="43"/>
      <c r="CD139" s="43"/>
      <c r="CE139" s="43"/>
      <c r="CF139" s="43"/>
      <c r="CG139" s="43"/>
      <c r="CH139" s="43"/>
      <c r="CI139" s="43"/>
      <c r="CJ139" s="43"/>
      <c r="CK139" s="43"/>
      <c r="CL139" s="43"/>
      <c r="CM139" s="43"/>
      <c r="CN139" s="43"/>
      <c r="CO139" s="43"/>
      <c r="CP139" s="43"/>
      <c r="CQ139" s="43"/>
      <c r="CR139" s="43"/>
      <c r="CS139" s="43"/>
      <c r="CT139" s="43"/>
      <c r="CU139" s="43"/>
      <c r="CV139" s="43"/>
      <c r="CW139" s="43"/>
      <c r="CX139" s="43"/>
      <c r="CY139" s="43"/>
      <c r="CZ139" s="43"/>
      <c r="DA139" s="43"/>
      <c r="DB139" s="43"/>
      <c r="DC139" s="43"/>
      <c r="DD139" s="43"/>
      <c r="DE139" s="43"/>
      <c r="DF139" s="43"/>
      <c r="DG139" s="43"/>
    </row>
    <row r="140" spans="1:111" s="13" customFormat="1" ht="15.75">
      <c r="A140" s="43"/>
      <c r="M140" s="43"/>
      <c r="N140" s="43"/>
      <c r="O140" s="43"/>
      <c r="P140" s="43"/>
      <c r="Q140" s="43"/>
      <c r="R140" s="43"/>
      <c r="S140" s="43"/>
      <c r="T140" s="43"/>
      <c r="U140" s="43"/>
      <c r="V140" s="43"/>
      <c r="W140" s="43"/>
      <c r="X140" s="43"/>
      <c r="Y140" s="43"/>
      <c r="Z140" s="43"/>
      <c r="AA140" s="43"/>
      <c r="AB140" s="43"/>
      <c r="AC140" s="43"/>
      <c r="AD140" s="43"/>
      <c r="AE140" s="43"/>
      <c r="AF140" s="43"/>
      <c r="AG140" s="43"/>
      <c r="AH140" s="43"/>
      <c r="AI140" s="43"/>
      <c r="AJ140" s="43"/>
      <c r="AK140" s="43"/>
      <c r="AL140" s="43"/>
      <c r="AM140" s="43"/>
      <c r="AN140" s="43"/>
      <c r="AO140" s="43"/>
      <c r="AP140" s="43"/>
      <c r="AQ140" s="43"/>
      <c r="AR140" s="43"/>
      <c r="AS140" s="43"/>
      <c r="AT140" s="43"/>
      <c r="AU140" s="43"/>
      <c r="AV140" s="43"/>
      <c r="AW140" s="43"/>
      <c r="AX140" s="43"/>
      <c r="AY140" s="43"/>
      <c r="AZ140" s="43"/>
      <c r="BA140" s="43"/>
      <c r="BB140" s="43"/>
      <c r="BC140" s="43"/>
      <c r="BD140" s="43"/>
      <c r="BE140" s="43"/>
      <c r="BF140" s="43"/>
      <c r="BG140" s="43"/>
      <c r="BH140" s="43"/>
      <c r="BI140" s="43"/>
      <c r="BJ140" s="43"/>
      <c r="BK140" s="43"/>
      <c r="BL140" s="43"/>
      <c r="BM140" s="43"/>
      <c r="BN140" s="43"/>
      <c r="BO140" s="43"/>
      <c r="BP140" s="43"/>
      <c r="BQ140" s="43"/>
      <c r="BR140" s="43"/>
      <c r="BS140" s="43"/>
      <c r="BT140" s="43"/>
      <c r="BU140" s="43"/>
      <c r="BV140" s="43"/>
      <c r="BW140" s="43"/>
      <c r="BX140" s="43"/>
      <c r="BY140" s="43"/>
      <c r="BZ140" s="43"/>
      <c r="CA140" s="43"/>
      <c r="CB140" s="43"/>
      <c r="CC140" s="43"/>
      <c r="CD140" s="43"/>
      <c r="CE140" s="43"/>
      <c r="CF140" s="43"/>
      <c r="CG140" s="43"/>
      <c r="CH140" s="43"/>
      <c r="CI140" s="43"/>
      <c r="CJ140" s="43"/>
      <c r="CK140" s="43"/>
      <c r="CL140" s="43"/>
      <c r="CM140" s="43"/>
      <c r="CN140" s="43"/>
      <c r="CO140" s="43"/>
      <c r="CP140" s="43"/>
      <c r="CQ140" s="43"/>
      <c r="CR140" s="43"/>
      <c r="CS140" s="43"/>
      <c r="CT140" s="43"/>
      <c r="CU140" s="43"/>
      <c r="CV140" s="43"/>
      <c r="CW140" s="43"/>
      <c r="CX140" s="43"/>
      <c r="CY140" s="43"/>
      <c r="CZ140" s="43"/>
      <c r="DA140" s="43"/>
      <c r="DB140" s="43"/>
      <c r="DC140" s="43"/>
      <c r="DD140" s="43"/>
      <c r="DE140" s="43"/>
      <c r="DF140" s="43"/>
      <c r="DG140" s="43"/>
    </row>
    <row r="141" spans="1:111" s="13" customFormat="1" ht="15.75">
      <c r="A141" s="43"/>
      <c r="M141" s="43"/>
      <c r="N141" s="43"/>
      <c r="O141" s="43"/>
      <c r="P141" s="43"/>
      <c r="Q141" s="43"/>
      <c r="R141" s="43"/>
      <c r="S141" s="43"/>
      <c r="T141" s="43"/>
      <c r="U141" s="43"/>
      <c r="V141" s="43"/>
      <c r="W141" s="43"/>
      <c r="X141" s="43"/>
      <c r="Y141" s="43"/>
      <c r="Z141" s="43"/>
      <c r="AA141" s="43"/>
      <c r="AB141" s="43"/>
      <c r="AC141" s="43"/>
      <c r="AD141" s="43"/>
      <c r="AE141" s="43"/>
      <c r="AF141" s="43"/>
      <c r="AG141" s="43"/>
      <c r="AH141" s="43"/>
      <c r="AI141" s="43"/>
      <c r="AJ141" s="43"/>
      <c r="AK141" s="43"/>
      <c r="AL141" s="43"/>
      <c r="AM141" s="43"/>
      <c r="AN141" s="43"/>
      <c r="AO141" s="43"/>
      <c r="AP141" s="43"/>
      <c r="AQ141" s="43"/>
      <c r="AR141" s="43"/>
      <c r="AS141" s="43"/>
      <c r="AT141" s="43"/>
      <c r="AU141" s="43"/>
      <c r="AV141" s="43"/>
      <c r="AW141" s="43"/>
      <c r="AX141" s="43"/>
      <c r="AY141" s="43"/>
      <c r="AZ141" s="43"/>
      <c r="BA141" s="43"/>
      <c r="BB141" s="43"/>
      <c r="BC141" s="43"/>
      <c r="BD141" s="43"/>
      <c r="BE141" s="43"/>
      <c r="BF141" s="43"/>
      <c r="BG141" s="43"/>
      <c r="BH141" s="43"/>
      <c r="BI141" s="43"/>
      <c r="BJ141" s="43"/>
      <c r="BK141" s="43"/>
      <c r="BL141" s="43"/>
      <c r="BM141" s="43"/>
      <c r="BN141" s="43"/>
      <c r="BO141" s="43"/>
      <c r="BP141" s="43"/>
      <c r="BQ141" s="43"/>
      <c r="BR141" s="43"/>
      <c r="BS141" s="43"/>
      <c r="BT141" s="43"/>
      <c r="BU141" s="43"/>
      <c r="BV141" s="43"/>
      <c r="BW141" s="43"/>
      <c r="BX141" s="43"/>
      <c r="BY141" s="43"/>
      <c r="BZ141" s="43"/>
      <c r="CA141" s="43"/>
      <c r="CB141" s="43"/>
      <c r="CC141" s="43"/>
      <c r="CD141" s="43"/>
      <c r="CE141" s="43"/>
      <c r="CF141" s="43"/>
      <c r="CG141" s="43"/>
      <c r="CH141" s="43"/>
      <c r="CI141" s="43"/>
      <c r="CJ141" s="43"/>
      <c r="CK141" s="43"/>
      <c r="CL141" s="43"/>
      <c r="CM141" s="43"/>
      <c r="CN141" s="43"/>
      <c r="CO141" s="43"/>
      <c r="CP141" s="43"/>
      <c r="CQ141" s="43"/>
      <c r="CR141" s="43"/>
      <c r="CS141" s="43"/>
      <c r="CT141" s="43"/>
      <c r="CU141" s="43"/>
      <c r="CV141" s="43"/>
      <c r="CW141" s="43"/>
      <c r="CX141" s="43"/>
      <c r="CY141" s="43"/>
      <c r="CZ141" s="43"/>
      <c r="DA141" s="43"/>
      <c r="DB141" s="43"/>
      <c r="DC141" s="43"/>
      <c r="DD141" s="43"/>
      <c r="DE141" s="43"/>
      <c r="DF141" s="43"/>
      <c r="DG141" s="43"/>
    </row>
    <row r="142" spans="1:111" s="13" customFormat="1" ht="15.75">
      <c r="A142" s="43"/>
      <c r="M142" s="43"/>
      <c r="N142" s="43"/>
      <c r="O142" s="43"/>
      <c r="P142" s="43"/>
      <c r="Q142" s="43"/>
      <c r="R142" s="43"/>
      <c r="S142" s="43"/>
      <c r="T142" s="43"/>
      <c r="U142" s="43"/>
      <c r="V142" s="43"/>
      <c r="W142" s="43"/>
      <c r="X142" s="43"/>
      <c r="Y142" s="43"/>
      <c r="Z142" s="43"/>
      <c r="AA142" s="43"/>
      <c r="AB142" s="43"/>
      <c r="AC142" s="43"/>
      <c r="AD142" s="43"/>
      <c r="AE142" s="43"/>
      <c r="AF142" s="43"/>
      <c r="AG142" s="43"/>
      <c r="AH142" s="43"/>
      <c r="AI142" s="43"/>
      <c r="AJ142" s="43"/>
      <c r="AK142" s="43"/>
      <c r="AL142" s="43"/>
      <c r="AM142" s="43"/>
      <c r="AN142" s="43"/>
      <c r="AO142" s="43"/>
      <c r="AP142" s="43"/>
      <c r="AQ142" s="43"/>
      <c r="AR142" s="43"/>
      <c r="AS142" s="43"/>
      <c r="AT142" s="43"/>
      <c r="AU142" s="43"/>
      <c r="AV142" s="43"/>
      <c r="AW142" s="43"/>
      <c r="AX142" s="43"/>
      <c r="AY142" s="43"/>
      <c r="AZ142" s="43"/>
      <c r="BA142" s="43"/>
      <c r="BB142" s="43"/>
      <c r="BC142" s="43"/>
      <c r="BD142" s="43"/>
      <c r="BE142" s="43"/>
      <c r="BF142" s="43"/>
      <c r="BG142" s="43"/>
      <c r="BH142" s="43"/>
      <c r="BI142" s="43"/>
      <c r="BJ142" s="43"/>
      <c r="BK142" s="43"/>
      <c r="BL142" s="43"/>
      <c r="BM142" s="43"/>
      <c r="BN142" s="43"/>
      <c r="BO142" s="43"/>
      <c r="BP142" s="43"/>
      <c r="BQ142" s="43"/>
      <c r="BR142" s="43"/>
      <c r="BS142" s="43"/>
      <c r="BT142" s="43"/>
      <c r="BU142" s="43"/>
      <c r="BV142" s="43"/>
      <c r="BW142" s="43"/>
      <c r="BX142" s="43"/>
      <c r="BY142" s="43"/>
      <c r="BZ142" s="43"/>
      <c r="CA142" s="43"/>
      <c r="CB142" s="43"/>
      <c r="CC142" s="43"/>
      <c r="CD142" s="43"/>
      <c r="CE142" s="43"/>
      <c r="CF142" s="43"/>
      <c r="CG142" s="43"/>
      <c r="CH142" s="43"/>
      <c r="CI142" s="43"/>
      <c r="CJ142" s="43"/>
      <c r="CK142" s="43"/>
      <c r="CL142" s="43"/>
      <c r="CM142" s="43"/>
      <c r="CN142" s="43"/>
      <c r="CO142" s="43"/>
      <c r="CP142" s="43"/>
      <c r="CQ142" s="43"/>
      <c r="CR142" s="43"/>
      <c r="CS142" s="43"/>
      <c r="CT142" s="43"/>
      <c r="CU142" s="43"/>
      <c r="CV142" s="43"/>
      <c r="CW142" s="43"/>
      <c r="CX142" s="43"/>
      <c r="CY142" s="43"/>
      <c r="CZ142" s="43"/>
      <c r="DA142" s="43"/>
      <c r="DB142" s="43"/>
      <c r="DC142" s="43"/>
      <c r="DD142" s="43"/>
      <c r="DE142" s="43"/>
      <c r="DF142" s="43"/>
      <c r="DG142" s="43"/>
    </row>
    <row r="143" spans="1:111" s="13" customFormat="1" ht="15.75">
      <c r="A143" s="43"/>
      <c r="M143" s="43"/>
      <c r="N143" s="43"/>
      <c r="O143" s="43"/>
      <c r="P143" s="43"/>
      <c r="Q143" s="43"/>
      <c r="R143" s="43"/>
      <c r="S143" s="43"/>
      <c r="T143" s="43"/>
      <c r="U143" s="43"/>
      <c r="V143" s="43"/>
      <c r="W143" s="43"/>
      <c r="X143" s="43"/>
      <c r="Y143" s="43"/>
      <c r="Z143" s="43"/>
      <c r="AA143" s="43"/>
      <c r="AB143" s="43"/>
      <c r="AC143" s="43"/>
      <c r="AD143" s="43"/>
      <c r="AE143" s="43"/>
      <c r="AF143" s="43"/>
      <c r="AG143" s="43"/>
      <c r="AH143" s="43"/>
      <c r="AI143" s="43"/>
      <c r="AJ143" s="43"/>
      <c r="AK143" s="43"/>
      <c r="AL143" s="43"/>
      <c r="AM143" s="43"/>
      <c r="AN143" s="43"/>
      <c r="AO143" s="43"/>
      <c r="AP143" s="43"/>
      <c r="AQ143" s="43"/>
      <c r="AR143" s="43"/>
      <c r="AS143" s="43"/>
      <c r="AT143" s="43"/>
      <c r="AU143" s="43"/>
      <c r="AV143" s="43"/>
      <c r="AW143" s="43"/>
      <c r="AX143" s="43"/>
      <c r="AY143" s="43"/>
      <c r="AZ143" s="43"/>
      <c r="BA143" s="43"/>
      <c r="BB143" s="43"/>
      <c r="BC143" s="43"/>
      <c r="BD143" s="43"/>
      <c r="BE143" s="43"/>
      <c r="BF143" s="43"/>
      <c r="BG143" s="43"/>
      <c r="BH143" s="43"/>
      <c r="BI143" s="43"/>
      <c r="BJ143" s="43"/>
      <c r="BK143" s="43"/>
      <c r="BL143" s="43"/>
      <c r="BM143" s="43"/>
      <c r="BN143" s="43"/>
      <c r="BO143" s="43"/>
      <c r="BP143" s="43"/>
      <c r="BQ143" s="43"/>
      <c r="BR143" s="43"/>
      <c r="BS143" s="43"/>
      <c r="BT143" s="43"/>
      <c r="BU143" s="43"/>
      <c r="BV143" s="43"/>
      <c r="BW143" s="43"/>
      <c r="BX143" s="43"/>
      <c r="BY143" s="43"/>
      <c r="BZ143" s="43"/>
      <c r="CA143" s="43"/>
      <c r="CB143" s="43"/>
      <c r="CC143" s="43"/>
      <c r="CD143" s="43"/>
      <c r="CE143" s="43"/>
      <c r="CF143" s="43"/>
      <c r="CG143" s="43"/>
      <c r="CH143" s="43"/>
      <c r="CI143" s="43"/>
      <c r="CJ143" s="43"/>
      <c r="CK143" s="43"/>
      <c r="CL143" s="43"/>
      <c r="CM143" s="43"/>
      <c r="CN143" s="43"/>
      <c r="CO143" s="43"/>
      <c r="CP143" s="43"/>
      <c r="CQ143" s="43"/>
      <c r="CR143" s="43"/>
      <c r="CS143" s="43"/>
      <c r="CT143" s="43"/>
      <c r="CU143" s="43"/>
      <c r="CV143" s="43"/>
      <c r="CW143" s="43"/>
      <c r="CX143" s="43"/>
      <c r="CY143" s="43"/>
      <c r="CZ143" s="43"/>
      <c r="DA143" s="43"/>
      <c r="DB143" s="43"/>
      <c r="DC143" s="43"/>
      <c r="DD143" s="43"/>
      <c r="DE143" s="43"/>
      <c r="DF143" s="43"/>
      <c r="DG143" s="43"/>
    </row>
    <row r="144" spans="1:111" s="13" customFormat="1" ht="15.75">
      <c r="A144" s="43"/>
      <c r="M144" s="43"/>
      <c r="N144" s="43"/>
      <c r="O144" s="43"/>
      <c r="P144" s="43"/>
      <c r="Q144" s="43"/>
      <c r="R144" s="43"/>
      <c r="S144" s="43"/>
      <c r="T144" s="43"/>
      <c r="U144" s="43"/>
      <c r="V144" s="43"/>
      <c r="W144" s="43"/>
      <c r="X144" s="43"/>
      <c r="Y144" s="43"/>
      <c r="Z144" s="43"/>
      <c r="AA144" s="43"/>
      <c r="AB144" s="43"/>
      <c r="AC144" s="43"/>
      <c r="AD144" s="43"/>
      <c r="AE144" s="43"/>
      <c r="AF144" s="43"/>
      <c r="AG144" s="43"/>
      <c r="AH144" s="43"/>
      <c r="AI144" s="43"/>
      <c r="AJ144" s="43"/>
      <c r="AK144" s="43"/>
      <c r="AL144" s="43"/>
      <c r="AM144" s="43"/>
      <c r="AN144" s="43"/>
      <c r="AO144" s="43"/>
      <c r="AP144" s="43"/>
      <c r="AQ144" s="43"/>
      <c r="AR144" s="43"/>
      <c r="AS144" s="43"/>
      <c r="AT144" s="43"/>
      <c r="AU144" s="43"/>
      <c r="AV144" s="43"/>
      <c r="AW144" s="43"/>
      <c r="AX144" s="43"/>
      <c r="AY144" s="43"/>
      <c r="AZ144" s="43"/>
      <c r="BA144" s="43"/>
      <c r="BB144" s="43"/>
      <c r="BC144" s="43"/>
      <c r="BD144" s="43"/>
      <c r="BE144" s="43"/>
      <c r="BF144" s="43"/>
      <c r="BG144" s="43"/>
      <c r="BH144" s="43"/>
      <c r="BI144" s="43"/>
      <c r="BJ144" s="43"/>
      <c r="BK144" s="43"/>
      <c r="BL144" s="43"/>
      <c r="BM144" s="43"/>
      <c r="BN144" s="43"/>
      <c r="BO144" s="43"/>
      <c r="BP144" s="43"/>
      <c r="BQ144" s="43"/>
      <c r="BR144" s="43"/>
      <c r="BS144" s="43"/>
      <c r="BT144" s="43"/>
      <c r="BU144" s="43"/>
      <c r="BV144" s="43"/>
      <c r="BW144" s="43"/>
      <c r="BX144" s="43"/>
      <c r="BY144" s="43"/>
      <c r="BZ144" s="43"/>
      <c r="CA144" s="43"/>
      <c r="CB144" s="43"/>
      <c r="CC144" s="43"/>
      <c r="CD144" s="43"/>
      <c r="CE144" s="43"/>
      <c r="CF144" s="43"/>
      <c r="CG144" s="43"/>
      <c r="CH144" s="43"/>
      <c r="CI144" s="43"/>
      <c r="CJ144" s="43"/>
      <c r="CK144" s="43"/>
      <c r="CL144" s="43"/>
      <c r="CM144" s="43"/>
      <c r="CN144" s="43"/>
      <c r="CO144" s="43"/>
      <c r="CP144" s="43"/>
      <c r="CQ144" s="43"/>
      <c r="CR144" s="43"/>
      <c r="CS144" s="43"/>
      <c r="CT144" s="43"/>
      <c r="CU144" s="43"/>
      <c r="CV144" s="43"/>
      <c r="CW144" s="43"/>
      <c r="CX144" s="43"/>
      <c r="CY144" s="43"/>
      <c r="CZ144" s="43"/>
      <c r="DA144" s="43"/>
      <c r="DB144" s="43"/>
      <c r="DC144" s="43"/>
      <c r="DD144" s="43"/>
      <c r="DE144" s="43"/>
      <c r="DF144" s="43"/>
      <c r="DG144" s="43"/>
    </row>
    <row r="145" spans="1:111" s="13" customFormat="1" ht="15.75">
      <c r="A145" s="43"/>
      <c r="M145" s="43"/>
      <c r="N145" s="43"/>
      <c r="O145" s="43"/>
      <c r="P145" s="43"/>
      <c r="Q145" s="43"/>
      <c r="R145" s="43"/>
      <c r="S145" s="43"/>
      <c r="T145" s="43"/>
      <c r="U145" s="43"/>
      <c r="V145" s="43"/>
      <c r="W145" s="43"/>
      <c r="X145" s="43"/>
      <c r="Y145" s="43"/>
      <c r="Z145" s="43"/>
      <c r="AA145" s="43"/>
      <c r="AB145" s="43"/>
      <c r="AC145" s="43"/>
      <c r="AD145" s="43"/>
      <c r="AE145" s="43"/>
      <c r="AF145" s="43"/>
      <c r="AG145" s="43"/>
      <c r="AH145" s="43"/>
      <c r="AI145" s="43"/>
      <c r="AJ145" s="43"/>
      <c r="AK145" s="43"/>
      <c r="AL145" s="43"/>
      <c r="AM145" s="43"/>
      <c r="AN145" s="43"/>
      <c r="AO145" s="43"/>
      <c r="AP145" s="43"/>
      <c r="AQ145" s="43"/>
      <c r="AR145" s="43"/>
      <c r="AS145" s="43"/>
      <c r="AT145" s="43"/>
      <c r="AU145" s="43"/>
      <c r="AV145" s="43"/>
      <c r="AW145" s="43"/>
      <c r="AX145" s="43"/>
      <c r="AY145" s="43"/>
      <c r="AZ145" s="43"/>
      <c r="BA145" s="43"/>
      <c r="BB145" s="43"/>
      <c r="BC145" s="43"/>
      <c r="BD145" s="43"/>
      <c r="BE145" s="43"/>
      <c r="BF145" s="43"/>
      <c r="BG145" s="43"/>
      <c r="BH145" s="43"/>
      <c r="BI145" s="43"/>
      <c r="BJ145" s="43"/>
      <c r="BK145" s="43"/>
      <c r="BL145" s="43"/>
      <c r="BM145" s="43"/>
      <c r="BN145" s="43"/>
      <c r="BO145" s="43"/>
      <c r="BP145" s="43"/>
      <c r="BQ145" s="43"/>
      <c r="BR145" s="43"/>
      <c r="BS145" s="43"/>
      <c r="BT145" s="43"/>
      <c r="BU145" s="43"/>
      <c r="BV145" s="43"/>
      <c r="BW145" s="43"/>
      <c r="BX145" s="43"/>
      <c r="BY145" s="43"/>
      <c r="BZ145" s="43"/>
      <c r="CA145" s="43"/>
      <c r="CB145" s="43"/>
      <c r="CC145" s="43"/>
      <c r="CD145" s="43"/>
      <c r="CE145" s="43"/>
      <c r="CF145" s="43"/>
      <c r="CG145" s="43"/>
      <c r="CH145" s="43"/>
      <c r="CI145" s="43"/>
      <c r="CJ145" s="43"/>
      <c r="CK145" s="43"/>
      <c r="CL145" s="43"/>
      <c r="CM145" s="43"/>
      <c r="CN145" s="43"/>
      <c r="CO145" s="43"/>
      <c r="CP145" s="43"/>
      <c r="CQ145" s="43"/>
      <c r="CR145" s="43"/>
      <c r="CS145" s="43"/>
      <c r="CT145" s="43"/>
      <c r="CU145" s="43"/>
      <c r="CV145" s="43"/>
      <c r="CW145" s="43"/>
      <c r="CX145" s="43"/>
      <c r="CY145" s="43"/>
      <c r="CZ145" s="43"/>
      <c r="DA145" s="43"/>
      <c r="DB145" s="43"/>
      <c r="DC145" s="43"/>
      <c r="DD145" s="43"/>
      <c r="DE145" s="43"/>
      <c r="DF145" s="43"/>
      <c r="DG145" s="43"/>
    </row>
    <row r="146" spans="1:111" s="13" customFormat="1" ht="15.75">
      <c r="A146" s="43"/>
      <c r="M146" s="43"/>
      <c r="N146" s="43"/>
      <c r="O146" s="43"/>
      <c r="P146" s="43"/>
      <c r="Q146" s="43"/>
      <c r="R146" s="43"/>
      <c r="S146" s="43"/>
      <c r="T146" s="43"/>
      <c r="U146" s="43"/>
      <c r="V146" s="43"/>
      <c r="W146" s="43"/>
      <c r="X146" s="43"/>
      <c r="Y146" s="43"/>
      <c r="Z146" s="43"/>
      <c r="AA146" s="43"/>
      <c r="AB146" s="43"/>
      <c r="AC146" s="43"/>
      <c r="AD146" s="43"/>
      <c r="AE146" s="43"/>
      <c r="AF146" s="43"/>
      <c r="AG146" s="43"/>
      <c r="AH146" s="43"/>
      <c r="AI146" s="43"/>
      <c r="AJ146" s="43"/>
      <c r="AK146" s="43"/>
      <c r="AL146" s="43"/>
      <c r="AM146" s="43"/>
      <c r="AN146" s="43"/>
      <c r="AO146" s="43"/>
      <c r="AP146" s="43"/>
      <c r="AQ146" s="43"/>
      <c r="AR146" s="43"/>
      <c r="AS146" s="43"/>
      <c r="AT146" s="43"/>
      <c r="AU146" s="43"/>
      <c r="AV146" s="43"/>
      <c r="AW146" s="43"/>
      <c r="AX146" s="43"/>
      <c r="AY146" s="43"/>
      <c r="AZ146" s="43"/>
      <c r="BA146" s="43"/>
      <c r="BB146" s="43"/>
      <c r="BC146" s="43"/>
      <c r="BD146" s="43"/>
      <c r="BE146" s="43"/>
      <c r="BF146" s="43"/>
      <c r="BG146" s="43"/>
      <c r="BH146" s="43"/>
      <c r="BI146" s="43"/>
      <c r="BJ146" s="43"/>
      <c r="BK146" s="43"/>
      <c r="BL146" s="43"/>
      <c r="BM146" s="43"/>
      <c r="BN146" s="43"/>
      <c r="BO146" s="43"/>
      <c r="BP146" s="43"/>
      <c r="BQ146" s="43"/>
      <c r="BR146" s="43"/>
      <c r="BS146" s="43"/>
      <c r="BT146" s="43"/>
      <c r="BU146" s="43"/>
      <c r="BV146" s="43"/>
      <c r="BW146" s="43"/>
      <c r="BX146" s="43"/>
      <c r="BY146" s="43"/>
      <c r="BZ146" s="43"/>
      <c r="CA146" s="43"/>
      <c r="CB146" s="43"/>
      <c r="CC146" s="43"/>
      <c r="CD146" s="43"/>
      <c r="CE146" s="43"/>
      <c r="CF146" s="43"/>
      <c r="CG146" s="43"/>
      <c r="CH146" s="43"/>
      <c r="CI146" s="43"/>
      <c r="CJ146" s="43"/>
      <c r="CK146" s="43"/>
      <c r="CL146" s="43"/>
      <c r="CM146" s="43"/>
      <c r="CN146" s="43"/>
      <c r="CO146" s="43"/>
      <c r="CP146" s="43"/>
      <c r="CQ146" s="43"/>
      <c r="CR146" s="43"/>
      <c r="CS146" s="43"/>
      <c r="CT146" s="43"/>
      <c r="CU146" s="43"/>
      <c r="CV146" s="43"/>
      <c r="CW146" s="43"/>
      <c r="CX146" s="43"/>
      <c r="CY146" s="43"/>
      <c r="CZ146" s="43"/>
      <c r="DA146" s="43"/>
      <c r="DB146" s="43"/>
      <c r="DC146" s="43"/>
      <c r="DD146" s="43"/>
      <c r="DE146" s="43"/>
      <c r="DF146" s="43"/>
      <c r="DG146" s="43"/>
    </row>
    <row r="147" spans="1:111" s="13" customFormat="1" ht="15.75">
      <c r="A147" s="43"/>
      <c r="M147" s="43"/>
      <c r="N147" s="43"/>
      <c r="O147" s="43"/>
      <c r="P147" s="43"/>
      <c r="Q147" s="43"/>
      <c r="R147" s="43"/>
      <c r="S147" s="43"/>
      <c r="T147" s="43"/>
      <c r="U147" s="43"/>
      <c r="V147" s="43"/>
      <c r="W147" s="43"/>
      <c r="X147" s="43"/>
      <c r="Y147" s="43"/>
      <c r="Z147" s="43"/>
      <c r="AA147" s="43"/>
      <c r="AB147" s="43"/>
      <c r="AC147" s="43"/>
      <c r="AD147" s="43"/>
      <c r="AE147" s="43"/>
      <c r="AF147" s="43"/>
      <c r="AG147" s="43"/>
      <c r="AH147" s="43"/>
      <c r="AI147" s="43"/>
      <c r="AJ147" s="43"/>
      <c r="AK147" s="43"/>
      <c r="AL147" s="43"/>
      <c r="AM147" s="43"/>
      <c r="AN147" s="43"/>
      <c r="AO147" s="43"/>
      <c r="AP147" s="43"/>
      <c r="AQ147" s="43"/>
      <c r="AR147" s="43"/>
      <c r="AS147" s="43"/>
      <c r="AT147" s="43"/>
      <c r="AU147" s="43"/>
      <c r="AV147" s="43"/>
      <c r="AW147" s="43"/>
      <c r="AX147" s="43"/>
      <c r="AY147" s="43"/>
      <c r="AZ147" s="43"/>
      <c r="BA147" s="43"/>
      <c r="BB147" s="43"/>
      <c r="BC147" s="43"/>
      <c r="BD147" s="43"/>
      <c r="BE147" s="43"/>
      <c r="BF147" s="43"/>
      <c r="BG147" s="43"/>
      <c r="BH147" s="43"/>
      <c r="BI147" s="43"/>
      <c r="BJ147" s="43"/>
      <c r="BK147" s="43"/>
      <c r="BL147" s="43"/>
      <c r="BM147" s="43"/>
      <c r="BN147" s="43"/>
      <c r="BO147" s="43"/>
      <c r="BP147" s="43"/>
      <c r="BQ147" s="43"/>
      <c r="BR147" s="43"/>
      <c r="BS147" s="43"/>
      <c r="BT147" s="43"/>
      <c r="BU147" s="43"/>
      <c r="BV147" s="43"/>
      <c r="BW147" s="43"/>
      <c r="BX147" s="43"/>
      <c r="BY147" s="43"/>
      <c r="BZ147" s="43"/>
      <c r="CA147" s="43"/>
      <c r="CB147" s="43"/>
      <c r="CC147" s="43"/>
      <c r="CD147" s="43"/>
      <c r="CE147" s="43"/>
      <c r="CF147" s="43"/>
      <c r="CG147" s="43"/>
      <c r="CH147" s="43"/>
      <c r="CI147" s="43"/>
      <c r="CJ147" s="43"/>
      <c r="CK147" s="43"/>
      <c r="CL147" s="43"/>
      <c r="CM147" s="43"/>
      <c r="CN147" s="43"/>
      <c r="CO147" s="43"/>
      <c r="CP147" s="43"/>
      <c r="CQ147" s="43"/>
      <c r="CR147" s="43"/>
      <c r="CS147" s="43"/>
      <c r="CT147" s="43"/>
      <c r="CU147" s="43"/>
      <c r="CV147" s="43"/>
      <c r="CW147" s="43"/>
      <c r="CX147" s="43"/>
      <c r="CY147" s="43"/>
      <c r="CZ147" s="43"/>
      <c r="DA147" s="43"/>
      <c r="DB147" s="43"/>
      <c r="DC147" s="43"/>
      <c r="DD147" s="43"/>
      <c r="DE147" s="43"/>
      <c r="DF147" s="43"/>
      <c r="DG147" s="43"/>
    </row>
    <row r="148" spans="1:111" s="13" customFormat="1" ht="15.75">
      <c r="A148" s="43"/>
      <c r="M148" s="43"/>
      <c r="N148" s="43"/>
      <c r="O148" s="43"/>
      <c r="P148" s="43"/>
      <c r="Q148" s="43"/>
      <c r="R148" s="43"/>
      <c r="S148" s="43"/>
      <c r="T148" s="43"/>
      <c r="U148" s="43"/>
      <c r="V148" s="43"/>
      <c r="W148" s="43"/>
      <c r="X148" s="43"/>
      <c r="Y148" s="43"/>
      <c r="Z148" s="43"/>
      <c r="AA148" s="43"/>
      <c r="AB148" s="43"/>
      <c r="AC148" s="43"/>
      <c r="AD148" s="43"/>
      <c r="AE148" s="43"/>
      <c r="AF148" s="43"/>
      <c r="AG148" s="43"/>
      <c r="AH148" s="43"/>
      <c r="AI148" s="43"/>
      <c r="AJ148" s="43"/>
      <c r="AK148" s="43"/>
      <c r="AL148" s="43"/>
      <c r="AM148" s="43"/>
      <c r="AN148" s="43"/>
      <c r="AO148" s="43"/>
      <c r="AP148" s="43"/>
      <c r="AQ148" s="43"/>
      <c r="AR148" s="43"/>
      <c r="AS148" s="43"/>
      <c r="AT148" s="43"/>
      <c r="AU148" s="43"/>
      <c r="AV148" s="43"/>
      <c r="AW148" s="43"/>
      <c r="AX148" s="43"/>
      <c r="AY148" s="43"/>
      <c r="AZ148" s="43"/>
      <c r="BA148" s="43"/>
      <c r="BB148" s="43"/>
      <c r="BC148" s="43"/>
      <c r="BD148" s="43"/>
      <c r="BE148" s="43"/>
      <c r="BF148" s="43"/>
      <c r="BG148" s="43"/>
      <c r="BH148" s="43"/>
      <c r="BI148" s="43"/>
      <c r="BJ148" s="43"/>
      <c r="BK148" s="43"/>
      <c r="BL148" s="43"/>
      <c r="BM148" s="43"/>
      <c r="BN148" s="43"/>
      <c r="BO148" s="43"/>
      <c r="BP148" s="43"/>
      <c r="BQ148" s="43"/>
      <c r="BR148" s="43"/>
      <c r="BS148" s="43"/>
      <c r="BT148" s="43"/>
      <c r="BU148" s="43"/>
      <c r="BV148" s="43"/>
      <c r="BW148" s="43"/>
      <c r="BX148" s="43"/>
      <c r="BY148" s="43"/>
      <c r="BZ148" s="43"/>
      <c r="CA148" s="43"/>
      <c r="CB148" s="43"/>
      <c r="CC148" s="43"/>
      <c r="CD148" s="43"/>
      <c r="CE148" s="43"/>
      <c r="CF148" s="43"/>
      <c r="CG148" s="43"/>
      <c r="CH148" s="43"/>
      <c r="CI148" s="43"/>
      <c r="CJ148" s="43"/>
      <c r="CK148" s="43"/>
      <c r="CL148" s="43"/>
      <c r="CM148" s="43"/>
      <c r="CN148" s="43"/>
      <c r="CO148" s="43"/>
      <c r="CP148" s="43"/>
      <c r="CQ148" s="43"/>
      <c r="CR148" s="43"/>
      <c r="CS148" s="43"/>
      <c r="CT148" s="43"/>
      <c r="CU148" s="43"/>
      <c r="CV148" s="43"/>
      <c r="CW148" s="43"/>
      <c r="CX148" s="43"/>
      <c r="CY148" s="43"/>
      <c r="CZ148" s="43"/>
      <c r="DA148" s="43"/>
      <c r="DB148" s="43"/>
      <c r="DC148" s="43"/>
      <c r="DD148" s="43"/>
      <c r="DE148" s="43"/>
      <c r="DF148" s="43"/>
      <c r="DG148" s="43"/>
    </row>
    <row r="149" spans="1:111" s="13" customFormat="1" ht="15.75">
      <c r="A149" s="43"/>
      <c r="M149" s="43"/>
      <c r="N149" s="43"/>
      <c r="O149" s="43"/>
      <c r="P149" s="43"/>
      <c r="Q149" s="43"/>
      <c r="R149" s="43"/>
      <c r="S149" s="43"/>
      <c r="T149" s="43"/>
      <c r="U149" s="43"/>
      <c r="V149" s="43"/>
      <c r="W149" s="43"/>
      <c r="X149" s="43"/>
      <c r="Y149" s="43"/>
      <c r="Z149" s="43"/>
      <c r="AA149" s="43"/>
      <c r="AB149" s="43"/>
      <c r="AC149" s="43"/>
      <c r="AD149" s="43"/>
      <c r="AE149" s="43"/>
      <c r="AF149" s="43"/>
      <c r="AG149" s="43"/>
      <c r="AH149" s="43"/>
      <c r="AI149" s="43"/>
      <c r="AJ149" s="43"/>
      <c r="AK149" s="43"/>
      <c r="AL149" s="43"/>
      <c r="AM149" s="43"/>
      <c r="AN149" s="43"/>
      <c r="AO149" s="43"/>
      <c r="AP149" s="43"/>
      <c r="AQ149" s="43"/>
      <c r="AR149" s="43"/>
      <c r="AS149" s="43"/>
      <c r="AT149" s="43"/>
      <c r="AU149" s="43"/>
      <c r="AV149" s="43"/>
      <c r="AW149" s="43"/>
      <c r="AX149" s="43"/>
      <c r="AY149" s="43"/>
      <c r="AZ149" s="43"/>
      <c r="BA149" s="43"/>
      <c r="BB149" s="43"/>
      <c r="BC149" s="43"/>
      <c r="BD149" s="43"/>
      <c r="BE149" s="43"/>
      <c r="BF149" s="43"/>
      <c r="BG149" s="43"/>
      <c r="BH149" s="43"/>
      <c r="BI149" s="43"/>
      <c r="BJ149" s="43"/>
      <c r="BK149" s="43"/>
      <c r="BL149" s="43"/>
      <c r="BM149" s="43"/>
      <c r="BN149" s="43"/>
      <c r="BO149" s="43"/>
      <c r="BP149" s="43"/>
      <c r="BQ149" s="43"/>
      <c r="BR149" s="43"/>
      <c r="BS149" s="43"/>
      <c r="BT149" s="43"/>
      <c r="BU149" s="43"/>
      <c r="BV149" s="43"/>
      <c r="BW149" s="43"/>
      <c r="BX149" s="43"/>
      <c r="BY149" s="43"/>
      <c r="BZ149" s="43"/>
      <c r="CA149" s="43"/>
      <c r="CB149" s="43"/>
      <c r="CC149" s="43"/>
      <c r="CD149" s="43"/>
      <c r="CE149" s="43"/>
      <c r="CF149" s="43"/>
      <c r="CG149" s="43"/>
      <c r="CH149" s="43"/>
      <c r="CI149" s="43"/>
      <c r="CJ149" s="43"/>
      <c r="CK149" s="43"/>
      <c r="CL149" s="43"/>
      <c r="CM149" s="43"/>
      <c r="CN149" s="43"/>
      <c r="CO149" s="43"/>
      <c r="CP149" s="43"/>
      <c r="CQ149" s="43"/>
      <c r="CR149" s="43"/>
      <c r="CS149" s="43"/>
      <c r="CT149" s="43"/>
      <c r="CU149" s="43"/>
      <c r="CV149" s="43"/>
      <c r="CW149" s="43"/>
      <c r="CX149" s="43"/>
      <c r="CY149" s="43"/>
      <c r="CZ149" s="43"/>
      <c r="DA149" s="43"/>
      <c r="DB149" s="43"/>
      <c r="DC149" s="43"/>
      <c r="DD149" s="43"/>
      <c r="DE149" s="43"/>
      <c r="DF149" s="43"/>
      <c r="DG149" s="43"/>
    </row>
    <row r="150" spans="1:111" s="13" customFormat="1" ht="15.75">
      <c r="A150" s="43"/>
      <c r="M150" s="43"/>
      <c r="N150" s="43"/>
      <c r="O150" s="43"/>
      <c r="P150" s="43"/>
      <c r="Q150" s="43"/>
      <c r="R150" s="43"/>
      <c r="S150" s="43"/>
      <c r="T150" s="43"/>
      <c r="U150" s="43"/>
      <c r="V150" s="43"/>
      <c r="W150" s="43"/>
      <c r="X150" s="43"/>
      <c r="Y150" s="43"/>
      <c r="Z150" s="43"/>
      <c r="AA150" s="43"/>
      <c r="AB150" s="43"/>
      <c r="AC150" s="43"/>
      <c r="AD150" s="43"/>
      <c r="AE150" s="43"/>
      <c r="AF150" s="43"/>
      <c r="AG150" s="43"/>
      <c r="AH150" s="43"/>
      <c r="AI150" s="43"/>
      <c r="AJ150" s="43"/>
      <c r="AK150" s="43"/>
      <c r="AL150" s="43"/>
      <c r="AM150" s="43"/>
      <c r="AN150" s="43"/>
      <c r="AO150" s="43"/>
      <c r="AP150" s="43"/>
      <c r="AQ150" s="43"/>
      <c r="AR150" s="43"/>
      <c r="AS150" s="43"/>
      <c r="AT150" s="43"/>
      <c r="AU150" s="43"/>
      <c r="AV150" s="43"/>
      <c r="AW150" s="43"/>
      <c r="AX150" s="43"/>
      <c r="AY150" s="43"/>
      <c r="AZ150" s="43"/>
      <c r="BA150" s="43"/>
      <c r="BB150" s="43"/>
      <c r="BC150" s="43"/>
      <c r="BD150" s="43"/>
      <c r="BE150" s="43"/>
      <c r="BF150" s="43"/>
      <c r="BG150" s="43"/>
      <c r="BH150" s="43"/>
      <c r="BI150" s="43"/>
      <c r="BJ150" s="43"/>
      <c r="BK150" s="43"/>
      <c r="BL150" s="43"/>
      <c r="BM150" s="43"/>
      <c r="BN150" s="43"/>
      <c r="BO150" s="43"/>
      <c r="BP150" s="43"/>
      <c r="BQ150" s="43"/>
      <c r="BR150" s="43"/>
      <c r="BS150" s="43"/>
      <c r="BT150" s="43"/>
      <c r="BU150" s="43"/>
      <c r="BV150" s="43"/>
      <c r="BW150" s="43"/>
      <c r="BX150" s="43"/>
      <c r="BY150" s="43"/>
      <c r="BZ150" s="43"/>
      <c r="CA150" s="43"/>
      <c r="CB150" s="43"/>
      <c r="CC150" s="43"/>
      <c r="CD150" s="43"/>
      <c r="CE150" s="43"/>
      <c r="CF150" s="43"/>
      <c r="CG150" s="43"/>
      <c r="CH150" s="43"/>
      <c r="CI150" s="43"/>
      <c r="CJ150" s="43"/>
      <c r="CK150" s="43"/>
      <c r="CL150" s="43"/>
      <c r="CM150" s="43"/>
      <c r="CN150" s="43"/>
      <c r="CO150" s="43"/>
      <c r="CP150" s="43"/>
      <c r="CQ150" s="43"/>
      <c r="CR150" s="43"/>
      <c r="CS150" s="43"/>
      <c r="CT150" s="43"/>
      <c r="CU150" s="43"/>
      <c r="CV150" s="43"/>
      <c r="CW150" s="43"/>
      <c r="CX150" s="43"/>
      <c r="CY150" s="43"/>
      <c r="CZ150" s="43"/>
      <c r="DA150" s="43"/>
      <c r="DB150" s="43"/>
      <c r="DC150" s="43"/>
      <c r="DD150" s="43"/>
      <c r="DE150" s="43"/>
      <c r="DF150" s="43"/>
      <c r="DG150" s="43"/>
    </row>
    <row r="151" spans="1:111" s="13" customFormat="1" ht="15.75">
      <c r="A151" s="43"/>
      <c r="M151" s="43"/>
      <c r="N151" s="43"/>
      <c r="O151" s="43"/>
      <c r="P151" s="43"/>
      <c r="Q151" s="43"/>
      <c r="R151" s="43"/>
      <c r="S151" s="43"/>
      <c r="T151" s="43"/>
      <c r="U151" s="43"/>
      <c r="V151" s="43"/>
      <c r="W151" s="43"/>
      <c r="X151" s="43"/>
      <c r="Y151" s="43"/>
      <c r="Z151" s="43"/>
      <c r="AA151" s="43"/>
      <c r="AB151" s="43"/>
      <c r="AC151" s="43"/>
      <c r="AD151" s="43"/>
      <c r="AE151" s="43"/>
      <c r="AF151" s="43"/>
      <c r="AG151" s="43"/>
      <c r="AH151" s="43"/>
      <c r="AI151" s="43"/>
      <c r="AJ151" s="43"/>
      <c r="AK151" s="43"/>
      <c r="AL151" s="43"/>
      <c r="AM151" s="43"/>
      <c r="AN151" s="43"/>
      <c r="AO151" s="43"/>
      <c r="AP151" s="43"/>
      <c r="AQ151" s="43"/>
      <c r="AR151" s="43"/>
      <c r="AS151" s="43"/>
      <c r="AT151" s="43"/>
      <c r="AU151" s="43"/>
      <c r="AV151" s="43"/>
      <c r="AW151" s="43"/>
      <c r="AX151" s="43"/>
      <c r="AY151" s="43"/>
      <c r="AZ151" s="43"/>
      <c r="BA151" s="43"/>
      <c r="BB151" s="43"/>
      <c r="BC151" s="43"/>
      <c r="BD151" s="43"/>
      <c r="BE151" s="43"/>
      <c r="BF151" s="43"/>
      <c r="BG151" s="43"/>
      <c r="BH151" s="43"/>
      <c r="BI151" s="43"/>
      <c r="BJ151" s="43"/>
      <c r="BK151" s="43"/>
      <c r="BL151" s="43"/>
      <c r="BM151" s="43"/>
      <c r="BN151" s="43"/>
      <c r="BO151" s="43"/>
      <c r="BP151" s="43"/>
      <c r="BQ151" s="43"/>
      <c r="BR151" s="43"/>
      <c r="BS151" s="43"/>
      <c r="BT151" s="43"/>
      <c r="BU151" s="43"/>
      <c r="BV151" s="43"/>
      <c r="BW151" s="43"/>
      <c r="BX151" s="43"/>
      <c r="BY151" s="43"/>
      <c r="BZ151" s="43"/>
      <c r="CA151" s="43"/>
      <c r="CB151" s="43"/>
      <c r="CC151" s="43"/>
      <c r="CD151" s="43"/>
      <c r="CE151" s="43"/>
      <c r="CF151" s="43"/>
      <c r="CG151" s="43"/>
      <c r="CH151" s="43"/>
      <c r="CI151" s="43"/>
      <c r="CJ151" s="43"/>
      <c r="CK151" s="43"/>
      <c r="CL151" s="43"/>
      <c r="CM151" s="43"/>
      <c r="CN151" s="43"/>
      <c r="CO151" s="43"/>
      <c r="CP151" s="43"/>
      <c r="CQ151" s="43"/>
      <c r="CR151" s="43"/>
      <c r="CS151" s="43"/>
      <c r="CT151" s="43"/>
      <c r="CU151" s="43"/>
      <c r="CV151" s="43"/>
      <c r="CW151" s="43"/>
      <c r="CX151" s="43"/>
      <c r="CY151" s="43"/>
      <c r="CZ151" s="43"/>
      <c r="DA151" s="43"/>
      <c r="DB151" s="43"/>
      <c r="DC151" s="43"/>
      <c r="DD151" s="43"/>
      <c r="DE151" s="43"/>
      <c r="DF151" s="43"/>
      <c r="DG151" s="43"/>
    </row>
    <row r="152" spans="1:111" s="13" customFormat="1" ht="15.75">
      <c r="A152" s="43"/>
      <c r="M152" s="43"/>
      <c r="N152" s="43"/>
      <c r="O152" s="43"/>
      <c r="P152" s="43"/>
      <c r="Q152" s="43"/>
      <c r="R152" s="43"/>
      <c r="S152" s="43"/>
      <c r="T152" s="43"/>
      <c r="U152" s="43"/>
      <c r="V152" s="43"/>
      <c r="W152" s="43"/>
      <c r="X152" s="43"/>
      <c r="Y152" s="43"/>
      <c r="Z152" s="43"/>
      <c r="AA152" s="43"/>
      <c r="AB152" s="43"/>
      <c r="AC152" s="43"/>
      <c r="AD152" s="43"/>
      <c r="AE152" s="43"/>
      <c r="AF152" s="43"/>
      <c r="AG152" s="43"/>
      <c r="AH152" s="43"/>
      <c r="AI152" s="43"/>
      <c r="AJ152" s="43"/>
      <c r="AK152" s="43"/>
      <c r="AL152" s="43"/>
      <c r="AM152" s="43"/>
      <c r="AN152" s="43"/>
      <c r="AO152" s="43"/>
      <c r="AP152" s="43"/>
      <c r="AQ152" s="43"/>
      <c r="AR152" s="43"/>
      <c r="AS152" s="43"/>
      <c r="AT152" s="43"/>
      <c r="AU152" s="43"/>
      <c r="AV152" s="43"/>
      <c r="AW152" s="43"/>
      <c r="AX152" s="43"/>
      <c r="AY152" s="43"/>
      <c r="AZ152" s="43"/>
      <c r="BA152" s="43"/>
      <c r="BB152" s="43"/>
      <c r="BC152" s="43"/>
      <c r="BD152" s="43"/>
      <c r="BE152" s="43"/>
      <c r="BF152" s="43"/>
      <c r="BG152" s="43"/>
      <c r="BH152" s="43"/>
      <c r="BI152" s="43"/>
      <c r="BJ152" s="43"/>
      <c r="BK152" s="43"/>
      <c r="BL152" s="43"/>
      <c r="BM152" s="43"/>
      <c r="BN152" s="43"/>
      <c r="BO152" s="43"/>
      <c r="BP152" s="43"/>
      <c r="BQ152" s="43"/>
      <c r="BR152" s="43"/>
      <c r="BS152" s="43"/>
      <c r="BT152" s="43"/>
      <c r="BU152" s="43"/>
      <c r="BV152" s="43"/>
      <c r="BW152" s="43"/>
      <c r="BX152" s="43"/>
      <c r="BY152" s="43"/>
      <c r="BZ152" s="43"/>
      <c r="CA152" s="43"/>
      <c r="CB152" s="43"/>
      <c r="CC152" s="43"/>
      <c r="CD152" s="43"/>
      <c r="CE152" s="43"/>
      <c r="CF152" s="43"/>
      <c r="CG152" s="43"/>
      <c r="CH152" s="43"/>
      <c r="CI152" s="43"/>
      <c r="CJ152" s="43"/>
      <c r="CK152" s="43"/>
      <c r="CL152" s="43"/>
      <c r="CM152" s="43"/>
      <c r="CN152" s="43"/>
      <c r="CO152" s="43"/>
      <c r="CP152" s="43"/>
      <c r="CQ152" s="43"/>
      <c r="CR152" s="43"/>
      <c r="CS152" s="43"/>
      <c r="CT152" s="43"/>
      <c r="CU152" s="43"/>
      <c r="CV152" s="43"/>
      <c r="CW152" s="43"/>
      <c r="CX152" s="43"/>
      <c r="CY152" s="43"/>
      <c r="CZ152" s="43"/>
      <c r="DA152" s="43"/>
      <c r="DB152" s="43"/>
      <c r="DC152" s="43"/>
      <c r="DD152" s="43"/>
      <c r="DE152" s="43"/>
      <c r="DF152" s="43"/>
      <c r="DG152" s="43"/>
    </row>
    <row r="153" spans="1:111" s="13" customFormat="1" ht="15.75">
      <c r="A153" s="43"/>
      <c r="M153" s="43"/>
      <c r="N153" s="43"/>
      <c r="O153" s="43"/>
      <c r="P153" s="43"/>
      <c r="Q153" s="43"/>
      <c r="R153" s="43"/>
      <c r="S153" s="43"/>
      <c r="T153" s="43"/>
      <c r="U153" s="43"/>
      <c r="V153" s="43"/>
      <c r="W153" s="43"/>
      <c r="X153" s="43"/>
      <c r="Y153" s="43"/>
      <c r="Z153" s="43"/>
      <c r="AA153" s="43"/>
      <c r="AB153" s="43"/>
      <c r="AC153" s="43"/>
      <c r="AD153" s="43"/>
      <c r="AE153" s="43"/>
      <c r="AF153" s="43"/>
      <c r="AG153" s="43"/>
      <c r="AH153" s="43"/>
      <c r="AI153" s="43"/>
      <c r="AJ153" s="43"/>
      <c r="AK153" s="43"/>
      <c r="AL153" s="43"/>
      <c r="AM153" s="43"/>
      <c r="AN153" s="43"/>
      <c r="AO153" s="43"/>
      <c r="AP153" s="43"/>
      <c r="AQ153" s="43"/>
      <c r="AR153" s="43"/>
      <c r="AS153" s="43"/>
      <c r="AT153" s="43"/>
      <c r="AU153" s="43"/>
      <c r="AV153" s="43"/>
      <c r="AW153" s="43"/>
      <c r="AX153" s="43"/>
      <c r="AY153" s="43"/>
      <c r="AZ153" s="43"/>
      <c r="BA153" s="43"/>
      <c r="BB153" s="43"/>
      <c r="BC153" s="43"/>
      <c r="BD153" s="43"/>
      <c r="BE153" s="43"/>
      <c r="BF153" s="43"/>
      <c r="BG153" s="43"/>
      <c r="BH153" s="43"/>
      <c r="BI153" s="43"/>
      <c r="BJ153" s="43"/>
      <c r="BK153" s="43"/>
      <c r="BL153" s="43"/>
      <c r="BM153" s="43"/>
      <c r="BN153" s="43"/>
      <c r="BO153" s="43"/>
      <c r="BP153" s="43"/>
      <c r="BQ153" s="43"/>
      <c r="BR153" s="43"/>
      <c r="BS153" s="43"/>
      <c r="BT153" s="43"/>
      <c r="BU153" s="43"/>
      <c r="BV153" s="43"/>
      <c r="BW153" s="43"/>
      <c r="BX153" s="43"/>
      <c r="BY153" s="43"/>
      <c r="BZ153" s="43"/>
      <c r="CA153" s="43"/>
      <c r="CB153" s="43"/>
      <c r="CC153" s="43"/>
      <c r="CD153" s="43"/>
      <c r="CE153" s="43"/>
      <c r="CF153" s="43"/>
      <c r="CG153" s="43"/>
      <c r="CH153" s="43"/>
      <c r="CI153" s="43"/>
      <c r="CJ153" s="43"/>
      <c r="CK153" s="43"/>
      <c r="CL153" s="43"/>
      <c r="CM153" s="43"/>
      <c r="CN153" s="43"/>
      <c r="CO153" s="43"/>
      <c r="CP153" s="43"/>
      <c r="CQ153" s="43"/>
      <c r="CR153" s="43"/>
      <c r="CS153" s="43"/>
      <c r="CT153" s="43"/>
      <c r="CU153" s="43"/>
      <c r="CV153" s="43"/>
      <c r="CW153" s="43"/>
      <c r="CX153" s="43"/>
      <c r="CY153" s="43"/>
      <c r="CZ153" s="43"/>
      <c r="DA153" s="43"/>
      <c r="DB153" s="43"/>
      <c r="DC153" s="43"/>
      <c r="DD153" s="43"/>
      <c r="DE153" s="43"/>
      <c r="DF153" s="43"/>
      <c r="DG153" s="43"/>
    </row>
    <row r="154" spans="1:111" s="13" customFormat="1" ht="15.75">
      <c r="A154" s="43"/>
      <c r="M154" s="43"/>
      <c r="N154" s="43"/>
      <c r="O154" s="43"/>
      <c r="P154" s="43"/>
      <c r="Q154" s="43"/>
      <c r="R154" s="43"/>
      <c r="S154" s="43"/>
      <c r="T154" s="43"/>
      <c r="U154" s="43"/>
      <c r="V154" s="43"/>
      <c r="W154" s="43"/>
      <c r="X154" s="43"/>
      <c r="Y154" s="43"/>
      <c r="Z154" s="43"/>
      <c r="AA154" s="43"/>
      <c r="AB154" s="43"/>
      <c r="AC154" s="43"/>
      <c r="AD154" s="43"/>
      <c r="AE154" s="43"/>
      <c r="AF154" s="43"/>
      <c r="AG154" s="43"/>
      <c r="AH154" s="43"/>
      <c r="AI154" s="43"/>
      <c r="AJ154" s="43"/>
      <c r="AK154" s="43"/>
      <c r="AL154" s="43"/>
      <c r="AM154" s="43"/>
      <c r="AN154" s="43"/>
      <c r="AO154" s="43"/>
      <c r="AP154" s="43"/>
      <c r="AQ154" s="43"/>
      <c r="AR154" s="43"/>
      <c r="AS154" s="43"/>
      <c r="AT154" s="43"/>
      <c r="AU154" s="43"/>
      <c r="AV154" s="43"/>
      <c r="AW154" s="43"/>
      <c r="AX154" s="43"/>
      <c r="AY154" s="43"/>
      <c r="AZ154" s="43"/>
      <c r="BA154" s="43"/>
      <c r="BB154" s="43"/>
      <c r="BC154" s="43"/>
      <c r="BD154" s="43"/>
      <c r="BE154" s="43"/>
      <c r="BF154" s="43"/>
      <c r="BG154" s="43"/>
      <c r="BH154" s="43"/>
      <c r="BI154" s="43"/>
      <c r="BJ154" s="43"/>
      <c r="BK154" s="43"/>
      <c r="BL154" s="43"/>
      <c r="BM154" s="43"/>
      <c r="BN154" s="43"/>
      <c r="BO154" s="43"/>
      <c r="BP154" s="43"/>
      <c r="BQ154" s="43"/>
      <c r="BR154" s="43"/>
      <c r="BS154" s="43"/>
      <c r="BT154" s="43"/>
      <c r="BU154" s="43"/>
      <c r="BV154" s="43"/>
      <c r="BW154" s="43"/>
      <c r="BX154" s="43"/>
      <c r="BY154" s="43"/>
      <c r="BZ154" s="43"/>
      <c r="CA154" s="43"/>
      <c r="CB154" s="43"/>
      <c r="CC154" s="43"/>
      <c r="CD154" s="43"/>
      <c r="CE154" s="43"/>
      <c r="CF154" s="43"/>
      <c r="CG154" s="43"/>
      <c r="CH154" s="43"/>
      <c r="CI154" s="43"/>
      <c r="CJ154" s="43"/>
      <c r="CK154" s="43"/>
      <c r="CL154" s="43"/>
      <c r="CM154" s="43"/>
      <c r="CN154" s="43"/>
      <c r="CO154" s="43"/>
      <c r="CP154" s="43"/>
      <c r="CQ154" s="43"/>
      <c r="CR154" s="43"/>
      <c r="CS154" s="43"/>
      <c r="CT154" s="43"/>
      <c r="CU154" s="43"/>
      <c r="CV154" s="43"/>
      <c r="CW154" s="43"/>
      <c r="CX154" s="43"/>
      <c r="CY154" s="43"/>
      <c r="CZ154" s="43"/>
      <c r="DA154" s="43"/>
      <c r="DB154" s="43"/>
      <c r="DC154" s="43"/>
      <c r="DD154" s="43"/>
      <c r="DE154" s="43"/>
      <c r="DF154" s="43"/>
      <c r="DG154" s="43"/>
    </row>
    <row r="155" spans="1:111" s="13" customFormat="1" ht="15.75">
      <c r="A155" s="43"/>
      <c r="M155" s="43"/>
      <c r="N155" s="43"/>
      <c r="O155" s="43"/>
      <c r="P155" s="43"/>
      <c r="Q155" s="43"/>
      <c r="R155" s="43"/>
      <c r="S155" s="43"/>
      <c r="T155" s="43"/>
      <c r="U155" s="43"/>
      <c r="V155" s="43"/>
      <c r="W155" s="43"/>
      <c r="X155" s="43"/>
      <c r="Y155" s="43"/>
      <c r="Z155" s="43"/>
      <c r="AA155" s="43"/>
      <c r="AB155" s="43"/>
      <c r="AC155" s="43"/>
      <c r="AD155" s="43"/>
      <c r="AE155" s="43"/>
      <c r="AF155" s="43"/>
      <c r="AG155" s="43"/>
      <c r="AH155" s="43"/>
      <c r="AI155" s="43"/>
      <c r="AJ155" s="43"/>
      <c r="AK155" s="43"/>
      <c r="AL155" s="43"/>
      <c r="AM155" s="43"/>
      <c r="AN155" s="43"/>
      <c r="AO155" s="43"/>
      <c r="AP155" s="43"/>
      <c r="AQ155" s="43"/>
      <c r="AR155" s="43"/>
      <c r="AS155" s="43"/>
      <c r="AT155" s="43"/>
      <c r="AU155" s="43"/>
      <c r="AV155" s="43"/>
      <c r="AW155" s="43"/>
      <c r="AX155" s="43"/>
      <c r="AY155" s="43"/>
      <c r="AZ155" s="43"/>
      <c r="BA155" s="43"/>
      <c r="BB155" s="43"/>
      <c r="BC155" s="43"/>
      <c r="BD155" s="43"/>
      <c r="BE155" s="43"/>
      <c r="BF155" s="43"/>
      <c r="BG155" s="43"/>
      <c r="BH155" s="43"/>
      <c r="BI155" s="43"/>
      <c r="BJ155" s="43"/>
      <c r="BK155" s="43"/>
      <c r="BL155" s="43"/>
      <c r="BM155" s="43"/>
      <c r="BN155" s="43"/>
      <c r="BO155" s="43"/>
      <c r="BP155" s="43"/>
      <c r="BQ155" s="43"/>
      <c r="BR155" s="43"/>
      <c r="BS155" s="43"/>
      <c r="BT155" s="43"/>
      <c r="BU155" s="43"/>
      <c r="BV155" s="43"/>
      <c r="BW155" s="43"/>
      <c r="BX155" s="43"/>
      <c r="BY155" s="43"/>
      <c r="BZ155" s="43"/>
      <c r="CA155" s="43"/>
      <c r="CB155" s="43"/>
      <c r="CC155" s="43"/>
      <c r="CD155" s="43"/>
      <c r="CE155" s="43"/>
      <c r="CF155" s="43"/>
      <c r="CG155" s="43"/>
      <c r="CH155" s="43"/>
      <c r="CI155" s="43"/>
      <c r="CJ155" s="43"/>
      <c r="CK155" s="43"/>
      <c r="CL155" s="43"/>
      <c r="CM155" s="43"/>
      <c r="CN155" s="43"/>
      <c r="CO155" s="43"/>
      <c r="CP155" s="43"/>
      <c r="CQ155" s="43"/>
      <c r="CR155" s="43"/>
      <c r="CS155" s="43"/>
      <c r="CT155" s="43"/>
      <c r="CU155" s="43"/>
      <c r="CV155" s="43"/>
      <c r="CW155" s="43"/>
      <c r="CX155" s="43"/>
      <c r="CY155" s="43"/>
      <c r="CZ155" s="43"/>
      <c r="DA155" s="43"/>
      <c r="DB155" s="43"/>
      <c r="DC155" s="43"/>
      <c r="DD155" s="43"/>
      <c r="DE155" s="43"/>
      <c r="DF155" s="43"/>
      <c r="DG155" s="43"/>
    </row>
    <row r="156" spans="1:111" s="13" customFormat="1" ht="15.75">
      <c r="A156" s="43"/>
      <c r="M156" s="43"/>
      <c r="N156" s="43"/>
      <c r="O156" s="43"/>
      <c r="P156" s="43"/>
      <c r="Q156" s="43"/>
      <c r="R156" s="43"/>
      <c r="S156" s="43"/>
      <c r="T156" s="43"/>
      <c r="U156" s="43"/>
      <c r="V156" s="43"/>
      <c r="W156" s="43"/>
      <c r="X156" s="43"/>
      <c r="Y156" s="43"/>
      <c r="Z156" s="43"/>
      <c r="AA156" s="43"/>
      <c r="AB156" s="43"/>
      <c r="AC156" s="43"/>
      <c r="AD156" s="43"/>
      <c r="AE156" s="43"/>
      <c r="AF156" s="43"/>
      <c r="AG156" s="43"/>
      <c r="AH156" s="43"/>
      <c r="AI156" s="43"/>
      <c r="AJ156" s="43"/>
      <c r="AK156" s="43"/>
      <c r="AL156" s="43"/>
      <c r="AM156" s="43"/>
      <c r="AN156" s="43"/>
      <c r="AO156" s="43"/>
      <c r="AP156" s="43"/>
      <c r="AQ156" s="43"/>
      <c r="AR156" s="43"/>
      <c r="AS156" s="43"/>
      <c r="AT156" s="43"/>
      <c r="AU156" s="43"/>
      <c r="AV156" s="43"/>
      <c r="AW156" s="43"/>
      <c r="AX156" s="43"/>
      <c r="AY156" s="43"/>
      <c r="AZ156" s="43"/>
      <c r="BA156" s="43"/>
      <c r="BB156" s="43"/>
      <c r="BC156" s="43"/>
      <c r="BD156" s="43"/>
      <c r="BE156" s="43"/>
      <c r="BF156" s="43"/>
      <c r="BG156" s="43"/>
      <c r="BH156" s="43"/>
      <c r="BI156" s="43"/>
      <c r="BJ156" s="43"/>
      <c r="BK156" s="43"/>
      <c r="BL156" s="43"/>
      <c r="BM156" s="43"/>
      <c r="BN156" s="43"/>
      <c r="BO156" s="43"/>
      <c r="BP156" s="43"/>
      <c r="BQ156" s="43"/>
      <c r="BR156" s="43"/>
      <c r="BS156" s="43"/>
      <c r="BT156" s="43"/>
      <c r="BU156" s="43"/>
      <c r="BV156" s="43"/>
      <c r="BW156" s="43"/>
      <c r="BX156" s="43"/>
      <c r="BY156" s="43"/>
      <c r="BZ156" s="43"/>
      <c r="CA156" s="43"/>
      <c r="CB156" s="43"/>
      <c r="CC156" s="43"/>
      <c r="CD156" s="43"/>
      <c r="CE156" s="43"/>
      <c r="CF156" s="43"/>
      <c r="CG156" s="43"/>
      <c r="CH156" s="43"/>
      <c r="CI156" s="43"/>
      <c r="CJ156" s="43"/>
      <c r="CK156" s="43"/>
      <c r="CL156" s="43"/>
      <c r="CM156" s="43"/>
      <c r="CN156" s="43"/>
      <c r="CO156" s="43"/>
      <c r="CP156" s="43"/>
      <c r="CQ156" s="43"/>
      <c r="CR156" s="43"/>
      <c r="CS156" s="43"/>
      <c r="CT156" s="43"/>
      <c r="CU156" s="43"/>
      <c r="CV156" s="43"/>
      <c r="CW156" s="43"/>
      <c r="CX156" s="43"/>
      <c r="CY156" s="43"/>
      <c r="CZ156" s="43"/>
      <c r="DA156" s="43"/>
      <c r="DB156" s="43"/>
      <c r="DC156" s="43"/>
      <c r="DD156" s="43"/>
      <c r="DE156" s="43"/>
      <c r="DF156" s="43"/>
      <c r="DG156" s="43"/>
    </row>
    <row r="157" spans="1:111" s="13" customFormat="1" ht="15.75">
      <c r="A157" s="43"/>
      <c r="M157" s="43"/>
      <c r="N157" s="43"/>
      <c r="O157" s="43"/>
      <c r="P157" s="43"/>
      <c r="Q157" s="43"/>
      <c r="R157" s="43"/>
      <c r="S157" s="43"/>
      <c r="T157" s="43"/>
      <c r="U157" s="43"/>
      <c r="V157" s="43"/>
      <c r="W157" s="43"/>
      <c r="X157" s="43"/>
      <c r="Y157" s="43"/>
      <c r="Z157" s="43"/>
      <c r="AA157" s="43"/>
      <c r="AB157" s="43"/>
      <c r="AC157" s="43"/>
      <c r="AD157" s="43"/>
      <c r="AE157" s="43"/>
      <c r="AF157" s="43"/>
      <c r="AG157" s="43"/>
      <c r="AH157" s="43"/>
      <c r="AI157" s="43"/>
      <c r="AJ157" s="43"/>
      <c r="AK157" s="43"/>
      <c r="AL157" s="43"/>
      <c r="AM157" s="43"/>
      <c r="AN157" s="43"/>
      <c r="AO157" s="43"/>
      <c r="AP157" s="43"/>
      <c r="AQ157" s="43"/>
      <c r="AR157" s="43"/>
      <c r="AS157" s="43"/>
      <c r="AT157" s="43"/>
      <c r="AU157" s="43"/>
      <c r="AV157" s="43"/>
      <c r="AW157" s="43"/>
      <c r="AX157" s="43"/>
      <c r="AY157" s="43"/>
      <c r="AZ157" s="43"/>
      <c r="BA157" s="43"/>
      <c r="BB157" s="43"/>
      <c r="BC157" s="43"/>
      <c r="BD157" s="43"/>
      <c r="BE157" s="43"/>
      <c r="BF157" s="43"/>
      <c r="BG157" s="43"/>
      <c r="BH157" s="43"/>
      <c r="BI157" s="43"/>
      <c r="BJ157" s="43"/>
      <c r="BK157" s="43"/>
      <c r="BL157" s="43"/>
      <c r="BM157" s="43"/>
      <c r="BN157" s="43"/>
      <c r="BO157" s="43"/>
      <c r="BP157" s="43"/>
      <c r="BQ157" s="43"/>
      <c r="BR157" s="43"/>
      <c r="BS157" s="43"/>
      <c r="BT157" s="43"/>
      <c r="BU157" s="43"/>
      <c r="BV157" s="43"/>
      <c r="BW157" s="43"/>
      <c r="BX157" s="43"/>
      <c r="BY157" s="43"/>
      <c r="BZ157" s="43"/>
      <c r="CA157" s="43"/>
      <c r="CB157" s="43"/>
      <c r="CC157" s="43"/>
      <c r="CD157" s="43"/>
      <c r="CE157" s="43"/>
      <c r="CF157" s="43"/>
      <c r="CG157" s="43"/>
      <c r="CH157" s="43"/>
      <c r="CI157" s="43"/>
      <c r="CJ157" s="43"/>
      <c r="CK157" s="43"/>
      <c r="CL157" s="43"/>
      <c r="CM157" s="43"/>
      <c r="CN157" s="43"/>
      <c r="CO157" s="43"/>
      <c r="CP157" s="43"/>
      <c r="CQ157" s="43"/>
      <c r="CR157" s="43"/>
      <c r="CS157" s="43"/>
      <c r="CT157" s="43"/>
      <c r="CU157" s="43"/>
      <c r="CV157" s="43"/>
      <c r="CW157" s="43"/>
      <c r="CX157" s="43"/>
      <c r="CY157" s="43"/>
      <c r="CZ157" s="43"/>
      <c r="DA157" s="43"/>
      <c r="DB157" s="43"/>
      <c r="DC157" s="43"/>
      <c r="DD157" s="43"/>
      <c r="DE157" s="43"/>
      <c r="DF157" s="43"/>
      <c r="DG157" s="43"/>
    </row>
    <row r="158" spans="1:111" s="13" customFormat="1" ht="15.75">
      <c r="A158" s="43"/>
      <c r="M158" s="43"/>
      <c r="N158" s="43"/>
      <c r="O158" s="43"/>
      <c r="P158" s="43"/>
      <c r="Q158" s="43"/>
      <c r="R158" s="43"/>
      <c r="S158" s="43"/>
      <c r="T158" s="43"/>
      <c r="U158" s="43"/>
      <c r="V158" s="43"/>
      <c r="W158" s="43"/>
      <c r="X158" s="43"/>
      <c r="Y158" s="43"/>
      <c r="Z158" s="43"/>
      <c r="AA158" s="43"/>
      <c r="AB158" s="43"/>
      <c r="AC158" s="43"/>
      <c r="AD158" s="43"/>
      <c r="AE158" s="43"/>
      <c r="AF158" s="43"/>
      <c r="AG158" s="43"/>
      <c r="AH158" s="43"/>
      <c r="AI158" s="43"/>
      <c r="AJ158" s="43"/>
      <c r="AK158" s="43"/>
      <c r="AL158" s="43"/>
      <c r="AM158" s="43"/>
      <c r="AN158" s="43"/>
      <c r="AO158" s="43"/>
      <c r="AP158" s="43"/>
      <c r="AQ158" s="43"/>
      <c r="AR158" s="43"/>
      <c r="AS158" s="43"/>
      <c r="AT158" s="43"/>
      <c r="AU158" s="43"/>
      <c r="AV158" s="43"/>
      <c r="AW158" s="43"/>
      <c r="AX158" s="43"/>
      <c r="AY158" s="43"/>
      <c r="AZ158" s="43"/>
      <c r="BA158" s="43"/>
      <c r="BB158" s="43"/>
      <c r="BC158" s="43"/>
      <c r="BD158" s="43"/>
      <c r="BE158" s="43"/>
      <c r="BF158" s="43"/>
      <c r="BG158" s="43"/>
      <c r="BH158" s="43"/>
      <c r="BI158" s="43"/>
      <c r="BJ158" s="43"/>
      <c r="BK158" s="43"/>
      <c r="BL158" s="43"/>
      <c r="BM158" s="43"/>
      <c r="BN158" s="43"/>
      <c r="BO158" s="43"/>
      <c r="BP158" s="43"/>
      <c r="BQ158" s="43"/>
      <c r="BR158" s="43"/>
      <c r="BS158" s="43"/>
      <c r="BT158" s="43"/>
      <c r="BU158" s="43"/>
      <c r="BV158" s="43"/>
      <c r="BW158" s="43"/>
      <c r="BX158" s="43"/>
      <c r="BY158" s="43"/>
      <c r="BZ158" s="43"/>
      <c r="CA158" s="43"/>
      <c r="CB158" s="43"/>
      <c r="CC158" s="43"/>
      <c r="CD158" s="43"/>
      <c r="CE158" s="43"/>
      <c r="CF158" s="43"/>
      <c r="CG158" s="43"/>
      <c r="CH158" s="43"/>
      <c r="CI158" s="43"/>
      <c r="CJ158" s="43"/>
      <c r="CK158" s="43"/>
      <c r="CL158" s="43"/>
      <c r="CM158" s="43"/>
      <c r="CN158" s="43"/>
      <c r="CO158" s="43"/>
      <c r="CP158" s="43"/>
      <c r="CQ158" s="43"/>
      <c r="CR158" s="43"/>
      <c r="CS158" s="43"/>
      <c r="CT158" s="43"/>
      <c r="CU158" s="43"/>
      <c r="CV158" s="43"/>
      <c r="CW158" s="43"/>
      <c r="CX158" s="43"/>
      <c r="CY158" s="43"/>
      <c r="CZ158" s="43"/>
      <c r="DA158" s="43"/>
      <c r="DB158" s="43"/>
      <c r="DC158" s="43"/>
      <c r="DD158" s="43"/>
      <c r="DE158" s="43"/>
      <c r="DF158" s="43"/>
      <c r="DG158" s="43"/>
    </row>
    <row r="159" spans="1:111" s="13" customFormat="1" ht="15.75">
      <c r="A159" s="43"/>
      <c r="M159" s="43"/>
      <c r="N159" s="43"/>
      <c r="O159" s="43"/>
      <c r="P159" s="43"/>
      <c r="Q159" s="43"/>
      <c r="R159" s="43"/>
      <c r="S159" s="43"/>
      <c r="T159" s="43"/>
      <c r="U159" s="43"/>
      <c r="V159" s="43"/>
      <c r="W159" s="43"/>
      <c r="X159" s="43"/>
      <c r="Y159" s="43"/>
      <c r="Z159" s="43"/>
      <c r="AA159" s="43"/>
      <c r="AB159" s="43"/>
      <c r="AC159" s="43"/>
      <c r="AD159" s="43"/>
      <c r="AE159" s="43"/>
      <c r="AF159" s="43"/>
      <c r="AG159" s="43"/>
      <c r="AH159" s="43"/>
      <c r="AI159" s="43"/>
      <c r="AJ159" s="43"/>
      <c r="AK159" s="43"/>
      <c r="AL159" s="43"/>
      <c r="AM159" s="43"/>
      <c r="AN159" s="43"/>
      <c r="AO159" s="43"/>
      <c r="AP159" s="43"/>
      <c r="AQ159" s="43"/>
      <c r="AR159" s="43"/>
      <c r="AS159" s="43"/>
      <c r="AT159" s="43"/>
      <c r="AU159" s="43"/>
      <c r="AV159" s="43"/>
      <c r="AW159" s="43"/>
      <c r="AX159" s="43"/>
      <c r="AY159" s="43"/>
      <c r="AZ159" s="43"/>
      <c r="BA159" s="43"/>
      <c r="BB159" s="43"/>
      <c r="BC159" s="43"/>
      <c r="BD159" s="43"/>
      <c r="BE159" s="43"/>
      <c r="BF159" s="43"/>
      <c r="BG159" s="43"/>
      <c r="BH159" s="43"/>
      <c r="BI159" s="43"/>
      <c r="BJ159" s="43"/>
      <c r="BK159" s="43"/>
      <c r="BL159" s="43"/>
      <c r="BM159" s="43"/>
      <c r="BN159" s="43"/>
      <c r="BO159" s="43"/>
      <c r="BP159" s="43"/>
      <c r="BQ159" s="43"/>
      <c r="BR159" s="43"/>
      <c r="BS159" s="43"/>
      <c r="BT159" s="43"/>
      <c r="BU159" s="43"/>
      <c r="BV159" s="43"/>
      <c r="BW159" s="43"/>
      <c r="BX159" s="43"/>
      <c r="BY159" s="43"/>
      <c r="BZ159" s="43"/>
      <c r="CA159" s="43"/>
      <c r="CB159" s="43"/>
      <c r="CC159" s="43"/>
      <c r="CD159" s="43"/>
      <c r="CE159" s="43"/>
      <c r="CF159" s="43"/>
      <c r="CG159" s="43"/>
      <c r="CH159" s="43"/>
      <c r="CI159" s="43"/>
      <c r="CJ159" s="43"/>
      <c r="CK159" s="43"/>
      <c r="CL159" s="43"/>
      <c r="CM159" s="43"/>
      <c r="CN159" s="43"/>
      <c r="CO159" s="43"/>
      <c r="CP159" s="43"/>
      <c r="CQ159" s="43"/>
      <c r="CR159" s="43"/>
      <c r="CS159" s="43"/>
      <c r="CT159" s="43"/>
      <c r="CU159" s="43"/>
      <c r="CV159" s="43"/>
      <c r="CW159" s="43"/>
      <c r="CX159" s="43"/>
      <c r="CY159" s="43"/>
      <c r="CZ159" s="43"/>
      <c r="DA159" s="43"/>
      <c r="DB159" s="43"/>
      <c r="DC159" s="43"/>
      <c r="DD159" s="43"/>
      <c r="DE159" s="43"/>
      <c r="DF159" s="43"/>
      <c r="DG159" s="43"/>
    </row>
    <row r="160" spans="1:111" s="13" customFormat="1" ht="15.75">
      <c r="A160" s="43"/>
      <c r="M160" s="43"/>
      <c r="N160" s="43"/>
      <c r="O160" s="43"/>
      <c r="P160" s="43"/>
      <c r="Q160" s="43"/>
      <c r="R160" s="43"/>
      <c r="S160" s="43"/>
      <c r="T160" s="43"/>
      <c r="U160" s="43"/>
      <c r="V160" s="43"/>
      <c r="W160" s="43"/>
      <c r="X160" s="43"/>
      <c r="Y160" s="43"/>
      <c r="Z160" s="43"/>
      <c r="AA160" s="43"/>
      <c r="AB160" s="43"/>
      <c r="AC160" s="43"/>
      <c r="AD160" s="43"/>
      <c r="AE160" s="43"/>
      <c r="AF160" s="43"/>
      <c r="AG160" s="43"/>
      <c r="AH160" s="43"/>
      <c r="AI160" s="43"/>
      <c r="AJ160" s="43"/>
      <c r="AK160" s="43"/>
      <c r="AL160" s="43"/>
      <c r="AM160" s="43"/>
      <c r="AN160" s="43"/>
      <c r="AO160" s="43"/>
      <c r="AP160" s="43"/>
      <c r="AQ160" s="43"/>
      <c r="AR160" s="43"/>
      <c r="AS160" s="43"/>
      <c r="AT160" s="43"/>
      <c r="AU160" s="43"/>
      <c r="AV160" s="43"/>
      <c r="AW160" s="43"/>
      <c r="AX160" s="43"/>
      <c r="AY160" s="43"/>
      <c r="AZ160" s="43"/>
      <c r="BA160" s="43"/>
      <c r="BB160" s="43"/>
      <c r="BC160" s="43"/>
      <c r="BD160" s="43"/>
      <c r="BE160" s="43"/>
      <c r="BF160" s="43"/>
      <c r="BG160" s="43"/>
      <c r="BH160" s="43"/>
      <c r="BI160" s="43"/>
      <c r="BJ160" s="43"/>
      <c r="BK160" s="43"/>
      <c r="BL160" s="43"/>
      <c r="BM160" s="43"/>
      <c r="BN160" s="43"/>
      <c r="BO160" s="43"/>
      <c r="BP160" s="43"/>
      <c r="BQ160" s="43"/>
      <c r="BR160" s="43"/>
      <c r="BS160" s="43"/>
      <c r="BT160" s="43"/>
      <c r="BU160" s="43"/>
      <c r="BV160" s="43"/>
      <c r="BW160" s="43"/>
      <c r="BX160" s="43"/>
      <c r="BY160" s="43"/>
      <c r="BZ160" s="43"/>
      <c r="CA160" s="43"/>
      <c r="CB160" s="43"/>
      <c r="CC160" s="43"/>
      <c r="CD160" s="43"/>
      <c r="CE160" s="43"/>
      <c r="CF160" s="43"/>
      <c r="CG160" s="43"/>
      <c r="CH160" s="43"/>
      <c r="CI160" s="43"/>
      <c r="CJ160" s="43"/>
      <c r="CK160" s="43"/>
      <c r="CL160" s="43"/>
      <c r="CM160" s="43"/>
      <c r="CN160" s="43"/>
      <c r="CO160" s="43"/>
      <c r="CP160" s="43"/>
      <c r="CQ160" s="43"/>
      <c r="CR160" s="43"/>
      <c r="CS160" s="43"/>
      <c r="CT160" s="43"/>
      <c r="CU160" s="43"/>
      <c r="CV160" s="43"/>
      <c r="CW160" s="43"/>
      <c r="CX160" s="43"/>
      <c r="CY160" s="43"/>
      <c r="CZ160" s="43"/>
      <c r="DA160" s="43"/>
      <c r="DB160" s="43"/>
      <c r="DC160" s="43"/>
      <c r="DD160" s="43"/>
      <c r="DE160" s="43"/>
      <c r="DF160" s="43"/>
      <c r="DG160" s="43"/>
    </row>
    <row r="161" spans="1:111" s="13" customFormat="1" ht="15.75">
      <c r="A161" s="43"/>
      <c r="M161" s="43"/>
      <c r="N161" s="43"/>
      <c r="O161" s="43"/>
      <c r="P161" s="43"/>
      <c r="Q161" s="43"/>
      <c r="R161" s="43"/>
      <c r="S161" s="43"/>
      <c r="T161" s="43"/>
      <c r="U161" s="43"/>
      <c r="V161" s="43"/>
      <c r="W161" s="43"/>
      <c r="X161" s="43"/>
      <c r="Y161" s="43"/>
      <c r="Z161" s="43"/>
      <c r="AA161" s="43"/>
      <c r="AB161" s="43"/>
      <c r="AC161" s="43"/>
      <c r="AD161" s="43"/>
      <c r="AE161" s="43"/>
      <c r="AF161" s="43"/>
      <c r="AG161" s="43"/>
      <c r="AH161" s="43"/>
      <c r="AI161" s="43"/>
      <c r="AJ161" s="43"/>
      <c r="AK161" s="43"/>
      <c r="AL161" s="43"/>
      <c r="AM161" s="43"/>
      <c r="AN161" s="43"/>
      <c r="AO161" s="43"/>
      <c r="AP161" s="43"/>
      <c r="AQ161" s="43"/>
      <c r="AR161" s="43"/>
      <c r="AS161" s="43"/>
      <c r="AT161" s="43"/>
      <c r="AU161" s="43"/>
      <c r="AV161" s="43"/>
      <c r="AW161" s="43"/>
      <c r="AX161" s="43"/>
      <c r="AY161" s="43"/>
      <c r="AZ161" s="43"/>
      <c r="BA161" s="43"/>
      <c r="BB161" s="43"/>
      <c r="BC161" s="43"/>
      <c r="BD161" s="43"/>
      <c r="BE161" s="43"/>
      <c r="BF161" s="43"/>
      <c r="BG161" s="43"/>
      <c r="BH161" s="43"/>
      <c r="BI161" s="43"/>
      <c r="BJ161" s="43"/>
      <c r="BK161" s="43"/>
      <c r="BL161" s="43"/>
      <c r="BM161" s="43"/>
      <c r="BN161" s="43"/>
      <c r="BO161" s="43"/>
      <c r="BP161" s="43"/>
      <c r="BQ161" s="43"/>
      <c r="BR161" s="43"/>
      <c r="BS161" s="43"/>
      <c r="BT161" s="43"/>
      <c r="BU161" s="43"/>
      <c r="BV161" s="43"/>
      <c r="BW161" s="43"/>
      <c r="BX161" s="43"/>
      <c r="BY161" s="43"/>
      <c r="BZ161" s="43"/>
      <c r="CA161" s="43"/>
      <c r="CB161" s="43"/>
      <c r="CC161" s="43"/>
      <c r="CD161" s="43"/>
      <c r="CE161" s="43"/>
      <c r="CF161" s="43"/>
      <c r="CG161" s="43"/>
      <c r="CH161" s="43"/>
      <c r="CI161" s="43"/>
      <c r="CJ161" s="43"/>
      <c r="CK161" s="43"/>
      <c r="CL161" s="43"/>
      <c r="CM161" s="43"/>
      <c r="CN161" s="43"/>
      <c r="CO161" s="43"/>
      <c r="CP161" s="43"/>
      <c r="CQ161" s="43"/>
      <c r="CR161" s="43"/>
      <c r="CS161" s="43"/>
      <c r="CT161" s="43"/>
      <c r="CU161" s="43"/>
      <c r="CV161" s="43"/>
      <c r="CW161" s="43"/>
      <c r="CX161" s="43"/>
      <c r="CY161" s="43"/>
      <c r="CZ161" s="43"/>
      <c r="DA161" s="43"/>
      <c r="DB161" s="43"/>
      <c r="DC161" s="43"/>
      <c r="DD161" s="43"/>
      <c r="DE161" s="43"/>
      <c r="DF161" s="43"/>
      <c r="DG161" s="43"/>
    </row>
    <row r="162" spans="1:111" s="13" customFormat="1" ht="15.75">
      <c r="A162" s="43"/>
      <c r="M162" s="43"/>
      <c r="N162" s="43"/>
      <c r="O162" s="43"/>
      <c r="P162" s="43"/>
      <c r="Q162" s="43"/>
      <c r="R162" s="43"/>
      <c r="S162" s="43"/>
      <c r="T162" s="43"/>
      <c r="U162" s="43"/>
      <c r="V162" s="43"/>
      <c r="W162" s="43"/>
      <c r="X162" s="43"/>
      <c r="Y162" s="43"/>
      <c r="Z162" s="43"/>
      <c r="AA162" s="43"/>
      <c r="AB162" s="43"/>
      <c r="AC162" s="43"/>
      <c r="AD162" s="43"/>
      <c r="AE162" s="43"/>
      <c r="AF162" s="43"/>
      <c r="AG162" s="43"/>
      <c r="AH162" s="43"/>
      <c r="AI162" s="43"/>
      <c r="AJ162" s="43"/>
      <c r="AK162" s="43"/>
      <c r="AL162" s="43"/>
      <c r="AM162" s="43"/>
      <c r="AN162" s="43"/>
      <c r="AO162" s="43"/>
      <c r="AP162" s="43"/>
      <c r="AQ162" s="43"/>
      <c r="AR162" s="43"/>
      <c r="AS162" s="43"/>
      <c r="AT162" s="43"/>
      <c r="AU162" s="43"/>
      <c r="AV162" s="43"/>
      <c r="AW162" s="43"/>
      <c r="AX162" s="43"/>
      <c r="AY162" s="43"/>
      <c r="AZ162" s="43"/>
      <c r="BA162" s="43"/>
      <c r="BB162" s="43"/>
      <c r="BC162" s="43"/>
      <c r="BD162" s="43"/>
      <c r="BE162" s="43"/>
      <c r="BF162" s="43"/>
      <c r="BG162" s="43"/>
      <c r="BH162" s="43"/>
      <c r="BI162" s="43"/>
      <c r="BJ162" s="43"/>
      <c r="BK162" s="43"/>
      <c r="BL162" s="43"/>
      <c r="BM162" s="43"/>
      <c r="BN162" s="43"/>
      <c r="BO162" s="43"/>
      <c r="BP162" s="43"/>
      <c r="BQ162" s="43"/>
      <c r="BR162" s="43"/>
      <c r="BS162" s="43"/>
      <c r="BT162" s="43"/>
      <c r="BU162" s="43"/>
      <c r="BV162" s="43"/>
      <c r="BW162" s="43"/>
      <c r="BX162" s="43"/>
      <c r="BY162" s="43"/>
      <c r="BZ162" s="43"/>
      <c r="CA162" s="43"/>
      <c r="CB162" s="43"/>
      <c r="CC162" s="43"/>
      <c r="CD162" s="43"/>
      <c r="CE162" s="43"/>
      <c r="CF162" s="43"/>
      <c r="CG162" s="43"/>
      <c r="CH162" s="43"/>
      <c r="CI162" s="43"/>
      <c r="CJ162" s="43"/>
      <c r="CK162" s="43"/>
      <c r="CL162" s="43"/>
      <c r="CM162" s="43"/>
      <c r="CN162" s="43"/>
      <c r="CO162" s="43"/>
      <c r="CP162" s="43"/>
      <c r="CQ162" s="43"/>
      <c r="CR162" s="43"/>
      <c r="CS162" s="43"/>
      <c r="CT162" s="43"/>
      <c r="CU162" s="43"/>
      <c r="CV162" s="43"/>
      <c r="CW162" s="43"/>
      <c r="CX162" s="43"/>
      <c r="CY162" s="43"/>
      <c r="CZ162" s="43"/>
      <c r="DA162" s="43"/>
      <c r="DB162" s="43"/>
      <c r="DC162" s="43"/>
      <c r="DD162" s="43"/>
      <c r="DE162" s="43"/>
      <c r="DF162" s="43"/>
      <c r="DG162" s="43"/>
    </row>
    <row r="163" spans="1:111" s="13" customFormat="1" ht="15.75">
      <c r="A163" s="43"/>
      <c r="M163" s="43"/>
      <c r="N163" s="43"/>
      <c r="O163" s="43"/>
      <c r="P163" s="43"/>
      <c r="Q163" s="43"/>
      <c r="R163" s="43"/>
      <c r="S163" s="43"/>
      <c r="T163" s="43"/>
      <c r="U163" s="43"/>
      <c r="V163" s="43"/>
      <c r="W163" s="43"/>
      <c r="X163" s="43"/>
      <c r="Y163" s="43"/>
      <c r="Z163" s="43"/>
      <c r="AA163" s="43"/>
      <c r="AB163" s="43"/>
      <c r="AC163" s="43"/>
      <c r="AD163" s="43"/>
      <c r="AE163" s="43"/>
      <c r="AF163" s="43"/>
      <c r="AG163" s="43"/>
      <c r="AH163" s="43"/>
      <c r="AI163" s="43"/>
      <c r="AJ163" s="43"/>
      <c r="AK163" s="43"/>
      <c r="AL163" s="43"/>
      <c r="AM163" s="43"/>
      <c r="AN163" s="43"/>
      <c r="AO163" s="43"/>
      <c r="AP163" s="43"/>
      <c r="AQ163" s="43"/>
      <c r="AR163" s="43"/>
      <c r="AS163" s="43"/>
      <c r="AT163" s="43"/>
      <c r="AU163" s="43"/>
      <c r="AV163" s="43"/>
      <c r="AW163" s="43"/>
      <c r="AX163" s="43"/>
      <c r="AY163" s="43"/>
      <c r="AZ163" s="43"/>
      <c r="BA163" s="43"/>
      <c r="BB163" s="43"/>
      <c r="BC163" s="43"/>
      <c r="BD163" s="43"/>
      <c r="BE163" s="43"/>
      <c r="BF163" s="43"/>
      <c r="BG163" s="43"/>
      <c r="BH163" s="43"/>
      <c r="BI163" s="43"/>
      <c r="BJ163" s="43"/>
      <c r="BK163" s="43"/>
      <c r="BL163" s="43"/>
      <c r="BM163" s="43"/>
      <c r="BN163" s="43"/>
      <c r="BO163" s="43"/>
      <c r="BP163" s="43"/>
      <c r="BQ163" s="43"/>
      <c r="BR163" s="43"/>
      <c r="BS163" s="43"/>
      <c r="BT163" s="43"/>
      <c r="BU163" s="43"/>
      <c r="BV163" s="43"/>
      <c r="BW163" s="43"/>
      <c r="BX163" s="43"/>
      <c r="BY163" s="43"/>
      <c r="BZ163" s="43"/>
      <c r="CA163" s="43"/>
      <c r="CB163" s="43"/>
      <c r="CC163" s="43"/>
      <c r="CD163" s="43"/>
      <c r="CE163" s="43"/>
      <c r="CF163" s="43"/>
      <c r="CG163" s="43"/>
      <c r="CH163" s="43"/>
      <c r="CI163" s="43"/>
      <c r="CJ163" s="43"/>
      <c r="CK163" s="43"/>
      <c r="CL163" s="43"/>
      <c r="CM163" s="43"/>
      <c r="CN163" s="43"/>
      <c r="CO163" s="43"/>
      <c r="CP163" s="43"/>
      <c r="CQ163" s="43"/>
      <c r="CR163" s="43"/>
      <c r="CS163" s="43"/>
      <c r="CT163" s="43"/>
      <c r="CU163" s="43"/>
      <c r="CV163" s="43"/>
      <c r="CW163" s="43"/>
      <c r="CX163" s="43"/>
      <c r="CY163" s="43"/>
      <c r="CZ163" s="43"/>
      <c r="DA163" s="43"/>
      <c r="DB163" s="43"/>
      <c r="DC163" s="43"/>
      <c r="DD163" s="43"/>
      <c r="DE163" s="43"/>
      <c r="DF163" s="43"/>
      <c r="DG163" s="43"/>
    </row>
    <row r="164" spans="1:111" s="13" customFormat="1" ht="15.75">
      <c r="A164" s="43"/>
      <c r="M164" s="43"/>
      <c r="N164" s="43"/>
      <c r="O164" s="43"/>
      <c r="P164" s="43"/>
      <c r="Q164" s="43"/>
      <c r="R164" s="43"/>
      <c r="S164" s="43"/>
      <c r="T164" s="43"/>
      <c r="U164" s="43"/>
      <c r="V164" s="43"/>
      <c r="W164" s="43"/>
      <c r="X164" s="43"/>
      <c r="Y164" s="43"/>
      <c r="Z164" s="43"/>
      <c r="AA164" s="43"/>
      <c r="AB164" s="43"/>
      <c r="AC164" s="43"/>
      <c r="AD164" s="43"/>
      <c r="AE164" s="43"/>
      <c r="AF164" s="43"/>
      <c r="AG164" s="43"/>
      <c r="AH164" s="43"/>
      <c r="AI164" s="43"/>
      <c r="AJ164" s="43"/>
      <c r="AK164" s="43"/>
      <c r="AL164" s="43"/>
      <c r="AM164" s="43"/>
      <c r="AN164" s="43"/>
      <c r="AO164" s="43"/>
      <c r="AP164" s="43"/>
      <c r="AQ164" s="43"/>
      <c r="AR164" s="43"/>
      <c r="AS164" s="43"/>
      <c r="AT164" s="43"/>
      <c r="AU164" s="43"/>
      <c r="AV164" s="43"/>
      <c r="AW164" s="43"/>
      <c r="AX164" s="43"/>
      <c r="AY164" s="43"/>
      <c r="AZ164" s="43"/>
      <c r="BA164" s="43"/>
      <c r="BB164" s="43"/>
      <c r="BC164" s="43"/>
      <c r="BD164" s="43"/>
      <c r="BE164" s="43"/>
      <c r="BF164" s="43"/>
      <c r="BG164" s="43"/>
      <c r="BH164" s="43"/>
      <c r="BI164" s="43"/>
      <c r="BJ164" s="43"/>
      <c r="BK164" s="43"/>
      <c r="BL164" s="43"/>
      <c r="BM164" s="43"/>
      <c r="BN164" s="43"/>
      <c r="BO164" s="43"/>
      <c r="BP164" s="43"/>
      <c r="BQ164" s="43"/>
      <c r="BR164" s="43"/>
      <c r="BS164" s="43"/>
      <c r="BT164" s="43"/>
      <c r="BU164" s="43"/>
      <c r="BV164" s="43"/>
      <c r="BW164" s="43"/>
      <c r="BX164" s="43"/>
      <c r="BY164" s="43"/>
      <c r="BZ164" s="43"/>
      <c r="CA164" s="43"/>
      <c r="CB164" s="43"/>
      <c r="CC164" s="43"/>
      <c r="CD164" s="43"/>
      <c r="CE164" s="43"/>
      <c r="CF164" s="43"/>
      <c r="CG164" s="43"/>
      <c r="CH164" s="43"/>
      <c r="CI164" s="43"/>
      <c r="CJ164" s="43"/>
      <c r="CK164" s="43"/>
      <c r="CL164" s="43"/>
      <c r="CM164" s="43"/>
      <c r="CN164" s="43"/>
      <c r="CO164" s="43"/>
      <c r="CP164" s="43"/>
      <c r="CQ164" s="43"/>
      <c r="CR164" s="43"/>
      <c r="CS164" s="43"/>
      <c r="CT164" s="43"/>
      <c r="CU164" s="43"/>
      <c r="CV164" s="43"/>
      <c r="CW164" s="43"/>
      <c r="CX164" s="43"/>
      <c r="CY164" s="43"/>
      <c r="CZ164" s="43"/>
      <c r="DA164" s="43"/>
      <c r="DB164" s="43"/>
      <c r="DC164" s="43"/>
      <c r="DD164" s="43"/>
      <c r="DE164" s="43"/>
      <c r="DF164" s="43"/>
      <c r="DG164" s="43"/>
    </row>
    <row r="165" spans="1:111" s="13" customFormat="1" ht="15.75">
      <c r="A165" s="43"/>
      <c r="M165" s="43"/>
      <c r="N165" s="43"/>
      <c r="O165" s="43"/>
      <c r="P165" s="43"/>
      <c r="Q165" s="43"/>
      <c r="R165" s="43"/>
      <c r="S165" s="43"/>
      <c r="T165" s="43"/>
      <c r="U165" s="43"/>
      <c r="V165" s="43"/>
      <c r="W165" s="43"/>
      <c r="X165" s="43"/>
      <c r="Y165" s="43"/>
      <c r="Z165" s="43"/>
      <c r="AA165" s="43"/>
      <c r="AB165" s="43"/>
      <c r="AC165" s="43"/>
      <c r="AD165" s="43"/>
      <c r="AE165" s="43"/>
      <c r="AF165" s="43"/>
      <c r="AG165" s="43"/>
      <c r="AH165" s="43"/>
      <c r="AI165" s="43"/>
      <c r="AJ165" s="43"/>
      <c r="AK165" s="43"/>
      <c r="AL165" s="43"/>
      <c r="AM165" s="43"/>
      <c r="AN165" s="43"/>
      <c r="AO165" s="43"/>
      <c r="AP165" s="43"/>
      <c r="AQ165" s="43"/>
      <c r="AR165" s="43"/>
      <c r="AS165" s="43"/>
      <c r="AT165" s="43"/>
      <c r="AU165" s="43"/>
      <c r="AV165" s="43"/>
      <c r="AW165" s="43"/>
      <c r="AX165" s="43"/>
      <c r="AY165" s="43"/>
      <c r="AZ165" s="43"/>
      <c r="BA165" s="43"/>
      <c r="BB165" s="43"/>
      <c r="BC165" s="43"/>
      <c r="BD165" s="43"/>
      <c r="BE165" s="43"/>
      <c r="BF165" s="43"/>
      <c r="BG165" s="43"/>
      <c r="BH165" s="43"/>
      <c r="BI165" s="43"/>
      <c r="BJ165" s="43"/>
      <c r="BK165" s="43"/>
      <c r="BL165" s="43"/>
      <c r="BM165" s="43"/>
      <c r="BN165" s="43"/>
      <c r="BO165" s="43"/>
      <c r="BP165" s="43"/>
      <c r="BQ165" s="43"/>
      <c r="BR165" s="43"/>
      <c r="BS165" s="43"/>
      <c r="BT165" s="43"/>
      <c r="BU165" s="43"/>
      <c r="BV165" s="43"/>
      <c r="BW165" s="43"/>
      <c r="BX165" s="43"/>
      <c r="BY165" s="43"/>
      <c r="BZ165" s="43"/>
      <c r="CA165" s="43"/>
      <c r="CB165" s="43"/>
      <c r="CC165" s="43"/>
      <c r="CD165" s="43"/>
      <c r="CE165" s="43"/>
      <c r="CF165" s="43"/>
      <c r="CG165" s="43"/>
      <c r="CH165" s="43"/>
      <c r="CI165" s="43"/>
      <c r="CJ165" s="43"/>
      <c r="CK165" s="43"/>
      <c r="CL165" s="43"/>
      <c r="CM165" s="43"/>
      <c r="CN165" s="43"/>
      <c r="CO165" s="43"/>
      <c r="CP165" s="43"/>
      <c r="CQ165" s="43"/>
      <c r="CR165" s="43"/>
      <c r="CS165" s="43"/>
      <c r="CT165" s="43"/>
      <c r="CU165" s="43"/>
      <c r="CV165" s="43"/>
      <c r="CW165" s="43"/>
      <c r="CX165" s="43"/>
      <c r="CY165" s="43"/>
      <c r="CZ165" s="43"/>
      <c r="DA165" s="43"/>
      <c r="DB165" s="43"/>
      <c r="DC165" s="43"/>
      <c r="DD165" s="43"/>
      <c r="DE165" s="43"/>
      <c r="DF165" s="43"/>
      <c r="DG165" s="43"/>
    </row>
    <row r="166" spans="1:111" s="13" customFormat="1" ht="15.75">
      <c r="A166" s="43"/>
      <c r="M166" s="43"/>
      <c r="N166" s="43"/>
      <c r="O166" s="43"/>
      <c r="P166" s="43"/>
      <c r="Q166" s="43"/>
      <c r="R166" s="43"/>
      <c r="S166" s="43"/>
      <c r="T166" s="43"/>
      <c r="U166" s="43"/>
      <c r="V166" s="43"/>
      <c r="W166" s="43"/>
      <c r="X166" s="43"/>
      <c r="Y166" s="43"/>
      <c r="Z166" s="43"/>
      <c r="AA166" s="43"/>
      <c r="AB166" s="43"/>
      <c r="AC166" s="43"/>
      <c r="AD166" s="43"/>
      <c r="AE166" s="43"/>
      <c r="AF166" s="43"/>
      <c r="AG166" s="43"/>
      <c r="AH166" s="43"/>
      <c r="AI166" s="43"/>
      <c r="AJ166" s="43"/>
      <c r="AK166" s="43"/>
      <c r="AL166" s="43"/>
      <c r="AM166" s="43"/>
      <c r="AN166" s="43"/>
      <c r="AO166" s="43"/>
      <c r="AP166" s="43"/>
      <c r="AQ166" s="43"/>
      <c r="AR166" s="43"/>
      <c r="AS166" s="43"/>
      <c r="AT166" s="43"/>
      <c r="AU166" s="43"/>
      <c r="AV166" s="43"/>
      <c r="AW166" s="43"/>
      <c r="AX166" s="43"/>
      <c r="AY166" s="43"/>
      <c r="AZ166" s="43"/>
      <c r="BA166" s="43"/>
      <c r="BB166" s="43"/>
      <c r="BC166" s="43"/>
      <c r="BD166" s="43"/>
      <c r="BE166" s="43"/>
      <c r="BF166" s="43"/>
      <c r="BG166" s="43"/>
      <c r="BH166" s="43"/>
      <c r="BI166" s="43"/>
      <c r="BJ166" s="43"/>
      <c r="BK166" s="43"/>
      <c r="BL166" s="43"/>
      <c r="BM166" s="43"/>
      <c r="BN166" s="43"/>
      <c r="BO166" s="43"/>
      <c r="BP166" s="43"/>
      <c r="BQ166" s="43"/>
      <c r="BR166" s="43"/>
      <c r="BS166" s="43"/>
      <c r="BT166" s="43"/>
      <c r="BU166" s="43"/>
      <c r="BV166" s="43"/>
      <c r="BW166" s="43"/>
      <c r="BX166" s="43"/>
      <c r="BY166" s="43"/>
      <c r="BZ166" s="43"/>
      <c r="CA166" s="43"/>
      <c r="CB166" s="43"/>
      <c r="CC166" s="43"/>
      <c r="CD166" s="43"/>
      <c r="CE166" s="43"/>
      <c r="CF166" s="43"/>
      <c r="CG166" s="43"/>
      <c r="CH166" s="43"/>
      <c r="CI166" s="43"/>
      <c r="CJ166" s="43"/>
      <c r="CK166" s="43"/>
      <c r="CL166" s="43"/>
      <c r="CM166" s="43"/>
      <c r="CN166" s="43"/>
      <c r="CO166" s="43"/>
      <c r="CP166" s="43"/>
      <c r="CQ166" s="43"/>
      <c r="CR166" s="43"/>
      <c r="CS166" s="43"/>
      <c r="CT166" s="43"/>
      <c r="CU166" s="43"/>
      <c r="CV166" s="43"/>
      <c r="CW166" s="43"/>
      <c r="CX166" s="43"/>
      <c r="CY166" s="43"/>
      <c r="CZ166" s="43"/>
      <c r="DA166" s="43"/>
      <c r="DB166" s="43"/>
      <c r="DC166" s="43"/>
      <c r="DD166" s="43"/>
      <c r="DE166" s="43"/>
      <c r="DF166" s="43"/>
      <c r="DG166" s="43"/>
    </row>
    <row r="167" spans="1:111" s="13" customFormat="1" ht="15.75">
      <c r="A167" s="43"/>
      <c r="M167" s="43"/>
      <c r="N167" s="43"/>
      <c r="O167" s="43"/>
      <c r="P167" s="43"/>
      <c r="Q167" s="43"/>
      <c r="R167" s="43"/>
      <c r="S167" s="43"/>
      <c r="T167" s="43"/>
      <c r="U167" s="43"/>
      <c r="V167" s="43"/>
      <c r="W167" s="43"/>
      <c r="X167" s="43"/>
      <c r="Y167" s="43"/>
      <c r="Z167" s="43"/>
      <c r="AA167" s="43"/>
      <c r="AB167" s="43"/>
      <c r="AC167" s="43"/>
      <c r="AD167" s="43"/>
      <c r="AE167" s="43"/>
      <c r="AF167" s="43"/>
      <c r="AG167" s="43"/>
      <c r="AH167" s="43"/>
      <c r="AI167" s="43"/>
      <c r="AJ167" s="43"/>
      <c r="AK167" s="43"/>
      <c r="AL167" s="43"/>
      <c r="AM167" s="43"/>
      <c r="AN167" s="43"/>
      <c r="AO167" s="43"/>
      <c r="AP167" s="43"/>
      <c r="AQ167" s="43"/>
      <c r="AR167" s="43"/>
      <c r="AS167" s="43"/>
      <c r="AT167" s="43"/>
      <c r="AU167" s="43"/>
      <c r="AV167" s="43"/>
      <c r="AW167" s="43"/>
      <c r="AX167" s="43"/>
      <c r="AY167" s="43"/>
      <c r="AZ167" s="43"/>
      <c r="BA167" s="43"/>
      <c r="BB167" s="43"/>
      <c r="BC167" s="43"/>
      <c r="BD167" s="43"/>
      <c r="BE167" s="43"/>
      <c r="BF167" s="43"/>
      <c r="BG167" s="43"/>
      <c r="BH167" s="43"/>
      <c r="BI167" s="43"/>
      <c r="BJ167" s="43"/>
      <c r="BK167" s="43"/>
      <c r="BL167" s="43"/>
      <c r="BM167" s="43"/>
      <c r="BN167" s="43"/>
      <c r="BO167" s="43"/>
      <c r="BP167" s="43"/>
      <c r="BQ167" s="43"/>
      <c r="BR167" s="43"/>
      <c r="BS167" s="43"/>
      <c r="BT167" s="43"/>
      <c r="BU167" s="43"/>
      <c r="BV167" s="43"/>
      <c r="BW167" s="43"/>
      <c r="BX167" s="43"/>
      <c r="BY167" s="43"/>
      <c r="BZ167" s="43"/>
      <c r="CA167" s="43"/>
      <c r="CB167" s="43"/>
      <c r="CC167" s="43"/>
      <c r="CD167" s="43"/>
      <c r="CE167" s="43"/>
      <c r="CF167" s="43"/>
      <c r="CG167" s="43"/>
      <c r="CH167" s="43"/>
      <c r="CI167" s="43"/>
      <c r="CJ167" s="43"/>
      <c r="CK167" s="43"/>
      <c r="CL167" s="43"/>
      <c r="CM167" s="43"/>
      <c r="CN167" s="43"/>
      <c r="CO167" s="43"/>
      <c r="CP167" s="43"/>
      <c r="CQ167" s="43"/>
      <c r="CR167" s="43"/>
      <c r="CS167" s="43"/>
      <c r="CT167" s="43"/>
      <c r="CU167" s="43"/>
      <c r="CV167" s="43"/>
      <c r="CW167" s="43"/>
      <c r="CX167" s="43"/>
      <c r="CY167" s="43"/>
      <c r="CZ167" s="43"/>
      <c r="DA167" s="43"/>
      <c r="DB167" s="43"/>
      <c r="DC167" s="43"/>
      <c r="DD167" s="43"/>
      <c r="DE167" s="43"/>
      <c r="DF167" s="43"/>
      <c r="DG167" s="43"/>
    </row>
    <row r="168" spans="1:111" s="13" customFormat="1" ht="15.75">
      <c r="A168" s="43"/>
      <c r="M168" s="43"/>
      <c r="N168" s="43"/>
      <c r="O168" s="43"/>
      <c r="P168" s="43"/>
      <c r="Q168" s="43"/>
      <c r="R168" s="43"/>
      <c r="S168" s="43"/>
      <c r="T168" s="43"/>
      <c r="U168" s="43"/>
      <c r="V168" s="43"/>
      <c r="W168" s="43"/>
      <c r="X168" s="43"/>
      <c r="Y168" s="43"/>
      <c r="Z168" s="43"/>
      <c r="AA168" s="43"/>
      <c r="AB168" s="43"/>
      <c r="AC168" s="43"/>
      <c r="AD168" s="43"/>
      <c r="AE168" s="43"/>
      <c r="AF168" s="43"/>
      <c r="AG168" s="43"/>
      <c r="AH168" s="43"/>
      <c r="AI168" s="43"/>
      <c r="AJ168" s="43"/>
      <c r="AK168" s="43"/>
      <c r="AL168" s="43"/>
      <c r="AM168" s="43"/>
      <c r="AN168" s="43"/>
      <c r="AO168" s="43"/>
      <c r="AP168" s="43"/>
      <c r="AQ168" s="43"/>
      <c r="AR168" s="43"/>
      <c r="AS168" s="43"/>
      <c r="AT168" s="43"/>
      <c r="AU168" s="43"/>
      <c r="AV168" s="43"/>
      <c r="AW168" s="43"/>
      <c r="AX168" s="43"/>
      <c r="AY168" s="43"/>
      <c r="AZ168" s="43"/>
      <c r="BA168" s="43"/>
      <c r="BB168" s="43"/>
      <c r="BC168" s="43"/>
      <c r="BD168" s="43"/>
      <c r="BE168" s="43"/>
      <c r="BF168" s="43"/>
      <c r="BG168" s="43"/>
      <c r="BH168" s="43"/>
      <c r="BI168" s="43"/>
      <c r="BJ168" s="43"/>
      <c r="BK168" s="43"/>
      <c r="BL168" s="43"/>
      <c r="BM168" s="43"/>
      <c r="BN168" s="43"/>
      <c r="BO168" s="43"/>
      <c r="BP168" s="43"/>
      <c r="BQ168" s="43"/>
      <c r="BR168" s="43"/>
      <c r="BS168" s="43"/>
      <c r="BT168" s="43"/>
      <c r="BU168" s="43"/>
      <c r="BV168" s="43"/>
      <c r="BW168" s="43"/>
      <c r="BX168" s="43"/>
      <c r="BY168" s="43"/>
      <c r="BZ168" s="43"/>
      <c r="CA168" s="43"/>
      <c r="CB168" s="43"/>
      <c r="CC168" s="43"/>
      <c r="CD168" s="43"/>
      <c r="CE168" s="43"/>
      <c r="CF168" s="43"/>
      <c r="CG168" s="43"/>
      <c r="CH168" s="43"/>
      <c r="CI168" s="43"/>
      <c r="CJ168" s="43"/>
      <c r="CK168" s="43"/>
      <c r="CL168" s="43"/>
      <c r="CM168" s="43"/>
      <c r="CN168" s="43"/>
      <c r="CO168" s="43"/>
      <c r="CP168" s="43"/>
      <c r="CQ168" s="43"/>
      <c r="CR168" s="43"/>
      <c r="CS168" s="43"/>
      <c r="CT168" s="43"/>
      <c r="CU168" s="43"/>
      <c r="CV168" s="43"/>
      <c r="CW168" s="43"/>
      <c r="CX168" s="43"/>
      <c r="CY168" s="43"/>
      <c r="CZ168" s="43"/>
      <c r="DA168" s="43"/>
      <c r="DB168" s="43"/>
      <c r="DC168" s="43"/>
      <c r="DD168" s="43"/>
      <c r="DE168" s="43"/>
      <c r="DF168" s="43"/>
      <c r="DG168" s="43"/>
    </row>
    <row r="169" spans="1:111" s="13" customFormat="1" ht="15.75">
      <c r="A169" s="43"/>
      <c r="M169" s="43"/>
      <c r="N169" s="43"/>
      <c r="O169" s="43"/>
      <c r="P169" s="43"/>
      <c r="Q169" s="43"/>
      <c r="R169" s="43"/>
      <c r="S169" s="43"/>
      <c r="T169" s="43"/>
      <c r="U169" s="43"/>
      <c r="V169" s="43"/>
      <c r="W169" s="43"/>
      <c r="X169" s="43"/>
      <c r="Y169" s="43"/>
      <c r="Z169" s="43"/>
      <c r="AA169" s="43"/>
      <c r="AB169" s="43"/>
      <c r="AC169" s="43"/>
      <c r="AD169" s="43"/>
      <c r="AE169" s="43"/>
      <c r="AF169" s="43"/>
      <c r="AG169" s="43"/>
      <c r="AH169" s="43"/>
      <c r="AI169" s="43"/>
      <c r="AJ169" s="43"/>
      <c r="AK169" s="43"/>
      <c r="AL169" s="43"/>
      <c r="AM169" s="43"/>
      <c r="AN169" s="43"/>
      <c r="AO169" s="43"/>
      <c r="AP169" s="43"/>
      <c r="AQ169" s="43"/>
      <c r="AR169" s="43"/>
      <c r="AS169" s="43"/>
      <c r="AT169" s="43"/>
      <c r="AU169" s="43"/>
      <c r="AV169" s="43"/>
      <c r="AW169" s="43"/>
      <c r="AX169" s="43"/>
      <c r="AY169" s="43"/>
      <c r="AZ169" s="43"/>
      <c r="BA169" s="43"/>
      <c r="BB169" s="43"/>
      <c r="BC169" s="43"/>
      <c r="BD169" s="43"/>
      <c r="BE169" s="43"/>
      <c r="BF169" s="43"/>
      <c r="BG169" s="43"/>
      <c r="BH169" s="43"/>
      <c r="BI169" s="43"/>
      <c r="BJ169" s="43"/>
      <c r="BK169" s="43"/>
      <c r="BL169" s="43"/>
      <c r="BM169" s="43"/>
      <c r="BN169" s="43"/>
      <c r="BO169" s="43"/>
      <c r="BP169" s="43"/>
      <c r="BQ169" s="43"/>
      <c r="BR169" s="43"/>
      <c r="BS169" s="43"/>
      <c r="BT169" s="43"/>
      <c r="BU169" s="43"/>
      <c r="BV169" s="43"/>
      <c r="BW169" s="43"/>
      <c r="BX169" s="43"/>
      <c r="BY169" s="43"/>
      <c r="BZ169" s="43"/>
      <c r="CA169" s="43"/>
      <c r="CB169" s="43"/>
      <c r="CC169" s="43"/>
      <c r="CD169" s="43"/>
      <c r="CE169" s="43"/>
      <c r="CF169" s="43"/>
      <c r="CG169" s="43"/>
      <c r="CH169" s="43"/>
      <c r="CI169" s="43"/>
      <c r="CJ169" s="43"/>
      <c r="CK169" s="43"/>
      <c r="CL169" s="43"/>
      <c r="CM169" s="43"/>
      <c r="CN169" s="43"/>
      <c r="CO169" s="43"/>
      <c r="CP169" s="43"/>
      <c r="CQ169" s="43"/>
      <c r="CR169" s="43"/>
      <c r="CS169" s="43"/>
      <c r="CT169" s="43"/>
      <c r="CU169" s="43"/>
      <c r="CV169" s="43"/>
      <c r="CW169" s="43"/>
      <c r="CX169" s="43"/>
      <c r="CY169" s="43"/>
      <c r="CZ169" s="43"/>
      <c r="DA169" s="43"/>
      <c r="DB169" s="43"/>
      <c r="DC169" s="43"/>
      <c r="DD169" s="43"/>
      <c r="DE169" s="43"/>
      <c r="DF169" s="43"/>
      <c r="DG169" s="43"/>
    </row>
    <row r="170" spans="1:111" s="13" customFormat="1" ht="15.75">
      <c r="A170" s="43"/>
      <c r="M170" s="43"/>
      <c r="N170" s="43"/>
      <c r="O170" s="43"/>
      <c r="P170" s="43"/>
      <c r="Q170" s="43"/>
      <c r="R170" s="43"/>
      <c r="S170" s="43"/>
      <c r="T170" s="43"/>
      <c r="U170" s="43"/>
      <c r="V170" s="43"/>
      <c r="W170" s="43"/>
      <c r="X170" s="43"/>
      <c r="Y170" s="43"/>
      <c r="Z170" s="43"/>
      <c r="AA170" s="43"/>
      <c r="AB170" s="43"/>
      <c r="AC170" s="43"/>
      <c r="AD170" s="43"/>
      <c r="AE170" s="43"/>
      <c r="AF170" s="43"/>
      <c r="AG170" s="43"/>
      <c r="AH170" s="43"/>
      <c r="AI170" s="43"/>
      <c r="AJ170" s="43"/>
      <c r="AK170" s="43"/>
      <c r="AL170" s="43"/>
      <c r="AM170" s="43"/>
      <c r="AN170" s="43"/>
      <c r="AO170" s="43"/>
      <c r="AP170" s="43"/>
      <c r="AQ170" s="43"/>
      <c r="AR170" s="43"/>
      <c r="AS170" s="43"/>
      <c r="AT170" s="43"/>
      <c r="AU170" s="43"/>
      <c r="AV170" s="43"/>
      <c r="AW170" s="43"/>
      <c r="AX170" s="43"/>
      <c r="AY170" s="43"/>
      <c r="AZ170" s="43"/>
      <c r="BA170" s="43"/>
      <c r="BB170" s="43"/>
      <c r="BC170" s="43"/>
      <c r="BD170" s="43"/>
      <c r="BE170" s="43"/>
      <c r="BF170" s="43"/>
      <c r="BG170" s="43"/>
      <c r="BH170" s="43"/>
      <c r="BI170" s="43"/>
      <c r="BJ170" s="43"/>
      <c r="BK170" s="43"/>
      <c r="BL170" s="43"/>
      <c r="BM170" s="43"/>
      <c r="BN170" s="43"/>
      <c r="BO170" s="43"/>
      <c r="BP170" s="43"/>
      <c r="BQ170" s="43"/>
      <c r="BR170" s="43"/>
      <c r="BS170" s="43"/>
      <c r="BT170" s="43"/>
      <c r="BU170" s="43"/>
      <c r="BV170" s="43"/>
      <c r="BW170" s="43"/>
      <c r="BX170" s="43"/>
      <c r="BY170" s="43"/>
      <c r="BZ170" s="43"/>
      <c r="CA170" s="43"/>
      <c r="CB170" s="43"/>
      <c r="CC170" s="43"/>
      <c r="CD170" s="43"/>
      <c r="CE170" s="43"/>
      <c r="CF170" s="43"/>
      <c r="CG170" s="43"/>
      <c r="CH170" s="43"/>
      <c r="CI170" s="43"/>
      <c r="CJ170" s="43"/>
      <c r="CK170" s="43"/>
      <c r="CL170" s="43"/>
      <c r="CM170" s="43"/>
      <c r="CN170" s="43"/>
      <c r="CO170" s="43"/>
      <c r="CP170" s="43"/>
      <c r="CQ170" s="43"/>
      <c r="CR170" s="43"/>
      <c r="CS170" s="43"/>
      <c r="CT170" s="43"/>
      <c r="CU170" s="43"/>
      <c r="CV170" s="43"/>
      <c r="CW170" s="43"/>
      <c r="CX170" s="43"/>
      <c r="CY170" s="43"/>
      <c r="CZ170" s="43"/>
      <c r="DA170" s="43"/>
      <c r="DB170" s="43"/>
      <c r="DC170" s="43"/>
      <c r="DD170" s="43"/>
      <c r="DE170" s="43"/>
      <c r="DF170" s="43"/>
      <c r="DG170" s="43"/>
    </row>
    <row r="171" spans="1:111" s="13" customFormat="1" ht="15.75">
      <c r="A171" s="43"/>
      <c r="M171" s="43"/>
      <c r="N171" s="43"/>
      <c r="O171" s="43"/>
      <c r="P171" s="43"/>
      <c r="Q171" s="43"/>
      <c r="R171" s="43"/>
      <c r="S171" s="43"/>
      <c r="T171" s="43"/>
      <c r="U171" s="43"/>
      <c r="V171" s="43"/>
      <c r="W171" s="43"/>
      <c r="X171" s="43"/>
      <c r="Y171" s="43"/>
      <c r="Z171" s="43"/>
      <c r="AA171" s="43"/>
      <c r="AB171" s="43"/>
      <c r="AC171" s="43"/>
      <c r="AD171" s="43"/>
      <c r="AE171" s="43"/>
      <c r="AF171" s="43"/>
      <c r="AG171" s="43"/>
      <c r="AH171" s="43"/>
      <c r="AI171" s="43"/>
      <c r="AJ171" s="43"/>
      <c r="AK171" s="43"/>
      <c r="AL171" s="43"/>
      <c r="AM171" s="43"/>
      <c r="AN171" s="43"/>
      <c r="AO171" s="43"/>
      <c r="AP171" s="43"/>
      <c r="AQ171" s="43"/>
      <c r="AR171" s="43"/>
      <c r="AS171" s="43"/>
      <c r="AT171" s="43"/>
      <c r="AU171" s="43"/>
      <c r="AV171" s="43"/>
      <c r="AW171" s="43"/>
      <c r="AX171" s="43"/>
      <c r="AY171" s="43"/>
      <c r="AZ171" s="43"/>
      <c r="BA171" s="43"/>
      <c r="BB171" s="43"/>
      <c r="BC171" s="43"/>
      <c r="BD171" s="43"/>
      <c r="BE171" s="43"/>
      <c r="BF171" s="43"/>
      <c r="BG171" s="43"/>
      <c r="BH171" s="43"/>
      <c r="BI171" s="43"/>
      <c r="BJ171" s="43"/>
      <c r="BK171" s="43"/>
      <c r="BL171" s="43"/>
      <c r="BM171" s="43"/>
      <c r="BN171" s="43"/>
      <c r="BO171" s="43"/>
      <c r="BP171" s="43"/>
      <c r="BQ171" s="43"/>
      <c r="BR171" s="43"/>
      <c r="BS171" s="43"/>
      <c r="BT171" s="43"/>
      <c r="BU171" s="43"/>
      <c r="BV171" s="43"/>
      <c r="BW171" s="43"/>
      <c r="BX171" s="43"/>
      <c r="BY171" s="43"/>
      <c r="BZ171" s="43"/>
      <c r="CA171" s="43"/>
      <c r="CB171" s="43"/>
      <c r="CC171" s="43"/>
      <c r="CD171" s="43"/>
      <c r="CE171" s="43"/>
      <c r="CF171" s="43"/>
      <c r="CG171" s="43"/>
      <c r="CH171" s="43"/>
      <c r="CI171" s="43"/>
      <c r="CJ171" s="43"/>
      <c r="CK171" s="43"/>
      <c r="CL171" s="43"/>
      <c r="CM171" s="43"/>
      <c r="CN171" s="43"/>
      <c r="CO171" s="43"/>
      <c r="CP171" s="43"/>
      <c r="CQ171" s="43"/>
      <c r="CR171" s="43"/>
      <c r="CS171" s="43"/>
      <c r="CT171" s="43"/>
      <c r="CU171" s="43"/>
      <c r="CV171" s="43"/>
      <c r="CW171" s="43"/>
      <c r="CX171" s="43"/>
      <c r="CY171" s="43"/>
      <c r="CZ171" s="43"/>
      <c r="DA171" s="43"/>
      <c r="DB171" s="43"/>
      <c r="DC171" s="43"/>
      <c r="DD171" s="43"/>
      <c r="DE171" s="43"/>
      <c r="DF171" s="43"/>
      <c r="DG171" s="43"/>
    </row>
    <row r="172" spans="1:111" s="13" customFormat="1" ht="15.75">
      <c r="A172" s="43"/>
      <c r="M172" s="43"/>
      <c r="N172" s="43"/>
      <c r="O172" s="43"/>
      <c r="P172" s="43"/>
      <c r="Q172" s="43"/>
      <c r="R172" s="43"/>
      <c r="S172" s="43"/>
      <c r="T172" s="43"/>
      <c r="U172" s="43"/>
      <c r="V172" s="43"/>
      <c r="W172" s="43"/>
      <c r="X172" s="43"/>
      <c r="Y172" s="43"/>
      <c r="Z172" s="43"/>
      <c r="AA172" s="43"/>
      <c r="AB172" s="43"/>
      <c r="AC172" s="43"/>
      <c r="AD172" s="43"/>
      <c r="AE172" s="43"/>
      <c r="AF172" s="43"/>
      <c r="AG172" s="43"/>
      <c r="AH172" s="43"/>
      <c r="AI172" s="43"/>
      <c r="AJ172" s="43"/>
      <c r="AK172" s="43"/>
      <c r="AL172" s="43"/>
      <c r="AM172" s="43"/>
      <c r="AN172" s="43"/>
      <c r="AO172" s="43"/>
      <c r="AP172" s="43"/>
      <c r="AQ172" s="43"/>
      <c r="AR172" s="43"/>
      <c r="AS172" s="43"/>
      <c r="AT172" s="43"/>
      <c r="AU172" s="43"/>
      <c r="AV172" s="43"/>
      <c r="AW172" s="43"/>
      <c r="AX172" s="43"/>
      <c r="AY172" s="43"/>
      <c r="AZ172" s="43"/>
      <c r="BA172" s="43"/>
      <c r="BB172" s="43"/>
      <c r="BC172" s="43"/>
      <c r="BD172" s="43"/>
      <c r="BE172" s="43"/>
      <c r="BF172" s="43"/>
      <c r="BG172" s="43"/>
      <c r="BH172" s="43"/>
      <c r="BI172" s="43"/>
      <c r="BJ172" s="43"/>
      <c r="BK172" s="43"/>
      <c r="BL172" s="43"/>
      <c r="BM172" s="43"/>
      <c r="BN172" s="43"/>
      <c r="BO172" s="43"/>
      <c r="BP172" s="43"/>
      <c r="BQ172" s="43"/>
      <c r="BR172" s="43"/>
      <c r="BS172" s="43"/>
      <c r="BT172" s="43"/>
      <c r="BU172" s="43"/>
      <c r="BV172" s="43"/>
      <c r="BW172" s="43"/>
      <c r="BX172" s="43"/>
      <c r="BY172" s="43"/>
      <c r="BZ172" s="43"/>
      <c r="CA172" s="43"/>
      <c r="CB172" s="43"/>
      <c r="CC172" s="43"/>
      <c r="CD172" s="43"/>
      <c r="CE172" s="43"/>
      <c r="CF172" s="43"/>
      <c r="CG172" s="43"/>
      <c r="CH172" s="43"/>
      <c r="CI172" s="43"/>
      <c r="CJ172" s="43"/>
      <c r="CK172" s="43"/>
      <c r="CL172" s="43"/>
      <c r="CM172" s="43"/>
      <c r="CN172" s="43"/>
      <c r="CO172" s="43"/>
      <c r="CP172" s="43"/>
      <c r="CQ172" s="43"/>
      <c r="CR172" s="43"/>
      <c r="CS172" s="43"/>
      <c r="CT172" s="43"/>
      <c r="CU172" s="43"/>
      <c r="CV172" s="43"/>
      <c r="CW172" s="43"/>
      <c r="CX172" s="43"/>
      <c r="CY172" s="43"/>
      <c r="CZ172" s="43"/>
      <c r="DA172" s="43"/>
      <c r="DB172" s="43"/>
      <c r="DC172" s="43"/>
      <c r="DD172" s="43"/>
      <c r="DE172" s="43"/>
      <c r="DF172" s="43"/>
      <c r="DG172" s="43"/>
    </row>
    <row r="173" spans="1:111" s="13" customFormat="1" ht="15.75">
      <c r="A173" s="43"/>
      <c r="M173" s="43"/>
      <c r="N173" s="43"/>
      <c r="O173" s="43"/>
      <c r="P173" s="43"/>
      <c r="Q173" s="43"/>
      <c r="R173" s="43"/>
      <c r="S173" s="43"/>
      <c r="T173" s="43"/>
      <c r="U173" s="43"/>
      <c r="V173" s="43"/>
      <c r="W173" s="43"/>
      <c r="X173" s="43"/>
      <c r="Y173" s="43"/>
      <c r="Z173" s="43"/>
      <c r="AA173" s="43"/>
      <c r="AB173" s="43"/>
      <c r="AC173" s="43"/>
      <c r="AD173" s="43"/>
      <c r="AE173" s="43"/>
      <c r="AF173" s="43"/>
      <c r="AG173" s="43"/>
      <c r="AH173" s="43"/>
      <c r="AI173" s="43"/>
      <c r="AJ173" s="43"/>
      <c r="AK173" s="43"/>
      <c r="AL173" s="43"/>
      <c r="AM173" s="43"/>
      <c r="AN173" s="43"/>
      <c r="AO173" s="43"/>
      <c r="AP173" s="43"/>
      <c r="AQ173" s="43"/>
      <c r="AR173" s="43"/>
      <c r="AS173" s="43"/>
      <c r="AT173" s="43"/>
      <c r="AU173" s="43"/>
      <c r="AV173" s="43"/>
      <c r="AW173" s="43"/>
      <c r="AX173" s="43"/>
      <c r="AY173" s="43"/>
      <c r="AZ173" s="43"/>
      <c r="BA173" s="43"/>
      <c r="BB173" s="43"/>
      <c r="BC173" s="43"/>
      <c r="BD173" s="43"/>
      <c r="BE173" s="43"/>
      <c r="BF173" s="43"/>
      <c r="BG173" s="43"/>
      <c r="BH173" s="43"/>
      <c r="BI173" s="43"/>
      <c r="BJ173" s="43"/>
      <c r="BK173" s="43"/>
      <c r="BL173" s="43"/>
      <c r="BM173" s="43"/>
      <c r="BN173" s="43"/>
      <c r="BO173" s="43"/>
      <c r="BP173" s="43"/>
      <c r="BQ173" s="43"/>
      <c r="BR173" s="43"/>
      <c r="BS173" s="43"/>
      <c r="BT173" s="43"/>
      <c r="BU173" s="43"/>
      <c r="BV173" s="43"/>
      <c r="BW173" s="43"/>
      <c r="BX173" s="43"/>
      <c r="BY173" s="43"/>
      <c r="BZ173" s="43"/>
      <c r="CA173" s="43"/>
      <c r="CB173" s="43"/>
      <c r="CC173" s="43"/>
      <c r="CD173" s="43"/>
      <c r="CE173" s="43"/>
      <c r="CF173" s="43"/>
      <c r="CG173" s="43"/>
      <c r="CH173" s="43"/>
      <c r="CI173" s="43"/>
      <c r="CJ173" s="43"/>
      <c r="CK173" s="43"/>
      <c r="CL173" s="43"/>
      <c r="CM173" s="43"/>
      <c r="CN173" s="43"/>
      <c r="CO173" s="43"/>
      <c r="CP173" s="43"/>
      <c r="CQ173" s="43"/>
      <c r="CR173" s="43"/>
      <c r="CS173" s="43"/>
      <c r="CT173" s="43"/>
      <c r="CU173" s="43"/>
      <c r="CV173" s="43"/>
      <c r="CW173" s="43"/>
      <c r="CX173" s="43"/>
      <c r="CY173" s="43"/>
      <c r="CZ173" s="43"/>
      <c r="DA173" s="43"/>
      <c r="DB173" s="43"/>
      <c r="DC173" s="43"/>
      <c r="DD173" s="43"/>
      <c r="DE173" s="43"/>
      <c r="DF173" s="43"/>
      <c r="DG173" s="43"/>
    </row>
    <row r="174" spans="1:111" s="13" customFormat="1" ht="15.75">
      <c r="A174" s="43"/>
      <c r="M174" s="43"/>
      <c r="N174" s="43"/>
      <c r="O174" s="43"/>
      <c r="P174" s="43"/>
      <c r="Q174" s="43"/>
      <c r="R174" s="43"/>
      <c r="S174" s="43"/>
      <c r="T174" s="43"/>
      <c r="U174" s="43"/>
      <c r="V174" s="43"/>
      <c r="W174" s="43"/>
      <c r="X174" s="43"/>
      <c r="Y174" s="43"/>
      <c r="Z174" s="43"/>
      <c r="AA174" s="43"/>
      <c r="AB174" s="43"/>
      <c r="AC174" s="43"/>
      <c r="AD174" s="43"/>
      <c r="AE174" s="43"/>
      <c r="AF174" s="43"/>
      <c r="AG174" s="43"/>
      <c r="AH174" s="43"/>
      <c r="AI174" s="43"/>
      <c r="AJ174" s="43"/>
      <c r="AK174" s="43"/>
      <c r="AL174" s="43"/>
      <c r="AM174" s="43"/>
      <c r="AN174" s="43"/>
      <c r="AO174" s="43"/>
      <c r="AP174" s="43"/>
      <c r="AQ174" s="43"/>
      <c r="AR174" s="43"/>
      <c r="AS174" s="43"/>
      <c r="AT174" s="43"/>
      <c r="AU174" s="43"/>
      <c r="AV174" s="43"/>
      <c r="AW174" s="43"/>
      <c r="AX174" s="43"/>
      <c r="AY174" s="43"/>
      <c r="AZ174" s="43"/>
      <c r="BA174" s="43"/>
      <c r="BB174" s="43"/>
      <c r="BC174" s="43"/>
      <c r="BD174" s="43"/>
      <c r="BE174" s="43"/>
      <c r="BF174" s="43"/>
      <c r="BG174" s="43"/>
      <c r="BH174" s="43"/>
      <c r="BI174" s="43"/>
      <c r="BJ174" s="43"/>
      <c r="BK174" s="43"/>
      <c r="BL174" s="43"/>
      <c r="BM174" s="43"/>
      <c r="BN174" s="43"/>
      <c r="BO174" s="43"/>
      <c r="BP174" s="43"/>
      <c r="BQ174" s="43"/>
      <c r="BR174" s="43"/>
      <c r="BS174" s="43"/>
      <c r="BT174" s="43"/>
      <c r="BU174" s="43"/>
      <c r="BV174" s="43"/>
      <c r="BW174" s="43"/>
      <c r="BX174" s="43"/>
      <c r="BY174" s="43"/>
      <c r="BZ174" s="43"/>
      <c r="CA174" s="43"/>
      <c r="CB174" s="43"/>
      <c r="CC174" s="43"/>
      <c r="CD174" s="43"/>
      <c r="CE174" s="43"/>
      <c r="CF174" s="43"/>
      <c r="CG174" s="43"/>
      <c r="CH174" s="43"/>
      <c r="CI174" s="43"/>
      <c r="CJ174" s="43"/>
      <c r="CK174" s="43"/>
      <c r="CL174" s="43"/>
      <c r="CM174" s="43"/>
      <c r="CN174" s="43"/>
      <c r="CO174" s="43"/>
      <c r="CP174" s="43"/>
      <c r="CQ174" s="43"/>
      <c r="CR174" s="43"/>
      <c r="CS174" s="43"/>
      <c r="CT174" s="43"/>
      <c r="CU174" s="43"/>
      <c r="CV174" s="43"/>
      <c r="CW174" s="43"/>
      <c r="CX174" s="43"/>
      <c r="CY174" s="43"/>
      <c r="CZ174" s="43"/>
      <c r="DA174" s="43"/>
      <c r="DB174" s="43"/>
      <c r="DC174" s="43"/>
      <c r="DD174" s="43"/>
      <c r="DE174" s="43"/>
      <c r="DF174" s="43"/>
      <c r="DG174" s="43"/>
    </row>
    <row r="175" spans="1:111" s="13" customFormat="1" ht="15.75">
      <c r="A175" s="43"/>
      <c r="M175" s="43"/>
      <c r="N175" s="43"/>
      <c r="O175" s="43"/>
      <c r="P175" s="43"/>
      <c r="Q175" s="43"/>
      <c r="R175" s="43"/>
      <c r="S175" s="43"/>
      <c r="T175" s="43"/>
      <c r="U175" s="43"/>
      <c r="V175" s="43"/>
      <c r="W175" s="43"/>
      <c r="X175" s="43"/>
      <c r="Y175" s="43"/>
      <c r="Z175" s="43"/>
      <c r="AA175" s="43"/>
      <c r="AB175" s="43"/>
      <c r="AC175" s="43"/>
      <c r="AD175" s="43"/>
      <c r="AE175" s="43"/>
      <c r="AF175" s="43"/>
      <c r="AG175" s="43"/>
      <c r="AH175" s="43"/>
      <c r="AI175" s="43"/>
      <c r="AJ175" s="43"/>
      <c r="AK175" s="43"/>
      <c r="AL175" s="43"/>
      <c r="AM175" s="43"/>
      <c r="AN175" s="43"/>
      <c r="AO175" s="43"/>
      <c r="AP175" s="43"/>
      <c r="AQ175" s="43"/>
      <c r="AR175" s="43"/>
      <c r="AS175" s="43"/>
      <c r="AT175" s="43"/>
      <c r="AU175" s="43"/>
      <c r="AV175" s="43"/>
      <c r="AW175" s="43"/>
      <c r="AX175" s="43"/>
      <c r="AY175" s="43"/>
      <c r="AZ175" s="43"/>
      <c r="BA175" s="43"/>
      <c r="BB175" s="43"/>
      <c r="BC175" s="43"/>
      <c r="BD175" s="43"/>
      <c r="BE175" s="43"/>
      <c r="BF175" s="43"/>
      <c r="BG175" s="43"/>
      <c r="BH175" s="43"/>
      <c r="BI175" s="43"/>
      <c r="BJ175" s="43"/>
      <c r="BK175" s="43"/>
      <c r="BL175" s="43"/>
      <c r="BM175" s="43"/>
      <c r="BN175" s="43"/>
      <c r="BO175" s="43"/>
      <c r="BP175" s="43"/>
      <c r="BQ175" s="43"/>
      <c r="BR175" s="43"/>
      <c r="BS175" s="43"/>
      <c r="BT175" s="43"/>
      <c r="BU175" s="43"/>
      <c r="BV175" s="43"/>
      <c r="BW175" s="43"/>
      <c r="BX175" s="43"/>
      <c r="BY175" s="43"/>
      <c r="BZ175" s="43"/>
      <c r="CA175" s="43"/>
      <c r="CB175" s="43"/>
      <c r="CC175" s="43"/>
      <c r="CD175" s="43"/>
      <c r="CE175" s="43"/>
      <c r="CF175" s="43"/>
      <c r="CG175" s="43"/>
      <c r="CH175" s="43"/>
      <c r="CI175" s="43"/>
      <c r="CJ175" s="43"/>
      <c r="CK175" s="43"/>
      <c r="CL175" s="43"/>
      <c r="CM175" s="43"/>
      <c r="CN175" s="43"/>
      <c r="CO175" s="43"/>
      <c r="CP175" s="43"/>
      <c r="CQ175" s="43"/>
      <c r="CR175" s="43"/>
      <c r="CS175" s="43"/>
      <c r="CT175" s="43"/>
      <c r="CU175" s="43"/>
      <c r="CV175" s="43"/>
      <c r="CW175" s="43"/>
      <c r="CX175" s="43"/>
      <c r="CY175" s="43"/>
      <c r="CZ175" s="43"/>
      <c r="DA175" s="43"/>
      <c r="DB175" s="43"/>
      <c r="DC175" s="43"/>
      <c r="DD175" s="43"/>
      <c r="DE175" s="43"/>
      <c r="DF175" s="43"/>
      <c r="DG175" s="43"/>
    </row>
    <row r="176" spans="1:111" s="13" customFormat="1" ht="15.75">
      <c r="A176" s="43"/>
      <c r="M176" s="43"/>
      <c r="N176" s="43"/>
      <c r="O176" s="43"/>
      <c r="P176" s="43"/>
      <c r="Q176" s="43"/>
      <c r="R176" s="43"/>
      <c r="S176" s="43"/>
      <c r="T176" s="43"/>
      <c r="U176" s="43"/>
      <c r="V176" s="43"/>
      <c r="W176" s="43"/>
      <c r="X176" s="43"/>
      <c r="Y176" s="43"/>
      <c r="Z176" s="43"/>
      <c r="AA176" s="43"/>
      <c r="AB176" s="43"/>
      <c r="AC176" s="43"/>
      <c r="AD176" s="43"/>
      <c r="AE176" s="43"/>
      <c r="AF176" s="43"/>
      <c r="AG176" s="43"/>
      <c r="AH176" s="43"/>
      <c r="AI176" s="43"/>
      <c r="AJ176" s="43"/>
      <c r="AK176" s="43"/>
      <c r="AL176" s="43"/>
      <c r="AM176" s="43"/>
      <c r="AN176" s="43"/>
      <c r="AO176" s="43"/>
      <c r="AP176" s="43"/>
      <c r="AQ176" s="43"/>
      <c r="AR176" s="43"/>
      <c r="AS176" s="43"/>
      <c r="AT176" s="43"/>
      <c r="AU176" s="43"/>
      <c r="AV176" s="43"/>
      <c r="AW176" s="43"/>
      <c r="AX176" s="43"/>
      <c r="AY176" s="43"/>
      <c r="AZ176" s="43"/>
      <c r="BA176" s="43"/>
      <c r="BB176" s="43"/>
      <c r="BC176" s="43"/>
      <c r="BD176" s="43"/>
      <c r="BE176" s="43"/>
      <c r="BF176" s="43"/>
      <c r="BG176" s="43"/>
      <c r="BH176" s="43"/>
      <c r="BI176" s="43"/>
      <c r="BJ176" s="43"/>
      <c r="BK176" s="43"/>
      <c r="BL176" s="43"/>
      <c r="BM176" s="43"/>
      <c r="BN176" s="43"/>
      <c r="BO176" s="43"/>
      <c r="BP176" s="43"/>
      <c r="BQ176" s="43"/>
      <c r="BR176" s="43"/>
      <c r="BS176" s="43"/>
      <c r="BT176" s="43"/>
      <c r="BU176" s="43"/>
      <c r="BV176" s="43"/>
      <c r="BW176" s="43"/>
      <c r="BX176" s="43"/>
      <c r="BY176" s="43"/>
      <c r="BZ176" s="43"/>
      <c r="CA176" s="43"/>
      <c r="CB176" s="43"/>
      <c r="CC176" s="43"/>
      <c r="CD176" s="43"/>
      <c r="CE176" s="43"/>
      <c r="CF176" s="43"/>
      <c r="CG176" s="43"/>
      <c r="CH176" s="43"/>
      <c r="CI176" s="43"/>
      <c r="CJ176" s="43"/>
      <c r="CK176" s="43"/>
      <c r="CL176" s="43"/>
      <c r="CM176" s="43"/>
      <c r="CN176" s="43"/>
      <c r="CO176" s="43"/>
      <c r="CP176" s="43"/>
      <c r="CQ176" s="43"/>
      <c r="CR176" s="43"/>
      <c r="CS176" s="43"/>
      <c r="CT176" s="43"/>
      <c r="CU176" s="43"/>
      <c r="CV176" s="43"/>
      <c r="CW176" s="43"/>
      <c r="CX176" s="43"/>
      <c r="CY176" s="43"/>
      <c r="CZ176" s="43"/>
      <c r="DA176" s="43"/>
      <c r="DB176" s="43"/>
      <c r="DC176" s="43"/>
      <c r="DD176" s="43"/>
      <c r="DE176" s="43"/>
      <c r="DF176" s="43"/>
      <c r="DG176" s="43"/>
    </row>
    <row r="177" spans="1:111" s="13" customFormat="1" ht="15.75">
      <c r="A177" s="43"/>
      <c r="M177" s="43"/>
      <c r="N177" s="43"/>
      <c r="O177" s="43"/>
      <c r="P177" s="43"/>
      <c r="Q177" s="43"/>
      <c r="R177" s="43"/>
      <c r="S177" s="43"/>
      <c r="T177" s="43"/>
      <c r="U177" s="43"/>
      <c r="V177" s="43"/>
      <c r="W177" s="43"/>
      <c r="X177" s="43"/>
      <c r="Y177" s="43"/>
      <c r="Z177" s="43"/>
      <c r="AA177" s="43"/>
      <c r="AB177" s="43"/>
      <c r="AC177" s="43"/>
      <c r="AD177" s="43"/>
      <c r="AE177" s="43"/>
      <c r="AF177" s="43"/>
      <c r="AG177" s="43"/>
      <c r="AH177" s="43"/>
      <c r="AI177" s="43"/>
      <c r="AJ177" s="43"/>
      <c r="AK177" s="43"/>
      <c r="AL177" s="43"/>
      <c r="AM177" s="43"/>
      <c r="AN177" s="43"/>
      <c r="AO177" s="43"/>
      <c r="AP177" s="43"/>
      <c r="AQ177" s="43"/>
      <c r="AR177" s="43"/>
      <c r="AS177" s="43"/>
      <c r="AT177" s="43"/>
      <c r="AU177" s="43"/>
      <c r="AV177" s="43"/>
      <c r="AW177" s="43"/>
      <c r="AX177" s="43"/>
      <c r="AY177" s="43"/>
      <c r="AZ177" s="43"/>
      <c r="BA177" s="43"/>
      <c r="BB177" s="43"/>
      <c r="BC177" s="43"/>
      <c r="BD177" s="43"/>
      <c r="BE177" s="43"/>
      <c r="BF177" s="43"/>
      <c r="BG177" s="43"/>
      <c r="BH177" s="43"/>
      <c r="BI177" s="43"/>
      <c r="BJ177" s="43"/>
      <c r="BK177" s="43"/>
      <c r="BL177" s="43"/>
      <c r="BM177" s="43"/>
      <c r="BN177" s="43"/>
      <c r="BO177" s="43"/>
      <c r="BP177" s="43"/>
      <c r="BQ177" s="43"/>
      <c r="BR177" s="43"/>
      <c r="BS177" s="43"/>
      <c r="BT177" s="43"/>
      <c r="BU177" s="43"/>
      <c r="BV177" s="43"/>
      <c r="BW177" s="43"/>
      <c r="BX177" s="43"/>
      <c r="BY177" s="43"/>
      <c r="BZ177" s="43"/>
      <c r="CA177" s="43"/>
      <c r="CB177" s="43"/>
      <c r="CC177" s="43"/>
      <c r="CD177" s="43"/>
      <c r="CE177" s="43"/>
      <c r="CF177" s="43"/>
      <c r="CG177" s="43"/>
      <c r="CH177" s="43"/>
      <c r="CI177" s="43"/>
      <c r="CJ177" s="43"/>
      <c r="CK177" s="43"/>
      <c r="CL177" s="43"/>
      <c r="CM177" s="43"/>
      <c r="CN177" s="43"/>
      <c r="CO177" s="43"/>
      <c r="CP177" s="43"/>
      <c r="CQ177" s="43"/>
      <c r="CR177" s="43"/>
      <c r="CS177" s="43"/>
      <c r="CT177" s="43"/>
      <c r="CU177" s="43"/>
      <c r="CV177" s="43"/>
      <c r="CW177" s="43"/>
      <c r="CX177" s="43"/>
      <c r="CY177" s="43"/>
      <c r="CZ177" s="43"/>
      <c r="DA177" s="43"/>
      <c r="DB177" s="43"/>
      <c r="DC177" s="43"/>
      <c r="DD177" s="43"/>
      <c r="DE177" s="43"/>
      <c r="DF177" s="43"/>
      <c r="DG177" s="43"/>
    </row>
    <row r="178" spans="1:111" s="13" customFormat="1" ht="15.75">
      <c r="A178" s="43"/>
      <c r="M178" s="43"/>
      <c r="N178" s="43"/>
      <c r="O178" s="43"/>
      <c r="P178" s="43"/>
      <c r="Q178" s="43"/>
      <c r="R178" s="43"/>
      <c r="S178" s="43"/>
      <c r="T178" s="43"/>
      <c r="U178" s="43"/>
      <c r="V178" s="43"/>
      <c r="W178" s="43"/>
      <c r="X178" s="43"/>
      <c r="Y178" s="43"/>
      <c r="Z178" s="43"/>
      <c r="AA178" s="43"/>
      <c r="AB178" s="43"/>
      <c r="AC178" s="43"/>
      <c r="AD178" s="43"/>
      <c r="AE178" s="43"/>
      <c r="AF178" s="43"/>
      <c r="AG178" s="43"/>
      <c r="AH178" s="43"/>
      <c r="AI178" s="43"/>
      <c r="AJ178" s="43"/>
      <c r="AK178" s="43"/>
      <c r="AL178" s="43"/>
      <c r="AM178" s="43"/>
      <c r="AN178" s="43"/>
      <c r="AO178" s="43"/>
      <c r="AP178" s="43"/>
      <c r="AQ178" s="43"/>
      <c r="AR178" s="43"/>
      <c r="AS178" s="43"/>
      <c r="AT178" s="43"/>
      <c r="AU178" s="43"/>
      <c r="AV178" s="43"/>
      <c r="AW178" s="43"/>
      <c r="AX178" s="43"/>
      <c r="AY178" s="43"/>
      <c r="AZ178" s="43"/>
      <c r="BA178" s="43"/>
      <c r="BB178" s="43"/>
      <c r="BC178" s="43"/>
      <c r="BD178" s="43"/>
      <c r="BE178" s="43"/>
      <c r="BF178" s="43"/>
      <c r="BG178" s="43"/>
      <c r="BH178" s="43"/>
      <c r="BI178" s="43"/>
      <c r="BJ178" s="43"/>
      <c r="BK178" s="43"/>
      <c r="BL178" s="43"/>
      <c r="BM178" s="43"/>
      <c r="BN178" s="43"/>
      <c r="BO178" s="43"/>
      <c r="BP178" s="43"/>
      <c r="BQ178" s="43"/>
      <c r="BR178" s="43"/>
      <c r="BS178" s="43"/>
      <c r="BT178" s="43"/>
      <c r="BU178" s="43"/>
      <c r="BV178" s="43"/>
      <c r="BW178" s="43"/>
      <c r="BX178" s="43"/>
      <c r="BY178" s="43"/>
      <c r="BZ178" s="43"/>
      <c r="CA178" s="43"/>
      <c r="CB178" s="43"/>
      <c r="CC178" s="43"/>
      <c r="CD178" s="43"/>
      <c r="CE178" s="43"/>
      <c r="CF178" s="43"/>
      <c r="CG178" s="43"/>
      <c r="CH178" s="43"/>
      <c r="CI178" s="43"/>
      <c r="CJ178" s="43"/>
      <c r="CK178" s="43"/>
      <c r="CL178" s="43"/>
      <c r="CM178" s="43"/>
      <c r="CN178" s="43"/>
      <c r="CO178" s="43"/>
      <c r="CP178" s="43"/>
      <c r="CQ178" s="43"/>
      <c r="CR178" s="43"/>
      <c r="CS178" s="43"/>
      <c r="CT178" s="43"/>
      <c r="CU178" s="43"/>
      <c r="CV178" s="43"/>
      <c r="CW178" s="43"/>
      <c r="CX178" s="43"/>
      <c r="CY178" s="43"/>
      <c r="CZ178" s="43"/>
      <c r="DA178" s="43"/>
      <c r="DB178" s="43"/>
      <c r="DC178" s="43"/>
      <c r="DD178" s="43"/>
      <c r="DE178" s="43"/>
      <c r="DF178" s="43"/>
      <c r="DG178" s="43"/>
    </row>
    <row r="179" spans="1:111" s="13" customFormat="1" ht="15.75">
      <c r="A179" s="43"/>
      <c r="M179" s="43"/>
      <c r="N179" s="43"/>
      <c r="O179" s="43"/>
      <c r="P179" s="43"/>
      <c r="Q179" s="43"/>
      <c r="R179" s="43"/>
      <c r="S179" s="43"/>
      <c r="T179" s="43"/>
      <c r="U179" s="43"/>
      <c r="V179" s="43"/>
      <c r="W179" s="43"/>
      <c r="X179" s="43"/>
      <c r="Y179" s="43"/>
      <c r="Z179" s="43"/>
      <c r="AA179" s="43"/>
      <c r="AB179" s="43"/>
      <c r="AC179" s="43"/>
      <c r="AD179" s="43"/>
      <c r="AE179" s="43"/>
      <c r="AF179" s="43"/>
      <c r="AG179" s="43"/>
      <c r="AH179" s="43"/>
      <c r="AI179" s="43"/>
      <c r="AJ179" s="43"/>
      <c r="AK179" s="43"/>
      <c r="AL179" s="43"/>
      <c r="AM179" s="43"/>
      <c r="AN179" s="43"/>
      <c r="AO179" s="43"/>
      <c r="AP179" s="43"/>
      <c r="AQ179" s="43"/>
      <c r="AR179" s="43"/>
      <c r="AS179" s="43"/>
      <c r="AT179" s="43"/>
      <c r="AU179" s="43"/>
      <c r="AV179" s="43"/>
      <c r="AW179" s="43"/>
      <c r="AX179" s="43"/>
      <c r="AY179" s="43"/>
      <c r="AZ179" s="43"/>
      <c r="BA179" s="43"/>
      <c r="BB179" s="43"/>
      <c r="BC179" s="43"/>
      <c r="BD179" s="43"/>
      <c r="BE179" s="43"/>
      <c r="BF179" s="43"/>
      <c r="BG179" s="43"/>
      <c r="BH179" s="43"/>
      <c r="BI179" s="43"/>
      <c r="BJ179" s="43"/>
      <c r="BK179" s="43"/>
      <c r="BL179" s="43"/>
      <c r="BM179" s="43"/>
      <c r="BN179" s="43"/>
      <c r="BO179" s="43"/>
      <c r="BP179" s="43"/>
      <c r="BQ179" s="43"/>
      <c r="BR179" s="43"/>
      <c r="BS179" s="43"/>
      <c r="BT179" s="43"/>
      <c r="BU179" s="43"/>
      <c r="BV179" s="43"/>
      <c r="BW179" s="43"/>
      <c r="BX179" s="43"/>
      <c r="BY179" s="43"/>
      <c r="BZ179" s="43"/>
      <c r="CA179" s="43"/>
      <c r="CB179" s="43"/>
      <c r="CC179" s="43"/>
      <c r="CD179" s="43"/>
      <c r="CE179" s="43"/>
      <c r="CF179" s="43"/>
      <c r="CG179" s="43"/>
      <c r="CH179" s="43"/>
      <c r="CI179" s="43"/>
      <c r="CJ179" s="43"/>
      <c r="CK179" s="43"/>
      <c r="CL179" s="43"/>
      <c r="CM179" s="43"/>
      <c r="CN179" s="43"/>
      <c r="CO179" s="43"/>
      <c r="CP179" s="43"/>
      <c r="CQ179" s="43"/>
      <c r="CR179" s="43"/>
      <c r="CS179" s="43"/>
      <c r="CT179" s="43"/>
      <c r="CU179" s="43"/>
      <c r="CV179" s="43"/>
      <c r="CW179" s="43"/>
      <c r="CX179" s="43"/>
      <c r="CY179" s="43"/>
      <c r="CZ179" s="43"/>
      <c r="DA179" s="43"/>
      <c r="DB179" s="43"/>
      <c r="DC179" s="43"/>
      <c r="DD179" s="43"/>
      <c r="DE179" s="43"/>
      <c r="DF179" s="43"/>
      <c r="DG179" s="43"/>
    </row>
    <row r="180" spans="1:111" s="13" customFormat="1" ht="15.75">
      <c r="A180" s="43"/>
      <c r="M180" s="43"/>
      <c r="N180" s="43"/>
      <c r="O180" s="43"/>
      <c r="P180" s="43"/>
      <c r="Q180" s="43"/>
      <c r="R180" s="43"/>
      <c r="S180" s="43"/>
      <c r="T180" s="43"/>
      <c r="U180" s="43"/>
      <c r="V180" s="43"/>
      <c r="W180" s="43"/>
      <c r="X180" s="43"/>
      <c r="Y180" s="43"/>
      <c r="Z180" s="43"/>
      <c r="AA180" s="43"/>
      <c r="AB180" s="43"/>
      <c r="AC180" s="43"/>
      <c r="AD180" s="43"/>
      <c r="AE180" s="43"/>
      <c r="AF180" s="43"/>
      <c r="AG180" s="43"/>
      <c r="AH180" s="43"/>
      <c r="AI180" s="43"/>
      <c r="AJ180" s="43"/>
      <c r="AK180" s="43"/>
      <c r="AL180" s="43"/>
      <c r="AM180" s="43"/>
      <c r="AN180" s="43"/>
      <c r="AO180" s="43"/>
      <c r="AP180" s="43"/>
      <c r="AQ180" s="43"/>
      <c r="AR180" s="43"/>
      <c r="AS180" s="43"/>
      <c r="AT180" s="43"/>
      <c r="AU180" s="43"/>
      <c r="AV180" s="43"/>
      <c r="AW180" s="43"/>
      <c r="AX180" s="43"/>
      <c r="AY180" s="43"/>
      <c r="AZ180" s="43"/>
      <c r="BA180" s="43"/>
      <c r="BB180" s="43"/>
      <c r="BC180" s="43"/>
      <c r="BD180" s="43"/>
      <c r="BE180" s="43"/>
      <c r="BF180" s="43"/>
      <c r="BG180" s="43"/>
      <c r="BH180" s="43"/>
      <c r="BI180" s="43"/>
      <c r="BJ180" s="43"/>
      <c r="BK180" s="43"/>
      <c r="BL180" s="43"/>
      <c r="BM180" s="43"/>
      <c r="BN180" s="43"/>
      <c r="BO180" s="43"/>
      <c r="BP180" s="43"/>
      <c r="BQ180" s="43"/>
      <c r="BR180" s="43"/>
      <c r="BS180" s="43"/>
      <c r="BT180" s="43"/>
      <c r="BU180" s="43"/>
      <c r="BV180" s="43"/>
      <c r="BW180" s="43"/>
      <c r="BX180" s="43"/>
      <c r="BY180" s="43"/>
      <c r="BZ180" s="43"/>
      <c r="CA180" s="43"/>
      <c r="CB180" s="43"/>
      <c r="CC180" s="43"/>
      <c r="CD180" s="43"/>
      <c r="CE180" s="43"/>
      <c r="CF180" s="43"/>
      <c r="CG180" s="43"/>
      <c r="CH180" s="43"/>
      <c r="CI180" s="43"/>
      <c r="CJ180" s="43"/>
      <c r="CK180" s="43"/>
      <c r="CL180" s="43"/>
      <c r="CM180" s="43"/>
      <c r="CN180" s="43"/>
      <c r="CO180" s="43"/>
      <c r="CP180" s="43"/>
      <c r="CQ180" s="43"/>
      <c r="CR180" s="43"/>
      <c r="CS180" s="43"/>
      <c r="CT180" s="43"/>
      <c r="CU180" s="43"/>
      <c r="CV180" s="43"/>
      <c r="CW180" s="43"/>
      <c r="CX180" s="43"/>
      <c r="CY180" s="43"/>
      <c r="CZ180" s="43"/>
      <c r="DA180" s="43"/>
      <c r="DB180" s="43"/>
      <c r="DC180" s="43"/>
      <c r="DD180" s="43"/>
      <c r="DE180" s="43"/>
      <c r="DF180" s="43"/>
      <c r="DG180" s="43"/>
    </row>
    <row r="181" spans="1:111" s="13" customFormat="1" ht="15.75">
      <c r="A181" s="43"/>
      <c r="M181" s="43"/>
      <c r="N181" s="43"/>
      <c r="O181" s="43"/>
      <c r="P181" s="43"/>
      <c r="Q181" s="43"/>
      <c r="R181" s="43"/>
      <c r="S181" s="43"/>
      <c r="T181" s="43"/>
      <c r="U181" s="43"/>
      <c r="V181" s="43"/>
      <c r="W181" s="43"/>
      <c r="X181" s="43"/>
      <c r="Y181" s="43"/>
      <c r="Z181" s="43"/>
      <c r="AA181" s="43"/>
      <c r="AB181" s="43"/>
      <c r="AC181" s="43"/>
      <c r="AD181" s="43"/>
      <c r="AE181" s="43"/>
      <c r="AF181" s="43"/>
      <c r="AG181" s="43"/>
      <c r="AH181" s="43"/>
      <c r="AI181" s="43"/>
      <c r="AJ181" s="43"/>
      <c r="AK181" s="43"/>
      <c r="AL181" s="43"/>
      <c r="AM181" s="43"/>
      <c r="AN181" s="43"/>
      <c r="AO181" s="43"/>
      <c r="AP181" s="43"/>
      <c r="AQ181" s="43"/>
      <c r="AR181" s="43"/>
      <c r="AS181" s="43"/>
      <c r="AT181" s="43"/>
      <c r="AU181" s="43"/>
      <c r="AV181" s="43"/>
      <c r="AW181" s="43"/>
      <c r="AX181" s="43"/>
      <c r="AY181" s="43"/>
      <c r="AZ181" s="43"/>
      <c r="BA181" s="43"/>
      <c r="BB181" s="43"/>
      <c r="BC181" s="43"/>
      <c r="BD181" s="43"/>
      <c r="BE181" s="43"/>
      <c r="BF181" s="43"/>
      <c r="BG181" s="43"/>
      <c r="BH181" s="43"/>
      <c r="BI181" s="43"/>
      <c r="BJ181" s="43"/>
      <c r="BK181" s="43"/>
      <c r="BL181" s="43"/>
      <c r="BM181" s="43"/>
      <c r="BN181" s="43"/>
      <c r="BO181" s="43"/>
      <c r="BP181" s="43"/>
      <c r="BQ181" s="43"/>
      <c r="BR181" s="43"/>
      <c r="BS181" s="43"/>
      <c r="BT181" s="43"/>
      <c r="BU181" s="43"/>
      <c r="BV181" s="43"/>
      <c r="BW181" s="43"/>
      <c r="BX181" s="43"/>
      <c r="BY181" s="43"/>
      <c r="BZ181" s="43"/>
      <c r="CA181" s="43"/>
      <c r="CB181" s="43"/>
      <c r="CC181" s="43"/>
      <c r="CD181" s="43"/>
      <c r="CE181" s="43"/>
      <c r="CF181" s="43"/>
      <c r="CG181" s="43"/>
      <c r="CH181" s="43"/>
      <c r="CI181" s="43"/>
      <c r="CJ181" s="43"/>
      <c r="CK181" s="43"/>
      <c r="CL181" s="43"/>
      <c r="CM181" s="43"/>
      <c r="CN181" s="43"/>
      <c r="CO181" s="43"/>
      <c r="CP181" s="43"/>
      <c r="CQ181" s="43"/>
      <c r="CR181" s="43"/>
      <c r="CS181" s="43"/>
      <c r="CT181" s="43"/>
      <c r="CU181" s="43"/>
      <c r="CV181" s="43"/>
      <c r="CW181" s="43"/>
      <c r="CX181" s="43"/>
      <c r="CY181" s="43"/>
      <c r="CZ181" s="43"/>
      <c r="DA181" s="43"/>
      <c r="DB181" s="43"/>
      <c r="DC181" s="43"/>
      <c r="DD181" s="43"/>
      <c r="DE181" s="43"/>
      <c r="DF181" s="43"/>
      <c r="DG181" s="43"/>
    </row>
  </sheetData>
  <sheetProtection/>
  <mergeCells count="20">
    <mergeCell ref="A1:L1"/>
    <mergeCell ref="A2:L2"/>
    <mergeCell ref="A4:B4"/>
    <mergeCell ref="A5:B5"/>
    <mergeCell ref="C7:L7"/>
    <mergeCell ref="C8:D9"/>
    <mergeCell ref="E8:F9"/>
    <mergeCell ref="G8:H9"/>
    <mergeCell ref="I8:J9"/>
    <mergeCell ref="K8:L9"/>
    <mergeCell ref="I10:J10"/>
    <mergeCell ref="I11:J11"/>
    <mergeCell ref="K10:L10"/>
    <mergeCell ref="K11:L11"/>
    <mergeCell ref="C10:D10"/>
    <mergeCell ref="C11:D11"/>
    <mergeCell ref="E10:F10"/>
    <mergeCell ref="E11:F11"/>
    <mergeCell ref="G10:H10"/>
    <mergeCell ref="G11:H11"/>
  </mergeCells>
  <printOptions/>
  <pageMargins left="0.31496062992125984" right="0.31496062992125984" top="0.31496062992125984" bottom="0.2362204724409449" header="0.5118110236220472" footer="0.5118110236220472"/>
  <pageSetup fitToHeight="3" horizontalDpi="600" verticalDpi="600" orientation="landscape" paperSize="9" scale="64" r:id="rId1"/>
  <rowBreaks count="2" manualBreakCount="2">
    <brk id="38" max="11" man="1"/>
    <brk id="63" max="255" man="1"/>
  </rowBreaks>
</worksheet>
</file>

<file path=xl/worksheets/sheet25.xml><?xml version="1.0" encoding="utf-8"?>
<worksheet xmlns="http://schemas.openxmlformats.org/spreadsheetml/2006/main" xmlns:r="http://schemas.openxmlformats.org/officeDocument/2006/relationships">
  <dimension ref="A1:DC181"/>
  <sheetViews>
    <sheetView zoomScale="75" zoomScaleNormal="75" zoomScalePageLayoutView="0" workbookViewId="0" topLeftCell="A1">
      <selection activeCell="A1" sqref="A1:H1"/>
    </sheetView>
  </sheetViews>
  <sheetFormatPr defaultColWidth="9.00390625" defaultRowHeight="16.5"/>
  <cols>
    <col min="1" max="1" width="27.125" style="13" customWidth="1"/>
    <col min="2" max="2" width="21.625" style="13" customWidth="1"/>
    <col min="3" max="8" width="17.625" style="13" customWidth="1"/>
    <col min="9" max="9" width="10.625" style="43" bestFit="1" customWidth="1"/>
    <col min="10" max="11" width="9.00390625" style="249" customWidth="1"/>
    <col min="12" max="16384" width="9.00390625" style="43" customWidth="1"/>
  </cols>
  <sheetData>
    <row r="1" spans="1:11" s="232" customFormat="1" ht="45.75" customHeight="1">
      <c r="A1" s="321" t="s">
        <v>2</v>
      </c>
      <c r="B1" s="321"/>
      <c r="C1" s="322"/>
      <c r="D1" s="322"/>
      <c r="E1" s="322"/>
      <c r="F1" s="322"/>
      <c r="G1" s="322"/>
      <c r="H1" s="322"/>
      <c r="J1" s="266"/>
      <c r="K1" s="266"/>
    </row>
    <row r="2" spans="1:11" s="232" customFormat="1" ht="43.5" customHeight="1">
      <c r="A2" s="321" t="s">
        <v>807</v>
      </c>
      <c r="B2" s="321"/>
      <c r="C2" s="322"/>
      <c r="D2" s="322"/>
      <c r="E2" s="322"/>
      <c r="F2" s="322"/>
      <c r="G2" s="322"/>
      <c r="H2" s="322"/>
      <c r="J2" s="266"/>
      <c r="K2" s="266"/>
    </row>
    <row r="3" spans="1:11" s="13" customFormat="1" ht="7.5" customHeight="1">
      <c r="A3" s="20"/>
      <c r="B3" s="20"/>
      <c r="C3" s="21"/>
      <c r="J3" s="248"/>
      <c r="K3" s="248"/>
    </row>
    <row r="4" spans="1:11" s="21" customFormat="1" ht="37.5" customHeight="1">
      <c r="A4" s="323" t="s">
        <v>0</v>
      </c>
      <c r="B4" s="323"/>
      <c r="J4" s="267"/>
      <c r="K4" s="267"/>
    </row>
    <row r="5" spans="1:11" s="21" customFormat="1" ht="37.5" customHeight="1">
      <c r="A5" s="323" t="s">
        <v>1</v>
      </c>
      <c r="B5" s="323"/>
      <c r="J5" s="267"/>
      <c r="K5" s="267"/>
    </row>
    <row r="6" spans="10:11" s="13" customFormat="1" ht="12.75" customHeight="1">
      <c r="J6" s="248"/>
      <c r="K6" s="248"/>
    </row>
    <row r="7" spans="1:11" s="9" customFormat="1" ht="39.75" customHeight="1">
      <c r="A7" s="77"/>
      <c r="B7" s="79"/>
      <c r="C7" s="335" t="s">
        <v>30</v>
      </c>
      <c r="D7" s="327"/>
      <c r="E7" s="327"/>
      <c r="F7" s="327"/>
      <c r="G7" s="327"/>
      <c r="H7" s="325"/>
      <c r="J7" s="246"/>
      <c r="K7" s="246"/>
    </row>
    <row r="8" spans="1:11" s="9" customFormat="1" ht="33.75" customHeight="1">
      <c r="A8" s="78"/>
      <c r="B8" s="80"/>
      <c r="C8" s="336" t="s">
        <v>31</v>
      </c>
      <c r="D8" s="337"/>
      <c r="E8" s="336" t="s">
        <v>32</v>
      </c>
      <c r="F8" s="337"/>
      <c r="G8" s="336" t="s">
        <v>50</v>
      </c>
      <c r="H8" s="337"/>
      <c r="J8" s="246"/>
      <c r="K8" s="246"/>
    </row>
    <row r="9" spans="1:11" s="9" customFormat="1" ht="33.75" customHeight="1">
      <c r="A9" s="78"/>
      <c r="B9" s="80"/>
      <c r="C9" s="340"/>
      <c r="D9" s="341"/>
      <c r="E9" s="338"/>
      <c r="F9" s="339"/>
      <c r="G9" s="338"/>
      <c r="H9" s="339"/>
      <c r="J9" s="246"/>
      <c r="K9" s="246"/>
    </row>
    <row r="10" spans="1:11" s="9" customFormat="1" ht="33.75" customHeight="1">
      <c r="A10" s="78"/>
      <c r="B10" s="22"/>
      <c r="C10" s="344" t="s">
        <v>297</v>
      </c>
      <c r="D10" s="345"/>
      <c r="E10" s="344" t="s">
        <v>297</v>
      </c>
      <c r="F10" s="345"/>
      <c r="G10" s="344" t="s">
        <v>297</v>
      </c>
      <c r="H10" s="345"/>
      <c r="J10" s="246"/>
      <c r="K10" s="246"/>
    </row>
    <row r="11" spans="1:11" s="9" customFormat="1" ht="16.5" customHeight="1">
      <c r="A11" s="78"/>
      <c r="B11" s="22"/>
      <c r="C11" s="346" t="s">
        <v>118</v>
      </c>
      <c r="D11" s="347"/>
      <c r="E11" s="346" t="s">
        <v>118</v>
      </c>
      <c r="F11" s="347"/>
      <c r="G11" s="346" t="s">
        <v>118</v>
      </c>
      <c r="H11" s="347"/>
      <c r="J11" s="246"/>
      <c r="K11" s="246"/>
    </row>
    <row r="12" spans="1:11" s="9" customFormat="1" ht="33.75" customHeight="1">
      <c r="A12" s="78"/>
      <c r="B12" s="22"/>
      <c r="C12" s="88" t="s">
        <v>779</v>
      </c>
      <c r="D12" s="88" t="s">
        <v>780</v>
      </c>
      <c r="E12" s="88" t="s">
        <v>779</v>
      </c>
      <c r="F12" s="88" t="s">
        <v>780</v>
      </c>
      <c r="G12" s="88" t="s">
        <v>779</v>
      </c>
      <c r="H12" s="88" t="s">
        <v>780</v>
      </c>
      <c r="J12" s="246"/>
      <c r="K12" s="246"/>
    </row>
    <row r="13" spans="1:107" s="23" customFormat="1" ht="17.25" customHeight="1">
      <c r="A13" s="82" t="s">
        <v>57</v>
      </c>
      <c r="B13" s="86" t="s">
        <v>240</v>
      </c>
      <c r="C13" s="19" t="s">
        <v>56</v>
      </c>
      <c r="D13" s="19" t="s">
        <v>56</v>
      </c>
      <c r="E13" s="19" t="s">
        <v>56</v>
      </c>
      <c r="F13" s="19" t="s">
        <v>56</v>
      </c>
      <c r="G13" s="19" t="s">
        <v>56</v>
      </c>
      <c r="H13" s="19" t="s">
        <v>56</v>
      </c>
      <c r="I13" s="24"/>
      <c r="J13" s="247"/>
      <c r="K13" s="247"/>
      <c r="L13" s="25"/>
      <c r="M13" s="25"/>
      <c r="N13" s="25"/>
      <c r="O13" s="25"/>
      <c r="P13" s="25"/>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c r="AS13" s="25"/>
      <c r="AT13" s="25"/>
      <c r="AU13" s="25"/>
      <c r="AV13" s="25"/>
      <c r="AW13" s="25"/>
      <c r="AX13" s="25"/>
      <c r="AY13" s="25"/>
      <c r="AZ13" s="25"/>
      <c r="BA13" s="25"/>
      <c r="BB13" s="25"/>
      <c r="BC13" s="25"/>
      <c r="BD13" s="25"/>
      <c r="BE13" s="25"/>
      <c r="BF13" s="25"/>
      <c r="BG13" s="25"/>
      <c r="BH13" s="25"/>
      <c r="BI13" s="25"/>
      <c r="BJ13" s="25"/>
      <c r="BK13" s="25"/>
      <c r="BL13" s="25"/>
      <c r="BM13" s="25"/>
      <c r="BN13" s="25"/>
      <c r="BO13" s="25"/>
      <c r="BP13" s="25"/>
      <c r="BQ13" s="25"/>
      <c r="BR13" s="25"/>
      <c r="BS13" s="25"/>
      <c r="BT13" s="25"/>
      <c r="BU13" s="25"/>
      <c r="BV13" s="25"/>
      <c r="BW13" s="25"/>
      <c r="BX13" s="25"/>
      <c r="BY13" s="25"/>
      <c r="BZ13" s="25"/>
      <c r="CA13" s="25"/>
      <c r="CB13" s="25"/>
      <c r="CC13" s="25"/>
      <c r="CD13" s="25"/>
      <c r="CE13" s="25"/>
      <c r="CF13" s="25"/>
      <c r="CG13" s="25"/>
      <c r="CH13" s="25"/>
      <c r="CI13" s="25"/>
      <c r="CJ13" s="25"/>
      <c r="CK13" s="25"/>
      <c r="CL13" s="25"/>
      <c r="CM13" s="25"/>
      <c r="CN13" s="25"/>
      <c r="CO13" s="25"/>
      <c r="CP13" s="25"/>
      <c r="CQ13" s="25"/>
      <c r="CR13" s="25"/>
      <c r="CS13" s="25"/>
      <c r="CT13" s="25"/>
      <c r="CU13" s="25"/>
      <c r="CV13" s="25"/>
      <c r="CW13" s="25"/>
      <c r="CX13" s="25"/>
      <c r="CY13" s="25"/>
      <c r="CZ13" s="25"/>
      <c r="DA13" s="25"/>
      <c r="DB13" s="25"/>
      <c r="DC13" s="25"/>
    </row>
    <row r="14" spans="1:11" s="13" customFormat="1" ht="30" customHeight="1">
      <c r="A14" s="229" t="s">
        <v>646</v>
      </c>
      <c r="B14" s="250" t="s">
        <v>114</v>
      </c>
      <c r="C14" s="206">
        <v>33</v>
      </c>
      <c r="D14" s="206">
        <v>5781</v>
      </c>
      <c r="E14" s="206">
        <v>1</v>
      </c>
      <c r="F14" s="206">
        <v>292</v>
      </c>
      <c r="G14" s="206">
        <v>34</v>
      </c>
      <c r="H14" s="244">
        <v>6073</v>
      </c>
      <c r="I14" s="218"/>
      <c r="J14" s="262"/>
      <c r="K14" s="262"/>
    </row>
    <row r="15" spans="1:11" s="13" customFormat="1" ht="18" customHeight="1">
      <c r="A15" s="83" t="s">
        <v>647</v>
      </c>
      <c r="B15" s="250" t="s">
        <v>632</v>
      </c>
      <c r="C15" s="206">
        <v>50</v>
      </c>
      <c r="D15" s="206">
        <v>7012</v>
      </c>
      <c r="E15" s="206">
        <v>10</v>
      </c>
      <c r="F15" s="206">
        <v>700</v>
      </c>
      <c r="G15" s="206">
        <v>60</v>
      </c>
      <c r="H15" s="206">
        <v>7712</v>
      </c>
      <c r="I15" s="218"/>
      <c r="J15" s="262"/>
      <c r="K15" s="262"/>
    </row>
    <row r="16" spans="1:11" s="13" customFormat="1" ht="18" customHeight="1">
      <c r="A16" s="83" t="s">
        <v>126</v>
      </c>
      <c r="B16" s="250" t="s">
        <v>679</v>
      </c>
      <c r="C16" s="206" t="s">
        <v>517</v>
      </c>
      <c r="D16" s="206">
        <v>1073</v>
      </c>
      <c r="E16" s="206" t="s">
        <v>517</v>
      </c>
      <c r="F16" s="206" t="s">
        <v>517</v>
      </c>
      <c r="G16" s="206" t="s">
        <v>517</v>
      </c>
      <c r="H16" s="206">
        <v>1073</v>
      </c>
      <c r="I16" s="218"/>
      <c r="J16" s="262"/>
      <c r="K16" s="262"/>
    </row>
    <row r="17" spans="1:11" s="13" customFormat="1" ht="18" customHeight="1">
      <c r="A17" s="83" t="s">
        <v>3</v>
      </c>
      <c r="B17" s="250" t="s">
        <v>4</v>
      </c>
      <c r="C17" s="206">
        <v>1053</v>
      </c>
      <c r="D17" s="206">
        <v>52324</v>
      </c>
      <c r="E17" s="206">
        <v>136</v>
      </c>
      <c r="F17" s="206">
        <v>10042</v>
      </c>
      <c r="G17" s="206">
        <v>1189</v>
      </c>
      <c r="H17" s="206">
        <v>62366</v>
      </c>
      <c r="I17" s="218"/>
      <c r="J17" s="262"/>
      <c r="K17" s="262"/>
    </row>
    <row r="18" spans="1:11" s="13" customFormat="1" ht="18" customHeight="1">
      <c r="A18" s="83" t="s">
        <v>125</v>
      </c>
      <c r="B18" s="250"/>
      <c r="C18" s="206" t="s">
        <v>517</v>
      </c>
      <c r="D18" s="206" t="s">
        <v>517</v>
      </c>
      <c r="E18" s="206" t="s">
        <v>517</v>
      </c>
      <c r="F18" s="206" t="s">
        <v>517</v>
      </c>
      <c r="G18" s="206" t="s">
        <v>517</v>
      </c>
      <c r="H18" s="206" t="s">
        <v>517</v>
      </c>
      <c r="I18" s="218"/>
      <c r="J18" s="262"/>
      <c r="K18" s="262"/>
    </row>
    <row r="19" spans="1:11" s="13" customFormat="1" ht="30" customHeight="1">
      <c r="A19" s="83" t="s">
        <v>127</v>
      </c>
      <c r="B19" s="250" t="s">
        <v>170</v>
      </c>
      <c r="C19" s="206" t="s">
        <v>517</v>
      </c>
      <c r="D19" s="206" t="s">
        <v>517</v>
      </c>
      <c r="E19" s="206" t="s">
        <v>517</v>
      </c>
      <c r="F19" s="206" t="s">
        <v>517</v>
      </c>
      <c r="G19" s="206" t="s">
        <v>517</v>
      </c>
      <c r="H19" s="206" t="s">
        <v>517</v>
      </c>
      <c r="I19" s="218"/>
      <c r="J19" s="262"/>
      <c r="K19" s="262"/>
    </row>
    <row r="20" spans="1:11" s="13" customFormat="1" ht="18" customHeight="1">
      <c r="A20" s="83" t="s">
        <v>128</v>
      </c>
      <c r="B20" s="250" t="s">
        <v>171</v>
      </c>
      <c r="C20" s="206">
        <v>17</v>
      </c>
      <c r="D20" s="206">
        <v>28</v>
      </c>
      <c r="E20" s="206" t="s">
        <v>517</v>
      </c>
      <c r="F20" s="206">
        <v>118</v>
      </c>
      <c r="G20" s="206">
        <v>17</v>
      </c>
      <c r="H20" s="206">
        <v>146</v>
      </c>
      <c r="I20" s="218"/>
      <c r="J20" s="262"/>
      <c r="K20" s="262"/>
    </row>
    <row r="21" spans="1:11" s="13" customFormat="1" ht="18" customHeight="1">
      <c r="A21" s="83" t="s">
        <v>608</v>
      </c>
      <c r="B21" s="250" t="s">
        <v>115</v>
      </c>
      <c r="C21" s="206" t="s">
        <v>517</v>
      </c>
      <c r="D21" s="206">
        <v>898</v>
      </c>
      <c r="E21" s="206">
        <v>2</v>
      </c>
      <c r="F21" s="206">
        <v>37</v>
      </c>
      <c r="G21" s="206">
        <v>2</v>
      </c>
      <c r="H21" s="206">
        <v>935</v>
      </c>
      <c r="I21" s="218"/>
      <c r="J21" s="262"/>
      <c r="K21" s="262"/>
    </row>
    <row r="22" spans="1:11" s="13" customFormat="1" ht="18" customHeight="1">
      <c r="A22" s="83" t="s">
        <v>129</v>
      </c>
      <c r="B22" s="250" t="s">
        <v>677</v>
      </c>
      <c r="C22" s="206">
        <v>106</v>
      </c>
      <c r="D22" s="206">
        <v>13434</v>
      </c>
      <c r="E22" s="206">
        <v>42</v>
      </c>
      <c r="F22" s="206">
        <v>10257</v>
      </c>
      <c r="G22" s="206">
        <v>148</v>
      </c>
      <c r="H22" s="206">
        <v>23691</v>
      </c>
      <c r="I22" s="218"/>
      <c r="J22" s="262"/>
      <c r="K22" s="262"/>
    </row>
    <row r="23" spans="1:11" s="13" customFormat="1" ht="18" customHeight="1">
      <c r="A23" s="83" t="s">
        <v>130</v>
      </c>
      <c r="B23" s="250" t="s">
        <v>659</v>
      </c>
      <c r="C23" s="206" t="s">
        <v>517</v>
      </c>
      <c r="D23" s="206" t="s">
        <v>517</v>
      </c>
      <c r="E23" s="206" t="s">
        <v>517</v>
      </c>
      <c r="F23" s="206" t="s">
        <v>517</v>
      </c>
      <c r="G23" s="206" t="s">
        <v>517</v>
      </c>
      <c r="H23" s="206" t="s">
        <v>517</v>
      </c>
      <c r="I23" s="218"/>
      <c r="J23" s="262"/>
      <c r="K23" s="262"/>
    </row>
    <row r="24" spans="1:11" s="13" customFormat="1" ht="30" customHeight="1">
      <c r="A24" s="83" t="s">
        <v>131</v>
      </c>
      <c r="B24" s="250"/>
      <c r="C24" s="206" t="s">
        <v>517</v>
      </c>
      <c r="D24" s="206" t="s">
        <v>517</v>
      </c>
      <c r="E24" s="206" t="s">
        <v>517</v>
      </c>
      <c r="F24" s="206" t="s">
        <v>517</v>
      </c>
      <c r="G24" s="206" t="s">
        <v>517</v>
      </c>
      <c r="H24" s="206" t="s">
        <v>517</v>
      </c>
      <c r="I24" s="218"/>
      <c r="J24" s="262"/>
      <c r="K24" s="262"/>
    </row>
    <row r="25" spans="1:11" s="13" customFormat="1" ht="18" customHeight="1">
      <c r="A25" s="83" t="s">
        <v>609</v>
      </c>
      <c r="B25" s="250" t="s">
        <v>629</v>
      </c>
      <c r="C25" s="206" t="s">
        <v>517</v>
      </c>
      <c r="D25" s="206">
        <v>5</v>
      </c>
      <c r="E25" s="206" t="s">
        <v>517</v>
      </c>
      <c r="F25" s="206" t="s">
        <v>517</v>
      </c>
      <c r="G25" s="206" t="s">
        <v>517</v>
      </c>
      <c r="H25" s="206">
        <v>5</v>
      </c>
      <c r="I25" s="218"/>
      <c r="J25" s="262"/>
      <c r="K25" s="262"/>
    </row>
    <row r="26" spans="1:11" s="13" customFormat="1" ht="18" customHeight="1">
      <c r="A26" s="83" t="s">
        <v>610</v>
      </c>
      <c r="B26" s="250" t="s">
        <v>598</v>
      </c>
      <c r="C26" s="206">
        <v>10</v>
      </c>
      <c r="D26" s="206">
        <v>3562</v>
      </c>
      <c r="E26" s="206" t="s">
        <v>517</v>
      </c>
      <c r="F26" s="206">
        <v>47</v>
      </c>
      <c r="G26" s="206">
        <v>10</v>
      </c>
      <c r="H26" s="206">
        <v>3609</v>
      </c>
      <c r="I26" s="218"/>
      <c r="J26" s="262"/>
      <c r="K26" s="262"/>
    </row>
    <row r="27" spans="1:11" s="13" customFormat="1" ht="18" customHeight="1">
      <c r="A27" s="83" t="s">
        <v>132</v>
      </c>
      <c r="B27" s="250" t="s">
        <v>175</v>
      </c>
      <c r="C27" s="206" t="s">
        <v>517</v>
      </c>
      <c r="D27" s="206" t="s">
        <v>517</v>
      </c>
      <c r="E27" s="206" t="s">
        <v>517</v>
      </c>
      <c r="F27" s="206" t="s">
        <v>517</v>
      </c>
      <c r="G27" s="206" t="s">
        <v>517</v>
      </c>
      <c r="H27" s="206" t="s">
        <v>517</v>
      </c>
      <c r="I27" s="218"/>
      <c r="J27" s="262"/>
      <c r="K27" s="262"/>
    </row>
    <row r="28" spans="1:11" s="13" customFormat="1" ht="18" customHeight="1">
      <c r="A28" s="83" t="s">
        <v>133</v>
      </c>
      <c r="B28" s="250" t="s">
        <v>177</v>
      </c>
      <c r="C28" s="206">
        <v>24</v>
      </c>
      <c r="D28" s="206">
        <v>17412</v>
      </c>
      <c r="E28" s="206">
        <v>1</v>
      </c>
      <c r="F28" s="206">
        <v>460</v>
      </c>
      <c r="G28" s="206">
        <v>25</v>
      </c>
      <c r="H28" s="206">
        <v>17872</v>
      </c>
      <c r="I28" s="218"/>
      <c r="J28" s="262"/>
      <c r="K28" s="262"/>
    </row>
    <row r="29" spans="1:11" s="13" customFormat="1" ht="30" customHeight="1">
      <c r="A29" s="83" t="s">
        <v>676</v>
      </c>
      <c r="B29" s="81"/>
      <c r="C29" s="206" t="s">
        <v>517</v>
      </c>
      <c r="D29" s="206" t="s">
        <v>517</v>
      </c>
      <c r="E29" s="206" t="s">
        <v>517</v>
      </c>
      <c r="F29" s="206" t="s">
        <v>517</v>
      </c>
      <c r="G29" s="206" t="s">
        <v>517</v>
      </c>
      <c r="H29" s="206" t="s">
        <v>517</v>
      </c>
      <c r="I29" s="218"/>
      <c r="J29" s="262"/>
      <c r="K29" s="262"/>
    </row>
    <row r="30" spans="1:11" s="13" customFormat="1" ht="17.25" customHeight="1">
      <c r="A30" s="83" t="s">
        <v>135</v>
      </c>
      <c r="B30" s="250" t="s">
        <v>630</v>
      </c>
      <c r="C30" s="206">
        <v>614</v>
      </c>
      <c r="D30" s="206">
        <v>13314</v>
      </c>
      <c r="E30" s="206">
        <v>16</v>
      </c>
      <c r="F30" s="206">
        <v>1069</v>
      </c>
      <c r="G30" s="206">
        <v>630</v>
      </c>
      <c r="H30" s="206">
        <v>14383</v>
      </c>
      <c r="I30" s="218"/>
      <c r="J30" s="262"/>
      <c r="K30" s="262"/>
    </row>
    <row r="31" spans="1:11" s="13" customFormat="1" ht="17.25" customHeight="1">
      <c r="A31" s="83" t="s">
        <v>611</v>
      </c>
      <c r="B31" s="250" t="s">
        <v>631</v>
      </c>
      <c r="C31" s="206" t="s">
        <v>517</v>
      </c>
      <c r="D31" s="206">
        <v>537</v>
      </c>
      <c r="E31" s="206" t="s">
        <v>517</v>
      </c>
      <c r="F31" s="206">
        <v>62</v>
      </c>
      <c r="G31" s="206" t="s">
        <v>517</v>
      </c>
      <c r="H31" s="206">
        <v>599</v>
      </c>
      <c r="I31" s="218"/>
      <c r="J31" s="262"/>
      <c r="K31" s="262"/>
    </row>
    <row r="32" spans="1:11" s="13" customFormat="1" ht="17.25" customHeight="1">
      <c r="A32" s="83" t="s">
        <v>181</v>
      </c>
      <c r="B32" s="81"/>
      <c r="C32" s="206" t="s">
        <v>517</v>
      </c>
      <c r="D32" s="206" t="s">
        <v>517</v>
      </c>
      <c r="E32" s="206" t="s">
        <v>517</v>
      </c>
      <c r="F32" s="206" t="s">
        <v>517</v>
      </c>
      <c r="G32" s="206" t="s">
        <v>517</v>
      </c>
      <c r="H32" s="206" t="s">
        <v>517</v>
      </c>
      <c r="I32" s="218"/>
      <c r="J32" s="262"/>
      <c r="K32" s="262"/>
    </row>
    <row r="33" spans="1:11" s="13" customFormat="1" ht="17.25" customHeight="1">
      <c r="A33" s="83" t="s">
        <v>136</v>
      </c>
      <c r="B33" s="81"/>
      <c r="C33" s="206" t="s">
        <v>517</v>
      </c>
      <c r="D33" s="206" t="s">
        <v>517</v>
      </c>
      <c r="E33" s="206" t="s">
        <v>517</v>
      </c>
      <c r="F33" s="206" t="s">
        <v>517</v>
      </c>
      <c r="G33" s="206" t="s">
        <v>517</v>
      </c>
      <c r="H33" s="206" t="s">
        <v>517</v>
      </c>
      <c r="I33" s="218"/>
      <c r="J33" s="262"/>
      <c r="K33" s="262"/>
    </row>
    <row r="34" spans="1:11" s="13" customFormat="1" ht="30" customHeight="1">
      <c r="A34" s="83" t="s">
        <v>137</v>
      </c>
      <c r="B34" s="250" t="s">
        <v>183</v>
      </c>
      <c r="C34" s="206">
        <v>1</v>
      </c>
      <c r="D34" s="206">
        <v>1549</v>
      </c>
      <c r="E34" s="206" t="s">
        <v>517</v>
      </c>
      <c r="F34" s="206">
        <v>137</v>
      </c>
      <c r="G34" s="206">
        <v>1</v>
      </c>
      <c r="H34" s="206">
        <v>1686</v>
      </c>
      <c r="I34" s="218"/>
      <c r="J34" s="262"/>
      <c r="K34" s="262"/>
    </row>
    <row r="35" spans="1:11" s="13" customFormat="1" ht="17.25" customHeight="1">
      <c r="A35" s="83" t="s">
        <v>612</v>
      </c>
      <c r="B35" s="250"/>
      <c r="C35" s="206" t="s">
        <v>517</v>
      </c>
      <c r="D35" s="206" t="s">
        <v>517</v>
      </c>
      <c r="E35" s="206" t="s">
        <v>517</v>
      </c>
      <c r="F35" s="206" t="s">
        <v>517</v>
      </c>
      <c r="G35" s="206" t="s">
        <v>517</v>
      </c>
      <c r="H35" s="206" t="s">
        <v>517</v>
      </c>
      <c r="I35" s="218"/>
      <c r="J35" s="262"/>
      <c r="K35" s="262"/>
    </row>
    <row r="36" spans="1:11" s="13" customFormat="1" ht="17.25" customHeight="1">
      <c r="A36" s="83" t="s">
        <v>613</v>
      </c>
      <c r="B36" s="250" t="s">
        <v>678</v>
      </c>
      <c r="C36" s="206">
        <v>27</v>
      </c>
      <c r="D36" s="206">
        <v>424</v>
      </c>
      <c r="E36" s="206">
        <v>3</v>
      </c>
      <c r="F36" s="206">
        <v>126</v>
      </c>
      <c r="G36" s="206">
        <v>30</v>
      </c>
      <c r="H36" s="206">
        <v>550</v>
      </c>
      <c r="I36" s="218"/>
      <c r="J36" s="262"/>
      <c r="K36" s="262"/>
    </row>
    <row r="37" spans="1:11" s="13" customFormat="1" ht="17.25" customHeight="1">
      <c r="A37" s="83" t="s">
        <v>803</v>
      </c>
      <c r="B37" s="230" t="s">
        <v>804</v>
      </c>
      <c r="C37" s="206">
        <v>13</v>
      </c>
      <c r="D37" s="206">
        <v>4541</v>
      </c>
      <c r="E37" s="206">
        <v>23</v>
      </c>
      <c r="F37" s="206">
        <v>2147</v>
      </c>
      <c r="G37" s="206">
        <v>36</v>
      </c>
      <c r="H37" s="206">
        <v>6688</v>
      </c>
      <c r="I37" s="218"/>
      <c r="J37" s="262"/>
      <c r="K37" s="262"/>
    </row>
    <row r="38" spans="1:14" ht="17.25" customHeight="1">
      <c r="A38" s="84" t="s">
        <v>648</v>
      </c>
      <c r="B38" s="251" t="s">
        <v>649</v>
      </c>
      <c r="C38" s="207" t="s">
        <v>517</v>
      </c>
      <c r="D38" s="207" t="s">
        <v>517</v>
      </c>
      <c r="E38" s="207" t="s">
        <v>517</v>
      </c>
      <c r="F38" s="207" t="s">
        <v>517</v>
      </c>
      <c r="G38" s="207" t="s">
        <v>517</v>
      </c>
      <c r="H38" s="207" t="s">
        <v>517</v>
      </c>
      <c r="I38" s="242"/>
      <c r="J38" s="262"/>
      <c r="K38" s="262"/>
      <c r="L38" s="13"/>
      <c r="M38" s="13"/>
      <c r="N38" s="13"/>
    </row>
    <row r="39" spans="1:14" ht="30" customHeight="1">
      <c r="A39" s="83" t="s">
        <v>138</v>
      </c>
      <c r="B39" s="250"/>
      <c r="C39" s="206">
        <v>10</v>
      </c>
      <c r="D39" s="206">
        <v>89</v>
      </c>
      <c r="E39" s="206">
        <v>5</v>
      </c>
      <c r="F39" s="206">
        <v>113</v>
      </c>
      <c r="G39" s="206">
        <v>15</v>
      </c>
      <c r="H39" s="244">
        <v>202</v>
      </c>
      <c r="I39" s="242"/>
      <c r="J39" s="262"/>
      <c r="K39" s="262"/>
      <c r="L39" s="13"/>
      <c r="M39" s="13"/>
      <c r="N39" s="13"/>
    </row>
    <row r="40" spans="1:14" ht="17.25" customHeight="1">
      <c r="A40" s="83" t="s">
        <v>614</v>
      </c>
      <c r="B40" s="250" t="s">
        <v>594</v>
      </c>
      <c r="C40" s="206">
        <v>1089</v>
      </c>
      <c r="D40" s="206">
        <v>15144</v>
      </c>
      <c r="E40" s="206">
        <v>69</v>
      </c>
      <c r="F40" s="206">
        <v>1178</v>
      </c>
      <c r="G40" s="206">
        <v>1158</v>
      </c>
      <c r="H40" s="206">
        <v>16322</v>
      </c>
      <c r="I40" s="242"/>
      <c r="J40" s="262"/>
      <c r="K40" s="262"/>
      <c r="L40" s="13"/>
      <c r="M40" s="13"/>
      <c r="N40" s="13"/>
    </row>
    <row r="41" spans="1:14" ht="17.25" customHeight="1">
      <c r="A41" s="83" t="s">
        <v>139</v>
      </c>
      <c r="B41" s="81"/>
      <c r="C41" s="206" t="s">
        <v>517</v>
      </c>
      <c r="D41" s="206" t="s">
        <v>517</v>
      </c>
      <c r="E41" s="206" t="s">
        <v>517</v>
      </c>
      <c r="F41" s="206" t="s">
        <v>517</v>
      </c>
      <c r="G41" s="206" t="s">
        <v>517</v>
      </c>
      <c r="H41" s="206" t="s">
        <v>517</v>
      </c>
      <c r="I41" s="242"/>
      <c r="J41" s="262"/>
      <c r="K41" s="262"/>
      <c r="L41" s="13"/>
      <c r="M41" s="13"/>
      <c r="N41" s="13"/>
    </row>
    <row r="42" spans="1:14" ht="17.25" customHeight="1">
      <c r="A42" s="83" t="s">
        <v>140</v>
      </c>
      <c r="B42" s="250" t="s">
        <v>185</v>
      </c>
      <c r="C42" s="206">
        <v>2073</v>
      </c>
      <c r="D42" s="206">
        <v>1132</v>
      </c>
      <c r="E42" s="206">
        <v>51</v>
      </c>
      <c r="F42" s="206">
        <v>31</v>
      </c>
      <c r="G42" s="206">
        <v>2124</v>
      </c>
      <c r="H42" s="206">
        <v>1163</v>
      </c>
      <c r="I42" s="242"/>
      <c r="J42" s="262"/>
      <c r="K42" s="262"/>
      <c r="L42" s="13"/>
      <c r="M42" s="13"/>
      <c r="N42" s="13"/>
    </row>
    <row r="43" spans="1:14" ht="17.25" customHeight="1">
      <c r="A43" s="83" t="s">
        <v>141</v>
      </c>
      <c r="B43" s="250" t="s">
        <v>188</v>
      </c>
      <c r="C43" s="206" t="s">
        <v>517</v>
      </c>
      <c r="D43" s="206" t="s">
        <v>517</v>
      </c>
      <c r="E43" s="206" t="s">
        <v>517</v>
      </c>
      <c r="F43" s="206" t="s">
        <v>517</v>
      </c>
      <c r="G43" s="206" t="s">
        <v>517</v>
      </c>
      <c r="H43" s="206" t="s">
        <v>517</v>
      </c>
      <c r="I43" s="242"/>
      <c r="J43" s="262"/>
      <c r="K43" s="262"/>
      <c r="L43" s="13"/>
      <c r="M43" s="13"/>
      <c r="N43" s="13"/>
    </row>
    <row r="44" spans="1:14" ht="30" customHeight="1">
      <c r="A44" s="83" t="s">
        <v>142</v>
      </c>
      <c r="B44" s="250" t="s">
        <v>190</v>
      </c>
      <c r="C44" s="206">
        <v>930</v>
      </c>
      <c r="D44" s="206">
        <v>7139</v>
      </c>
      <c r="E44" s="206">
        <v>467</v>
      </c>
      <c r="F44" s="206">
        <v>2266</v>
      </c>
      <c r="G44" s="206">
        <v>1397</v>
      </c>
      <c r="H44" s="206">
        <v>9405</v>
      </c>
      <c r="I44" s="242"/>
      <c r="J44" s="262"/>
      <c r="K44" s="262"/>
      <c r="L44" s="13"/>
      <c r="M44" s="13"/>
      <c r="N44" s="13"/>
    </row>
    <row r="45" spans="1:14" ht="17.25" customHeight="1">
      <c r="A45" s="83" t="s">
        <v>143</v>
      </c>
      <c r="B45" s="250" t="s">
        <v>192</v>
      </c>
      <c r="C45" s="206" t="s">
        <v>517</v>
      </c>
      <c r="D45" s="206">
        <v>51</v>
      </c>
      <c r="E45" s="206" t="s">
        <v>517</v>
      </c>
      <c r="F45" s="206" t="s">
        <v>517</v>
      </c>
      <c r="G45" s="206" t="s">
        <v>517</v>
      </c>
      <c r="H45" s="206">
        <v>51</v>
      </c>
      <c r="I45" s="242"/>
      <c r="J45" s="262"/>
      <c r="K45" s="262"/>
      <c r="L45" s="13"/>
      <c r="M45" s="13"/>
      <c r="N45" s="13"/>
    </row>
    <row r="46" spans="1:14" ht="17.25" customHeight="1">
      <c r="A46" s="83" t="s">
        <v>146</v>
      </c>
      <c r="B46" s="250" t="s">
        <v>650</v>
      </c>
      <c r="C46" s="206">
        <v>447</v>
      </c>
      <c r="D46" s="206">
        <v>17327</v>
      </c>
      <c r="E46" s="206">
        <v>20</v>
      </c>
      <c r="F46" s="206">
        <v>2389</v>
      </c>
      <c r="G46" s="206">
        <v>467</v>
      </c>
      <c r="H46" s="206">
        <v>19716</v>
      </c>
      <c r="I46" s="242"/>
      <c r="J46" s="262"/>
      <c r="K46" s="262"/>
      <c r="L46" s="13"/>
      <c r="M46" s="13"/>
      <c r="N46" s="13"/>
    </row>
    <row r="47" spans="1:14" ht="17.25" customHeight="1">
      <c r="A47" s="83" t="s">
        <v>147</v>
      </c>
      <c r="B47" s="81"/>
      <c r="C47" s="206" t="s">
        <v>517</v>
      </c>
      <c r="D47" s="206" t="s">
        <v>517</v>
      </c>
      <c r="E47" s="206" t="s">
        <v>517</v>
      </c>
      <c r="F47" s="206" t="s">
        <v>517</v>
      </c>
      <c r="G47" s="206" t="s">
        <v>517</v>
      </c>
      <c r="H47" s="206" t="s">
        <v>517</v>
      </c>
      <c r="I47" s="242"/>
      <c r="J47" s="262"/>
      <c r="K47" s="262"/>
      <c r="L47" s="13"/>
      <c r="M47" s="13"/>
      <c r="N47" s="13"/>
    </row>
    <row r="48" spans="1:14" ht="17.25" customHeight="1">
      <c r="A48" s="83" t="s">
        <v>148</v>
      </c>
      <c r="B48" s="250" t="s">
        <v>651</v>
      </c>
      <c r="C48" s="206">
        <v>227</v>
      </c>
      <c r="D48" s="206">
        <v>7792</v>
      </c>
      <c r="E48" s="206">
        <v>17</v>
      </c>
      <c r="F48" s="206">
        <v>575</v>
      </c>
      <c r="G48" s="206">
        <v>244</v>
      </c>
      <c r="H48" s="206">
        <v>8367</v>
      </c>
      <c r="I48" s="242"/>
      <c r="J48" s="262"/>
      <c r="K48" s="262"/>
      <c r="L48" s="13"/>
      <c r="M48" s="13"/>
      <c r="N48" s="13"/>
    </row>
    <row r="49" spans="1:14" ht="30" customHeight="1">
      <c r="A49" s="83" t="s">
        <v>615</v>
      </c>
      <c r="B49" s="250" t="s">
        <v>652</v>
      </c>
      <c r="C49" s="206">
        <v>1</v>
      </c>
      <c r="D49" s="206">
        <v>4885</v>
      </c>
      <c r="E49" s="206">
        <v>2</v>
      </c>
      <c r="F49" s="206">
        <v>35</v>
      </c>
      <c r="G49" s="206">
        <v>3</v>
      </c>
      <c r="H49" s="206">
        <v>4920</v>
      </c>
      <c r="I49" s="242"/>
      <c r="J49" s="262"/>
      <c r="K49" s="262"/>
      <c r="L49" s="13"/>
      <c r="M49" s="13"/>
      <c r="N49" s="13"/>
    </row>
    <row r="50" spans="1:14" ht="17.25" customHeight="1">
      <c r="A50" s="83" t="s">
        <v>149</v>
      </c>
      <c r="B50" s="250" t="s">
        <v>199</v>
      </c>
      <c r="C50" s="206" t="s">
        <v>517</v>
      </c>
      <c r="D50" s="206">
        <v>375</v>
      </c>
      <c r="E50" s="206" t="s">
        <v>517</v>
      </c>
      <c r="F50" s="206">
        <v>48</v>
      </c>
      <c r="G50" s="206" t="s">
        <v>517</v>
      </c>
      <c r="H50" s="206">
        <v>423</v>
      </c>
      <c r="I50" s="242"/>
      <c r="J50" s="262"/>
      <c r="K50" s="262"/>
      <c r="L50" s="13"/>
      <c r="M50" s="13"/>
      <c r="N50" s="13"/>
    </row>
    <row r="51" spans="1:14" ht="17.25" customHeight="1">
      <c r="A51" s="83" t="s">
        <v>616</v>
      </c>
      <c r="B51" s="81"/>
      <c r="C51" s="206" t="s">
        <v>517</v>
      </c>
      <c r="D51" s="206" t="s">
        <v>517</v>
      </c>
      <c r="E51" s="206" t="s">
        <v>517</v>
      </c>
      <c r="F51" s="206" t="s">
        <v>517</v>
      </c>
      <c r="G51" s="206" t="s">
        <v>517</v>
      </c>
      <c r="H51" s="206" t="s">
        <v>517</v>
      </c>
      <c r="I51" s="242"/>
      <c r="J51" s="262"/>
      <c r="K51" s="262"/>
      <c r="L51" s="13"/>
      <c r="M51" s="13"/>
      <c r="N51" s="13"/>
    </row>
    <row r="52" spans="1:14" ht="17.25" customHeight="1">
      <c r="A52" s="83" t="s">
        <v>797</v>
      </c>
      <c r="B52" s="250"/>
      <c r="C52" s="206">
        <v>65</v>
      </c>
      <c r="D52" s="206">
        <v>11</v>
      </c>
      <c r="E52" s="206">
        <v>104</v>
      </c>
      <c r="F52" s="206">
        <v>9</v>
      </c>
      <c r="G52" s="206">
        <v>169</v>
      </c>
      <c r="H52" s="206">
        <v>20</v>
      </c>
      <c r="I52" s="242"/>
      <c r="J52" s="262"/>
      <c r="K52" s="262"/>
      <c r="L52" s="13"/>
      <c r="M52" s="13"/>
      <c r="N52" s="13"/>
    </row>
    <row r="53" spans="1:14" ht="17.25" customHeight="1">
      <c r="A53" s="83" t="s">
        <v>150</v>
      </c>
      <c r="B53" s="250"/>
      <c r="C53" s="206" t="s">
        <v>517</v>
      </c>
      <c r="D53" s="206" t="s">
        <v>517</v>
      </c>
      <c r="E53" s="206" t="s">
        <v>517</v>
      </c>
      <c r="F53" s="206" t="s">
        <v>517</v>
      </c>
      <c r="G53" s="206" t="s">
        <v>517</v>
      </c>
      <c r="H53" s="206" t="s">
        <v>517</v>
      </c>
      <c r="I53" s="242"/>
      <c r="J53" s="262"/>
      <c r="K53" s="262"/>
      <c r="L53" s="13"/>
      <c r="M53" s="13"/>
      <c r="N53" s="13"/>
    </row>
    <row r="54" spans="1:14" ht="30" customHeight="1">
      <c r="A54" s="83" t="s">
        <v>151</v>
      </c>
      <c r="B54" s="270" t="s">
        <v>203</v>
      </c>
      <c r="C54" s="206" t="s">
        <v>517</v>
      </c>
      <c r="D54" s="206">
        <v>73</v>
      </c>
      <c r="E54" s="206" t="s">
        <v>517</v>
      </c>
      <c r="F54" s="206">
        <v>2</v>
      </c>
      <c r="G54" s="206" t="s">
        <v>517</v>
      </c>
      <c r="H54" s="206">
        <v>75</v>
      </c>
      <c r="I54" s="242"/>
      <c r="J54" s="262"/>
      <c r="K54" s="262"/>
      <c r="L54" s="13"/>
      <c r="M54" s="13"/>
      <c r="N54" s="13"/>
    </row>
    <row r="55" spans="1:14" ht="17.25" customHeight="1">
      <c r="A55" s="83" t="s">
        <v>802</v>
      </c>
      <c r="B55" s="250" t="s">
        <v>801</v>
      </c>
      <c r="C55" s="206" t="s">
        <v>517</v>
      </c>
      <c r="D55" s="206" t="s">
        <v>517</v>
      </c>
      <c r="E55" s="206" t="s">
        <v>517</v>
      </c>
      <c r="F55" s="206" t="s">
        <v>517</v>
      </c>
      <c r="G55" s="206" t="s">
        <v>517</v>
      </c>
      <c r="H55" s="206" t="s">
        <v>517</v>
      </c>
      <c r="I55" s="242"/>
      <c r="J55" s="262"/>
      <c r="K55" s="262"/>
      <c r="L55" s="13"/>
      <c r="M55" s="13"/>
      <c r="N55" s="13"/>
    </row>
    <row r="56" spans="1:14" ht="17.25" customHeight="1">
      <c r="A56" s="83" t="s">
        <v>617</v>
      </c>
      <c r="B56" s="250"/>
      <c r="C56" s="206" t="s">
        <v>517</v>
      </c>
      <c r="D56" s="206" t="s">
        <v>517</v>
      </c>
      <c r="E56" s="206" t="s">
        <v>517</v>
      </c>
      <c r="F56" s="206" t="s">
        <v>517</v>
      </c>
      <c r="G56" s="206" t="s">
        <v>517</v>
      </c>
      <c r="H56" s="206" t="s">
        <v>517</v>
      </c>
      <c r="I56" s="242"/>
      <c r="J56" s="262"/>
      <c r="K56" s="262"/>
      <c r="L56" s="13"/>
      <c r="M56" s="13"/>
      <c r="N56" s="13"/>
    </row>
    <row r="57" spans="1:14" ht="17.25" customHeight="1">
      <c r="A57" s="83" t="s">
        <v>152</v>
      </c>
      <c r="B57" s="230" t="s">
        <v>206</v>
      </c>
      <c r="C57" s="206" t="s">
        <v>517</v>
      </c>
      <c r="D57" s="206" t="s">
        <v>517</v>
      </c>
      <c r="E57" s="206" t="s">
        <v>517</v>
      </c>
      <c r="F57" s="206" t="s">
        <v>517</v>
      </c>
      <c r="G57" s="206" t="s">
        <v>517</v>
      </c>
      <c r="H57" s="206" t="s">
        <v>517</v>
      </c>
      <c r="I57" s="242"/>
      <c r="J57" s="262"/>
      <c r="K57" s="262"/>
      <c r="L57" s="13"/>
      <c r="M57" s="13"/>
      <c r="N57" s="13"/>
    </row>
    <row r="58" spans="1:14" ht="17.25" customHeight="1">
      <c r="A58" s="83" t="s">
        <v>761</v>
      </c>
      <c r="B58" s="250" t="s">
        <v>762</v>
      </c>
      <c r="C58" s="206">
        <v>1921</v>
      </c>
      <c r="D58" s="206">
        <v>28552</v>
      </c>
      <c r="E58" s="206">
        <v>433</v>
      </c>
      <c r="F58" s="206">
        <v>21754</v>
      </c>
      <c r="G58" s="206">
        <v>2354</v>
      </c>
      <c r="H58" s="206">
        <v>50306</v>
      </c>
      <c r="I58" s="242"/>
      <c r="J58" s="262"/>
      <c r="K58" s="262"/>
      <c r="L58" s="13"/>
      <c r="M58" s="13"/>
      <c r="N58" s="13"/>
    </row>
    <row r="59" spans="1:14" ht="30" customHeight="1">
      <c r="A59" s="83" t="s">
        <v>154</v>
      </c>
      <c r="B59" s="250"/>
      <c r="C59" s="206" t="s">
        <v>517</v>
      </c>
      <c r="D59" s="206" t="s">
        <v>517</v>
      </c>
      <c r="E59" s="206" t="s">
        <v>517</v>
      </c>
      <c r="F59" s="206" t="s">
        <v>517</v>
      </c>
      <c r="G59" s="206" t="s">
        <v>517</v>
      </c>
      <c r="H59" s="206" t="s">
        <v>517</v>
      </c>
      <c r="I59" s="242"/>
      <c r="J59" s="262"/>
      <c r="K59" s="262"/>
      <c r="L59" s="13"/>
      <c r="M59" s="13"/>
      <c r="N59" s="13"/>
    </row>
    <row r="60" spans="1:14" ht="17.25" customHeight="1">
      <c r="A60" s="83" t="s">
        <v>763</v>
      </c>
      <c r="B60" s="81"/>
      <c r="C60" s="206" t="s">
        <v>517</v>
      </c>
      <c r="D60" s="206" t="s">
        <v>517</v>
      </c>
      <c r="E60" s="206" t="s">
        <v>517</v>
      </c>
      <c r="F60" s="206" t="s">
        <v>517</v>
      </c>
      <c r="G60" s="206" t="s">
        <v>517</v>
      </c>
      <c r="H60" s="206" t="s">
        <v>517</v>
      </c>
      <c r="I60" s="242"/>
      <c r="J60" s="262"/>
      <c r="K60" s="262"/>
      <c r="L60" s="13"/>
      <c r="M60" s="13"/>
      <c r="N60" s="13"/>
    </row>
    <row r="61" spans="1:14" ht="17.25" customHeight="1">
      <c r="A61" s="83" t="s">
        <v>155</v>
      </c>
      <c r="B61" s="250" t="s">
        <v>209</v>
      </c>
      <c r="C61" s="206" t="s">
        <v>517</v>
      </c>
      <c r="D61" s="206" t="s">
        <v>517</v>
      </c>
      <c r="E61" s="206" t="s">
        <v>517</v>
      </c>
      <c r="F61" s="206" t="s">
        <v>517</v>
      </c>
      <c r="G61" s="206" t="s">
        <v>517</v>
      </c>
      <c r="H61" s="206" t="s">
        <v>517</v>
      </c>
      <c r="I61" s="242"/>
      <c r="J61" s="262"/>
      <c r="K61" s="262"/>
      <c r="L61" s="13"/>
      <c r="M61" s="13"/>
      <c r="N61" s="13"/>
    </row>
    <row r="62" spans="1:14" ht="17.25" customHeight="1">
      <c r="A62" s="83" t="s">
        <v>674</v>
      </c>
      <c r="B62" s="250" t="s">
        <v>667</v>
      </c>
      <c r="C62" s="206" t="s">
        <v>517</v>
      </c>
      <c r="D62" s="206" t="s">
        <v>517</v>
      </c>
      <c r="E62" s="206" t="s">
        <v>517</v>
      </c>
      <c r="F62" s="206" t="s">
        <v>517</v>
      </c>
      <c r="G62" s="206" t="s">
        <v>517</v>
      </c>
      <c r="H62" s="206" t="s">
        <v>517</v>
      </c>
      <c r="I62" s="242"/>
      <c r="J62" s="262"/>
      <c r="K62" s="262"/>
      <c r="L62" s="13"/>
      <c r="M62" s="13"/>
      <c r="N62" s="13"/>
    </row>
    <row r="63" spans="1:14" ht="17.25" customHeight="1">
      <c r="A63" s="84" t="s">
        <v>156</v>
      </c>
      <c r="B63" s="251" t="s">
        <v>211</v>
      </c>
      <c r="C63" s="207" t="s">
        <v>517</v>
      </c>
      <c r="D63" s="207" t="s">
        <v>517</v>
      </c>
      <c r="E63" s="207" t="s">
        <v>517</v>
      </c>
      <c r="F63" s="207" t="s">
        <v>517</v>
      </c>
      <c r="G63" s="207" t="s">
        <v>517</v>
      </c>
      <c r="H63" s="207" t="s">
        <v>517</v>
      </c>
      <c r="I63" s="242"/>
      <c r="J63" s="262"/>
      <c r="K63" s="262"/>
      <c r="L63" s="13"/>
      <c r="M63" s="13"/>
      <c r="N63" s="13"/>
    </row>
    <row r="64" spans="1:14" ht="30" customHeight="1">
      <c r="A64" s="260" t="s">
        <v>618</v>
      </c>
      <c r="B64" s="261" t="s">
        <v>653</v>
      </c>
      <c r="C64" s="244">
        <v>22</v>
      </c>
      <c r="D64" s="244">
        <v>2</v>
      </c>
      <c r="E64" s="244">
        <v>6</v>
      </c>
      <c r="F64" s="244">
        <v>-2</v>
      </c>
      <c r="G64" s="244">
        <v>28</v>
      </c>
      <c r="H64" s="244" t="s">
        <v>517</v>
      </c>
      <c r="I64" s="242"/>
      <c r="J64" s="262"/>
      <c r="K64" s="262"/>
      <c r="L64" s="13"/>
      <c r="M64" s="13"/>
      <c r="N64" s="13"/>
    </row>
    <row r="65" spans="1:14" ht="17.25" customHeight="1">
      <c r="A65" s="83" t="s">
        <v>619</v>
      </c>
      <c r="B65" s="250" t="s">
        <v>525</v>
      </c>
      <c r="C65" s="206">
        <v>247</v>
      </c>
      <c r="D65" s="206">
        <v>5332</v>
      </c>
      <c r="E65" s="206">
        <v>44</v>
      </c>
      <c r="F65" s="206">
        <v>301</v>
      </c>
      <c r="G65" s="206">
        <v>291</v>
      </c>
      <c r="H65" s="206">
        <v>5633</v>
      </c>
      <c r="I65" s="242"/>
      <c r="J65" s="262"/>
      <c r="K65" s="262"/>
      <c r="L65" s="13"/>
      <c r="M65" s="13"/>
      <c r="N65" s="13"/>
    </row>
    <row r="66" spans="1:14" ht="17.25" customHeight="1">
      <c r="A66" s="83" t="s">
        <v>620</v>
      </c>
      <c r="B66" s="250" t="s">
        <v>627</v>
      </c>
      <c r="C66" s="206" t="s">
        <v>517</v>
      </c>
      <c r="D66" s="206" t="s">
        <v>517</v>
      </c>
      <c r="E66" s="206" t="s">
        <v>517</v>
      </c>
      <c r="F66" s="206" t="s">
        <v>517</v>
      </c>
      <c r="G66" s="206" t="s">
        <v>517</v>
      </c>
      <c r="H66" s="206" t="s">
        <v>517</v>
      </c>
      <c r="I66" s="242"/>
      <c r="J66" s="262"/>
      <c r="K66" s="262"/>
      <c r="L66" s="13"/>
      <c r="M66" s="13"/>
      <c r="N66" s="13"/>
    </row>
    <row r="67" spans="1:14" ht="17.25" customHeight="1">
      <c r="A67" s="83" t="s">
        <v>621</v>
      </c>
      <c r="B67" s="250" t="s">
        <v>654</v>
      </c>
      <c r="C67" s="206">
        <v>72</v>
      </c>
      <c r="D67" s="206">
        <v>57</v>
      </c>
      <c r="E67" s="206">
        <v>64</v>
      </c>
      <c r="F67" s="206">
        <v>24</v>
      </c>
      <c r="G67" s="206">
        <v>136</v>
      </c>
      <c r="H67" s="206">
        <v>81</v>
      </c>
      <c r="I67" s="242"/>
      <c r="J67" s="262"/>
      <c r="K67" s="262"/>
      <c r="L67" s="13"/>
      <c r="M67" s="13"/>
      <c r="N67" s="13"/>
    </row>
    <row r="68" spans="1:14" ht="17.25" customHeight="1">
      <c r="A68" s="83" t="s">
        <v>622</v>
      </c>
      <c r="B68" s="250"/>
      <c r="C68" s="206" t="s">
        <v>517</v>
      </c>
      <c r="D68" s="206" t="s">
        <v>517</v>
      </c>
      <c r="E68" s="206" t="s">
        <v>517</v>
      </c>
      <c r="F68" s="206" t="s">
        <v>517</v>
      </c>
      <c r="G68" s="206" t="s">
        <v>517</v>
      </c>
      <c r="H68" s="206" t="s">
        <v>517</v>
      </c>
      <c r="I68" s="242"/>
      <c r="J68" s="262"/>
      <c r="K68" s="262"/>
      <c r="L68" s="13"/>
      <c r="M68" s="13"/>
      <c r="N68" s="13"/>
    </row>
    <row r="69" spans="1:14" ht="30" customHeight="1">
      <c r="A69" s="83" t="s">
        <v>623</v>
      </c>
      <c r="B69" s="228"/>
      <c r="C69" s="206">
        <v>7</v>
      </c>
      <c r="D69" s="206">
        <v>1177</v>
      </c>
      <c r="E69" s="206">
        <v>4</v>
      </c>
      <c r="F69" s="206">
        <v>482</v>
      </c>
      <c r="G69" s="206">
        <v>11</v>
      </c>
      <c r="H69" s="206">
        <v>1659</v>
      </c>
      <c r="I69" s="242"/>
      <c r="J69" s="262"/>
      <c r="K69" s="262"/>
      <c r="L69" s="13"/>
      <c r="M69" s="13"/>
      <c r="N69" s="13"/>
    </row>
    <row r="70" spans="1:14" ht="17.25" customHeight="1">
      <c r="A70" s="83" t="s">
        <v>213</v>
      </c>
      <c r="B70" s="250"/>
      <c r="C70" s="206" t="s">
        <v>517</v>
      </c>
      <c r="D70" s="206" t="s">
        <v>517</v>
      </c>
      <c r="E70" s="206" t="s">
        <v>517</v>
      </c>
      <c r="F70" s="206" t="s">
        <v>517</v>
      </c>
      <c r="G70" s="206" t="s">
        <v>517</v>
      </c>
      <c r="H70" s="206" t="s">
        <v>517</v>
      </c>
      <c r="I70" s="242"/>
      <c r="J70" s="262"/>
      <c r="K70" s="262"/>
      <c r="L70" s="13"/>
      <c r="M70" s="13"/>
      <c r="N70" s="13"/>
    </row>
    <row r="71" spans="1:13" ht="18" customHeight="1">
      <c r="A71" s="83" t="s">
        <v>122</v>
      </c>
      <c r="B71" s="81" t="s">
        <v>122</v>
      </c>
      <c r="C71" s="208"/>
      <c r="D71" s="208"/>
      <c r="E71" s="208"/>
      <c r="F71" s="208"/>
      <c r="G71" s="208"/>
      <c r="H71" s="208"/>
      <c r="I71" s="243"/>
      <c r="J71" s="262"/>
      <c r="M71" s="13"/>
    </row>
    <row r="72" spans="1:13" ht="18" customHeight="1">
      <c r="A72" s="85" t="s">
        <v>59</v>
      </c>
      <c r="B72" s="87" t="s">
        <v>60</v>
      </c>
      <c r="C72" s="221">
        <f aca="true" t="shared" si="0" ref="C72:H72">SUM(C14:C70)</f>
        <v>9059</v>
      </c>
      <c r="D72" s="221">
        <f t="shared" si="0"/>
        <v>211032</v>
      </c>
      <c r="E72" s="221">
        <f t="shared" si="0"/>
        <v>1520</v>
      </c>
      <c r="F72" s="221">
        <f t="shared" si="0"/>
        <v>54699</v>
      </c>
      <c r="G72" s="221">
        <f t="shared" si="0"/>
        <v>10579</v>
      </c>
      <c r="H72" s="221">
        <f t="shared" si="0"/>
        <v>265731</v>
      </c>
      <c r="I72" s="243"/>
      <c r="M72" s="13"/>
    </row>
    <row r="73" spans="1:11" s="13" customFormat="1" ht="11.25" customHeight="1">
      <c r="A73" s="8"/>
      <c r="B73" s="8"/>
      <c r="C73" s="8"/>
      <c r="D73" s="8"/>
      <c r="E73" s="8"/>
      <c r="F73" s="8"/>
      <c r="G73" s="8"/>
      <c r="H73" s="8"/>
      <c r="J73" s="248"/>
      <c r="K73" s="248"/>
    </row>
    <row r="74" spans="1:11" s="13" customFormat="1" ht="11.25" customHeight="1">
      <c r="A74" s="9"/>
      <c r="B74" s="8"/>
      <c r="C74" s="8"/>
      <c r="D74" s="8"/>
      <c r="E74" s="8"/>
      <c r="F74" s="8"/>
      <c r="G74" s="8"/>
      <c r="H74" s="10"/>
      <c r="J74" s="248"/>
      <c r="K74" s="248"/>
    </row>
    <row r="75" spans="1:11" s="8" customFormat="1" ht="27">
      <c r="A75" s="258" t="s">
        <v>19</v>
      </c>
      <c r="H75" s="11"/>
      <c r="J75" s="12"/>
      <c r="K75" s="12"/>
    </row>
    <row r="76" spans="1:11" s="8" customFormat="1" ht="27" customHeight="1">
      <c r="A76" s="288" t="s">
        <v>760</v>
      </c>
      <c r="B76" s="288"/>
      <c r="H76" s="12"/>
      <c r="J76" s="12"/>
      <c r="K76" s="12"/>
    </row>
    <row r="77" spans="10:11" s="8" customFormat="1" ht="11.25" customHeight="1">
      <c r="J77" s="12"/>
      <c r="K77" s="12"/>
    </row>
    <row r="78" spans="1:11" s="8" customFormat="1" ht="27" customHeight="1">
      <c r="A78" s="343" t="s">
        <v>20</v>
      </c>
      <c r="B78" s="343"/>
      <c r="J78" s="12"/>
      <c r="K78" s="12"/>
    </row>
    <row r="79" spans="1:11" s="8" customFormat="1" ht="27" customHeight="1">
      <c r="A79" s="342" t="s">
        <v>21</v>
      </c>
      <c r="B79" s="342"/>
      <c r="C79" s="342"/>
      <c r="J79" s="12"/>
      <c r="K79" s="12"/>
    </row>
    <row r="80" spans="10:11" s="8" customFormat="1" ht="11.25" customHeight="1">
      <c r="J80" s="12"/>
      <c r="K80" s="12"/>
    </row>
    <row r="81" spans="1:11" s="8" customFormat="1" ht="27" customHeight="1">
      <c r="A81" s="343" t="s">
        <v>22</v>
      </c>
      <c r="B81" s="343"/>
      <c r="J81" s="12"/>
      <c r="K81" s="12"/>
    </row>
    <row r="82" spans="1:11" s="8" customFormat="1" ht="27" customHeight="1">
      <c r="A82" s="342" t="s">
        <v>23</v>
      </c>
      <c r="B82" s="342"/>
      <c r="C82" s="342"/>
      <c r="D82" s="342"/>
      <c r="J82" s="12"/>
      <c r="K82" s="12"/>
    </row>
    <row r="83" spans="10:11" s="8" customFormat="1" ht="12.75">
      <c r="J83" s="12"/>
      <c r="K83" s="12"/>
    </row>
    <row r="84" spans="1:11" s="13" customFormat="1" ht="15.75">
      <c r="A84" s="8"/>
      <c r="B84" s="8"/>
      <c r="C84" s="8"/>
      <c r="D84" s="8"/>
      <c r="E84" s="8"/>
      <c r="F84" s="8"/>
      <c r="G84" s="8"/>
      <c r="H84" s="8"/>
      <c r="J84" s="248"/>
      <c r="K84" s="248"/>
    </row>
    <row r="85" ht="15.75">
      <c r="A85" s="43"/>
    </row>
    <row r="86" ht="15.75">
      <c r="A86" s="43"/>
    </row>
    <row r="87" ht="15.75">
      <c r="A87" s="43"/>
    </row>
    <row r="88" ht="15.75">
      <c r="A88" s="43"/>
    </row>
    <row r="89" ht="15.75">
      <c r="A89" s="43"/>
    </row>
    <row r="90" ht="15.75">
      <c r="A90" s="43"/>
    </row>
    <row r="91" ht="15.75">
      <c r="A91" s="43"/>
    </row>
    <row r="92" ht="15.75">
      <c r="A92" s="43"/>
    </row>
    <row r="93" ht="15.75">
      <c r="A93" s="43"/>
    </row>
    <row r="94" ht="15.75">
      <c r="A94" s="43"/>
    </row>
    <row r="95" ht="15.75">
      <c r="A95" s="43"/>
    </row>
    <row r="96" ht="15.75">
      <c r="A96" s="43"/>
    </row>
    <row r="97" spans="1:107" s="13" customFormat="1" ht="15.75">
      <c r="A97" s="43"/>
      <c r="I97" s="43"/>
      <c r="J97" s="249"/>
      <c r="K97" s="249"/>
      <c r="L97" s="43"/>
      <c r="M97" s="43"/>
      <c r="N97" s="43"/>
      <c r="O97" s="43"/>
      <c r="P97" s="43"/>
      <c r="Q97" s="43"/>
      <c r="R97" s="43"/>
      <c r="S97" s="43"/>
      <c r="T97" s="43"/>
      <c r="U97" s="43"/>
      <c r="V97" s="43"/>
      <c r="W97" s="43"/>
      <c r="X97" s="43"/>
      <c r="Y97" s="43"/>
      <c r="Z97" s="43"/>
      <c r="AA97" s="43"/>
      <c r="AB97" s="43"/>
      <c r="AC97" s="43"/>
      <c r="AD97" s="43"/>
      <c r="AE97" s="43"/>
      <c r="AF97" s="43"/>
      <c r="AG97" s="43"/>
      <c r="AH97" s="43"/>
      <c r="AI97" s="43"/>
      <c r="AJ97" s="43"/>
      <c r="AK97" s="43"/>
      <c r="AL97" s="43"/>
      <c r="AM97" s="43"/>
      <c r="AN97" s="43"/>
      <c r="AO97" s="43"/>
      <c r="AP97" s="43"/>
      <c r="AQ97" s="43"/>
      <c r="AR97" s="43"/>
      <c r="AS97" s="43"/>
      <c r="AT97" s="43"/>
      <c r="AU97" s="43"/>
      <c r="AV97" s="43"/>
      <c r="AW97" s="43"/>
      <c r="AX97" s="43"/>
      <c r="AY97" s="43"/>
      <c r="AZ97" s="43"/>
      <c r="BA97" s="43"/>
      <c r="BB97" s="43"/>
      <c r="BC97" s="43"/>
      <c r="BD97" s="43"/>
      <c r="BE97" s="43"/>
      <c r="BF97" s="43"/>
      <c r="BG97" s="43"/>
      <c r="BH97" s="43"/>
      <c r="BI97" s="43"/>
      <c r="BJ97" s="43"/>
      <c r="BK97" s="43"/>
      <c r="BL97" s="43"/>
      <c r="BM97" s="43"/>
      <c r="BN97" s="43"/>
      <c r="BO97" s="43"/>
      <c r="BP97" s="43"/>
      <c r="BQ97" s="43"/>
      <c r="BR97" s="43"/>
      <c r="BS97" s="43"/>
      <c r="BT97" s="43"/>
      <c r="BU97" s="43"/>
      <c r="BV97" s="43"/>
      <c r="BW97" s="43"/>
      <c r="BX97" s="43"/>
      <c r="BY97" s="43"/>
      <c r="BZ97" s="43"/>
      <c r="CA97" s="43"/>
      <c r="CB97" s="43"/>
      <c r="CC97" s="43"/>
      <c r="CD97" s="43"/>
      <c r="CE97" s="43"/>
      <c r="CF97" s="43"/>
      <c r="CG97" s="43"/>
      <c r="CH97" s="43"/>
      <c r="CI97" s="43"/>
      <c r="CJ97" s="43"/>
      <c r="CK97" s="43"/>
      <c r="CL97" s="43"/>
      <c r="CM97" s="43"/>
      <c r="CN97" s="43"/>
      <c r="CO97" s="43"/>
      <c r="CP97" s="43"/>
      <c r="CQ97" s="43"/>
      <c r="CR97" s="43"/>
      <c r="CS97" s="43"/>
      <c r="CT97" s="43"/>
      <c r="CU97" s="43"/>
      <c r="CV97" s="43"/>
      <c r="CW97" s="43"/>
      <c r="CX97" s="43"/>
      <c r="CY97" s="43"/>
      <c r="CZ97" s="43"/>
      <c r="DA97" s="43"/>
      <c r="DB97" s="43"/>
      <c r="DC97" s="43"/>
    </row>
    <row r="98" spans="1:107" s="13" customFormat="1" ht="15.75">
      <c r="A98" s="43"/>
      <c r="I98" s="43"/>
      <c r="J98" s="249"/>
      <c r="K98" s="249"/>
      <c r="L98" s="43"/>
      <c r="M98" s="43"/>
      <c r="N98" s="43"/>
      <c r="O98" s="43"/>
      <c r="P98" s="43"/>
      <c r="Q98" s="43"/>
      <c r="R98" s="43"/>
      <c r="S98" s="43"/>
      <c r="T98" s="43"/>
      <c r="U98" s="43"/>
      <c r="V98" s="43"/>
      <c r="W98" s="43"/>
      <c r="X98" s="43"/>
      <c r="Y98" s="43"/>
      <c r="Z98" s="43"/>
      <c r="AA98" s="43"/>
      <c r="AB98" s="43"/>
      <c r="AC98" s="43"/>
      <c r="AD98" s="43"/>
      <c r="AE98" s="43"/>
      <c r="AF98" s="43"/>
      <c r="AG98" s="43"/>
      <c r="AH98" s="43"/>
      <c r="AI98" s="43"/>
      <c r="AJ98" s="43"/>
      <c r="AK98" s="43"/>
      <c r="AL98" s="43"/>
      <c r="AM98" s="43"/>
      <c r="AN98" s="43"/>
      <c r="AO98" s="43"/>
      <c r="AP98" s="43"/>
      <c r="AQ98" s="43"/>
      <c r="AR98" s="43"/>
      <c r="AS98" s="43"/>
      <c r="AT98" s="43"/>
      <c r="AU98" s="43"/>
      <c r="AV98" s="43"/>
      <c r="AW98" s="43"/>
      <c r="AX98" s="43"/>
      <c r="AY98" s="43"/>
      <c r="AZ98" s="43"/>
      <c r="BA98" s="43"/>
      <c r="BB98" s="43"/>
      <c r="BC98" s="43"/>
      <c r="BD98" s="43"/>
      <c r="BE98" s="43"/>
      <c r="BF98" s="43"/>
      <c r="BG98" s="43"/>
      <c r="BH98" s="43"/>
      <c r="BI98" s="43"/>
      <c r="BJ98" s="43"/>
      <c r="BK98" s="43"/>
      <c r="BL98" s="43"/>
      <c r="BM98" s="43"/>
      <c r="BN98" s="43"/>
      <c r="BO98" s="43"/>
      <c r="BP98" s="43"/>
      <c r="BQ98" s="43"/>
      <c r="BR98" s="43"/>
      <c r="BS98" s="43"/>
      <c r="BT98" s="43"/>
      <c r="BU98" s="43"/>
      <c r="BV98" s="43"/>
      <c r="BW98" s="43"/>
      <c r="BX98" s="43"/>
      <c r="BY98" s="43"/>
      <c r="BZ98" s="43"/>
      <c r="CA98" s="43"/>
      <c r="CB98" s="43"/>
      <c r="CC98" s="43"/>
      <c r="CD98" s="43"/>
      <c r="CE98" s="43"/>
      <c r="CF98" s="43"/>
      <c r="CG98" s="43"/>
      <c r="CH98" s="43"/>
      <c r="CI98" s="43"/>
      <c r="CJ98" s="43"/>
      <c r="CK98" s="43"/>
      <c r="CL98" s="43"/>
      <c r="CM98" s="43"/>
      <c r="CN98" s="43"/>
      <c r="CO98" s="43"/>
      <c r="CP98" s="43"/>
      <c r="CQ98" s="43"/>
      <c r="CR98" s="43"/>
      <c r="CS98" s="43"/>
      <c r="CT98" s="43"/>
      <c r="CU98" s="43"/>
      <c r="CV98" s="43"/>
      <c r="CW98" s="43"/>
      <c r="CX98" s="43"/>
      <c r="CY98" s="43"/>
      <c r="CZ98" s="43"/>
      <c r="DA98" s="43"/>
      <c r="DB98" s="43"/>
      <c r="DC98" s="43"/>
    </row>
    <row r="99" spans="1:107" s="13" customFormat="1" ht="15.75">
      <c r="A99" s="43"/>
      <c r="I99" s="43"/>
      <c r="J99" s="249"/>
      <c r="K99" s="249"/>
      <c r="L99" s="43"/>
      <c r="M99" s="43"/>
      <c r="N99" s="43"/>
      <c r="O99" s="43"/>
      <c r="P99" s="43"/>
      <c r="Q99" s="43"/>
      <c r="R99" s="43"/>
      <c r="S99" s="43"/>
      <c r="T99" s="43"/>
      <c r="U99" s="43"/>
      <c r="V99" s="43"/>
      <c r="W99" s="43"/>
      <c r="X99" s="43"/>
      <c r="Y99" s="43"/>
      <c r="Z99" s="43"/>
      <c r="AA99" s="43"/>
      <c r="AB99" s="43"/>
      <c r="AC99" s="43"/>
      <c r="AD99" s="43"/>
      <c r="AE99" s="43"/>
      <c r="AF99" s="43"/>
      <c r="AG99" s="43"/>
      <c r="AH99" s="43"/>
      <c r="AI99" s="43"/>
      <c r="AJ99" s="43"/>
      <c r="AK99" s="43"/>
      <c r="AL99" s="43"/>
      <c r="AM99" s="43"/>
      <c r="AN99" s="43"/>
      <c r="AO99" s="43"/>
      <c r="AP99" s="43"/>
      <c r="AQ99" s="43"/>
      <c r="AR99" s="43"/>
      <c r="AS99" s="43"/>
      <c r="AT99" s="43"/>
      <c r="AU99" s="43"/>
      <c r="AV99" s="43"/>
      <c r="AW99" s="43"/>
      <c r="AX99" s="43"/>
      <c r="AY99" s="43"/>
      <c r="AZ99" s="43"/>
      <c r="BA99" s="43"/>
      <c r="BB99" s="43"/>
      <c r="BC99" s="43"/>
      <c r="BD99" s="43"/>
      <c r="BE99" s="43"/>
      <c r="BF99" s="43"/>
      <c r="BG99" s="43"/>
      <c r="BH99" s="43"/>
      <c r="BI99" s="43"/>
      <c r="BJ99" s="43"/>
      <c r="BK99" s="43"/>
      <c r="BL99" s="43"/>
      <c r="BM99" s="43"/>
      <c r="BN99" s="43"/>
      <c r="BO99" s="43"/>
      <c r="BP99" s="43"/>
      <c r="BQ99" s="43"/>
      <c r="BR99" s="43"/>
      <c r="BS99" s="43"/>
      <c r="BT99" s="43"/>
      <c r="BU99" s="43"/>
      <c r="BV99" s="43"/>
      <c r="BW99" s="43"/>
      <c r="BX99" s="43"/>
      <c r="BY99" s="43"/>
      <c r="BZ99" s="43"/>
      <c r="CA99" s="43"/>
      <c r="CB99" s="43"/>
      <c r="CC99" s="43"/>
      <c r="CD99" s="43"/>
      <c r="CE99" s="43"/>
      <c r="CF99" s="43"/>
      <c r="CG99" s="43"/>
      <c r="CH99" s="43"/>
      <c r="CI99" s="43"/>
      <c r="CJ99" s="43"/>
      <c r="CK99" s="43"/>
      <c r="CL99" s="43"/>
      <c r="CM99" s="43"/>
      <c r="CN99" s="43"/>
      <c r="CO99" s="43"/>
      <c r="CP99" s="43"/>
      <c r="CQ99" s="43"/>
      <c r="CR99" s="43"/>
      <c r="CS99" s="43"/>
      <c r="CT99" s="43"/>
      <c r="CU99" s="43"/>
      <c r="CV99" s="43"/>
      <c r="CW99" s="43"/>
      <c r="CX99" s="43"/>
      <c r="CY99" s="43"/>
      <c r="CZ99" s="43"/>
      <c r="DA99" s="43"/>
      <c r="DB99" s="43"/>
      <c r="DC99" s="43"/>
    </row>
    <row r="100" spans="1:107" s="13" customFormat="1" ht="15.75">
      <c r="A100" s="43"/>
      <c r="I100" s="43"/>
      <c r="J100" s="249"/>
      <c r="K100" s="249"/>
      <c r="L100" s="43"/>
      <c r="M100" s="43"/>
      <c r="N100" s="43"/>
      <c r="O100" s="43"/>
      <c r="P100" s="43"/>
      <c r="Q100" s="43"/>
      <c r="R100" s="43"/>
      <c r="S100" s="43"/>
      <c r="T100" s="43"/>
      <c r="U100" s="43"/>
      <c r="V100" s="43"/>
      <c r="W100" s="43"/>
      <c r="X100" s="43"/>
      <c r="Y100" s="43"/>
      <c r="Z100" s="43"/>
      <c r="AA100" s="43"/>
      <c r="AB100" s="43"/>
      <c r="AC100" s="43"/>
      <c r="AD100" s="43"/>
      <c r="AE100" s="43"/>
      <c r="AF100" s="43"/>
      <c r="AG100" s="43"/>
      <c r="AH100" s="43"/>
      <c r="AI100" s="43"/>
      <c r="AJ100" s="43"/>
      <c r="AK100" s="43"/>
      <c r="AL100" s="43"/>
      <c r="AM100" s="43"/>
      <c r="AN100" s="43"/>
      <c r="AO100" s="43"/>
      <c r="AP100" s="43"/>
      <c r="AQ100" s="43"/>
      <c r="AR100" s="43"/>
      <c r="AS100" s="43"/>
      <c r="AT100" s="43"/>
      <c r="AU100" s="43"/>
      <c r="AV100" s="43"/>
      <c r="AW100" s="43"/>
      <c r="AX100" s="43"/>
      <c r="AY100" s="43"/>
      <c r="AZ100" s="43"/>
      <c r="BA100" s="43"/>
      <c r="BB100" s="43"/>
      <c r="BC100" s="43"/>
      <c r="BD100" s="43"/>
      <c r="BE100" s="43"/>
      <c r="BF100" s="43"/>
      <c r="BG100" s="43"/>
      <c r="BH100" s="43"/>
      <c r="BI100" s="43"/>
      <c r="BJ100" s="43"/>
      <c r="BK100" s="43"/>
      <c r="BL100" s="43"/>
      <c r="BM100" s="43"/>
      <c r="BN100" s="43"/>
      <c r="BO100" s="43"/>
      <c r="BP100" s="43"/>
      <c r="BQ100" s="43"/>
      <c r="BR100" s="43"/>
      <c r="BS100" s="43"/>
      <c r="BT100" s="43"/>
      <c r="BU100" s="43"/>
      <c r="BV100" s="43"/>
      <c r="BW100" s="43"/>
      <c r="BX100" s="43"/>
      <c r="BY100" s="43"/>
      <c r="BZ100" s="43"/>
      <c r="CA100" s="43"/>
      <c r="CB100" s="43"/>
      <c r="CC100" s="43"/>
      <c r="CD100" s="43"/>
      <c r="CE100" s="43"/>
      <c r="CF100" s="43"/>
      <c r="CG100" s="43"/>
      <c r="CH100" s="43"/>
      <c r="CI100" s="43"/>
      <c r="CJ100" s="43"/>
      <c r="CK100" s="43"/>
      <c r="CL100" s="43"/>
      <c r="CM100" s="43"/>
      <c r="CN100" s="43"/>
      <c r="CO100" s="43"/>
      <c r="CP100" s="43"/>
      <c r="CQ100" s="43"/>
      <c r="CR100" s="43"/>
      <c r="CS100" s="43"/>
      <c r="CT100" s="43"/>
      <c r="CU100" s="43"/>
      <c r="CV100" s="43"/>
      <c r="CW100" s="43"/>
      <c r="CX100" s="43"/>
      <c r="CY100" s="43"/>
      <c r="CZ100" s="43"/>
      <c r="DA100" s="43"/>
      <c r="DB100" s="43"/>
      <c r="DC100" s="43"/>
    </row>
    <row r="101" spans="1:107" s="13" customFormat="1" ht="15.75">
      <c r="A101" s="43"/>
      <c r="I101" s="43"/>
      <c r="J101" s="249"/>
      <c r="K101" s="249"/>
      <c r="L101" s="43"/>
      <c r="M101" s="43"/>
      <c r="N101" s="43"/>
      <c r="O101" s="43"/>
      <c r="P101" s="43"/>
      <c r="Q101" s="43"/>
      <c r="R101" s="43"/>
      <c r="S101" s="43"/>
      <c r="T101" s="43"/>
      <c r="U101" s="43"/>
      <c r="V101" s="43"/>
      <c r="W101" s="43"/>
      <c r="X101" s="43"/>
      <c r="Y101" s="43"/>
      <c r="Z101" s="43"/>
      <c r="AA101" s="43"/>
      <c r="AB101" s="43"/>
      <c r="AC101" s="43"/>
      <c r="AD101" s="43"/>
      <c r="AE101" s="43"/>
      <c r="AF101" s="43"/>
      <c r="AG101" s="43"/>
      <c r="AH101" s="43"/>
      <c r="AI101" s="43"/>
      <c r="AJ101" s="43"/>
      <c r="AK101" s="43"/>
      <c r="AL101" s="43"/>
      <c r="AM101" s="43"/>
      <c r="AN101" s="43"/>
      <c r="AO101" s="43"/>
      <c r="AP101" s="43"/>
      <c r="AQ101" s="43"/>
      <c r="AR101" s="43"/>
      <c r="AS101" s="43"/>
      <c r="AT101" s="43"/>
      <c r="AU101" s="43"/>
      <c r="AV101" s="43"/>
      <c r="AW101" s="43"/>
      <c r="AX101" s="43"/>
      <c r="AY101" s="43"/>
      <c r="AZ101" s="43"/>
      <c r="BA101" s="43"/>
      <c r="BB101" s="43"/>
      <c r="BC101" s="43"/>
      <c r="BD101" s="43"/>
      <c r="BE101" s="43"/>
      <c r="BF101" s="43"/>
      <c r="BG101" s="43"/>
      <c r="BH101" s="43"/>
      <c r="BI101" s="43"/>
      <c r="BJ101" s="43"/>
      <c r="BK101" s="43"/>
      <c r="BL101" s="43"/>
      <c r="BM101" s="43"/>
      <c r="BN101" s="43"/>
      <c r="BO101" s="43"/>
      <c r="BP101" s="43"/>
      <c r="BQ101" s="43"/>
      <c r="BR101" s="43"/>
      <c r="BS101" s="43"/>
      <c r="BT101" s="43"/>
      <c r="BU101" s="43"/>
      <c r="BV101" s="43"/>
      <c r="BW101" s="43"/>
      <c r="BX101" s="43"/>
      <c r="BY101" s="43"/>
      <c r="BZ101" s="43"/>
      <c r="CA101" s="43"/>
      <c r="CB101" s="43"/>
      <c r="CC101" s="43"/>
      <c r="CD101" s="43"/>
      <c r="CE101" s="43"/>
      <c r="CF101" s="43"/>
      <c r="CG101" s="43"/>
      <c r="CH101" s="43"/>
      <c r="CI101" s="43"/>
      <c r="CJ101" s="43"/>
      <c r="CK101" s="43"/>
      <c r="CL101" s="43"/>
      <c r="CM101" s="43"/>
      <c r="CN101" s="43"/>
      <c r="CO101" s="43"/>
      <c r="CP101" s="43"/>
      <c r="CQ101" s="43"/>
      <c r="CR101" s="43"/>
      <c r="CS101" s="43"/>
      <c r="CT101" s="43"/>
      <c r="CU101" s="43"/>
      <c r="CV101" s="43"/>
      <c r="CW101" s="43"/>
      <c r="CX101" s="43"/>
      <c r="CY101" s="43"/>
      <c r="CZ101" s="43"/>
      <c r="DA101" s="43"/>
      <c r="DB101" s="43"/>
      <c r="DC101" s="43"/>
    </row>
    <row r="102" spans="1:107" s="13" customFormat="1" ht="15.75">
      <c r="A102" s="43"/>
      <c r="I102" s="43"/>
      <c r="J102" s="249"/>
      <c r="K102" s="249"/>
      <c r="L102" s="43"/>
      <c r="M102" s="43"/>
      <c r="N102" s="43"/>
      <c r="O102" s="43"/>
      <c r="P102" s="43"/>
      <c r="Q102" s="43"/>
      <c r="R102" s="43"/>
      <c r="S102" s="43"/>
      <c r="T102" s="43"/>
      <c r="U102" s="43"/>
      <c r="V102" s="43"/>
      <c r="W102" s="43"/>
      <c r="X102" s="43"/>
      <c r="Y102" s="43"/>
      <c r="Z102" s="43"/>
      <c r="AA102" s="43"/>
      <c r="AB102" s="43"/>
      <c r="AC102" s="43"/>
      <c r="AD102" s="43"/>
      <c r="AE102" s="43"/>
      <c r="AF102" s="43"/>
      <c r="AG102" s="43"/>
      <c r="AH102" s="43"/>
      <c r="AI102" s="43"/>
      <c r="AJ102" s="43"/>
      <c r="AK102" s="43"/>
      <c r="AL102" s="43"/>
      <c r="AM102" s="43"/>
      <c r="AN102" s="43"/>
      <c r="AO102" s="43"/>
      <c r="AP102" s="43"/>
      <c r="AQ102" s="43"/>
      <c r="AR102" s="43"/>
      <c r="AS102" s="43"/>
      <c r="AT102" s="43"/>
      <c r="AU102" s="43"/>
      <c r="AV102" s="43"/>
      <c r="AW102" s="43"/>
      <c r="AX102" s="43"/>
      <c r="AY102" s="43"/>
      <c r="AZ102" s="43"/>
      <c r="BA102" s="43"/>
      <c r="BB102" s="43"/>
      <c r="BC102" s="43"/>
      <c r="BD102" s="43"/>
      <c r="BE102" s="43"/>
      <c r="BF102" s="43"/>
      <c r="BG102" s="43"/>
      <c r="BH102" s="43"/>
      <c r="BI102" s="43"/>
      <c r="BJ102" s="43"/>
      <c r="BK102" s="43"/>
      <c r="BL102" s="43"/>
      <c r="BM102" s="43"/>
      <c r="BN102" s="43"/>
      <c r="BO102" s="43"/>
      <c r="BP102" s="43"/>
      <c r="BQ102" s="43"/>
      <c r="BR102" s="43"/>
      <c r="BS102" s="43"/>
      <c r="BT102" s="43"/>
      <c r="BU102" s="43"/>
      <c r="BV102" s="43"/>
      <c r="BW102" s="43"/>
      <c r="BX102" s="43"/>
      <c r="BY102" s="43"/>
      <c r="BZ102" s="43"/>
      <c r="CA102" s="43"/>
      <c r="CB102" s="43"/>
      <c r="CC102" s="43"/>
      <c r="CD102" s="43"/>
      <c r="CE102" s="43"/>
      <c r="CF102" s="43"/>
      <c r="CG102" s="43"/>
      <c r="CH102" s="43"/>
      <c r="CI102" s="43"/>
      <c r="CJ102" s="43"/>
      <c r="CK102" s="43"/>
      <c r="CL102" s="43"/>
      <c r="CM102" s="43"/>
      <c r="CN102" s="43"/>
      <c r="CO102" s="43"/>
      <c r="CP102" s="43"/>
      <c r="CQ102" s="43"/>
      <c r="CR102" s="43"/>
      <c r="CS102" s="43"/>
      <c r="CT102" s="43"/>
      <c r="CU102" s="43"/>
      <c r="CV102" s="43"/>
      <c r="CW102" s="43"/>
      <c r="CX102" s="43"/>
      <c r="CY102" s="43"/>
      <c r="CZ102" s="43"/>
      <c r="DA102" s="43"/>
      <c r="DB102" s="43"/>
      <c r="DC102" s="43"/>
    </row>
    <row r="103" spans="1:107" s="13" customFormat="1" ht="15.75">
      <c r="A103" s="43"/>
      <c r="I103" s="43"/>
      <c r="J103" s="249"/>
      <c r="K103" s="249"/>
      <c r="L103" s="43"/>
      <c r="M103" s="43"/>
      <c r="N103" s="43"/>
      <c r="O103" s="43"/>
      <c r="P103" s="43"/>
      <c r="Q103" s="43"/>
      <c r="R103" s="43"/>
      <c r="S103" s="43"/>
      <c r="T103" s="43"/>
      <c r="U103" s="43"/>
      <c r="V103" s="43"/>
      <c r="W103" s="43"/>
      <c r="X103" s="43"/>
      <c r="Y103" s="43"/>
      <c r="Z103" s="43"/>
      <c r="AA103" s="43"/>
      <c r="AB103" s="43"/>
      <c r="AC103" s="43"/>
      <c r="AD103" s="43"/>
      <c r="AE103" s="43"/>
      <c r="AF103" s="43"/>
      <c r="AG103" s="43"/>
      <c r="AH103" s="43"/>
      <c r="AI103" s="43"/>
      <c r="AJ103" s="43"/>
      <c r="AK103" s="43"/>
      <c r="AL103" s="43"/>
      <c r="AM103" s="43"/>
      <c r="AN103" s="43"/>
      <c r="AO103" s="43"/>
      <c r="AP103" s="43"/>
      <c r="AQ103" s="43"/>
      <c r="AR103" s="43"/>
      <c r="AS103" s="43"/>
      <c r="AT103" s="43"/>
      <c r="AU103" s="43"/>
      <c r="AV103" s="43"/>
      <c r="AW103" s="43"/>
      <c r="AX103" s="43"/>
      <c r="AY103" s="43"/>
      <c r="AZ103" s="43"/>
      <c r="BA103" s="43"/>
      <c r="BB103" s="43"/>
      <c r="BC103" s="43"/>
      <c r="BD103" s="43"/>
      <c r="BE103" s="43"/>
      <c r="BF103" s="43"/>
      <c r="BG103" s="43"/>
      <c r="BH103" s="43"/>
      <c r="BI103" s="43"/>
      <c r="BJ103" s="43"/>
      <c r="BK103" s="43"/>
      <c r="BL103" s="43"/>
      <c r="BM103" s="43"/>
      <c r="BN103" s="43"/>
      <c r="BO103" s="43"/>
      <c r="BP103" s="43"/>
      <c r="BQ103" s="43"/>
      <c r="BR103" s="43"/>
      <c r="BS103" s="43"/>
      <c r="BT103" s="43"/>
      <c r="BU103" s="43"/>
      <c r="BV103" s="43"/>
      <c r="BW103" s="43"/>
      <c r="BX103" s="43"/>
      <c r="BY103" s="43"/>
      <c r="BZ103" s="43"/>
      <c r="CA103" s="43"/>
      <c r="CB103" s="43"/>
      <c r="CC103" s="43"/>
      <c r="CD103" s="43"/>
      <c r="CE103" s="43"/>
      <c r="CF103" s="43"/>
      <c r="CG103" s="43"/>
      <c r="CH103" s="43"/>
      <c r="CI103" s="43"/>
      <c r="CJ103" s="43"/>
      <c r="CK103" s="43"/>
      <c r="CL103" s="43"/>
      <c r="CM103" s="43"/>
      <c r="CN103" s="43"/>
      <c r="CO103" s="43"/>
      <c r="CP103" s="43"/>
      <c r="CQ103" s="43"/>
      <c r="CR103" s="43"/>
      <c r="CS103" s="43"/>
      <c r="CT103" s="43"/>
      <c r="CU103" s="43"/>
      <c r="CV103" s="43"/>
      <c r="CW103" s="43"/>
      <c r="CX103" s="43"/>
      <c r="CY103" s="43"/>
      <c r="CZ103" s="43"/>
      <c r="DA103" s="43"/>
      <c r="DB103" s="43"/>
      <c r="DC103" s="43"/>
    </row>
    <row r="104" spans="1:107" s="13" customFormat="1" ht="15.75">
      <c r="A104" s="43"/>
      <c r="I104" s="43"/>
      <c r="J104" s="249"/>
      <c r="K104" s="249"/>
      <c r="L104" s="43"/>
      <c r="M104" s="43"/>
      <c r="N104" s="43"/>
      <c r="O104" s="43"/>
      <c r="P104" s="43"/>
      <c r="Q104" s="43"/>
      <c r="R104" s="43"/>
      <c r="S104" s="43"/>
      <c r="T104" s="43"/>
      <c r="U104" s="43"/>
      <c r="V104" s="43"/>
      <c r="W104" s="43"/>
      <c r="X104" s="43"/>
      <c r="Y104" s="43"/>
      <c r="Z104" s="43"/>
      <c r="AA104" s="43"/>
      <c r="AB104" s="43"/>
      <c r="AC104" s="43"/>
      <c r="AD104" s="43"/>
      <c r="AE104" s="43"/>
      <c r="AF104" s="43"/>
      <c r="AG104" s="43"/>
      <c r="AH104" s="43"/>
      <c r="AI104" s="43"/>
      <c r="AJ104" s="43"/>
      <c r="AK104" s="43"/>
      <c r="AL104" s="43"/>
      <c r="AM104" s="43"/>
      <c r="AN104" s="43"/>
      <c r="AO104" s="43"/>
      <c r="AP104" s="43"/>
      <c r="AQ104" s="43"/>
      <c r="AR104" s="43"/>
      <c r="AS104" s="43"/>
      <c r="AT104" s="43"/>
      <c r="AU104" s="43"/>
      <c r="AV104" s="43"/>
      <c r="AW104" s="43"/>
      <c r="AX104" s="43"/>
      <c r="AY104" s="43"/>
      <c r="AZ104" s="43"/>
      <c r="BA104" s="43"/>
      <c r="BB104" s="43"/>
      <c r="BC104" s="43"/>
      <c r="BD104" s="43"/>
      <c r="BE104" s="43"/>
      <c r="BF104" s="43"/>
      <c r="BG104" s="43"/>
      <c r="BH104" s="43"/>
      <c r="BI104" s="43"/>
      <c r="BJ104" s="43"/>
      <c r="BK104" s="43"/>
      <c r="BL104" s="43"/>
      <c r="BM104" s="43"/>
      <c r="BN104" s="43"/>
      <c r="BO104" s="43"/>
      <c r="BP104" s="43"/>
      <c r="BQ104" s="43"/>
      <c r="BR104" s="43"/>
      <c r="BS104" s="43"/>
      <c r="BT104" s="43"/>
      <c r="BU104" s="43"/>
      <c r="BV104" s="43"/>
      <c r="BW104" s="43"/>
      <c r="BX104" s="43"/>
      <c r="BY104" s="43"/>
      <c r="BZ104" s="43"/>
      <c r="CA104" s="43"/>
      <c r="CB104" s="43"/>
      <c r="CC104" s="43"/>
      <c r="CD104" s="43"/>
      <c r="CE104" s="43"/>
      <c r="CF104" s="43"/>
      <c r="CG104" s="43"/>
      <c r="CH104" s="43"/>
      <c r="CI104" s="43"/>
      <c r="CJ104" s="43"/>
      <c r="CK104" s="43"/>
      <c r="CL104" s="43"/>
      <c r="CM104" s="43"/>
      <c r="CN104" s="43"/>
      <c r="CO104" s="43"/>
      <c r="CP104" s="43"/>
      <c r="CQ104" s="43"/>
      <c r="CR104" s="43"/>
      <c r="CS104" s="43"/>
      <c r="CT104" s="43"/>
      <c r="CU104" s="43"/>
      <c r="CV104" s="43"/>
      <c r="CW104" s="43"/>
      <c r="CX104" s="43"/>
      <c r="CY104" s="43"/>
      <c r="CZ104" s="43"/>
      <c r="DA104" s="43"/>
      <c r="DB104" s="43"/>
      <c r="DC104" s="43"/>
    </row>
    <row r="105" spans="1:107" s="13" customFormat="1" ht="15.75">
      <c r="A105" s="43"/>
      <c r="I105" s="43"/>
      <c r="J105" s="249"/>
      <c r="K105" s="249"/>
      <c r="L105" s="43"/>
      <c r="M105" s="43"/>
      <c r="N105" s="43"/>
      <c r="O105" s="43"/>
      <c r="P105" s="43"/>
      <c r="Q105" s="43"/>
      <c r="R105" s="43"/>
      <c r="S105" s="43"/>
      <c r="T105" s="43"/>
      <c r="U105" s="43"/>
      <c r="V105" s="43"/>
      <c r="W105" s="43"/>
      <c r="X105" s="43"/>
      <c r="Y105" s="43"/>
      <c r="Z105" s="43"/>
      <c r="AA105" s="43"/>
      <c r="AB105" s="43"/>
      <c r="AC105" s="43"/>
      <c r="AD105" s="43"/>
      <c r="AE105" s="43"/>
      <c r="AF105" s="43"/>
      <c r="AG105" s="43"/>
      <c r="AH105" s="43"/>
      <c r="AI105" s="43"/>
      <c r="AJ105" s="43"/>
      <c r="AK105" s="43"/>
      <c r="AL105" s="43"/>
      <c r="AM105" s="43"/>
      <c r="AN105" s="43"/>
      <c r="AO105" s="43"/>
      <c r="AP105" s="43"/>
      <c r="AQ105" s="43"/>
      <c r="AR105" s="43"/>
      <c r="AS105" s="43"/>
      <c r="AT105" s="43"/>
      <c r="AU105" s="43"/>
      <c r="AV105" s="43"/>
      <c r="AW105" s="43"/>
      <c r="AX105" s="43"/>
      <c r="AY105" s="43"/>
      <c r="AZ105" s="43"/>
      <c r="BA105" s="43"/>
      <c r="BB105" s="43"/>
      <c r="BC105" s="43"/>
      <c r="BD105" s="43"/>
      <c r="BE105" s="43"/>
      <c r="BF105" s="43"/>
      <c r="BG105" s="43"/>
      <c r="BH105" s="43"/>
      <c r="BI105" s="43"/>
      <c r="BJ105" s="43"/>
      <c r="BK105" s="43"/>
      <c r="BL105" s="43"/>
      <c r="BM105" s="43"/>
      <c r="BN105" s="43"/>
      <c r="BO105" s="43"/>
      <c r="BP105" s="43"/>
      <c r="BQ105" s="43"/>
      <c r="BR105" s="43"/>
      <c r="BS105" s="43"/>
      <c r="BT105" s="43"/>
      <c r="BU105" s="43"/>
      <c r="BV105" s="43"/>
      <c r="BW105" s="43"/>
      <c r="BX105" s="43"/>
      <c r="BY105" s="43"/>
      <c r="BZ105" s="43"/>
      <c r="CA105" s="43"/>
      <c r="CB105" s="43"/>
      <c r="CC105" s="43"/>
      <c r="CD105" s="43"/>
      <c r="CE105" s="43"/>
      <c r="CF105" s="43"/>
      <c r="CG105" s="43"/>
      <c r="CH105" s="43"/>
      <c r="CI105" s="43"/>
      <c r="CJ105" s="43"/>
      <c r="CK105" s="43"/>
      <c r="CL105" s="43"/>
      <c r="CM105" s="43"/>
      <c r="CN105" s="43"/>
      <c r="CO105" s="43"/>
      <c r="CP105" s="43"/>
      <c r="CQ105" s="43"/>
      <c r="CR105" s="43"/>
      <c r="CS105" s="43"/>
      <c r="CT105" s="43"/>
      <c r="CU105" s="43"/>
      <c r="CV105" s="43"/>
      <c r="CW105" s="43"/>
      <c r="CX105" s="43"/>
      <c r="CY105" s="43"/>
      <c r="CZ105" s="43"/>
      <c r="DA105" s="43"/>
      <c r="DB105" s="43"/>
      <c r="DC105" s="43"/>
    </row>
    <row r="106" spans="1:107" s="13" customFormat="1" ht="15.75">
      <c r="A106" s="43"/>
      <c r="I106" s="43"/>
      <c r="J106" s="249"/>
      <c r="K106" s="249"/>
      <c r="L106" s="43"/>
      <c r="M106" s="43"/>
      <c r="N106" s="43"/>
      <c r="O106" s="43"/>
      <c r="P106" s="43"/>
      <c r="Q106" s="43"/>
      <c r="R106" s="43"/>
      <c r="S106" s="43"/>
      <c r="T106" s="43"/>
      <c r="U106" s="43"/>
      <c r="V106" s="43"/>
      <c r="W106" s="43"/>
      <c r="X106" s="43"/>
      <c r="Y106" s="43"/>
      <c r="Z106" s="43"/>
      <c r="AA106" s="43"/>
      <c r="AB106" s="43"/>
      <c r="AC106" s="43"/>
      <c r="AD106" s="43"/>
      <c r="AE106" s="43"/>
      <c r="AF106" s="43"/>
      <c r="AG106" s="43"/>
      <c r="AH106" s="43"/>
      <c r="AI106" s="43"/>
      <c r="AJ106" s="43"/>
      <c r="AK106" s="43"/>
      <c r="AL106" s="43"/>
      <c r="AM106" s="43"/>
      <c r="AN106" s="43"/>
      <c r="AO106" s="43"/>
      <c r="AP106" s="43"/>
      <c r="AQ106" s="43"/>
      <c r="AR106" s="43"/>
      <c r="AS106" s="43"/>
      <c r="AT106" s="43"/>
      <c r="AU106" s="43"/>
      <c r="AV106" s="43"/>
      <c r="AW106" s="43"/>
      <c r="AX106" s="43"/>
      <c r="AY106" s="43"/>
      <c r="AZ106" s="43"/>
      <c r="BA106" s="43"/>
      <c r="BB106" s="43"/>
      <c r="BC106" s="43"/>
      <c r="BD106" s="43"/>
      <c r="BE106" s="43"/>
      <c r="BF106" s="43"/>
      <c r="BG106" s="43"/>
      <c r="BH106" s="43"/>
      <c r="BI106" s="43"/>
      <c r="BJ106" s="43"/>
      <c r="BK106" s="43"/>
      <c r="BL106" s="43"/>
      <c r="BM106" s="43"/>
      <c r="BN106" s="43"/>
      <c r="BO106" s="43"/>
      <c r="BP106" s="43"/>
      <c r="BQ106" s="43"/>
      <c r="BR106" s="43"/>
      <c r="BS106" s="43"/>
      <c r="BT106" s="43"/>
      <c r="BU106" s="43"/>
      <c r="BV106" s="43"/>
      <c r="BW106" s="43"/>
      <c r="BX106" s="43"/>
      <c r="BY106" s="43"/>
      <c r="BZ106" s="43"/>
      <c r="CA106" s="43"/>
      <c r="CB106" s="43"/>
      <c r="CC106" s="43"/>
      <c r="CD106" s="43"/>
      <c r="CE106" s="43"/>
      <c r="CF106" s="43"/>
      <c r="CG106" s="43"/>
      <c r="CH106" s="43"/>
      <c r="CI106" s="43"/>
      <c r="CJ106" s="43"/>
      <c r="CK106" s="43"/>
      <c r="CL106" s="43"/>
      <c r="CM106" s="43"/>
      <c r="CN106" s="43"/>
      <c r="CO106" s="43"/>
      <c r="CP106" s="43"/>
      <c r="CQ106" s="43"/>
      <c r="CR106" s="43"/>
      <c r="CS106" s="43"/>
      <c r="CT106" s="43"/>
      <c r="CU106" s="43"/>
      <c r="CV106" s="43"/>
      <c r="CW106" s="43"/>
      <c r="CX106" s="43"/>
      <c r="CY106" s="43"/>
      <c r="CZ106" s="43"/>
      <c r="DA106" s="43"/>
      <c r="DB106" s="43"/>
      <c r="DC106" s="43"/>
    </row>
    <row r="107" spans="1:107" s="13" customFormat="1" ht="15.75">
      <c r="A107" s="43"/>
      <c r="I107" s="43"/>
      <c r="J107" s="249"/>
      <c r="K107" s="249"/>
      <c r="L107" s="43"/>
      <c r="M107" s="43"/>
      <c r="N107" s="43"/>
      <c r="O107" s="43"/>
      <c r="P107" s="43"/>
      <c r="Q107" s="43"/>
      <c r="R107" s="43"/>
      <c r="S107" s="43"/>
      <c r="T107" s="43"/>
      <c r="U107" s="43"/>
      <c r="V107" s="43"/>
      <c r="W107" s="43"/>
      <c r="X107" s="43"/>
      <c r="Y107" s="43"/>
      <c r="Z107" s="43"/>
      <c r="AA107" s="43"/>
      <c r="AB107" s="43"/>
      <c r="AC107" s="43"/>
      <c r="AD107" s="43"/>
      <c r="AE107" s="43"/>
      <c r="AF107" s="43"/>
      <c r="AG107" s="43"/>
      <c r="AH107" s="43"/>
      <c r="AI107" s="43"/>
      <c r="AJ107" s="43"/>
      <c r="AK107" s="43"/>
      <c r="AL107" s="43"/>
      <c r="AM107" s="43"/>
      <c r="AN107" s="43"/>
      <c r="AO107" s="43"/>
      <c r="AP107" s="43"/>
      <c r="AQ107" s="43"/>
      <c r="AR107" s="43"/>
      <c r="AS107" s="43"/>
      <c r="AT107" s="43"/>
      <c r="AU107" s="43"/>
      <c r="AV107" s="43"/>
      <c r="AW107" s="43"/>
      <c r="AX107" s="43"/>
      <c r="AY107" s="43"/>
      <c r="AZ107" s="43"/>
      <c r="BA107" s="43"/>
      <c r="BB107" s="43"/>
      <c r="BC107" s="43"/>
      <c r="BD107" s="43"/>
      <c r="BE107" s="43"/>
      <c r="BF107" s="43"/>
      <c r="BG107" s="43"/>
      <c r="BH107" s="43"/>
      <c r="BI107" s="43"/>
      <c r="BJ107" s="43"/>
      <c r="BK107" s="43"/>
      <c r="BL107" s="43"/>
      <c r="BM107" s="43"/>
      <c r="BN107" s="43"/>
      <c r="BO107" s="43"/>
      <c r="BP107" s="43"/>
      <c r="BQ107" s="43"/>
      <c r="BR107" s="43"/>
      <c r="BS107" s="43"/>
      <c r="BT107" s="43"/>
      <c r="BU107" s="43"/>
      <c r="BV107" s="43"/>
      <c r="BW107" s="43"/>
      <c r="BX107" s="43"/>
      <c r="BY107" s="43"/>
      <c r="BZ107" s="43"/>
      <c r="CA107" s="43"/>
      <c r="CB107" s="43"/>
      <c r="CC107" s="43"/>
      <c r="CD107" s="43"/>
      <c r="CE107" s="43"/>
      <c r="CF107" s="43"/>
      <c r="CG107" s="43"/>
      <c r="CH107" s="43"/>
      <c r="CI107" s="43"/>
      <c r="CJ107" s="43"/>
      <c r="CK107" s="43"/>
      <c r="CL107" s="43"/>
      <c r="CM107" s="43"/>
      <c r="CN107" s="43"/>
      <c r="CO107" s="43"/>
      <c r="CP107" s="43"/>
      <c r="CQ107" s="43"/>
      <c r="CR107" s="43"/>
      <c r="CS107" s="43"/>
      <c r="CT107" s="43"/>
      <c r="CU107" s="43"/>
      <c r="CV107" s="43"/>
      <c r="CW107" s="43"/>
      <c r="CX107" s="43"/>
      <c r="CY107" s="43"/>
      <c r="CZ107" s="43"/>
      <c r="DA107" s="43"/>
      <c r="DB107" s="43"/>
      <c r="DC107" s="43"/>
    </row>
    <row r="108" spans="1:107" s="13" customFormat="1" ht="15.75">
      <c r="A108" s="43"/>
      <c r="I108" s="43"/>
      <c r="J108" s="249"/>
      <c r="K108" s="249"/>
      <c r="L108" s="43"/>
      <c r="M108" s="43"/>
      <c r="N108" s="43"/>
      <c r="O108" s="43"/>
      <c r="P108" s="43"/>
      <c r="Q108" s="43"/>
      <c r="R108" s="43"/>
      <c r="S108" s="43"/>
      <c r="T108" s="43"/>
      <c r="U108" s="43"/>
      <c r="V108" s="43"/>
      <c r="W108" s="43"/>
      <c r="X108" s="43"/>
      <c r="Y108" s="43"/>
      <c r="Z108" s="43"/>
      <c r="AA108" s="43"/>
      <c r="AB108" s="43"/>
      <c r="AC108" s="43"/>
      <c r="AD108" s="43"/>
      <c r="AE108" s="43"/>
      <c r="AF108" s="43"/>
      <c r="AG108" s="43"/>
      <c r="AH108" s="43"/>
      <c r="AI108" s="43"/>
      <c r="AJ108" s="43"/>
      <c r="AK108" s="43"/>
      <c r="AL108" s="43"/>
      <c r="AM108" s="43"/>
      <c r="AN108" s="43"/>
      <c r="AO108" s="43"/>
      <c r="AP108" s="43"/>
      <c r="AQ108" s="43"/>
      <c r="AR108" s="43"/>
      <c r="AS108" s="43"/>
      <c r="AT108" s="43"/>
      <c r="AU108" s="43"/>
      <c r="AV108" s="43"/>
      <c r="AW108" s="43"/>
      <c r="AX108" s="43"/>
      <c r="AY108" s="43"/>
      <c r="AZ108" s="43"/>
      <c r="BA108" s="43"/>
      <c r="BB108" s="43"/>
      <c r="BC108" s="43"/>
      <c r="BD108" s="43"/>
      <c r="BE108" s="43"/>
      <c r="BF108" s="43"/>
      <c r="BG108" s="43"/>
      <c r="BH108" s="43"/>
      <c r="BI108" s="43"/>
      <c r="BJ108" s="43"/>
      <c r="BK108" s="43"/>
      <c r="BL108" s="43"/>
      <c r="BM108" s="43"/>
      <c r="BN108" s="43"/>
      <c r="BO108" s="43"/>
      <c r="BP108" s="43"/>
      <c r="BQ108" s="43"/>
      <c r="BR108" s="43"/>
      <c r="BS108" s="43"/>
      <c r="BT108" s="43"/>
      <c r="BU108" s="43"/>
      <c r="BV108" s="43"/>
      <c r="BW108" s="43"/>
      <c r="BX108" s="43"/>
      <c r="BY108" s="43"/>
      <c r="BZ108" s="43"/>
      <c r="CA108" s="43"/>
      <c r="CB108" s="43"/>
      <c r="CC108" s="43"/>
      <c r="CD108" s="43"/>
      <c r="CE108" s="43"/>
      <c r="CF108" s="43"/>
      <c r="CG108" s="43"/>
      <c r="CH108" s="43"/>
      <c r="CI108" s="43"/>
      <c r="CJ108" s="43"/>
      <c r="CK108" s="43"/>
      <c r="CL108" s="43"/>
      <c r="CM108" s="43"/>
      <c r="CN108" s="43"/>
      <c r="CO108" s="43"/>
      <c r="CP108" s="43"/>
      <c r="CQ108" s="43"/>
      <c r="CR108" s="43"/>
      <c r="CS108" s="43"/>
      <c r="CT108" s="43"/>
      <c r="CU108" s="43"/>
      <c r="CV108" s="43"/>
      <c r="CW108" s="43"/>
      <c r="CX108" s="43"/>
      <c r="CY108" s="43"/>
      <c r="CZ108" s="43"/>
      <c r="DA108" s="43"/>
      <c r="DB108" s="43"/>
      <c r="DC108" s="43"/>
    </row>
    <row r="109" spans="1:107" s="13" customFormat="1" ht="15.75">
      <c r="A109" s="43"/>
      <c r="I109" s="43"/>
      <c r="J109" s="249"/>
      <c r="K109" s="249"/>
      <c r="L109" s="43"/>
      <c r="M109" s="43"/>
      <c r="N109" s="43"/>
      <c r="O109" s="43"/>
      <c r="P109" s="43"/>
      <c r="Q109" s="43"/>
      <c r="R109" s="43"/>
      <c r="S109" s="43"/>
      <c r="T109" s="43"/>
      <c r="U109" s="43"/>
      <c r="V109" s="43"/>
      <c r="W109" s="43"/>
      <c r="X109" s="43"/>
      <c r="Y109" s="43"/>
      <c r="Z109" s="43"/>
      <c r="AA109" s="43"/>
      <c r="AB109" s="43"/>
      <c r="AC109" s="43"/>
      <c r="AD109" s="43"/>
      <c r="AE109" s="43"/>
      <c r="AF109" s="43"/>
      <c r="AG109" s="43"/>
      <c r="AH109" s="43"/>
      <c r="AI109" s="43"/>
      <c r="AJ109" s="43"/>
      <c r="AK109" s="43"/>
      <c r="AL109" s="43"/>
      <c r="AM109" s="43"/>
      <c r="AN109" s="43"/>
      <c r="AO109" s="43"/>
      <c r="AP109" s="43"/>
      <c r="AQ109" s="43"/>
      <c r="AR109" s="43"/>
      <c r="AS109" s="43"/>
      <c r="AT109" s="43"/>
      <c r="AU109" s="43"/>
      <c r="AV109" s="43"/>
      <c r="AW109" s="43"/>
      <c r="AX109" s="43"/>
      <c r="AY109" s="43"/>
      <c r="AZ109" s="43"/>
      <c r="BA109" s="43"/>
      <c r="BB109" s="43"/>
      <c r="BC109" s="43"/>
      <c r="BD109" s="43"/>
      <c r="BE109" s="43"/>
      <c r="BF109" s="43"/>
      <c r="BG109" s="43"/>
      <c r="BH109" s="43"/>
      <c r="BI109" s="43"/>
      <c r="BJ109" s="43"/>
      <c r="BK109" s="43"/>
      <c r="BL109" s="43"/>
      <c r="BM109" s="43"/>
      <c r="BN109" s="43"/>
      <c r="BO109" s="43"/>
      <c r="BP109" s="43"/>
      <c r="BQ109" s="43"/>
      <c r="BR109" s="43"/>
      <c r="BS109" s="43"/>
      <c r="BT109" s="43"/>
      <c r="BU109" s="43"/>
      <c r="BV109" s="43"/>
      <c r="BW109" s="43"/>
      <c r="BX109" s="43"/>
      <c r="BY109" s="43"/>
      <c r="BZ109" s="43"/>
      <c r="CA109" s="43"/>
      <c r="CB109" s="43"/>
      <c r="CC109" s="43"/>
      <c r="CD109" s="43"/>
      <c r="CE109" s="43"/>
      <c r="CF109" s="43"/>
      <c r="CG109" s="43"/>
      <c r="CH109" s="43"/>
      <c r="CI109" s="43"/>
      <c r="CJ109" s="43"/>
      <c r="CK109" s="43"/>
      <c r="CL109" s="43"/>
      <c r="CM109" s="43"/>
      <c r="CN109" s="43"/>
      <c r="CO109" s="43"/>
      <c r="CP109" s="43"/>
      <c r="CQ109" s="43"/>
      <c r="CR109" s="43"/>
      <c r="CS109" s="43"/>
      <c r="CT109" s="43"/>
      <c r="CU109" s="43"/>
      <c r="CV109" s="43"/>
      <c r="CW109" s="43"/>
      <c r="CX109" s="43"/>
      <c r="CY109" s="43"/>
      <c r="CZ109" s="43"/>
      <c r="DA109" s="43"/>
      <c r="DB109" s="43"/>
      <c r="DC109" s="43"/>
    </row>
    <row r="110" spans="1:107" s="13" customFormat="1" ht="15.75">
      <c r="A110" s="43"/>
      <c r="I110" s="43"/>
      <c r="J110" s="249"/>
      <c r="K110" s="249"/>
      <c r="L110" s="43"/>
      <c r="M110" s="43"/>
      <c r="N110" s="43"/>
      <c r="O110" s="43"/>
      <c r="P110" s="43"/>
      <c r="Q110" s="43"/>
      <c r="R110" s="43"/>
      <c r="S110" s="43"/>
      <c r="T110" s="43"/>
      <c r="U110" s="43"/>
      <c r="V110" s="43"/>
      <c r="W110" s="43"/>
      <c r="X110" s="43"/>
      <c r="Y110" s="43"/>
      <c r="Z110" s="43"/>
      <c r="AA110" s="43"/>
      <c r="AB110" s="43"/>
      <c r="AC110" s="43"/>
      <c r="AD110" s="43"/>
      <c r="AE110" s="43"/>
      <c r="AF110" s="43"/>
      <c r="AG110" s="43"/>
      <c r="AH110" s="43"/>
      <c r="AI110" s="43"/>
      <c r="AJ110" s="43"/>
      <c r="AK110" s="43"/>
      <c r="AL110" s="43"/>
      <c r="AM110" s="43"/>
      <c r="AN110" s="43"/>
      <c r="AO110" s="43"/>
      <c r="AP110" s="43"/>
      <c r="AQ110" s="43"/>
      <c r="AR110" s="43"/>
      <c r="AS110" s="43"/>
      <c r="AT110" s="43"/>
      <c r="AU110" s="43"/>
      <c r="AV110" s="43"/>
      <c r="AW110" s="43"/>
      <c r="AX110" s="43"/>
      <c r="AY110" s="43"/>
      <c r="AZ110" s="43"/>
      <c r="BA110" s="43"/>
      <c r="BB110" s="43"/>
      <c r="BC110" s="43"/>
      <c r="BD110" s="43"/>
      <c r="BE110" s="43"/>
      <c r="BF110" s="43"/>
      <c r="BG110" s="43"/>
      <c r="BH110" s="43"/>
      <c r="BI110" s="43"/>
      <c r="BJ110" s="43"/>
      <c r="BK110" s="43"/>
      <c r="BL110" s="43"/>
      <c r="BM110" s="43"/>
      <c r="BN110" s="43"/>
      <c r="BO110" s="43"/>
      <c r="BP110" s="43"/>
      <c r="BQ110" s="43"/>
      <c r="BR110" s="43"/>
      <c r="BS110" s="43"/>
      <c r="BT110" s="43"/>
      <c r="BU110" s="43"/>
      <c r="BV110" s="43"/>
      <c r="BW110" s="43"/>
      <c r="BX110" s="43"/>
      <c r="BY110" s="43"/>
      <c r="BZ110" s="43"/>
      <c r="CA110" s="43"/>
      <c r="CB110" s="43"/>
      <c r="CC110" s="43"/>
      <c r="CD110" s="43"/>
      <c r="CE110" s="43"/>
      <c r="CF110" s="43"/>
      <c r="CG110" s="43"/>
      <c r="CH110" s="43"/>
      <c r="CI110" s="43"/>
      <c r="CJ110" s="43"/>
      <c r="CK110" s="43"/>
      <c r="CL110" s="43"/>
      <c r="CM110" s="43"/>
      <c r="CN110" s="43"/>
      <c r="CO110" s="43"/>
      <c r="CP110" s="43"/>
      <c r="CQ110" s="43"/>
      <c r="CR110" s="43"/>
      <c r="CS110" s="43"/>
      <c r="CT110" s="43"/>
      <c r="CU110" s="43"/>
      <c r="CV110" s="43"/>
      <c r="CW110" s="43"/>
      <c r="CX110" s="43"/>
      <c r="CY110" s="43"/>
      <c r="CZ110" s="43"/>
      <c r="DA110" s="43"/>
      <c r="DB110" s="43"/>
      <c r="DC110" s="43"/>
    </row>
    <row r="111" spans="1:107" s="13" customFormat="1" ht="15.75">
      <c r="A111" s="43"/>
      <c r="I111" s="43"/>
      <c r="J111" s="249"/>
      <c r="K111" s="249"/>
      <c r="L111" s="43"/>
      <c r="M111" s="43"/>
      <c r="N111" s="43"/>
      <c r="O111" s="43"/>
      <c r="P111" s="43"/>
      <c r="Q111" s="43"/>
      <c r="R111" s="43"/>
      <c r="S111" s="43"/>
      <c r="T111" s="43"/>
      <c r="U111" s="43"/>
      <c r="V111" s="43"/>
      <c r="W111" s="43"/>
      <c r="X111" s="43"/>
      <c r="Y111" s="43"/>
      <c r="Z111" s="43"/>
      <c r="AA111" s="43"/>
      <c r="AB111" s="43"/>
      <c r="AC111" s="43"/>
      <c r="AD111" s="43"/>
      <c r="AE111" s="43"/>
      <c r="AF111" s="43"/>
      <c r="AG111" s="43"/>
      <c r="AH111" s="43"/>
      <c r="AI111" s="43"/>
      <c r="AJ111" s="43"/>
      <c r="AK111" s="43"/>
      <c r="AL111" s="43"/>
      <c r="AM111" s="43"/>
      <c r="AN111" s="43"/>
      <c r="AO111" s="43"/>
      <c r="AP111" s="43"/>
      <c r="AQ111" s="43"/>
      <c r="AR111" s="43"/>
      <c r="AS111" s="43"/>
      <c r="AT111" s="43"/>
      <c r="AU111" s="43"/>
      <c r="AV111" s="43"/>
      <c r="AW111" s="43"/>
      <c r="AX111" s="43"/>
      <c r="AY111" s="43"/>
      <c r="AZ111" s="43"/>
      <c r="BA111" s="43"/>
      <c r="BB111" s="43"/>
      <c r="BC111" s="43"/>
      <c r="BD111" s="43"/>
      <c r="BE111" s="43"/>
      <c r="BF111" s="43"/>
      <c r="BG111" s="43"/>
      <c r="BH111" s="43"/>
      <c r="BI111" s="43"/>
      <c r="BJ111" s="43"/>
      <c r="BK111" s="43"/>
      <c r="BL111" s="43"/>
      <c r="BM111" s="43"/>
      <c r="BN111" s="43"/>
      <c r="BO111" s="43"/>
      <c r="BP111" s="43"/>
      <c r="BQ111" s="43"/>
      <c r="BR111" s="43"/>
      <c r="BS111" s="43"/>
      <c r="BT111" s="43"/>
      <c r="BU111" s="43"/>
      <c r="BV111" s="43"/>
      <c r="BW111" s="43"/>
      <c r="BX111" s="43"/>
      <c r="BY111" s="43"/>
      <c r="BZ111" s="43"/>
      <c r="CA111" s="43"/>
      <c r="CB111" s="43"/>
      <c r="CC111" s="43"/>
      <c r="CD111" s="43"/>
      <c r="CE111" s="43"/>
      <c r="CF111" s="43"/>
      <c r="CG111" s="43"/>
      <c r="CH111" s="43"/>
      <c r="CI111" s="43"/>
      <c r="CJ111" s="43"/>
      <c r="CK111" s="43"/>
      <c r="CL111" s="43"/>
      <c r="CM111" s="43"/>
      <c r="CN111" s="43"/>
      <c r="CO111" s="43"/>
      <c r="CP111" s="43"/>
      <c r="CQ111" s="43"/>
      <c r="CR111" s="43"/>
      <c r="CS111" s="43"/>
      <c r="CT111" s="43"/>
      <c r="CU111" s="43"/>
      <c r="CV111" s="43"/>
      <c r="CW111" s="43"/>
      <c r="CX111" s="43"/>
      <c r="CY111" s="43"/>
      <c r="CZ111" s="43"/>
      <c r="DA111" s="43"/>
      <c r="DB111" s="43"/>
      <c r="DC111" s="43"/>
    </row>
    <row r="112" spans="1:107" s="13" customFormat="1" ht="15.75">
      <c r="A112" s="43"/>
      <c r="I112" s="43"/>
      <c r="J112" s="249"/>
      <c r="K112" s="249"/>
      <c r="L112" s="43"/>
      <c r="M112" s="43"/>
      <c r="N112" s="43"/>
      <c r="O112" s="43"/>
      <c r="P112" s="43"/>
      <c r="Q112" s="43"/>
      <c r="R112" s="43"/>
      <c r="S112" s="43"/>
      <c r="T112" s="43"/>
      <c r="U112" s="43"/>
      <c r="V112" s="43"/>
      <c r="W112" s="43"/>
      <c r="X112" s="43"/>
      <c r="Y112" s="43"/>
      <c r="Z112" s="43"/>
      <c r="AA112" s="43"/>
      <c r="AB112" s="43"/>
      <c r="AC112" s="43"/>
      <c r="AD112" s="43"/>
      <c r="AE112" s="43"/>
      <c r="AF112" s="43"/>
      <c r="AG112" s="43"/>
      <c r="AH112" s="43"/>
      <c r="AI112" s="43"/>
      <c r="AJ112" s="43"/>
      <c r="AK112" s="43"/>
      <c r="AL112" s="43"/>
      <c r="AM112" s="43"/>
      <c r="AN112" s="43"/>
      <c r="AO112" s="43"/>
      <c r="AP112" s="43"/>
      <c r="AQ112" s="43"/>
      <c r="AR112" s="43"/>
      <c r="AS112" s="43"/>
      <c r="AT112" s="43"/>
      <c r="AU112" s="43"/>
      <c r="AV112" s="43"/>
      <c r="AW112" s="43"/>
      <c r="AX112" s="43"/>
      <c r="AY112" s="43"/>
      <c r="AZ112" s="43"/>
      <c r="BA112" s="43"/>
      <c r="BB112" s="43"/>
      <c r="BC112" s="43"/>
      <c r="BD112" s="43"/>
      <c r="BE112" s="43"/>
      <c r="BF112" s="43"/>
      <c r="BG112" s="43"/>
      <c r="BH112" s="43"/>
      <c r="BI112" s="43"/>
      <c r="BJ112" s="43"/>
      <c r="BK112" s="43"/>
      <c r="BL112" s="43"/>
      <c r="BM112" s="43"/>
      <c r="BN112" s="43"/>
      <c r="BO112" s="43"/>
      <c r="BP112" s="43"/>
      <c r="BQ112" s="43"/>
      <c r="BR112" s="43"/>
      <c r="BS112" s="43"/>
      <c r="BT112" s="43"/>
      <c r="BU112" s="43"/>
      <c r="BV112" s="43"/>
      <c r="BW112" s="43"/>
      <c r="BX112" s="43"/>
      <c r="BY112" s="43"/>
      <c r="BZ112" s="43"/>
      <c r="CA112" s="43"/>
      <c r="CB112" s="43"/>
      <c r="CC112" s="43"/>
      <c r="CD112" s="43"/>
      <c r="CE112" s="43"/>
      <c r="CF112" s="43"/>
      <c r="CG112" s="43"/>
      <c r="CH112" s="43"/>
      <c r="CI112" s="43"/>
      <c r="CJ112" s="43"/>
      <c r="CK112" s="43"/>
      <c r="CL112" s="43"/>
      <c r="CM112" s="43"/>
      <c r="CN112" s="43"/>
      <c r="CO112" s="43"/>
      <c r="CP112" s="43"/>
      <c r="CQ112" s="43"/>
      <c r="CR112" s="43"/>
      <c r="CS112" s="43"/>
      <c r="CT112" s="43"/>
      <c r="CU112" s="43"/>
      <c r="CV112" s="43"/>
      <c r="CW112" s="43"/>
      <c r="CX112" s="43"/>
      <c r="CY112" s="43"/>
      <c r="CZ112" s="43"/>
      <c r="DA112" s="43"/>
      <c r="DB112" s="43"/>
      <c r="DC112" s="43"/>
    </row>
    <row r="113" spans="1:107" s="13" customFormat="1" ht="15.75">
      <c r="A113" s="43"/>
      <c r="I113" s="43"/>
      <c r="J113" s="249"/>
      <c r="K113" s="249"/>
      <c r="L113" s="43"/>
      <c r="M113" s="43"/>
      <c r="N113" s="43"/>
      <c r="O113" s="43"/>
      <c r="P113" s="43"/>
      <c r="Q113" s="43"/>
      <c r="R113" s="43"/>
      <c r="S113" s="43"/>
      <c r="T113" s="43"/>
      <c r="U113" s="43"/>
      <c r="V113" s="43"/>
      <c r="W113" s="43"/>
      <c r="X113" s="43"/>
      <c r="Y113" s="43"/>
      <c r="Z113" s="43"/>
      <c r="AA113" s="43"/>
      <c r="AB113" s="43"/>
      <c r="AC113" s="43"/>
      <c r="AD113" s="43"/>
      <c r="AE113" s="43"/>
      <c r="AF113" s="43"/>
      <c r="AG113" s="43"/>
      <c r="AH113" s="43"/>
      <c r="AI113" s="43"/>
      <c r="AJ113" s="43"/>
      <c r="AK113" s="43"/>
      <c r="AL113" s="43"/>
      <c r="AM113" s="43"/>
      <c r="AN113" s="43"/>
      <c r="AO113" s="43"/>
      <c r="AP113" s="43"/>
      <c r="AQ113" s="43"/>
      <c r="AR113" s="43"/>
      <c r="AS113" s="43"/>
      <c r="AT113" s="43"/>
      <c r="AU113" s="43"/>
      <c r="AV113" s="43"/>
      <c r="AW113" s="43"/>
      <c r="AX113" s="43"/>
      <c r="AY113" s="43"/>
      <c r="AZ113" s="43"/>
      <c r="BA113" s="43"/>
      <c r="BB113" s="43"/>
      <c r="BC113" s="43"/>
      <c r="BD113" s="43"/>
      <c r="BE113" s="43"/>
      <c r="BF113" s="43"/>
      <c r="BG113" s="43"/>
      <c r="BH113" s="43"/>
      <c r="BI113" s="43"/>
      <c r="BJ113" s="43"/>
      <c r="BK113" s="43"/>
      <c r="BL113" s="43"/>
      <c r="BM113" s="43"/>
      <c r="BN113" s="43"/>
      <c r="BO113" s="43"/>
      <c r="BP113" s="43"/>
      <c r="BQ113" s="43"/>
      <c r="BR113" s="43"/>
      <c r="BS113" s="43"/>
      <c r="BT113" s="43"/>
      <c r="BU113" s="43"/>
      <c r="BV113" s="43"/>
      <c r="BW113" s="43"/>
      <c r="BX113" s="43"/>
      <c r="BY113" s="43"/>
      <c r="BZ113" s="43"/>
      <c r="CA113" s="43"/>
      <c r="CB113" s="43"/>
      <c r="CC113" s="43"/>
      <c r="CD113" s="43"/>
      <c r="CE113" s="43"/>
      <c r="CF113" s="43"/>
      <c r="CG113" s="43"/>
      <c r="CH113" s="43"/>
      <c r="CI113" s="43"/>
      <c r="CJ113" s="43"/>
      <c r="CK113" s="43"/>
      <c r="CL113" s="43"/>
      <c r="CM113" s="43"/>
      <c r="CN113" s="43"/>
      <c r="CO113" s="43"/>
      <c r="CP113" s="43"/>
      <c r="CQ113" s="43"/>
      <c r="CR113" s="43"/>
      <c r="CS113" s="43"/>
      <c r="CT113" s="43"/>
      <c r="CU113" s="43"/>
      <c r="CV113" s="43"/>
      <c r="CW113" s="43"/>
      <c r="CX113" s="43"/>
      <c r="CY113" s="43"/>
      <c r="CZ113" s="43"/>
      <c r="DA113" s="43"/>
      <c r="DB113" s="43"/>
      <c r="DC113" s="43"/>
    </row>
    <row r="114" spans="1:107" s="13" customFormat="1" ht="15.75">
      <c r="A114" s="43"/>
      <c r="I114" s="43"/>
      <c r="J114" s="249"/>
      <c r="K114" s="249"/>
      <c r="L114" s="43"/>
      <c r="M114" s="43"/>
      <c r="N114" s="43"/>
      <c r="O114" s="43"/>
      <c r="P114" s="43"/>
      <c r="Q114" s="43"/>
      <c r="R114" s="43"/>
      <c r="S114" s="43"/>
      <c r="T114" s="43"/>
      <c r="U114" s="43"/>
      <c r="V114" s="43"/>
      <c r="W114" s="43"/>
      <c r="X114" s="43"/>
      <c r="Y114" s="43"/>
      <c r="Z114" s="43"/>
      <c r="AA114" s="43"/>
      <c r="AB114" s="43"/>
      <c r="AC114" s="43"/>
      <c r="AD114" s="43"/>
      <c r="AE114" s="43"/>
      <c r="AF114" s="43"/>
      <c r="AG114" s="43"/>
      <c r="AH114" s="43"/>
      <c r="AI114" s="43"/>
      <c r="AJ114" s="43"/>
      <c r="AK114" s="43"/>
      <c r="AL114" s="43"/>
      <c r="AM114" s="43"/>
      <c r="AN114" s="43"/>
      <c r="AO114" s="43"/>
      <c r="AP114" s="43"/>
      <c r="AQ114" s="43"/>
      <c r="AR114" s="43"/>
      <c r="AS114" s="43"/>
      <c r="AT114" s="43"/>
      <c r="AU114" s="43"/>
      <c r="AV114" s="43"/>
      <c r="AW114" s="43"/>
      <c r="AX114" s="43"/>
      <c r="AY114" s="43"/>
      <c r="AZ114" s="43"/>
      <c r="BA114" s="43"/>
      <c r="BB114" s="43"/>
      <c r="BC114" s="43"/>
      <c r="BD114" s="43"/>
      <c r="BE114" s="43"/>
      <c r="BF114" s="43"/>
      <c r="BG114" s="43"/>
      <c r="BH114" s="43"/>
      <c r="BI114" s="43"/>
      <c r="BJ114" s="43"/>
      <c r="BK114" s="43"/>
      <c r="BL114" s="43"/>
      <c r="BM114" s="43"/>
      <c r="BN114" s="43"/>
      <c r="BO114" s="43"/>
      <c r="BP114" s="43"/>
      <c r="BQ114" s="43"/>
      <c r="BR114" s="43"/>
      <c r="BS114" s="43"/>
      <c r="BT114" s="43"/>
      <c r="BU114" s="43"/>
      <c r="BV114" s="43"/>
      <c r="BW114" s="43"/>
      <c r="BX114" s="43"/>
      <c r="BY114" s="43"/>
      <c r="BZ114" s="43"/>
      <c r="CA114" s="43"/>
      <c r="CB114" s="43"/>
      <c r="CC114" s="43"/>
      <c r="CD114" s="43"/>
      <c r="CE114" s="43"/>
      <c r="CF114" s="43"/>
      <c r="CG114" s="43"/>
      <c r="CH114" s="43"/>
      <c r="CI114" s="43"/>
      <c r="CJ114" s="43"/>
      <c r="CK114" s="43"/>
      <c r="CL114" s="43"/>
      <c r="CM114" s="43"/>
      <c r="CN114" s="43"/>
      <c r="CO114" s="43"/>
      <c r="CP114" s="43"/>
      <c r="CQ114" s="43"/>
      <c r="CR114" s="43"/>
      <c r="CS114" s="43"/>
      <c r="CT114" s="43"/>
      <c r="CU114" s="43"/>
      <c r="CV114" s="43"/>
      <c r="CW114" s="43"/>
      <c r="CX114" s="43"/>
      <c r="CY114" s="43"/>
      <c r="CZ114" s="43"/>
      <c r="DA114" s="43"/>
      <c r="DB114" s="43"/>
      <c r="DC114" s="43"/>
    </row>
    <row r="115" spans="1:107" s="13" customFormat="1" ht="15.75">
      <c r="A115" s="43"/>
      <c r="I115" s="43"/>
      <c r="J115" s="249"/>
      <c r="K115" s="249"/>
      <c r="L115" s="43"/>
      <c r="M115" s="43"/>
      <c r="N115" s="43"/>
      <c r="O115" s="43"/>
      <c r="P115" s="43"/>
      <c r="Q115" s="43"/>
      <c r="R115" s="43"/>
      <c r="S115" s="43"/>
      <c r="T115" s="43"/>
      <c r="U115" s="43"/>
      <c r="V115" s="43"/>
      <c r="W115" s="43"/>
      <c r="X115" s="43"/>
      <c r="Y115" s="43"/>
      <c r="Z115" s="43"/>
      <c r="AA115" s="43"/>
      <c r="AB115" s="43"/>
      <c r="AC115" s="43"/>
      <c r="AD115" s="43"/>
      <c r="AE115" s="43"/>
      <c r="AF115" s="43"/>
      <c r="AG115" s="43"/>
      <c r="AH115" s="43"/>
      <c r="AI115" s="43"/>
      <c r="AJ115" s="43"/>
      <c r="AK115" s="43"/>
      <c r="AL115" s="43"/>
      <c r="AM115" s="43"/>
      <c r="AN115" s="43"/>
      <c r="AO115" s="43"/>
      <c r="AP115" s="43"/>
      <c r="AQ115" s="43"/>
      <c r="AR115" s="43"/>
      <c r="AS115" s="43"/>
      <c r="AT115" s="43"/>
      <c r="AU115" s="43"/>
      <c r="AV115" s="43"/>
      <c r="AW115" s="43"/>
      <c r="AX115" s="43"/>
      <c r="AY115" s="43"/>
      <c r="AZ115" s="43"/>
      <c r="BA115" s="43"/>
      <c r="BB115" s="43"/>
      <c r="BC115" s="43"/>
      <c r="BD115" s="43"/>
      <c r="BE115" s="43"/>
      <c r="BF115" s="43"/>
      <c r="BG115" s="43"/>
      <c r="BH115" s="43"/>
      <c r="BI115" s="43"/>
      <c r="BJ115" s="43"/>
      <c r="BK115" s="43"/>
      <c r="BL115" s="43"/>
      <c r="BM115" s="43"/>
      <c r="BN115" s="43"/>
      <c r="BO115" s="43"/>
      <c r="BP115" s="43"/>
      <c r="BQ115" s="43"/>
      <c r="BR115" s="43"/>
      <c r="BS115" s="43"/>
      <c r="BT115" s="43"/>
      <c r="BU115" s="43"/>
      <c r="BV115" s="43"/>
      <c r="BW115" s="43"/>
      <c r="BX115" s="43"/>
      <c r="BY115" s="43"/>
      <c r="BZ115" s="43"/>
      <c r="CA115" s="43"/>
      <c r="CB115" s="43"/>
      <c r="CC115" s="43"/>
      <c r="CD115" s="43"/>
      <c r="CE115" s="43"/>
      <c r="CF115" s="43"/>
      <c r="CG115" s="43"/>
      <c r="CH115" s="43"/>
      <c r="CI115" s="43"/>
      <c r="CJ115" s="43"/>
      <c r="CK115" s="43"/>
      <c r="CL115" s="43"/>
      <c r="CM115" s="43"/>
      <c r="CN115" s="43"/>
      <c r="CO115" s="43"/>
      <c r="CP115" s="43"/>
      <c r="CQ115" s="43"/>
      <c r="CR115" s="43"/>
      <c r="CS115" s="43"/>
      <c r="CT115" s="43"/>
      <c r="CU115" s="43"/>
      <c r="CV115" s="43"/>
      <c r="CW115" s="43"/>
      <c r="CX115" s="43"/>
      <c r="CY115" s="43"/>
      <c r="CZ115" s="43"/>
      <c r="DA115" s="43"/>
      <c r="DB115" s="43"/>
      <c r="DC115" s="43"/>
    </row>
    <row r="116" spans="1:107" s="13" customFormat="1" ht="15.75">
      <c r="A116" s="43"/>
      <c r="I116" s="43"/>
      <c r="J116" s="249"/>
      <c r="K116" s="249"/>
      <c r="L116" s="43"/>
      <c r="M116" s="43"/>
      <c r="N116" s="43"/>
      <c r="O116" s="43"/>
      <c r="P116" s="43"/>
      <c r="Q116" s="43"/>
      <c r="R116" s="43"/>
      <c r="S116" s="43"/>
      <c r="T116" s="43"/>
      <c r="U116" s="43"/>
      <c r="V116" s="43"/>
      <c r="W116" s="43"/>
      <c r="X116" s="43"/>
      <c r="Y116" s="43"/>
      <c r="Z116" s="43"/>
      <c r="AA116" s="43"/>
      <c r="AB116" s="43"/>
      <c r="AC116" s="43"/>
      <c r="AD116" s="43"/>
      <c r="AE116" s="43"/>
      <c r="AF116" s="43"/>
      <c r="AG116" s="43"/>
      <c r="AH116" s="43"/>
      <c r="AI116" s="43"/>
      <c r="AJ116" s="43"/>
      <c r="AK116" s="43"/>
      <c r="AL116" s="43"/>
      <c r="AM116" s="43"/>
      <c r="AN116" s="43"/>
      <c r="AO116" s="43"/>
      <c r="AP116" s="43"/>
      <c r="AQ116" s="43"/>
      <c r="AR116" s="43"/>
      <c r="AS116" s="43"/>
      <c r="AT116" s="43"/>
      <c r="AU116" s="43"/>
      <c r="AV116" s="43"/>
      <c r="AW116" s="43"/>
      <c r="AX116" s="43"/>
      <c r="AY116" s="43"/>
      <c r="AZ116" s="43"/>
      <c r="BA116" s="43"/>
      <c r="BB116" s="43"/>
      <c r="BC116" s="43"/>
      <c r="BD116" s="43"/>
      <c r="BE116" s="43"/>
      <c r="BF116" s="43"/>
      <c r="BG116" s="43"/>
      <c r="BH116" s="43"/>
      <c r="BI116" s="43"/>
      <c r="BJ116" s="43"/>
      <c r="BK116" s="43"/>
      <c r="BL116" s="43"/>
      <c r="BM116" s="43"/>
      <c r="BN116" s="43"/>
      <c r="BO116" s="43"/>
      <c r="BP116" s="43"/>
      <c r="BQ116" s="43"/>
      <c r="BR116" s="43"/>
      <c r="BS116" s="43"/>
      <c r="BT116" s="43"/>
      <c r="BU116" s="43"/>
      <c r="BV116" s="43"/>
      <c r="BW116" s="43"/>
      <c r="BX116" s="43"/>
      <c r="BY116" s="43"/>
      <c r="BZ116" s="43"/>
      <c r="CA116" s="43"/>
      <c r="CB116" s="43"/>
      <c r="CC116" s="43"/>
      <c r="CD116" s="43"/>
      <c r="CE116" s="43"/>
      <c r="CF116" s="43"/>
      <c r="CG116" s="43"/>
      <c r="CH116" s="43"/>
      <c r="CI116" s="43"/>
      <c r="CJ116" s="43"/>
      <c r="CK116" s="43"/>
      <c r="CL116" s="43"/>
      <c r="CM116" s="43"/>
      <c r="CN116" s="43"/>
      <c r="CO116" s="43"/>
      <c r="CP116" s="43"/>
      <c r="CQ116" s="43"/>
      <c r="CR116" s="43"/>
      <c r="CS116" s="43"/>
      <c r="CT116" s="43"/>
      <c r="CU116" s="43"/>
      <c r="CV116" s="43"/>
      <c r="CW116" s="43"/>
      <c r="CX116" s="43"/>
      <c r="CY116" s="43"/>
      <c r="CZ116" s="43"/>
      <c r="DA116" s="43"/>
      <c r="DB116" s="43"/>
      <c r="DC116" s="43"/>
    </row>
    <row r="117" spans="1:107" s="13" customFormat="1" ht="15.75">
      <c r="A117" s="43"/>
      <c r="I117" s="43"/>
      <c r="J117" s="249"/>
      <c r="K117" s="249"/>
      <c r="L117" s="43"/>
      <c r="M117" s="43"/>
      <c r="N117" s="43"/>
      <c r="O117" s="43"/>
      <c r="P117" s="43"/>
      <c r="Q117" s="43"/>
      <c r="R117" s="43"/>
      <c r="S117" s="43"/>
      <c r="T117" s="43"/>
      <c r="U117" s="43"/>
      <c r="V117" s="43"/>
      <c r="W117" s="43"/>
      <c r="X117" s="43"/>
      <c r="Y117" s="43"/>
      <c r="Z117" s="43"/>
      <c r="AA117" s="43"/>
      <c r="AB117" s="43"/>
      <c r="AC117" s="43"/>
      <c r="AD117" s="43"/>
      <c r="AE117" s="43"/>
      <c r="AF117" s="43"/>
      <c r="AG117" s="43"/>
      <c r="AH117" s="43"/>
      <c r="AI117" s="43"/>
      <c r="AJ117" s="43"/>
      <c r="AK117" s="43"/>
      <c r="AL117" s="43"/>
      <c r="AM117" s="43"/>
      <c r="AN117" s="43"/>
      <c r="AO117" s="43"/>
      <c r="AP117" s="43"/>
      <c r="AQ117" s="43"/>
      <c r="AR117" s="43"/>
      <c r="AS117" s="43"/>
      <c r="AT117" s="43"/>
      <c r="AU117" s="43"/>
      <c r="AV117" s="43"/>
      <c r="AW117" s="43"/>
      <c r="AX117" s="43"/>
      <c r="AY117" s="43"/>
      <c r="AZ117" s="43"/>
      <c r="BA117" s="43"/>
      <c r="BB117" s="43"/>
      <c r="BC117" s="43"/>
      <c r="BD117" s="43"/>
      <c r="BE117" s="43"/>
      <c r="BF117" s="43"/>
      <c r="BG117" s="43"/>
      <c r="BH117" s="43"/>
      <c r="BI117" s="43"/>
      <c r="BJ117" s="43"/>
      <c r="BK117" s="43"/>
      <c r="BL117" s="43"/>
      <c r="BM117" s="43"/>
      <c r="BN117" s="43"/>
      <c r="BO117" s="43"/>
      <c r="BP117" s="43"/>
      <c r="BQ117" s="43"/>
      <c r="BR117" s="43"/>
      <c r="BS117" s="43"/>
      <c r="BT117" s="43"/>
      <c r="BU117" s="43"/>
      <c r="BV117" s="43"/>
      <c r="BW117" s="43"/>
      <c r="BX117" s="43"/>
      <c r="BY117" s="43"/>
      <c r="BZ117" s="43"/>
      <c r="CA117" s="43"/>
      <c r="CB117" s="43"/>
      <c r="CC117" s="43"/>
      <c r="CD117" s="43"/>
      <c r="CE117" s="43"/>
      <c r="CF117" s="43"/>
      <c r="CG117" s="43"/>
      <c r="CH117" s="43"/>
      <c r="CI117" s="43"/>
      <c r="CJ117" s="43"/>
      <c r="CK117" s="43"/>
      <c r="CL117" s="43"/>
      <c r="CM117" s="43"/>
      <c r="CN117" s="43"/>
      <c r="CO117" s="43"/>
      <c r="CP117" s="43"/>
      <c r="CQ117" s="43"/>
      <c r="CR117" s="43"/>
      <c r="CS117" s="43"/>
      <c r="CT117" s="43"/>
      <c r="CU117" s="43"/>
      <c r="CV117" s="43"/>
      <c r="CW117" s="43"/>
      <c r="CX117" s="43"/>
      <c r="CY117" s="43"/>
      <c r="CZ117" s="43"/>
      <c r="DA117" s="43"/>
      <c r="DB117" s="43"/>
      <c r="DC117" s="43"/>
    </row>
    <row r="118" spans="1:107" s="13" customFormat="1" ht="15.75">
      <c r="A118" s="43"/>
      <c r="I118" s="43"/>
      <c r="J118" s="249"/>
      <c r="K118" s="249"/>
      <c r="L118" s="43"/>
      <c r="M118" s="43"/>
      <c r="N118" s="43"/>
      <c r="O118" s="43"/>
      <c r="P118" s="43"/>
      <c r="Q118" s="43"/>
      <c r="R118" s="43"/>
      <c r="S118" s="43"/>
      <c r="T118" s="43"/>
      <c r="U118" s="43"/>
      <c r="V118" s="43"/>
      <c r="W118" s="43"/>
      <c r="X118" s="43"/>
      <c r="Y118" s="43"/>
      <c r="Z118" s="43"/>
      <c r="AA118" s="43"/>
      <c r="AB118" s="43"/>
      <c r="AC118" s="43"/>
      <c r="AD118" s="43"/>
      <c r="AE118" s="43"/>
      <c r="AF118" s="43"/>
      <c r="AG118" s="43"/>
      <c r="AH118" s="43"/>
      <c r="AI118" s="43"/>
      <c r="AJ118" s="43"/>
      <c r="AK118" s="43"/>
      <c r="AL118" s="43"/>
      <c r="AM118" s="43"/>
      <c r="AN118" s="43"/>
      <c r="AO118" s="43"/>
      <c r="AP118" s="43"/>
      <c r="AQ118" s="43"/>
      <c r="AR118" s="43"/>
      <c r="AS118" s="43"/>
      <c r="AT118" s="43"/>
      <c r="AU118" s="43"/>
      <c r="AV118" s="43"/>
      <c r="AW118" s="43"/>
      <c r="AX118" s="43"/>
      <c r="AY118" s="43"/>
      <c r="AZ118" s="43"/>
      <c r="BA118" s="43"/>
      <c r="BB118" s="43"/>
      <c r="BC118" s="43"/>
      <c r="BD118" s="43"/>
      <c r="BE118" s="43"/>
      <c r="BF118" s="43"/>
      <c r="BG118" s="43"/>
      <c r="BH118" s="43"/>
      <c r="BI118" s="43"/>
      <c r="BJ118" s="43"/>
      <c r="BK118" s="43"/>
      <c r="BL118" s="43"/>
      <c r="BM118" s="43"/>
      <c r="BN118" s="43"/>
      <c r="BO118" s="43"/>
      <c r="BP118" s="43"/>
      <c r="BQ118" s="43"/>
      <c r="BR118" s="43"/>
      <c r="BS118" s="43"/>
      <c r="BT118" s="43"/>
      <c r="BU118" s="43"/>
      <c r="BV118" s="43"/>
      <c r="BW118" s="43"/>
      <c r="BX118" s="43"/>
      <c r="BY118" s="43"/>
      <c r="BZ118" s="43"/>
      <c r="CA118" s="43"/>
      <c r="CB118" s="43"/>
      <c r="CC118" s="43"/>
      <c r="CD118" s="43"/>
      <c r="CE118" s="43"/>
      <c r="CF118" s="43"/>
      <c r="CG118" s="43"/>
      <c r="CH118" s="43"/>
      <c r="CI118" s="43"/>
      <c r="CJ118" s="43"/>
      <c r="CK118" s="43"/>
      <c r="CL118" s="43"/>
      <c r="CM118" s="43"/>
      <c r="CN118" s="43"/>
      <c r="CO118" s="43"/>
      <c r="CP118" s="43"/>
      <c r="CQ118" s="43"/>
      <c r="CR118" s="43"/>
      <c r="CS118" s="43"/>
      <c r="CT118" s="43"/>
      <c r="CU118" s="43"/>
      <c r="CV118" s="43"/>
      <c r="CW118" s="43"/>
      <c r="CX118" s="43"/>
      <c r="CY118" s="43"/>
      <c r="CZ118" s="43"/>
      <c r="DA118" s="43"/>
      <c r="DB118" s="43"/>
      <c r="DC118" s="43"/>
    </row>
    <row r="119" spans="1:107" s="13" customFormat="1" ht="15.75">
      <c r="A119" s="43"/>
      <c r="I119" s="43"/>
      <c r="J119" s="249"/>
      <c r="K119" s="249"/>
      <c r="L119" s="43"/>
      <c r="M119" s="43"/>
      <c r="N119" s="43"/>
      <c r="O119" s="43"/>
      <c r="P119" s="43"/>
      <c r="Q119" s="43"/>
      <c r="R119" s="43"/>
      <c r="S119" s="43"/>
      <c r="T119" s="43"/>
      <c r="U119" s="43"/>
      <c r="V119" s="43"/>
      <c r="W119" s="43"/>
      <c r="X119" s="43"/>
      <c r="Y119" s="43"/>
      <c r="Z119" s="43"/>
      <c r="AA119" s="43"/>
      <c r="AB119" s="43"/>
      <c r="AC119" s="43"/>
      <c r="AD119" s="43"/>
      <c r="AE119" s="43"/>
      <c r="AF119" s="43"/>
      <c r="AG119" s="43"/>
      <c r="AH119" s="43"/>
      <c r="AI119" s="43"/>
      <c r="AJ119" s="43"/>
      <c r="AK119" s="43"/>
      <c r="AL119" s="43"/>
      <c r="AM119" s="43"/>
      <c r="AN119" s="43"/>
      <c r="AO119" s="43"/>
      <c r="AP119" s="43"/>
      <c r="AQ119" s="43"/>
      <c r="AR119" s="43"/>
      <c r="AS119" s="43"/>
      <c r="AT119" s="43"/>
      <c r="AU119" s="43"/>
      <c r="AV119" s="43"/>
      <c r="AW119" s="43"/>
      <c r="AX119" s="43"/>
      <c r="AY119" s="43"/>
      <c r="AZ119" s="43"/>
      <c r="BA119" s="43"/>
      <c r="BB119" s="43"/>
      <c r="BC119" s="43"/>
      <c r="BD119" s="43"/>
      <c r="BE119" s="43"/>
      <c r="BF119" s="43"/>
      <c r="BG119" s="43"/>
      <c r="BH119" s="43"/>
      <c r="BI119" s="43"/>
      <c r="BJ119" s="43"/>
      <c r="BK119" s="43"/>
      <c r="BL119" s="43"/>
      <c r="BM119" s="43"/>
      <c r="BN119" s="43"/>
      <c r="BO119" s="43"/>
      <c r="BP119" s="43"/>
      <c r="BQ119" s="43"/>
      <c r="BR119" s="43"/>
      <c r="BS119" s="43"/>
      <c r="BT119" s="43"/>
      <c r="BU119" s="43"/>
      <c r="BV119" s="43"/>
      <c r="BW119" s="43"/>
      <c r="BX119" s="43"/>
      <c r="BY119" s="43"/>
      <c r="BZ119" s="43"/>
      <c r="CA119" s="43"/>
      <c r="CB119" s="43"/>
      <c r="CC119" s="43"/>
      <c r="CD119" s="43"/>
      <c r="CE119" s="43"/>
      <c r="CF119" s="43"/>
      <c r="CG119" s="43"/>
      <c r="CH119" s="43"/>
      <c r="CI119" s="43"/>
      <c r="CJ119" s="43"/>
      <c r="CK119" s="43"/>
      <c r="CL119" s="43"/>
      <c r="CM119" s="43"/>
      <c r="CN119" s="43"/>
      <c r="CO119" s="43"/>
      <c r="CP119" s="43"/>
      <c r="CQ119" s="43"/>
      <c r="CR119" s="43"/>
      <c r="CS119" s="43"/>
      <c r="CT119" s="43"/>
      <c r="CU119" s="43"/>
      <c r="CV119" s="43"/>
      <c r="CW119" s="43"/>
      <c r="CX119" s="43"/>
      <c r="CY119" s="43"/>
      <c r="CZ119" s="43"/>
      <c r="DA119" s="43"/>
      <c r="DB119" s="43"/>
      <c r="DC119" s="43"/>
    </row>
    <row r="120" spans="1:107" s="13" customFormat="1" ht="15.75">
      <c r="A120" s="43"/>
      <c r="I120" s="43"/>
      <c r="J120" s="249"/>
      <c r="K120" s="249"/>
      <c r="L120" s="43"/>
      <c r="M120" s="43"/>
      <c r="N120" s="43"/>
      <c r="O120" s="43"/>
      <c r="P120" s="43"/>
      <c r="Q120" s="43"/>
      <c r="R120" s="43"/>
      <c r="S120" s="43"/>
      <c r="T120" s="43"/>
      <c r="U120" s="43"/>
      <c r="V120" s="43"/>
      <c r="W120" s="43"/>
      <c r="X120" s="43"/>
      <c r="Y120" s="43"/>
      <c r="Z120" s="43"/>
      <c r="AA120" s="43"/>
      <c r="AB120" s="43"/>
      <c r="AC120" s="43"/>
      <c r="AD120" s="43"/>
      <c r="AE120" s="43"/>
      <c r="AF120" s="43"/>
      <c r="AG120" s="43"/>
      <c r="AH120" s="43"/>
      <c r="AI120" s="43"/>
      <c r="AJ120" s="43"/>
      <c r="AK120" s="43"/>
      <c r="AL120" s="43"/>
      <c r="AM120" s="43"/>
      <c r="AN120" s="43"/>
      <c r="AO120" s="43"/>
      <c r="AP120" s="43"/>
      <c r="AQ120" s="43"/>
      <c r="AR120" s="43"/>
      <c r="AS120" s="43"/>
      <c r="AT120" s="43"/>
      <c r="AU120" s="43"/>
      <c r="AV120" s="43"/>
      <c r="AW120" s="43"/>
      <c r="AX120" s="43"/>
      <c r="AY120" s="43"/>
      <c r="AZ120" s="43"/>
      <c r="BA120" s="43"/>
      <c r="BB120" s="43"/>
      <c r="BC120" s="43"/>
      <c r="BD120" s="43"/>
      <c r="BE120" s="43"/>
      <c r="BF120" s="43"/>
      <c r="BG120" s="43"/>
      <c r="BH120" s="43"/>
      <c r="BI120" s="43"/>
      <c r="BJ120" s="43"/>
      <c r="BK120" s="43"/>
      <c r="BL120" s="43"/>
      <c r="BM120" s="43"/>
      <c r="BN120" s="43"/>
      <c r="BO120" s="43"/>
      <c r="BP120" s="43"/>
      <c r="BQ120" s="43"/>
      <c r="BR120" s="43"/>
      <c r="BS120" s="43"/>
      <c r="BT120" s="43"/>
      <c r="BU120" s="43"/>
      <c r="BV120" s="43"/>
      <c r="BW120" s="43"/>
      <c r="BX120" s="43"/>
      <c r="BY120" s="43"/>
      <c r="BZ120" s="43"/>
      <c r="CA120" s="43"/>
      <c r="CB120" s="43"/>
      <c r="CC120" s="43"/>
      <c r="CD120" s="43"/>
      <c r="CE120" s="43"/>
      <c r="CF120" s="43"/>
      <c r="CG120" s="43"/>
      <c r="CH120" s="43"/>
      <c r="CI120" s="43"/>
      <c r="CJ120" s="43"/>
      <c r="CK120" s="43"/>
      <c r="CL120" s="43"/>
      <c r="CM120" s="43"/>
      <c r="CN120" s="43"/>
      <c r="CO120" s="43"/>
      <c r="CP120" s="43"/>
      <c r="CQ120" s="43"/>
      <c r="CR120" s="43"/>
      <c r="CS120" s="43"/>
      <c r="CT120" s="43"/>
      <c r="CU120" s="43"/>
      <c r="CV120" s="43"/>
      <c r="CW120" s="43"/>
      <c r="CX120" s="43"/>
      <c r="CY120" s="43"/>
      <c r="CZ120" s="43"/>
      <c r="DA120" s="43"/>
      <c r="DB120" s="43"/>
      <c r="DC120" s="43"/>
    </row>
    <row r="121" spans="1:107" s="13" customFormat="1" ht="15.75">
      <c r="A121" s="43"/>
      <c r="I121" s="43"/>
      <c r="J121" s="249"/>
      <c r="K121" s="249"/>
      <c r="L121" s="43"/>
      <c r="M121" s="43"/>
      <c r="N121" s="43"/>
      <c r="O121" s="43"/>
      <c r="P121" s="43"/>
      <c r="Q121" s="43"/>
      <c r="R121" s="43"/>
      <c r="S121" s="43"/>
      <c r="T121" s="43"/>
      <c r="U121" s="43"/>
      <c r="V121" s="43"/>
      <c r="W121" s="43"/>
      <c r="X121" s="43"/>
      <c r="Y121" s="43"/>
      <c r="Z121" s="43"/>
      <c r="AA121" s="43"/>
      <c r="AB121" s="43"/>
      <c r="AC121" s="43"/>
      <c r="AD121" s="43"/>
      <c r="AE121" s="43"/>
      <c r="AF121" s="43"/>
      <c r="AG121" s="43"/>
      <c r="AH121" s="43"/>
      <c r="AI121" s="43"/>
      <c r="AJ121" s="43"/>
      <c r="AK121" s="43"/>
      <c r="AL121" s="43"/>
      <c r="AM121" s="43"/>
      <c r="AN121" s="43"/>
      <c r="AO121" s="43"/>
      <c r="AP121" s="43"/>
      <c r="AQ121" s="43"/>
      <c r="AR121" s="43"/>
      <c r="AS121" s="43"/>
      <c r="AT121" s="43"/>
      <c r="AU121" s="43"/>
      <c r="AV121" s="43"/>
      <c r="AW121" s="43"/>
      <c r="AX121" s="43"/>
      <c r="AY121" s="43"/>
      <c r="AZ121" s="43"/>
      <c r="BA121" s="43"/>
      <c r="BB121" s="43"/>
      <c r="BC121" s="43"/>
      <c r="BD121" s="43"/>
      <c r="BE121" s="43"/>
      <c r="BF121" s="43"/>
      <c r="BG121" s="43"/>
      <c r="BH121" s="43"/>
      <c r="BI121" s="43"/>
      <c r="BJ121" s="43"/>
      <c r="BK121" s="43"/>
      <c r="BL121" s="43"/>
      <c r="BM121" s="43"/>
      <c r="BN121" s="43"/>
      <c r="BO121" s="43"/>
      <c r="BP121" s="43"/>
      <c r="BQ121" s="43"/>
      <c r="BR121" s="43"/>
      <c r="BS121" s="43"/>
      <c r="BT121" s="43"/>
      <c r="BU121" s="43"/>
      <c r="BV121" s="43"/>
      <c r="BW121" s="43"/>
      <c r="BX121" s="43"/>
      <c r="BY121" s="43"/>
      <c r="BZ121" s="43"/>
      <c r="CA121" s="43"/>
      <c r="CB121" s="43"/>
      <c r="CC121" s="43"/>
      <c r="CD121" s="43"/>
      <c r="CE121" s="43"/>
      <c r="CF121" s="43"/>
      <c r="CG121" s="43"/>
      <c r="CH121" s="43"/>
      <c r="CI121" s="43"/>
      <c r="CJ121" s="43"/>
      <c r="CK121" s="43"/>
      <c r="CL121" s="43"/>
      <c r="CM121" s="43"/>
      <c r="CN121" s="43"/>
      <c r="CO121" s="43"/>
      <c r="CP121" s="43"/>
      <c r="CQ121" s="43"/>
      <c r="CR121" s="43"/>
      <c r="CS121" s="43"/>
      <c r="CT121" s="43"/>
      <c r="CU121" s="43"/>
      <c r="CV121" s="43"/>
      <c r="CW121" s="43"/>
      <c r="CX121" s="43"/>
      <c r="CY121" s="43"/>
      <c r="CZ121" s="43"/>
      <c r="DA121" s="43"/>
      <c r="DB121" s="43"/>
      <c r="DC121" s="43"/>
    </row>
    <row r="122" spans="1:107" s="13" customFormat="1" ht="15.75">
      <c r="A122" s="43"/>
      <c r="I122" s="43"/>
      <c r="J122" s="249"/>
      <c r="K122" s="249"/>
      <c r="L122" s="43"/>
      <c r="M122" s="43"/>
      <c r="N122" s="43"/>
      <c r="O122" s="43"/>
      <c r="P122" s="43"/>
      <c r="Q122" s="43"/>
      <c r="R122" s="43"/>
      <c r="S122" s="43"/>
      <c r="T122" s="43"/>
      <c r="U122" s="43"/>
      <c r="V122" s="43"/>
      <c r="W122" s="43"/>
      <c r="X122" s="43"/>
      <c r="Y122" s="43"/>
      <c r="Z122" s="43"/>
      <c r="AA122" s="43"/>
      <c r="AB122" s="43"/>
      <c r="AC122" s="43"/>
      <c r="AD122" s="43"/>
      <c r="AE122" s="43"/>
      <c r="AF122" s="43"/>
      <c r="AG122" s="43"/>
      <c r="AH122" s="43"/>
      <c r="AI122" s="43"/>
      <c r="AJ122" s="43"/>
      <c r="AK122" s="43"/>
      <c r="AL122" s="43"/>
      <c r="AM122" s="43"/>
      <c r="AN122" s="43"/>
      <c r="AO122" s="43"/>
      <c r="AP122" s="43"/>
      <c r="AQ122" s="43"/>
      <c r="AR122" s="43"/>
      <c r="AS122" s="43"/>
      <c r="AT122" s="43"/>
      <c r="AU122" s="43"/>
      <c r="AV122" s="43"/>
      <c r="AW122" s="43"/>
      <c r="AX122" s="43"/>
      <c r="AY122" s="43"/>
      <c r="AZ122" s="43"/>
      <c r="BA122" s="43"/>
      <c r="BB122" s="43"/>
      <c r="BC122" s="43"/>
      <c r="BD122" s="43"/>
      <c r="BE122" s="43"/>
      <c r="BF122" s="43"/>
      <c r="BG122" s="43"/>
      <c r="BH122" s="43"/>
      <c r="BI122" s="43"/>
      <c r="BJ122" s="43"/>
      <c r="BK122" s="43"/>
      <c r="BL122" s="43"/>
      <c r="BM122" s="43"/>
      <c r="BN122" s="43"/>
      <c r="BO122" s="43"/>
      <c r="BP122" s="43"/>
      <c r="BQ122" s="43"/>
      <c r="BR122" s="43"/>
      <c r="BS122" s="43"/>
      <c r="BT122" s="43"/>
      <c r="BU122" s="43"/>
      <c r="BV122" s="43"/>
      <c r="BW122" s="43"/>
      <c r="BX122" s="43"/>
      <c r="BY122" s="43"/>
      <c r="BZ122" s="43"/>
      <c r="CA122" s="43"/>
      <c r="CB122" s="43"/>
      <c r="CC122" s="43"/>
      <c r="CD122" s="43"/>
      <c r="CE122" s="43"/>
      <c r="CF122" s="43"/>
      <c r="CG122" s="43"/>
      <c r="CH122" s="43"/>
      <c r="CI122" s="43"/>
      <c r="CJ122" s="43"/>
      <c r="CK122" s="43"/>
      <c r="CL122" s="43"/>
      <c r="CM122" s="43"/>
      <c r="CN122" s="43"/>
      <c r="CO122" s="43"/>
      <c r="CP122" s="43"/>
      <c r="CQ122" s="43"/>
      <c r="CR122" s="43"/>
      <c r="CS122" s="43"/>
      <c r="CT122" s="43"/>
      <c r="CU122" s="43"/>
      <c r="CV122" s="43"/>
      <c r="CW122" s="43"/>
      <c r="CX122" s="43"/>
      <c r="CY122" s="43"/>
      <c r="CZ122" s="43"/>
      <c r="DA122" s="43"/>
      <c r="DB122" s="43"/>
      <c r="DC122" s="43"/>
    </row>
    <row r="123" spans="1:107" s="13" customFormat="1" ht="15.75">
      <c r="A123" s="43"/>
      <c r="I123" s="43"/>
      <c r="J123" s="249"/>
      <c r="K123" s="249"/>
      <c r="L123" s="43"/>
      <c r="M123" s="43"/>
      <c r="N123" s="43"/>
      <c r="O123" s="43"/>
      <c r="P123" s="43"/>
      <c r="Q123" s="43"/>
      <c r="R123" s="43"/>
      <c r="S123" s="43"/>
      <c r="T123" s="43"/>
      <c r="U123" s="43"/>
      <c r="V123" s="43"/>
      <c r="W123" s="43"/>
      <c r="X123" s="43"/>
      <c r="Y123" s="43"/>
      <c r="Z123" s="43"/>
      <c r="AA123" s="43"/>
      <c r="AB123" s="43"/>
      <c r="AC123" s="43"/>
      <c r="AD123" s="43"/>
      <c r="AE123" s="43"/>
      <c r="AF123" s="43"/>
      <c r="AG123" s="43"/>
      <c r="AH123" s="43"/>
      <c r="AI123" s="43"/>
      <c r="AJ123" s="43"/>
      <c r="AK123" s="43"/>
      <c r="AL123" s="43"/>
      <c r="AM123" s="43"/>
      <c r="AN123" s="43"/>
      <c r="AO123" s="43"/>
      <c r="AP123" s="43"/>
      <c r="AQ123" s="43"/>
      <c r="AR123" s="43"/>
      <c r="AS123" s="43"/>
      <c r="AT123" s="43"/>
      <c r="AU123" s="43"/>
      <c r="AV123" s="43"/>
      <c r="AW123" s="43"/>
      <c r="AX123" s="43"/>
      <c r="AY123" s="43"/>
      <c r="AZ123" s="43"/>
      <c r="BA123" s="43"/>
      <c r="BB123" s="43"/>
      <c r="BC123" s="43"/>
      <c r="BD123" s="43"/>
      <c r="BE123" s="43"/>
      <c r="BF123" s="43"/>
      <c r="BG123" s="43"/>
      <c r="BH123" s="43"/>
      <c r="BI123" s="43"/>
      <c r="BJ123" s="43"/>
      <c r="BK123" s="43"/>
      <c r="BL123" s="43"/>
      <c r="BM123" s="43"/>
      <c r="BN123" s="43"/>
      <c r="BO123" s="43"/>
      <c r="BP123" s="43"/>
      <c r="BQ123" s="43"/>
      <c r="BR123" s="43"/>
      <c r="BS123" s="43"/>
      <c r="BT123" s="43"/>
      <c r="BU123" s="43"/>
      <c r="BV123" s="43"/>
      <c r="BW123" s="43"/>
      <c r="BX123" s="43"/>
      <c r="BY123" s="43"/>
      <c r="BZ123" s="43"/>
      <c r="CA123" s="43"/>
      <c r="CB123" s="43"/>
      <c r="CC123" s="43"/>
      <c r="CD123" s="43"/>
      <c r="CE123" s="43"/>
      <c r="CF123" s="43"/>
      <c r="CG123" s="43"/>
      <c r="CH123" s="43"/>
      <c r="CI123" s="43"/>
      <c r="CJ123" s="43"/>
      <c r="CK123" s="43"/>
      <c r="CL123" s="43"/>
      <c r="CM123" s="43"/>
      <c r="CN123" s="43"/>
      <c r="CO123" s="43"/>
      <c r="CP123" s="43"/>
      <c r="CQ123" s="43"/>
      <c r="CR123" s="43"/>
      <c r="CS123" s="43"/>
      <c r="CT123" s="43"/>
      <c r="CU123" s="43"/>
      <c r="CV123" s="43"/>
      <c r="CW123" s="43"/>
      <c r="CX123" s="43"/>
      <c r="CY123" s="43"/>
      <c r="CZ123" s="43"/>
      <c r="DA123" s="43"/>
      <c r="DB123" s="43"/>
      <c r="DC123" s="43"/>
    </row>
    <row r="124" spans="1:107" s="13" customFormat="1" ht="15.75">
      <c r="A124" s="43"/>
      <c r="I124" s="43"/>
      <c r="J124" s="249"/>
      <c r="K124" s="249"/>
      <c r="L124" s="43"/>
      <c r="M124" s="43"/>
      <c r="N124" s="43"/>
      <c r="O124" s="43"/>
      <c r="P124" s="43"/>
      <c r="Q124" s="43"/>
      <c r="R124" s="43"/>
      <c r="S124" s="43"/>
      <c r="T124" s="43"/>
      <c r="U124" s="43"/>
      <c r="V124" s="43"/>
      <c r="W124" s="43"/>
      <c r="X124" s="43"/>
      <c r="Y124" s="43"/>
      <c r="Z124" s="43"/>
      <c r="AA124" s="43"/>
      <c r="AB124" s="43"/>
      <c r="AC124" s="43"/>
      <c r="AD124" s="43"/>
      <c r="AE124" s="43"/>
      <c r="AF124" s="43"/>
      <c r="AG124" s="43"/>
      <c r="AH124" s="43"/>
      <c r="AI124" s="43"/>
      <c r="AJ124" s="43"/>
      <c r="AK124" s="43"/>
      <c r="AL124" s="43"/>
      <c r="AM124" s="43"/>
      <c r="AN124" s="43"/>
      <c r="AO124" s="43"/>
      <c r="AP124" s="43"/>
      <c r="AQ124" s="43"/>
      <c r="AR124" s="43"/>
      <c r="AS124" s="43"/>
      <c r="AT124" s="43"/>
      <c r="AU124" s="43"/>
      <c r="AV124" s="43"/>
      <c r="AW124" s="43"/>
      <c r="AX124" s="43"/>
      <c r="AY124" s="43"/>
      <c r="AZ124" s="43"/>
      <c r="BA124" s="43"/>
      <c r="BB124" s="43"/>
      <c r="BC124" s="43"/>
      <c r="BD124" s="43"/>
      <c r="BE124" s="43"/>
      <c r="BF124" s="43"/>
      <c r="BG124" s="43"/>
      <c r="BH124" s="43"/>
      <c r="BI124" s="43"/>
      <c r="BJ124" s="43"/>
      <c r="BK124" s="43"/>
      <c r="BL124" s="43"/>
      <c r="BM124" s="43"/>
      <c r="BN124" s="43"/>
      <c r="BO124" s="43"/>
      <c r="BP124" s="43"/>
      <c r="BQ124" s="43"/>
      <c r="BR124" s="43"/>
      <c r="BS124" s="43"/>
      <c r="BT124" s="43"/>
      <c r="BU124" s="43"/>
      <c r="BV124" s="43"/>
      <c r="BW124" s="43"/>
      <c r="BX124" s="43"/>
      <c r="BY124" s="43"/>
      <c r="BZ124" s="43"/>
      <c r="CA124" s="43"/>
      <c r="CB124" s="43"/>
      <c r="CC124" s="43"/>
      <c r="CD124" s="43"/>
      <c r="CE124" s="43"/>
      <c r="CF124" s="43"/>
      <c r="CG124" s="43"/>
      <c r="CH124" s="43"/>
      <c r="CI124" s="43"/>
      <c r="CJ124" s="43"/>
      <c r="CK124" s="43"/>
      <c r="CL124" s="43"/>
      <c r="CM124" s="43"/>
      <c r="CN124" s="43"/>
      <c r="CO124" s="43"/>
      <c r="CP124" s="43"/>
      <c r="CQ124" s="43"/>
      <c r="CR124" s="43"/>
      <c r="CS124" s="43"/>
      <c r="CT124" s="43"/>
      <c r="CU124" s="43"/>
      <c r="CV124" s="43"/>
      <c r="CW124" s="43"/>
      <c r="CX124" s="43"/>
      <c r="CY124" s="43"/>
      <c r="CZ124" s="43"/>
      <c r="DA124" s="43"/>
      <c r="DB124" s="43"/>
      <c r="DC124" s="43"/>
    </row>
    <row r="125" spans="1:107" s="13" customFormat="1" ht="15.75">
      <c r="A125" s="43"/>
      <c r="I125" s="43"/>
      <c r="J125" s="249"/>
      <c r="K125" s="249"/>
      <c r="L125" s="43"/>
      <c r="M125" s="43"/>
      <c r="N125" s="43"/>
      <c r="O125" s="43"/>
      <c r="P125" s="43"/>
      <c r="Q125" s="43"/>
      <c r="R125" s="43"/>
      <c r="S125" s="43"/>
      <c r="T125" s="43"/>
      <c r="U125" s="43"/>
      <c r="V125" s="43"/>
      <c r="W125" s="43"/>
      <c r="X125" s="43"/>
      <c r="Y125" s="43"/>
      <c r="Z125" s="43"/>
      <c r="AA125" s="43"/>
      <c r="AB125" s="43"/>
      <c r="AC125" s="43"/>
      <c r="AD125" s="43"/>
      <c r="AE125" s="43"/>
      <c r="AF125" s="43"/>
      <c r="AG125" s="43"/>
      <c r="AH125" s="43"/>
      <c r="AI125" s="43"/>
      <c r="AJ125" s="43"/>
      <c r="AK125" s="43"/>
      <c r="AL125" s="43"/>
      <c r="AM125" s="43"/>
      <c r="AN125" s="43"/>
      <c r="AO125" s="43"/>
      <c r="AP125" s="43"/>
      <c r="AQ125" s="43"/>
      <c r="AR125" s="43"/>
      <c r="AS125" s="43"/>
      <c r="AT125" s="43"/>
      <c r="AU125" s="43"/>
      <c r="AV125" s="43"/>
      <c r="AW125" s="43"/>
      <c r="AX125" s="43"/>
      <c r="AY125" s="43"/>
      <c r="AZ125" s="43"/>
      <c r="BA125" s="43"/>
      <c r="BB125" s="43"/>
      <c r="BC125" s="43"/>
      <c r="BD125" s="43"/>
      <c r="BE125" s="43"/>
      <c r="BF125" s="43"/>
      <c r="BG125" s="43"/>
      <c r="BH125" s="43"/>
      <c r="BI125" s="43"/>
      <c r="BJ125" s="43"/>
      <c r="BK125" s="43"/>
      <c r="BL125" s="43"/>
      <c r="BM125" s="43"/>
      <c r="BN125" s="43"/>
      <c r="BO125" s="43"/>
      <c r="BP125" s="43"/>
      <c r="BQ125" s="43"/>
      <c r="BR125" s="43"/>
      <c r="BS125" s="43"/>
      <c r="BT125" s="43"/>
      <c r="BU125" s="43"/>
      <c r="BV125" s="43"/>
      <c r="BW125" s="43"/>
      <c r="BX125" s="43"/>
      <c r="BY125" s="43"/>
      <c r="BZ125" s="43"/>
      <c r="CA125" s="43"/>
      <c r="CB125" s="43"/>
      <c r="CC125" s="43"/>
      <c r="CD125" s="43"/>
      <c r="CE125" s="43"/>
      <c r="CF125" s="43"/>
      <c r="CG125" s="43"/>
      <c r="CH125" s="43"/>
      <c r="CI125" s="43"/>
      <c r="CJ125" s="43"/>
      <c r="CK125" s="43"/>
      <c r="CL125" s="43"/>
      <c r="CM125" s="43"/>
      <c r="CN125" s="43"/>
      <c r="CO125" s="43"/>
      <c r="CP125" s="43"/>
      <c r="CQ125" s="43"/>
      <c r="CR125" s="43"/>
      <c r="CS125" s="43"/>
      <c r="CT125" s="43"/>
      <c r="CU125" s="43"/>
      <c r="CV125" s="43"/>
      <c r="CW125" s="43"/>
      <c r="CX125" s="43"/>
      <c r="CY125" s="43"/>
      <c r="CZ125" s="43"/>
      <c r="DA125" s="43"/>
      <c r="DB125" s="43"/>
      <c r="DC125" s="43"/>
    </row>
    <row r="126" spans="1:107" s="13" customFormat="1" ht="15.75">
      <c r="A126" s="43"/>
      <c r="I126" s="43"/>
      <c r="J126" s="249"/>
      <c r="K126" s="249"/>
      <c r="L126" s="43"/>
      <c r="M126" s="43"/>
      <c r="N126" s="43"/>
      <c r="O126" s="43"/>
      <c r="P126" s="43"/>
      <c r="Q126" s="43"/>
      <c r="R126" s="43"/>
      <c r="S126" s="43"/>
      <c r="T126" s="43"/>
      <c r="U126" s="43"/>
      <c r="V126" s="43"/>
      <c r="W126" s="43"/>
      <c r="X126" s="43"/>
      <c r="Y126" s="43"/>
      <c r="Z126" s="43"/>
      <c r="AA126" s="43"/>
      <c r="AB126" s="43"/>
      <c r="AC126" s="43"/>
      <c r="AD126" s="43"/>
      <c r="AE126" s="43"/>
      <c r="AF126" s="43"/>
      <c r="AG126" s="43"/>
      <c r="AH126" s="43"/>
      <c r="AI126" s="43"/>
      <c r="AJ126" s="43"/>
      <c r="AK126" s="43"/>
      <c r="AL126" s="43"/>
      <c r="AM126" s="43"/>
      <c r="AN126" s="43"/>
      <c r="AO126" s="43"/>
      <c r="AP126" s="43"/>
      <c r="AQ126" s="43"/>
      <c r="AR126" s="43"/>
      <c r="AS126" s="43"/>
      <c r="AT126" s="43"/>
      <c r="AU126" s="43"/>
      <c r="AV126" s="43"/>
      <c r="AW126" s="43"/>
      <c r="AX126" s="43"/>
      <c r="AY126" s="43"/>
      <c r="AZ126" s="43"/>
      <c r="BA126" s="43"/>
      <c r="BB126" s="43"/>
      <c r="BC126" s="43"/>
      <c r="BD126" s="43"/>
      <c r="BE126" s="43"/>
      <c r="BF126" s="43"/>
      <c r="BG126" s="43"/>
      <c r="BH126" s="43"/>
      <c r="BI126" s="43"/>
      <c r="BJ126" s="43"/>
      <c r="BK126" s="43"/>
      <c r="BL126" s="43"/>
      <c r="BM126" s="43"/>
      <c r="BN126" s="43"/>
      <c r="BO126" s="43"/>
      <c r="BP126" s="43"/>
      <c r="BQ126" s="43"/>
      <c r="BR126" s="43"/>
      <c r="BS126" s="43"/>
      <c r="BT126" s="43"/>
      <c r="BU126" s="43"/>
      <c r="BV126" s="43"/>
      <c r="BW126" s="43"/>
      <c r="BX126" s="43"/>
      <c r="BY126" s="43"/>
      <c r="BZ126" s="43"/>
      <c r="CA126" s="43"/>
      <c r="CB126" s="43"/>
      <c r="CC126" s="43"/>
      <c r="CD126" s="43"/>
      <c r="CE126" s="43"/>
      <c r="CF126" s="43"/>
      <c r="CG126" s="43"/>
      <c r="CH126" s="43"/>
      <c r="CI126" s="43"/>
      <c r="CJ126" s="43"/>
      <c r="CK126" s="43"/>
      <c r="CL126" s="43"/>
      <c r="CM126" s="43"/>
      <c r="CN126" s="43"/>
      <c r="CO126" s="43"/>
      <c r="CP126" s="43"/>
      <c r="CQ126" s="43"/>
      <c r="CR126" s="43"/>
      <c r="CS126" s="43"/>
      <c r="CT126" s="43"/>
      <c r="CU126" s="43"/>
      <c r="CV126" s="43"/>
      <c r="CW126" s="43"/>
      <c r="CX126" s="43"/>
      <c r="CY126" s="43"/>
      <c r="CZ126" s="43"/>
      <c r="DA126" s="43"/>
      <c r="DB126" s="43"/>
      <c r="DC126" s="43"/>
    </row>
    <row r="127" spans="1:107" s="13" customFormat="1" ht="15.75">
      <c r="A127" s="43"/>
      <c r="I127" s="43"/>
      <c r="J127" s="249"/>
      <c r="K127" s="249"/>
      <c r="L127" s="43"/>
      <c r="M127" s="43"/>
      <c r="N127" s="43"/>
      <c r="O127" s="43"/>
      <c r="P127" s="43"/>
      <c r="Q127" s="43"/>
      <c r="R127" s="43"/>
      <c r="S127" s="43"/>
      <c r="T127" s="43"/>
      <c r="U127" s="43"/>
      <c r="V127" s="43"/>
      <c r="W127" s="43"/>
      <c r="X127" s="43"/>
      <c r="Y127" s="43"/>
      <c r="Z127" s="43"/>
      <c r="AA127" s="43"/>
      <c r="AB127" s="43"/>
      <c r="AC127" s="43"/>
      <c r="AD127" s="43"/>
      <c r="AE127" s="43"/>
      <c r="AF127" s="43"/>
      <c r="AG127" s="43"/>
      <c r="AH127" s="43"/>
      <c r="AI127" s="43"/>
      <c r="AJ127" s="43"/>
      <c r="AK127" s="43"/>
      <c r="AL127" s="43"/>
      <c r="AM127" s="43"/>
      <c r="AN127" s="43"/>
      <c r="AO127" s="43"/>
      <c r="AP127" s="43"/>
      <c r="AQ127" s="43"/>
      <c r="AR127" s="43"/>
      <c r="AS127" s="43"/>
      <c r="AT127" s="43"/>
      <c r="AU127" s="43"/>
      <c r="AV127" s="43"/>
      <c r="AW127" s="43"/>
      <c r="AX127" s="43"/>
      <c r="AY127" s="43"/>
      <c r="AZ127" s="43"/>
      <c r="BA127" s="43"/>
      <c r="BB127" s="43"/>
      <c r="BC127" s="43"/>
      <c r="BD127" s="43"/>
      <c r="BE127" s="43"/>
      <c r="BF127" s="43"/>
      <c r="BG127" s="43"/>
      <c r="BH127" s="43"/>
      <c r="BI127" s="43"/>
      <c r="BJ127" s="43"/>
      <c r="BK127" s="43"/>
      <c r="BL127" s="43"/>
      <c r="BM127" s="43"/>
      <c r="BN127" s="43"/>
      <c r="BO127" s="43"/>
      <c r="BP127" s="43"/>
      <c r="BQ127" s="43"/>
      <c r="BR127" s="43"/>
      <c r="BS127" s="43"/>
      <c r="BT127" s="43"/>
      <c r="BU127" s="43"/>
      <c r="BV127" s="43"/>
      <c r="BW127" s="43"/>
      <c r="BX127" s="43"/>
      <c r="BY127" s="43"/>
      <c r="BZ127" s="43"/>
      <c r="CA127" s="43"/>
      <c r="CB127" s="43"/>
      <c r="CC127" s="43"/>
      <c r="CD127" s="43"/>
      <c r="CE127" s="43"/>
      <c r="CF127" s="43"/>
      <c r="CG127" s="43"/>
      <c r="CH127" s="43"/>
      <c r="CI127" s="43"/>
      <c r="CJ127" s="43"/>
      <c r="CK127" s="43"/>
      <c r="CL127" s="43"/>
      <c r="CM127" s="43"/>
      <c r="CN127" s="43"/>
      <c r="CO127" s="43"/>
      <c r="CP127" s="43"/>
      <c r="CQ127" s="43"/>
      <c r="CR127" s="43"/>
      <c r="CS127" s="43"/>
      <c r="CT127" s="43"/>
      <c r="CU127" s="43"/>
      <c r="CV127" s="43"/>
      <c r="CW127" s="43"/>
      <c r="CX127" s="43"/>
      <c r="CY127" s="43"/>
      <c r="CZ127" s="43"/>
      <c r="DA127" s="43"/>
      <c r="DB127" s="43"/>
      <c r="DC127" s="43"/>
    </row>
    <row r="128" spans="1:107" s="13" customFormat="1" ht="15.75">
      <c r="A128" s="43"/>
      <c r="I128" s="43"/>
      <c r="J128" s="249"/>
      <c r="K128" s="249"/>
      <c r="L128" s="43"/>
      <c r="M128" s="43"/>
      <c r="N128" s="43"/>
      <c r="O128" s="43"/>
      <c r="P128" s="43"/>
      <c r="Q128" s="43"/>
      <c r="R128" s="43"/>
      <c r="S128" s="43"/>
      <c r="T128" s="43"/>
      <c r="U128" s="43"/>
      <c r="V128" s="43"/>
      <c r="W128" s="43"/>
      <c r="X128" s="43"/>
      <c r="Y128" s="43"/>
      <c r="Z128" s="43"/>
      <c r="AA128" s="43"/>
      <c r="AB128" s="43"/>
      <c r="AC128" s="43"/>
      <c r="AD128" s="43"/>
      <c r="AE128" s="43"/>
      <c r="AF128" s="43"/>
      <c r="AG128" s="43"/>
      <c r="AH128" s="43"/>
      <c r="AI128" s="43"/>
      <c r="AJ128" s="43"/>
      <c r="AK128" s="43"/>
      <c r="AL128" s="43"/>
      <c r="AM128" s="43"/>
      <c r="AN128" s="43"/>
      <c r="AO128" s="43"/>
      <c r="AP128" s="43"/>
      <c r="AQ128" s="43"/>
      <c r="AR128" s="43"/>
      <c r="AS128" s="43"/>
      <c r="AT128" s="43"/>
      <c r="AU128" s="43"/>
      <c r="AV128" s="43"/>
      <c r="AW128" s="43"/>
      <c r="AX128" s="43"/>
      <c r="AY128" s="43"/>
      <c r="AZ128" s="43"/>
      <c r="BA128" s="43"/>
      <c r="BB128" s="43"/>
      <c r="BC128" s="43"/>
      <c r="BD128" s="43"/>
      <c r="BE128" s="43"/>
      <c r="BF128" s="43"/>
      <c r="BG128" s="43"/>
      <c r="BH128" s="43"/>
      <c r="BI128" s="43"/>
      <c r="BJ128" s="43"/>
      <c r="BK128" s="43"/>
      <c r="BL128" s="43"/>
      <c r="BM128" s="43"/>
      <c r="BN128" s="43"/>
      <c r="BO128" s="43"/>
      <c r="BP128" s="43"/>
      <c r="BQ128" s="43"/>
      <c r="BR128" s="43"/>
      <c r="BS128" s="43"/>
      <c r="BT128" s="43"/>
      <c r="BU128" s="43"/>
      <c r="BV128" s="43"/>
      <c r="BW128" s="43"/>
      <c r="BX128" s="43"/>
      <c r="BY128" s="43"/>
      <c r="BZ128" s="43"/>
      <c r="CA128" s="43"/>
      <c r="CB128" s="43"/>
      <c r="CC128" s="43"/>
      <c r="CD128" s="43"/>
      <c r="CE128" s="43"/>
      <c r="CF128" s="43"/>
      <c r="CG128" s="43"/>
      <c r="CH128" s="43"/>
      <c r="CI128" s="43"/>
      <c r="CJ128" s="43"/>
      <c r="CK128" s="43"/>
      <c r="CL128" s="43"/>
      <c r="CM128" s="43"/>
      <c r="CN128" s="43"/>
      <c r="CO128" s="43"/>
      <c r="CP128" s="43"/>
      <c r="CQ128" s="43"/>
      <c r="CR128" s="43"/>
      <c r="CS128" s="43"/>
      <c r="CT128" s="43"/>
      <c r="CU128" s="43"/>
      <c r="CV128" s="43"/>
      <c r="CW128" s="43"/>
      <c r="CX128" s="43"/>
      <c r="CY128" s="43"/>
      <c r="CZ128" s="43"/>
      <c r="DA128" s="43"/>
      <c r="DB128" s="43"/>
      <c r="DC128" s="43"/>
    </row>
    <row r="129" spans="1:107" s="13" customFormat="1" ht="15.75">
      <c r="A129" s="43"/>
      <c r="I129" s="43"/>
      <c r="J129" s="249"/>
      <c r="K129" s="249"/>
      <c r="L129" s="43"/>
      <c r="M129" s="43"/>
      <c r="N129" s="43"/>
      <c r="O129" s="43"/>
      <c r="P129" s="43"/>
      <c r="Q129" s="43"/>
      <c r="R129" s="43"/>
      <c r="S129" s="43"/>
      <c r="T129" s="43"/>
      <c r="U129" s="43"/>
      <c r="V129" s="43"/>
      <c r="W129" s="43"/>
      <c r="X129" s="43"/>
      <c r="Y129" s="43"/>
      <c r="Z129" s="43"/>
      <c r="AA129" s="43"/>
      <c r="AB129" s="43"/>
      <c r="AC129" s="43"/>
      <c r="AD129" s="43"/>
      <c r="AE129" s="43"/>
      <c r="AF129" s="43"/>
      <c r="AG129" s="43"/>
      <c r="AH129" s="43"/>
      <c r="AI129" s="43"/>
      <c r="AJ129" s="43"/>
      <c r="AK129" s="43"/>
      <c r="AL129" s="43"/>
      <c r="AM129" s="43"/>
      <c r="AN129" s="43"/>
      <c r="AO129" s="43"/>
      <c r="AP129" s="43"/>
      <c r="AQ129" s="43"/>
      <c r="AR129" s="43"/>
      <c r="AS129" s="43"/>
      <c r="AT129" s="43"/>
      <c r="AU129" s="43"/>
      <c r="AV129" s="43"/>
      <c r="AW129" s="43"/>
      <c r="AX129" s="43"/>
      <c r="AY129" s="43"/>
      <c r="AZ129" s="43"/>
      <c r="BA129" s="43"/>
      <c r="BB129" s="43"/>
      <c r="BC129" s="43"/>
      <c r="BD129" s="43"/>
      <c r="BE129" s="43"/>
      <c r="BF129" s="43"/>
      <c r="BG129" s="43"/>
      <c r="BH129" s="43"/>
      <c r="BI129" s="43"/>
      <c r="BJ129" s="43"/>
      <c r="BK129" s="43"/>
      <c r="BL129" s="43"/>
      <c r="BM129" s="43"/>
      <c r="BN129" s="43"/>
      <c r="BO129" s="43"/>
      <c r="BP129" s="43"/>
      <c r="BQ129" s="43"/>
      <c r="BR129" s="43"/>
      <c r="BS129" s="43"/>
      <c r="BT129" s="43"/>
      <c r="BU129" s="43"/>
      <c r="BV129" s="43"/>
      <c r="BW129" s="43"/>
      <c r="BX129" s="43"/>
      <c r="BY129" s="43"/>
      <c r="BZ129" s="43"/>
      <c r="CA129" s="43"/>
      <c r="CB129" s="43"/>
      <c r="CC129" s="43"/>
      <c r="CD129" s="43"/>
      <c r="CE129" s="43"/>
      <c r="CF129" s="43"/>
      <c r="CG129" s="43"/>
      <c r="CH129" s="43"/>
      <c r="CI129" s="43"/>
      <c r="CJ129" s="43"/>
      <c r="CK129" s="43"/>
      <c r="CL129" s="43"/>
      <c r="CM129" s="43"/>
      <c r="CN129" s="43"/>
      <c r="CO129" s="43"/>
      <c r="CP129" s="43"/>
      <c r="CQ129" s="43"/>
      <c r="CR129" s="43"/>
      <c r="CS129" s="43"/>
      <c r="CT129" s="43"/>
      <c r="CU129" s="43"/>
      <c r="CV129" s="43"/>
      <c r="CW129" s="43"/>
      <c r="CX129" s="43"/>
      <c r="CY129" s="43"/>
      <c r="CZ129" s="43"/>
      <c r="DA129" s="43"/>
      <c r="DB129" s="43"/>
      <c r="DC129" s="43"/>
    </row>
    <row r="130" spans="1:107" s="13" customFormat="1" ht="15.75">
      <c r="A130" s="43"/>
      <c r="I130" s="43"/>
      <c r="J130" s="249"/>
      <c r="K130" s="249"/>
      <c r="L130" s="43"/>
      <c r="M130" s="43"/>
      <c r="N130" s="43"/>
      <c r="O130" s="43"/>
      <c r="P130" s="43"/>
      <c r="Q130" s="43"/>
      <c r="R130" s="43"/>
      <c r="S130" s="43"/>
      <c r="T130" s="43"/>
      <c r="U130" s="43"/>
      <c r="V130" s="43"/>
      <c r="W130" s="43"/>
      <c r="X130" s="43"/>
      <c r="Y130" s="43"/>
      <c r="Z130" s="43"/>
      <c r="AA130" s="43"/>
      <c r="AB130" s="43"/>
      <c r="AC130" s="43"/>
      <c r="AD130" s="43"/>
      <c r="AE130" s="43"/>
      <c r="AF130" s="43"/>
      <c r="AG130" s="43"/>
      <c r="AH130" s="43"/>
      <c r="AI130" s="43"/>
      <c r="AJ130" s="43"/>
      <c r="AK130" s="43"/>
      <c r="AL130" s="43"/>
      <c r="AM130" s="43"/>
      <c r="AN130" s="43"/>
      <c r="AO130" s="43"/>
      <c r="AP130" s="43"/>
      <c r="AQ130" s="43"/>
      <c r="AR130" s="43"/>
      <c r="AS130" s="43"/>
      <c r="AT130" s="43"/>
      <c r="AU130" s="43"/>
      <c r="AV130" s="43"/>
      <c r="AW130" s="43"/>
      <c r="AX130" s="43"/>
      <c r="AY130" s="43"/>
      <c r="AZ130" s="43"/>
      <c r="BA130" s="43"/>
      <c r="BB130" s="43"/>
      <c r="BC130" s="43"/>
      <c r="BD130" s="43"/>
      <c r="BE130" s="43"/>
      <c r="BF130" s="43"/>
      <c r="BG130" s="43"/>
      <c r="BH130" s="43"/>
      <c r="BI130" s="43"/>
      <c r="BJ130" s="43"/>
      <c r="BK130" s="43"/>
      <c r="BL130" s="43"/>
      <c r="BM130" s="43"/>
      <c r="BN130" s="43"/>
      <c r="BO130" s="43"/>
      <c r="BP130" s="43"/>
      <c r="BQ130" s="43"/>
      <c r="BR130" s="43"/>
      <c r="BS130" s="43"/>
      <c r="BT130" s="43"/>
      <c r="BU130" s="43"/>
      <c r="BV130" s="43"/>
      <c r="BW130" s="43"/>
      <c r="BX130" s="43"/>
      <c r="BY130" s="43"/>
      <c r="BZ130" s="43"/>
      <c r="CA130" s="43"/>
      <c r="CB130" s="43"/>
      <c r="CC130" s="43"/>
      <c r="CD130" s="43"/>
      <c r="CE130" s="43"/>
      <c r="CF130" s="43"/>
      <c r="CG130" s="43"/>
      <c r="CH130" s="43"/>
      <c r="CI130" s="43"/>
      <c r="CJ130" s="43"/>
      <c r="CK130" s="43"/>
      <c r="CL130" s="43"/>
      <c r="CM130" s="43"/>
      <c r="CN130" s="43"/>
      <c r="CO130" s="43"/>
      <c r="CP130" s="43"/>
      <c r="CQ130" s="43"/>
      <c r="CR130" s="43"/>
      <c r="CS130" s="43"/>
      <c r="CT130" s="43"/>
      <c r="CU130" s="43"/>
      <c r="CV130" s="43"/>
      <c r="CW130" s="43"/>
      <c r="CX130" s="43"/>
      <c r="CY130" s="43"/>
      <c r="CZ130" s="43"/>
      <c r="DA130" s="43"/>
      <c r="DB130" s="43"/>
      <c r="DC130" s="43"/>
    </row>
    <row r="131" spans="1:107" s="13" customFormat="1" ht="15.75">
      <c r="A131" s="43"/>
      <c r="I131" s="43"/>
      <c r="J131" s="249"/>
      <c r="K131" s="249"/>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row>
    <row r="132" spans="1:107" s="13" customFormat="1" ht="15.75">
      <c r="A132" s="43"/>
      <c r="I132" s="43"/>
      <c r="J132" s="249"/>
      <c r="K132" s="249"/>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row>
    <row r="133" spans="1:107" s="13" customFormat="1" ht="15.75">
      <c r="A133" s="43"/>
      <c r="I133" s="43"/>
      <c r="J133" s="249"/>
      <c r="K133" s="249"/>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row>
    <row r="134" spans="1:107" s="13" customFormat="1" ht="15.75">
      <c r="A134" s="43"/>
      <c r="I134" s="43"/>
      <c r="J134" s="249"/>
      <c r="K134" s="249"/>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row>
    <row r="135" spans="1:107" s="13" customFormat="1" ht="15.75">
      <c r="A135" s="43"/>
      <c r="I135" s="43"/>
      <c r="J135" s="249"/>
      <c r="K135" s="249"/>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row>
    <row r="136" spans="1:107" s="13" customFormat="1" ht="15.75">
      <c r="A136" s="43"/>
      <c r="I136" s="43"/>
      <c r="J136" s="249"/>
      <c r="K136" s="249"/>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row>
    <row r="137" spans="1:107" s="13" customFormat="1" ht="15.75">
      <c r="A137" s="43"/>
      <c r="I137" s="43"/>
      <c r="J137" s="249"/>
      <c r="K137" s="249"/>
      <c r="L137" s="43"/>
      <c r="M137" s="43"/>
      <c r="N137" s="43"/>
      <c r="O137" s="43"/>
      <c r="P137" s="43"/>
      <c r="Q137" s="43"/>
      <c r="R137" s="43"/>
      <c r="S137" s="43"/>
      <c r="T137" s="43"/>
      <c r="U137" s="43"/>
      <c r="V137" s="43"/>
      <c r="W137" s="43"/>
      <c r="X137" s="43"/>
      <c r="Y137" s="43"/>
      <c r="Z137" s="43"/>
      <c r="AA137" s="43"/>
      <c r="AB137" s="43"/>
      <c r="AC137" s="43"/>
      <c r="AD137" s="43"/>
      <c r="AE137" s="43"/>
      <c r="AF137" s="43"/>
      <c r="AG137" s="43"/>
      <c r="AH137" s="43"/>
      <c r="AI137" s="43"/>
      <c r="AJ137" s="43"/>
      <c r="AK137" s="43"/>
      <c r="AL137" s="43"/>
      <c r="AM137" s="43"/>
      <c r="AN137" s="43"/>
      <c r="AO137" s="43"/>
      <c r="AP137" s="43"/>
      <c r="AQ137" s="43"/>
      <c r="AR137" s="43"/>
      <c r="AS137" s="43"/>
      <c r="AT137" s="43"/>
      <c r="AU137" s="43"/>
      <c r="AV137" s="43"/>
      <c r="AW137" s="43"/>
      <c r="AX137" s="43"/>
      <c r="AY137" s="43"/>
      <c r="AZ137" s="43"/>
      <c r="BA137" s="43"/>
      <c r="BB137" s="43"/>
      <c r="BC137" s="43"/>
      <c r="BD137" s="43"/>
      <c r="BE137" s="43"/>
      <c r="BF137" s="43"/>
      <c r="BG137" s="43"/>
      <c r="BH137" s="43"/>
      <c r="BI137" s="43"/>
      <c r="BJ137" s="43"/>
      <c r="BK137" s="43"/>
      <c r="BL137" s="43"/>
      <c r="BM137" s="43"/>
      <c r="BN137" s="43"/>
      <c r="BO137" s="43"/>
      <c r="BP137" s="43"/>
      <c r="BQ137" s="43"/>
      <c r="BR137" s="43"/>
      <c r="BS137" s="43"/>
      <c r="BT137" s="43"/>
      <c r="BU137" s="43"/>
      <c r="BV137" s="43"/>
      <c r="BW137" s="43"/>
      <c r="BX137" s="43"/>
      <c r="BY137" s="43"/>
      <c r="BZ137" s="43"/>
      <c r="CA137" s="43"/>
      <c r="CB137" s="43"/>
      <c r="CC137" s="43"/>
      <c r="CD137" s="43"/>
      <c r="CE137" s="43"/>
      <c r="CF137" s="43"/>
      <c r="CG137" s="43"/>
      <c r="CH137" s="43"/>
      <c r="CI137" s="43"/>
      <c r="CJ137" s="43"/>
      <c r="CK137" s="43"/>
      <c r="CL137" s="43"/>
      <c r="CM137" s="43"/>
      <c r="CN137" s="43"/>
      <c r="CO137" s="43"/>
      <c r="CP137" s="43"/>
      <c r="CQ137" s="43"/>
      <c r="CR137" s="43"/>
      <c r="CS137" s="43"/>
      <c r="CT137" s="43"/>
      <c r="CU137" s="43"/>
      <c r="CV137" s="43"/>
      <c r="CW137" s="43"/>
      <c r="CX137" s="43"/>
      <c r="CY137" s="43"/>
      <c r="CZ137" s="43"/>
      <c r="DA137" s="43"/>
      <c r="DB137" s="43"/>
      <c r="DC137" s="43"/>
    </row>
    <row r="138" spans="1:107" s="13" customFormat="1" ht="15.75">
      <c r="A138" s="43"/>
      <c r="I138" s="43"/>
      <c r="J138" s="249"/>
      <c r="K138" s="249"/>
      <c r="L138" s="43"/>
      <c r="M138" s="43"/>
      <c r="N138" s="43"/>
      <c r="O138" s="43"/>
      <c r="P138" s="43"/>
      <c r="Q138" s="43"/>
      <c r="R138" s="43"/>
      <c r="S138" s="43"/>
      <c r="T138" s="43"/>
      <c r="U138" s="43"/>
      <c r="V138" s="43"/>
      <c r="W138" s="43"/>
      <c r="X138" s="43"/>
      <c r="Y138" s="43"/>
      <c r="Z138" s="43"/>
      <c r="AA138" s="43"/>
      <c r="AB138" s="43"/>
      <c r="AC138" s="43"/>
      <c r="AD138" s="43"/>
      <c r="AE138" s="43"/>
      <c r="AF138" s="43"/>
      <c r="AG138" s="43"/>
      <c r="AH138" s="43"/>
      <c r="AI138" s="43"/>
      <c r="AJ138" s="43"/>
      <c r="AK138" s="43"/>
      <c r="AL138" s="43"/>
      <c r="AM138" s="43"/>
      <c r="AN138" s="43"/>
      <c r="AO138" s="43"/>
      <c r="AP138" s="43"/>
      <c r="AQ138" s="43"/>
      <c r="AR138" s="43"/>
      <c r="AS138" s="43"/>
      <c r="AT138" s="43"/>
      <c r="AU138" s="43"/>
      <c r="AV138" s="43"/>
      <c r="AW138" s="43"/>
      <c r="AX138" s="43"/>
      <c r="AY138" s="43"/>
      <c r="AZ138" s="43"/>
      <c r="BA138" s="43"/>
      <c r="BB138" s="43"/>
      <c r="BC138" s="43"/>
      <c r="BD138" s="43"/>
      <c r="BE138" s="43"/>
      <c r="BF138" s="43"/>
      <c r="BG138" s="43"/>
      <c r="BH138" s="43"/>
      <c r="BI138" s="43"/>
      <c r="BJ138" s="43"/>
      <c r="BK138" s="43"/>
      <c r="BL138" s="43"/>
      <c r="BM138" s="43"/>
      <c r="BN138" s="43"/>
      <c r="BO138" s="43"/>
      <c r="BP138" s="43"/>
      <c r="BQ138" s="43"/>
      <c r="BR138" s="43"/>
      <c r="BS138" s="43"/>
      <c r="BT138" s="43"/>
      <c r="BU138" s="43"/>
      <c r="BV138" s="43"/>
      <c r="BW138" s="43"/>
      <c r="BX138" s="43"/>
      <c r="BY138" s="43"/>
      <c r="BZ138" s="43"/>
      <c r="CA138" s="43"/>
      <c r="CB138" s="43"/>
      <c r="CC138" s="43"/>
      <c r="CD138" s="43"/>
      <c r="CE138" s="43"/>
      <c r="CF138" s="43"/>
      <c r="CG138" s="43"/>
      <c r="CH138" s="43"/>
      <c r="CI138" s="43"/>
      <c r="CJ138" s="43"/>
      <c r="CK138" s="43"/>
      <c r="CL138" s="43"/>
      <c r="CM138" s="43"/>
      <c r="CN138" s="43"/>
      <c r="CO138" s="43"/>
      <c r="CP138" s="43"/>
      <c r="CQ138" s="43"/>
      <c r="CR138" s="43"/>
      <c r="CS138" s="43"/>
      <c r="CT138" s="43"/>
      <c r="CU138" s="43"/>
      <c r="CV138" s="43"/>
      <c r="CW138" s="43"/>
      <c r="CX138" s="43"/>
      <c r="CY138" s="43"/>
      <c r="CZ138" s="43"/>
      <c r="DA138" s="43"/>
      <c r="DB138" s="43"/>
      <c r="DC138" s="43"/>
    </row>
    <row r="139" spans="1:107" s="13" customFormat="1" ht="15.75">
      <c r="A139" s="43"/>
      <c r="I139" s="43"/>
      <c r="J139" s="249"/>
      <c r="K139" s="249"/>
      <c r="L139" s="43"/>
      <c r="M139" s="43"/>
      <c r="N139" s="43"/>
      <c r="O139" s="43"/>
      <c r="P139" s="43"/>
      <c r="Q139" s="43"/>
      <c r="R139" s="43"/>
      <c r="S139" s="43"/>
      <c r="T139" s="43"/>
      <c r="U139" s="43"/>
      <c r="V139" s="43"/>
      <c r="W139" s="43"/>
      <c r="X139" s="43"/>
      <c r="Y139" s="43"/>
      <c r="Z139" s="43"/>
      <c r="AA139" s="43"/>
      <c r="AB139" s="43"/>
      <c r="AC139" s="43"/>
      <c r="AD139" s="43"/>
      <c r="AE139" s="43"/>
      <c r="AF139" s="43"/>
      <c r="AG139" s="43"/>
      <c r="AH139" s="43"/>
      <c r="AI139" s="43"/>
      <c r="AJ139" s="43"/>
      <c r="AK139" s="43"/>
      <c r="AL139" s="43"/>
      <c r="AM139" s="43"/>
      <c r="AN139" s="43"/>
      <c r="AO139" s="43"/>
      <c r="AP139" s="43"/>
      <c r="AQ139" s="43"/>
      <c r="AR139" s="43"/>
      <c r="AS139" s="43"/>
      <c r="AT139" s="43"/>
      <c r="AU139" s="43"/>
      <c r="AV139" s="43"/>
      <c r="AW139" s="43"/>
      <c r="AX139" s="43"/>
      <c r="AY139" s="43"/>
      <c r="AZ139" s="43"/>
      <c r="BA139" s="43"/>
      <c r="BB139" s="43"/>
      <c r="BC139" s="43"/>
      <c r="BD139" s="43"/>
      <c r="BE139" s="43"/>
      <c r="BF139" s="43"/>
      <c r="BG139" s="43"/>
      <c r="BH139" s="43"/>
      <c r="BI139" s="43"/>
      <c r="BJ139" s="43"/>
      <c r="BK139" s="43"/>
      <c r="BL139" s="43"/>
      <c r="BM139" s="43"/>
      <c r="BN139" s="43"/>
      <c r="BO139" s="43"/>
      <c r="BP139" s="43"/>
      <c r="BQ139" s="43"/>
      <c r="BR139" s="43"/>
      <c r="BS139" s="43"/>
      <c r="BT139" s="43"/>
      <c r="BU139" s="43"/>
      <c r="BV139" s="43"/>
      <c r="BW139" s="43"/>
      <c r="BX139" s="43"/>
      <c r="BY139" s="43"/>
      <c r="BZ139" s="43"/>
      <c r="CA139" s="43"/>
      <c r="CB139" s="43"/>
      <c r="CC139" s="43"/>
      <c r="CD139" s="43"/>
      <c r="CE139" s="43"/>
      <c r="CF139" s="43"/>
      <c r="CG139" s="43"/>
      <c r="CH139" s="43"/>
      <c r="CI139" s="43"/>
      <c r="CJ139" s="43"/>
      <c r="CK139" s="43"/>
      <c r="CL139" s="43"/>
      <c r="CM139" s="43"/>
      <c r="CN139" s="43"/>
      <c r="CO139" s="43"/>
      <c r="CP139" s="43"/>
      <c r="CQ139" s="43"/>
      <c r="CR139" s="43"/>
      <c r="CS139" s="43"/>
      <c r="CT139" s="43"/>
      <c r="CU139" s="43"/>
      <c r="CV139" s="43"/>
      <c r="CW139" s="43"/>
      <c r="CX139" s="43"/>
      <c r="CY139" s="43"/>
      <c r="CZ139" s="43"/>
      <c r="DA139" s="43"/>
      <c r="DB139" s="43"/>
      <c r="DC139" s="43"/>
    </row>
    <row r="140" spans="1:107" s="13" customFormat="1" ht="15.75">
      <c r="A140" s="43"/>
      <c r="I140" s="43"/>
      <c r="J140" s="249"/>
      <c r="K140" s="249"/>
      <c r="L140" s="43"/>
      <c r="M140" s="43"/>
      <c r="N140" s="43"/>
      <c r="O140" s="43"/>
      <c r="P140" s="43"/>
      <c r="Q140" s="43"/>
      <c r="R140" s="43"/>
      <c r="S140" s="43"/>
      <c r="T140" s="43"/>
      <c r="U140" s="43"/>
      <c r="V140" s="43"/>
      <c r="W140" s="43"/>
      <c r="X140" s="43"/>
      <c r="Y140" s="43"/>
      <c r="Z140" s="43"/>
      <c r="AA140" s="43"/>
      <c r="AB140" s="43"/>
      <c r="AC140" s="43"/>
      <c r="AD140" s="43"/>
      <c r="AE140" s="43"/>
      <c r="AF140" s="43"/>
      <c r="AG140" s="43"/>
      <c r="AH140" s="43"/>
      <c r="AI140" s="43"/>
      <c r="AJ140" s="43"/>
      <c r="AK140" s="43"/>
      <c r="AL140" s="43"/>
      <c r="AM140" s="43"/>
      <c r="AN140" s="43"/>
      <c r="AO140" s="43"/>
      <c r="AP140" s="43"/>
      <c r="AQ140" s="43"/>
      <c r="AR140" s="43"/>
      <c r="AS140" s="43"/>
      <c r="AT140" s="43"/>
      <c r="AU140" s="43"/>
      <c r="AV140" s="43"/>
      <c r="AW140" s="43"/>
      <c r="AX140" s="43"/>
      <c r="AY140" s="43"/>
      <c r="AZ140" s="43"/>
      <c r="BA140" s="43"/>
      <c r="BB140" s="43"/>
      <c r="BC140" s="43"/>
      <c r="BD140" s="43"/>
      <c r="BE140" s="43"/>
      <c r="BF140" s="43"/>
      <c r="BG140" s="43"/>
      <c r="BH140" s="43"/>
      <c r="BI140" s="43"/>
      <c r="BJ140" s="43"/>
      <c r="BK140" s="43"/>
      <c r="BL140" s="43"/>
      <c r="BM140" s="43"/>
      <c r="BN140" s="43"/>
      <c r="BO140" s="43"/>
      <c r="BP140" s="43"/>
      <c r="BQ140" s="43"/>
      <c r="BR140" s="43"/>
      <c r="BS140" s="43"/>
      <c r="BT140" s="43"/>
      <c r="BU140" s="43"/>
      <c r="BV140" s="43"/>
      <c r="BW140" s="43"/>
      <c r="BX140" s="43"/>
      <c r="BY140" s="43"/>
      <c r="BZ140" s="43"/>
      <c r="CA140" s="43"/>
      <c r="CB140" s="43"/>
      <c r="CC140" s="43"/>
      <c r="CD140" s="43"/>
      <c r="CE140" s="43"/>
      <c r="CF140" s="43"/>
      <c r="CG140" s="43"/>
      <c r="CH140" s="43"/>
      <c r="CI140" s="43"/>
      <c r="CJ140" s="43"/>
      <c r="CK140" s="43"/>
      <c r="CL140" s="43"/>
      <c r="CM140" s="43"/>
      <c r="CN140" s="43"/>
      <c r="CO140" s="43"/>
      <c r="CP140" s="43"/>
      <c r="CQ140" s="43"/>
      <c r="CR140" s="43"/>
      <c r="CS140" s="43"/>
      <c r="CT140" s="43"/>
      <c r="CU140" s="43"/>
      <c r="CV140" s="43"/>
      <c r="CW140" s="43"/>
      <c r="CX140" s="43"/>
      <c r="CY140" s="43"/>
      <c r="CZ140" s="43"/>
      <c r="DA140" s="43"/>
      <c r="DB140" s="43"/>
      <c r="DC140" s="43"/>
    </row>
    <row r="141" spans="1:107" s="13" customFormat="1" ht="15.75">
      <c r="A141" s="43"/>
      <c r="I141" s="43"/>
      <c r="J141" s="249"/>
      <c r="K141" s="249"/>
      <c r="L141" s="43"/>
      <c r="M141" s="43"/>
      <c r="N141" s="43"/>
      <c r="O141" s="43"/>
      <c r="P141" s="43"/>
      <c r="Q141" s="43"/>
      <c r="R141" s="43"/>
      <c r="S141" s="43"/>
      <c r="T141" s="43"/>
      <c r="U141" s="43"/>
      <c r="V141" s="43"/>
      <c r="W141" s="43"/>
      <c r="X141" s="43"/>
      <c r="Y141" s="43"/>
      <c r="Z141" s="43"/>
      <c r="AA141" s="43"/>
      <c r="AB141" s="43"/>
      <c r="AC141" s="43"/>
      <c r="AD141" s="43"/>
      <c r="AE141" s="43"/>
      <c r="AF141" s="43"/>
      <c r="AG141" s="43"/>
      <c r="AH141" s="43"/>
      <c r="AI141" s="43"/>
      <c r="AJ141" s="43"/>
      <c r="AK141" s="43"/>
      <c r="AL141" s="43"/>
      <c r="AM141" s="43"/>
      <c r="AN141" s="43"/>
      <c r="AO141" s="43"/>
      <c r="AP141" s="43"/>
      <c r="AQ141" s="43"/>
      <c r="AR141" s="43"/>
      <c r="AS141" s="43"/>
      <c r="AT141" s="43"/>
      <c r="AU141" s="43"/>
      <c r="AV141" s="43"/>
      <c r="AW141" s="43"/>
      <c r="AX141" s="43"/>
      <c r="AY141" s="43"/>
      <c r="AZ141" s="43"/>
      <c r="BA141" s="43"/>
      <c r="BB141" s="43"/>
      <c r="BC141" s="43"/>
      <c r="BD141" s="43"/>
      <c r="BE141" s="43"/>
      <c r="BF141" s="43"/>
      <c r="BG141" s="43"/>
      <c r="BH141" s="43"/>
      <c r="BI141" s="43"/>
      <c r="BJ141" s="43"/>
      <c r="BK141" s="43"/>
      <c r="BL141" s="43"/>
      <c r="BM141" s="43"/>
      <c r="BN141" s="43"/>
      <c r="BO141" s="43"/>
      <c r="BP141" s="43"/>
      <c r="BQ141" s="43"/>
      <c r="BR141" s="43"/>
      <c r="BS141" s="43"/>
      <c r="BT141" s="43"/>
      <c r="BU141" s="43"/>
      <c r="BV141" s="43"/>
      <c r="BW141" s="43"/>
      <c r="BX141" s="43"/>
      <c r="BY141" s="43"/>
      <c r="BZ141" s="43"/>
      <c r="CA141" s="43"/>
      <c r="CB141" s="43"/>
      <c r="CC141" s="43"/>
      <c r="CD141" s="43"/>
      <c r="CE141" s="43"/>
      <c r="CF141" s="43"/>
      <c r="CG141" s="43"/>
      <c r="CH141" s="43"/>
      <c r="CI141" s="43"/>
      <c r="CJ141" s="43"/>
      <c r="CK141" s="43"/>
      <c r="CL141" s="43"/>
      <c r="CM141" s="43"/>
      <c r="CN141" s="43"/>
      <c r="CO141" s="43"/>
      <c r="CP141" s="43"/>
      <c r="CQ141" s="43"/>
      <c r="CR141" s="43"/>
      <c r="CS141" s="43"/>
      <c r="CT141" s="43"/>
      <c r="CU141" s="43"/>
      <c r="CV141" s="43"/>
      <c r="CW141" s="43"/>
      <c r="CX141" s="43"/>
      <c r="CY141" s="43"/>
      <c r="CZ141" s="43"/>
      <c r="DA141" s="43"/>
      <c r="DB141" s="43"/>
      <c r="DC141" s="43"/>
    </row>
    <row r="142" spans="1:107" s="13" customFormat="1" ht="15.75">
      <c r="A142" s="43"/>
      <c r="I142" s="43"/>
      <c r="J142" s="249"/>
      <c r="K142" s="249"/>
      <c r="L142" s="43"/>
      <c r="M142" s="43"/>
      <c r="N142" s="43"/>
      <c r="O142" s="43"/>
      <c r="P142" s="43"/>
      <c r="Q142" s="43"/>
      <c r="R142" s="43"/>
      <c r="S142" s="43"/>
      <c r="T142" s="43"/>
      <c r="U142" s="43"/>
      <c r="V142" s="43"/>
      <c r="W142" s="43"/>
      <c r="X142" s="43"/>
      <c r="Y142" s="43"/>
      <c r="Z142" s="43"/>
      <c r="AA142" s="43"/>
      <c r="AB142" s="43"/>
      <c r="AC142" s="43"/>
      <c r="AD142" s="43"/>
      <c r="AE142" s="43"/>
      <c r="AF142" s="43"/>
      <c r="AG142" s="43"/>
      <c r="AH142" s="43"/>
      <c r="AI142" s="43"/>
      <c r="AJ142" s="43"/>
      <c r="AK142" s="43"/>
      <c r="AL142" s="43"/>
      <c r="AM142" s="43"/>
      <c r="AN142" s="43"/>
      <c r="AO142" s="43"/>
      <c r="AP142" s="43"/>
      <c r="AQ142" s="43"/>
      <c r="AR142" s="43"/>
      <c r="AS142" s="43"/>
      <c r="AT142" s="43"/>
      <c r="AU142" s="43"/>
      <c r="AV142" s="43"/>
      <c r="AW142" s="43"/>
      <c r="AX142" s="43"/>
      <c r="AY142" s="43"/>
      <c r="AZ142" s="43"/>
      <c r="BA142" s="43"/>
      <c r="BB142" s="43"/>
      <c r="BC142" s="43"/>
      <c r="BD142" s="43"/>
      <c r="BE142" s="43"/>
      <c r="BF142" s="43"/>
      <c r="BG142" s="43"/>
      <c r="BH142" s="43"/>
      <c r="BI142" s="43"/>
      <c r="BJ142" s="43"/>
      <c r="BK142" s="43"/>
      <c r="BL142" s="43"/>
      <c r="BM142" s="43"/>
      <c r="BN142" s="43"/>
      <c r="BO142" s="43"/>
      <c r="BP142" s="43"/>
      <c r="BQ142" s="43"/>
      <c r="BR142" s="43"/>
      <c r="BS142" s="43"/>
      <c r="BT142" s="43"/>
      <c r="BU142" s="43"/>
      <c r="BV142" s="43"/>
      <c r="BW142" s="43"/>
      <c r="BX142" s="43"/>
      <c r="BY142" s="43"/>
      <c r="BZ142" s="43"/>
      <c r="CA142" s="43"/>
      <c r="CB142" s="43"/>
      <c r="CC142" s="43"/>
      <c r="CD142" s="43"/>
      <c r="CE142" s="43"/>
      <c r="CF142" s="43"/>
      <c r="CG142" s="43"/>
      <c r="CH142" s="43"/>
      <c r="CI142" s="43"/>
      <c r="CJ142" s="43"/>
      <c r="CK142" s="43"/>
      <c r="CL142" s="43"/>
      <c r="CM142" s="43"/>
      <c r="CN142" s="43"/>
      <c r="CO142" s="43"/>
      <c r="CP142" s="43"/>
      <c r="CQ142" s="43"/>
      <c r="CR142" s="43"/>
      <c r="CS142" s="43"/>
      <c r="CT142" s="43"/>
      <c r="CU142" s="43"/>
      <c r="CV142" s="43"/>
      <c r="CW142" s="43"/>
      <c r="CX142" s="43"/>
      <c r="CY142" s="43"/>
      <c r="CZ142" s="43"/>
      <c r="DA142" s="43"/>
      <c r="DB142" s="43"/>
      <c r="DC142" s="43"/>
    </row>
    <row r="143" spans="1:107" s="13" customFormat="1" ht="15.75">
      <c r="A143" s="43"/>
      <c r="I143" s="43"/>
      <c r="J143" s="249"/>
      <c r="K143" s="249"/>
      <c r="L143" s="43"/>
      <c r="M143" s="43"/>
      <c r="N143" s="43"/>
      <c r="O143" s="43"/>
      <c r="P143" s="43"/>
      <c r="Q143" s="43"/>
      <c r="R143" s="43"/>
      <c r="S143" s="43"/>
      <c r="T143" s="43"/>
      <c r="U143" s="43"/>
      <c r="V143" s="43"/>
      <c r="W143" s="43"/>
      <c r="X143" s="43"/>
      <c r="Y143" s="43"/>
      <c r="Z143" s="43"/>
      <c r="AA143" s="43"/>
      <c r="AB143" s="43"/>
      <c r="AC143" s="43"/>
      <c r="AD143" s="43"/>
      <c r="AE143" s="43"/>
      <c r="AF143" s="43"/>
      <c r="AG143" s="43"/>
      <c r="AH143" s="43"/>
      <c r="AI143" s="43"/>
      <c r="AJ143" s="43"/>
      <c r="AK143" s="43"/>
      <c r="AL143" s="43"/>
      <c r="AM143" s="43"/>
      <c r="AN143" s="43"/>
      <c r="AO143" s="43"/>
      <c r="AP143" s="43"/>
      <c r="AQ143" s="43"/>
      <c r="AR143" s="43"/>
      <c r="AS143" s="43"/>
      <c r="AT143" s="43"/>
      <c r="AU143" s="43"/>
      <c r="AV143" s="43"/>
      <c r="AW143" s="43"/>
      <c r="AX143" s="43"/>
      <c r="AY143" s="43"/>
      <c r="AZ143" s="43"/>
      <c r="BA143" s="43"/>
      <c r="BB143" s="43"/>
      <c r="BC143" s="43"/>
      <c r="BD143" s="43"/>
      <c r="BE143" s="43"/>
      <c r="BF143" s="43"/>
      <c r="BG143" s="43"/>
      <c r="BH143" s="43"/>
      <c r="BI143" s="43"/>
      <c r="BJ143" s="43"/>
      <c r="BK143" s="43"/>
      <c r="BL143" s="43"/>
      <c r="BM143" s="43"/>
      <c r="BN143" s="43"/>
      <c r="BO143" s="43"/>
      <c r="BP143" s="43"/>
      <c r="BQ143" s="43"/>
      <c r="BR143" s="43"/>
      <c r="BS143" s="43"/>
      <c r="BT143" s="43"/>
      <c r="BU143" s="43"/>
      <c r="BV143" s="43"/>
      <c r="BW143" s="43"/>
      <c r="BX143" s="43"/>
      <c r="BY143" s="43"/>
      <c r="BZ143" s="43"/>
      <c r="CA143" s="43"/>
      <c r="CB143" s="43"/>
      <c r="CC143" s="43"/>
      <c r="CD143" s="43"/>
      <c r="CE143" s="43"/>
      <c r="CF143" s="43"/>
      <c r="CG143" s="43"/>
      <c r="CH143" s="43"/>
      <c r="CI143" s="43"/>
      <c r="CJ143" s="43"/>
      <c r="CK143" s="43"/>
      <c r="CL143" s="43"/>
      <c r="CM143" s="43"/>
      <c r="CN143" s="43"/>
      <c r="CO143" s="43"/>
      <c r="CP143" s="43"/>
      <c r="CQ143" s="43"/>
      <c r="CR143" s="43"/>
      <c r="CS143" s="43"/>
      <c r="CT143" s="43"/>
      <c r="CU143" s="43"/>
      <c r="CV143" s="43"/>
      <c r="CW143" s="43"/>
      <c r="CX143" s="43"/>
      <c r="CY143" s="43"/>
      <c r="CZ143" s="43"/>
      <c r="DA143" s="43"/>
      <c r="DB143" s="43"/>
      <c r="DC143" s="43"/>
    </row>
    <row r="144" spans="1:107" s="13" customFormat="1" ht="15.75">
      <c r="A144" s="43"/>
      <c r="I144" s="43"/>
      <c r="J144" s="249"/>
      <c r="K144" s="249"/>
      <c r="L144" s="43"/>
      <c r="M144" s="43"/>
      <c r="N144" s="43"/>
      <c r="O144" s="43"/>
      <c r="P144" s="43"/>
      <c r="Q144" s="43"/>
      <c r="R144" s="43"/>
      <c r="S144" s="43"/>
      <c r="T144" s="43"/>
      <c r="U144" s="43"/>
      <c r="V144" s="43"/>
      <c r="W144" s="43"/>
      <c r="X144" s="43"/>
      <c r="Y144" s="43"/>
      <c r="Z144" s="43"/>
      <c r="AA144" s="43"/>
      <c r="AB144" s="43"/>
      <c r="AC144" s="43"/>
      <c r="AD144" s="43"/>
      <c r="AE144" s="43"/>
      <c r="AF144" s="43"/>
      <c r="AG144" s="43"/>
      <c r="AH144" s="43"/>
      <c r="AI144" s="43"/>
      <c r="AJ144" s="43"/>
      <c r="AK144" s="43"/>
      <c r="AL144" s="43"/>
      <c r="AM144" s="43"/>
      <c r="AN144" s="43"/>
      <c r="AO144" s="43"/>
      <c r="AP144" s="43"/>
      <c r="AQ144" s="43"/>
      <c r="AR144" s="43"/>
      <c r="AS144" s="43"/>
      <c r="AT144" s="43"/>
      <c r="AU144" s="43"/>
      <c r="AV144" s="43"/>
      <c r="AW144" s="43"/>
      <c r="AX144" s="43"/>
      <c r="AY144" s="43"/>
      <c r="AZ144" s="43"/>
      <c r="BA144" s="43"/>
      <c r="BB144" s="43"/>
      <c r="BC144" s="43"/>
      <c r="BD144" s="43"/>
      <c r="BE144" s="43"/>
      <c r="BF144" s="43"/>
      <c r="BG144" s="43"/>
      <c r="BH144" s="43"/>
      <c r="BI144" s="43"/>
      <c r="BJ144" s="43"/>
      <c r="BK144" s="43"/>
      <c r="BL144" s="43"/>
      <c r="BM144" s="43"/>
      <c r="BN144" s="43"/>
      <c r="BO144" s="43"/>
      <c r="BP144" s="43"/>
      <c r="BQ144" s="43"/>
      <c r="BR144" s="43"/>
      <c r="BS144" s="43"/>
      <c r="BT144" s="43"/>
      <c r="BU144" s="43"/>
      <c r="BV144" s="43"/>
      <c r="BW144" s="43"/>
      <c r="BX144" s="43"/>
      <c r="BY144" s="43"/>
      <c r="BZ144" s="43"/>
      <c r="CA144" s="43"/>
      <c r="CB144" s="43"/>
      <c r="CC144" s="43"/>
      <c r="CD144" s="43"/>
      <c r="CE144" s="43"/>
      <c r="CF144" s="43"/>
      <c r="CG144" s="43"/>
      <c r="CH144" s="43"/>
      <c r="CI144" s="43"/>
      <c r="CJ144" s="43"/>
      <c r="CK144" s="43"/>
      <c r="CL144" s="43"/>
      <c r="CM144" s="43"/>
      <c r="CN144" s="43"/>
      <c r="CO144" s="43"/>
      <c r="CP144" s="43"/>
      <c r="CQ144" s="43"/>
      <c r="CR144" s="43"/>
      <c r="CS144" s="43"/>
      <c r="CT144" s="43"/>
      <c r="CU144" s="43"/>
      <c r="CV144" s="43"/>
      <c r="CW144" s="43"/>
      <c r="CX144" s="43"/>
      <c r="CY144" s="43"/>
      <c r="CZ144" s="43"/>
      <c r="DA144" s="43"/>
      <c r="DB144" s="43"/>
      <c r="DC144" s="43"/>
    </row>
    <row r="145" spans="1:107" s="13" customFormat="1" ht="15.75">
      <c r="A145" s="43"/>
      <c r="I145" s="43"/>
      <c r="J145" s="249"/>
      <c r="K145" s="249"/>
      <c r="L145" s="43"/>
      <c r="M145" s="43"/>
      <c r="N145" s="43"/>
      <c r="O145" s="43"/>
      <c r="P145" s="43"/>
      <c r="Q145" s="43"/>
      <c r="R145" s="43"/>
      <c r="S145" s="43"/>
      <c r="T145" s="43"/>
      <c r="U145" s="43"/>
      <c r="V145" s="43"/>
      <c r="W145" s="43"/>
      <c r="X145" s="43"/>
      <c r="Y145" s="43"/>
      <c r="Z145" s="43"/>
      <c r="AA145" s="43"/>
      <c r="AB145" s="43"/>
      <c r="AC145" s="43"/>
      <c r="AD145" s="43"/>
      <c r="AE145" s="43"/>
      <c r="AF145" s="43"/>
      <c r="AG145" s="43"/>
      <c r="AH145" s="43"/>
      <c r="AI145" s="43"/>
      <c r="AJ145" s="43"/>
      <c r="AK145" s="43"/>
      <c r="AL145" s="43"/>
      <c r="AM145" s="43"/>
      <c r="AN145" s="43"/>
      <c r="AO145" s="43"/>
      <c r="AP145" s="43"/>
      <c r="AQ145" s="43"/>
      <c r="AR145" s="43"/>
      <c r="AS145" s="43"/>
      <c r="AT145" s="43"/>
      <c r="AU145" s="43"/>
      <c r="AV145" s="43"/>
      <c r="AW145" s="43"/>
      <c r="AX145" s="43"/>
      <c r="AY145" s="43"/>
      <c r="AZ145" s="43"/>
      <c r="BA145" s="43"/>
      <c r="BB145" s="43"/>
      <c r="BC145" s="43"/>
      <c r="BD145" s="43"/>
      <c r="BE145" s="43"/>
      <c r="BF145" s="43"/>
      <c r="BG145" s="43"/>
      <c r="BH145" s="43"/>
      <c r="BI145" s="43"/>
      <c r="BJ145" s="43"/>
      <c r="BK145" s="43"/>
      <c r="BL145" s="43"/>
      <c r="BM145" s="43"/>
      <c r="BN145" s="43"/>
      <c r="BO145" s="43"/>
      <c r="BP145" s="43"/>
      <c r="BQ145" s="43"/>
      <c r="BR145" s="43"/>
      <c r="BS145" s="43"/>
      <c r="BT145" s="43"/>
      <c r="BU145" s="43"/>
      <c r="BV145" s="43"/>
      <c r="BW145" s="43"/>
      <c r="BX145" s="43"/>
      <c r="BY145" s="43"/>
      <c r="BZ145" s="43"/>
      <c r="CA145" s="43"/>
      <c r="CB145" s="43"/>
      <c r="CC145" s="43"/>
      <c r="CD145" s="43"/>
      <c r="CE145" s="43"/>
      <c r="CF145" s="43"/>
      <c r="CG145" s="43"/>
      <c r="CH145" s="43"/>
      <c r="CI145" s="43"/>
      <c r="CJ145" s="43"/>
      <c r="CK145" s="43"/>
      <c r="CL145" s="43"/>
      <c r="CM145" s="43"/>
      <c r="CN145" s="43"/>
      <c r="CO145" s="43"/>
      <c r="CP145" s="43"/>
      <c r="CQ145" s="43"/>
      <c r="CR145" s="43"/>
      <c r="CS145" s="43"/>
      <c r="CT145" s="43"/>
      <c r="CU145" s="43"/>
      <c r="CV145" s="43"/>
      <c r="CW145" s="43"/>
      <c r="CX145" s="43"/>
      <c r="CY145" s="43"/>
      <c r="CZ145" s="43"/>
      <c r="DA145" s="43"/>
      <c r="DB145" s="43"/>
      <c r="DC145" s="43"/>
    </row>
    <row r="146" spans="1:107" s="13" customFormat="1" ht="15.75">
      <c r="A146" s="43"/>
      <c r="I146" s="43"/>
      <c r="J146" s="249"/>
      <c r="K146" s="249"/>
      <c r="L146" s="43"/>
      <c r="M146" s="43"/>
      <c r="N146" s="43"/>
      <c r="O146" s="43"/>
      <c r="P146" s="43"/>
      <c r="Q146" s="43"/>
      <c r="R146" s="43"/>
      <c r="S146" s="43"/>
      <c r="T146" s="43"/>
      <c r="U146" s="43"/>
      <c r="V146" s="43"/>
      <c r="W146" s="43"/>
      <c r="X146" s="43"/>
      <c r="Y146" s="43"/>
      <c r="Z146" s="43"/>
      <c r="AA146" s="43"/>
      <c r="AB146" s="43"/>
      <c r="AC146" s="43"/>
      <c r="AD146" s="43"/>
      <c r="AE146" s="43"/>
      <c r="AF146" s="43"/>
      <c r="AG146" s="43"/>
      <c r="AH146" s="43"/>
      <c r="AI146" s="43"/>
      <c r="AJ146" s="43"/>
      <c r="AK146" s="43"/>
      <c r="AL146" s="43"/>
      <c r="AM146" s="43"/>
      <c r="AN146" s="43"/>
      <c r="AO146" s="43"/>
      <c r="AP146" s="43"/>
      <c r="AQ146" s="43"/>
      <c r="AR146" s="43"/>
      <c r="AS146" s="43"/>
      <c r="AT146" s="43"/>
      <c r="AU146" s="43"/>
      <c r="AV146" s="43"/>
      <c r="AW146" s="43"/>
      <c r="AX146" s="43"/>
      <c r="AY146" s="43"/>
      <c r="AZ146" s="43"/>
      <c r="BA146" s="43"/>
      <c r="BB146" s="43"/>
      <c r="BC146" s="43"/>
      <c r="BD146" s="43"/>
      <c r="BE146" s="43"/>
      <c r="BF146" s="43"/>
      <c r="BG146" s="43"/>
      <c r="BH146" s="43"/>
      <c r="BI146" s="43"/>
      <c r="BJ146" s="43"/>
      <c r="BK146" s="43"/>
      <c r="BL146" s="43"/>
      <c r="BM146" s="43"/>
      <c r="BN146" s="43"/>
      <c r="BO146" s="43"/>
      <c r="BP146" s="43"/>
      <c r="BQ146" s="43"/>
      <c r="BR146" s="43"/>
      <c r="BS146" s="43"/>
      <c r="BT146" s="43"/>
      <c r="BU146" s="43"/>
      <c r="BV146" s="43"/>
      <c r="BW146" s="43"/>
      <c r="BX146" s="43"/>
      <c r="BY146" s="43"/>
      <c r="BZ146" s="43"/>
      <c r="CA146" s="43"/>
      <c r="CB146" s="43"/>
      <c r="CC146" s="43"/>
      <c r="CD146" s="43"/>
      <c r="CE146" s="43"/>
      <c r="CF146" s="43"/>
      <c r="CG146" s="43"/>
      <c r="CH146" s="43"/>
      <c r="CI146" s="43"/>
      <c r="CJ146" s="43"/>
      <c r="CK146" s="43"/>
      <c r="CL146" s="43"/>
      <c r="CM146" s="43"/>
      <c r="CN146" s="43"/>
      <c r="CO146" s="43"/>
      <c r="CP146" s="43"/>
      <c r="CQ146" s="43"/>
      <c r="CR146" s="43"/>
      <c r="CS146" s="43"/>
      <c r="CT146" s="43"/>
      <c r="CU146" s="43"/>
      <c r="CV146" s="43"/>
      <c r="CW146" s="43"/>
      <c r="CX146" s="43"/>
      <c r="CY146" s="43"/>
      <c r="CZ146" s="43"/>
      <c r="DA146" s="43"/>
      <c r="DB146" s="43"/>
      <c r="DC146" s="43"/>
    </row>
    <row r="147" spans="1:107" s="13" customFormat="1" ht="15.75">
      <c r="A147" s="43"/>
      <c r="I147" s="43"/>
      <c r="J147" s="249"/>
      <c r="K147" s="249"/>
      <c r="L147" s="43"/>
      <c r="M147" s="43"/>
      <c r="N147" s="43"/>
      <c r="O147" s="43"/>
      <c r="P147" s="43"/>
      <c r="Q147" s="43"/>
      <c r="R147" s="43"/>
      <c r="S147" s="43"/>
      <c r="T147" s="43"/>
      <c r="U147" s="43"/>
      <c r="V147" s="43"/>
      <c r="W147" s="43"/>
      <c r="X147" s="43"/>
      <c r="Y147" s="43"/>
      <c r="Z147" s="43"/>
      <c r="AA147" s="43"/>
      <c r="AB147" s="43"/>
      <c r="AC147" s="43"/>
      <c r="AD147" s="43"/>
      <c r="AE147" s="43"/>
      <c r="AF147" s="43"/>
      <c r="AG147" s="43"/>
      <c r="AH147" s="43"/>
      <c r="AI147" s="43"/>
      <c r="AJ147" s="43"/>
      <c r="AK147" s="43"/>
      <c r="AL147" s="43"/>
      <c r="AM147" s="43"/>
      <c r="AN147" s="43"/>
      <c r="AO147" s="43"/>
      <c r="AP147" s="43"/>
      <c r="AQ147" s="43"/>
      <c r="AR147" s="43"/>
      <c r="AS147" s="43"/>
      <c r="AT147" s="43"/>
      <c r="AU147" s="43"/>
      <c r="AV147" s="43"/>
      <c r="AW147" s="43"/>
      <c r="AX147" s="43"/>
      <c r="AY147" s="43"/>
      <c r="AZ147" s="43"/>
      <c r="BA147" s="43"/>
      <c r="BB147" s="43"/>
      <c r="BC147" s="43"/>
      <c r="BD147" s="43"/>
      <c r="BE147" s="43"/>
      <c r="BF147" s="43"/>
      <c r="BG147" s="43"/>
      <c r="BH147" s="43"/>
      <c r="BI147" s="43"/>
      <c r="BJ147" s="43"/>
      <c r="BK147" s="43"/>
      <c r="BL147" s="43"/>
      <c r="BM147" s="43"/>
      <c r="BN147" s="43"/>
      <c r="BO147" s="43"/>
      <c r="BP147" s="43"/>
      <c r="BQ147" s="43"/>
      <c r="BR147" s="43"/>
      <c r="BS147" s="43"/>
      <c r="BT147" s="43"/>
      <c r="BU147" s="43"/>
      <c r="BV147" s="43"/>
      <c r="BW147" s="43"/>
      <c r="BX147" s="43"/>
      <c r="BY147" s="43"/>
      <c r="BZ147" s="43"/>
      <c r="CA147" s="43"/>
      <c r="CB147" s="43"/>
      <c r="CC147" s="43"/>
      <c r="CD147" s="43"/>
      <c r="CE147" s="43"/>
      <c r="CF147" s="43"/>
      <c r="CG147" s="43"/>
      <c r="CH147" s="43"/>
      <c r="CI147" s="43"/>
      <c r="CJ147" s="43"/>
      <c r="CK147" s="43"/>
      <c r="CL147" s="43"/>
      <c r="CM147" s="43"/>
      <c r="CN147" s="43"/>
      <c r="CO147" s="43"/>
      <c r="CP147" s="43"/>
      <c r="CQ147" s="43"/>
      <c r="CR147" s="43"/>
      <c r="CS147" s="43"/>
      <c r="CT147" s="43"/>
      <c r="CU147" s="43"/>
      <c r="CV147" s="43"/>
      <c r="CW147" s="43"/>
      <c r="CX147" s="43"/>
      <c r="CY147" s="43"/>
      <c r="CZ147" s="43"/>
      <c r="DA147" s="43"/>
      <c r="DB147" s="43"/>
      <c r="DC147" s="43"/>
    </row>
    <row r="148" spans="1:107" s="13" customFormat="1" ht="15.75">
      <c r="A148" s="43"/>
      <c r="I148" s="43"/>
      <c r="J148" s="249"/>
      <c r="K148" s="249"/>
      <c r="L148" s="43"/>
      <c r="M148" s="43"/>
      <c r="N148" s="43"/>
      <c r="O148" s="43"/>
      <c r="P148" s="43"/>
      <c r="Q148" s="43"/>
      <c r="R148" s="43"/>
      <c r="S148" s="43"/>
      <c r="T148" s="43"/>
      <c r="U148" s="43"/>
      <c r="V148" s="43"/>
      <c r="W148" s="43"/>
      <c r="X148" s="43"/>
      <c r="Y148" s="43"/>
      <c r="Z148" s="43"/>
      <c r="AA148" s="43"/>
      <c r="AB148" s="43"/>
      <c r="AC148" s="43"/>
      <c r="AD148" s="43"/>
      <c r="AE148" s="43"/>
      <c r="AF148" s="43"/>
      <c r="AG148" s="43"/>
      <c r="AH148" s="43"/>
      <c r="AI148" s="43"/>
      <c r="AJ148" s="43"/>
      <c r="AK148" s="43"/>
      <c r="AL148" s="43"/>
      <c r="AM148" s="43"/>
      <c r="AN148" s="43"/>
      <c r="AO148" s="43"/>
      <c r="AP148" s="43"/>
      <c r="AQ148" s="43"/>
      <c r="AR148" s="43"/>
      <c r="AS148" s="43"/>
      <c r="AT148" s="43"/>
      <c r="AU148" s="43"/>
      <c r="AV148" s="43"/>
      <c r="AW148" s="43"/>
      <c r="AX148" s="43"/>
      <c r="AY148" s="43"/>
      <c r="AZ148" s="43"/>
      <c r="BA148" s="43"/>
      <c r="BB148" s="43"/>
      <c r="BC148" s="43"/>
      <c r="BD148" s="43"/>
      <c r="BE148" s="43"/>
      <c r="BF148" s="43"/>
      <c r="BG148" s="43"/>
      <c r="BH148" s="43"/>
      <c r="BI148" s="43"/>
      <c r="BJ148" s="43"/>
      <c r="BK148" s="43"/>
      <c r="BL148" s="43"/>
      <c r="BM148" s="43"/>
      <c r="BN148" s="43"/>
      <c r="BO148" s="43"/>
      <c r="BP148" s="43"/>
      <c r="BQ148" s="43"/>
      <c r="BR148" s="43"/>
      <c r="BS148" s="43"/>
      <c r="BT148" s="43"/>
      <c r="BU148" s="43"/>
      <c r="BV148" s="43"/>
      <c r="BW148" s="43"/>
      <c r="BX148" s="43"/>
      <c r="BY148" s="43"/>
      <c r="BZ148" s="43"/>
      <c r="CA148" s="43"/>
      <c r="CB148" s="43"/>
      <c r="CC148" s="43"/>
      <c r="CD148" s="43"/>
      <c r="CE148" s="43"/>
      <c r="CF148" s="43"/>
      <c r="CG148" s="43"/>
      <c r="CH148" s="43"/>
      <c r="CI148" s="43"/>
      <c r="CJ148" s="43"/>
      <c r="CK148" s="43"/>
      <c r="CL148" s="43"/>
      <c r="CM148" s="43"/>
      <c r="CN148" s="43"/>
      <c r="CO148" s="43"/>
      <c r="CP148" s="43"/>
      <c r="CQ148" s="43"/>
      <c r="CR148" s="43"/>
      <c r="CS148" s="43"/>
      <c r="CT148" s="43"/>
      <c r="CU148" s="43"/>
      <c r="CV148" s="43"/>
      <c r="CW148" s="43"/>
      <c r="CX148" s="43"/>
      <c r="CY148" s="43"/>
      <c r="CZ148" s="43"/>
      <c r="DA148" s="43"/>
      <c r="DB148" s="43"/>
      <c r="DC148" s="43"/>
    </row>
    <row r="149" spans="1:107" s="13" customFormat="1" ht="15.75">
      <c r="A149" s="43"/>
      <c r="I149" s="43"/>
      <c r="J149" s="249"/>
      <c r="K149" s="249"/>
      <c r="L149" s="43"/>
      <c r="M149" s="43"/>
      <c r="N149" s="43"/>
      <c r="O149" s="43"/>
      <c r="P149" s="43"/>
      <c r="Q149" s="43"/>
      <c r="R149" s="43"/>
      <c r="S149" s="43"/>
      <c r="T149" s="43"/>
      <c r="U149" s="43"/>
      <c r="V149" s="43"/>
      <c r="W149" s="43"/>
      <c r="X149" s="43"/>
      <c r="Y149" s="43"/>
      <c r="Z149" s="43"/>
      <c r="AA149" s="43"/>
      <c r="AB149" s="43"/>
      <c r="AC149" s="43"/>
      <c r="AD149" s="43"/>
      <c r="AE149" s="43"/>
      <c r="AF149" s="43"/>
      <c r="AG149" s="43"/>
      <c r="AH149" s="43"/>
      <c r="AI149" s="43"/>
      <c r="AJ149" s="43"/>
      <c r="AK149" s="43"/>
      <c r="AL149" s="43"/>
      <c r="AM149" s="43"/>
      <c r="AN149" s="43"/>
      <c r="AO149" s="43"/>
      <c r="AP149" s="43"/>
      <c r="AQ149" s="43"/>
      <c r="AR149" s="43"/>
      <c r="AS149" s="43"/>
      <c r="AT149" s="43"/>
      <c r="AU149" s="43"/>
      <c r="AV149" s="43"/>
      <c r="AW149" s="43"/>
      <c r="AX149" s="43"/>
      <c r="AY149" s="43"/>
      <c r="AZ149" s="43"/>
      <c r="BA149" s="43"/>
      <c r="BB149" s="43"/>
      <c r="BC149" s="43"/>
      <c r="BD149" s="43"/>
      <c r="BE149" s="43"/>
      <c r="BF149" s="43"/>
      <c r="BG149" s="43"/>
      <c r="BH149" s="43"/>
      <c r="BI149" s="43"/>
      <c r="BJ149" s="43"/>
      <c r="BK149" s="43"/>
      <c r="BL149" s="43"/>
      <c r="BM149" s="43"/>
      <c r="BN149" s="43"/>
      <c r="BO149" s="43"/>
      <c r="BP149" s="43"/>
      <c r="BQ149" s="43"/>
      <c r="BR149" s="43"/>
      <c r="BS149" s="43"/>
      <c r="BT149" s="43"/>
      <c r="BU149" s="43"/>
      <c r="BV149" s="43"/>
      <c r="BW149" s="43"/>
      <c r="BX149" s="43"/>
      <c r="BY149" s="43"/>
      <c r="BZ149" s="43"/>
      <c r="CA149" s="43"/>
      <c r="CB149" s="43"/>
      <c r="CC149" s="43"/>
      <c r="CD149" s="43"/>
      <c r="CE149" s="43"/>
      <c r="CF149" s="43"/>
      <c r="CG149" s="43"/>
      <c r="CH149" s="43"/>
      <c r="CI149" s="43"/>
      <c r="CJ149" s="43"/>
      <c r="CK149" s="43"/>
      <c r="CL149" s="43"/>
      <c r="CM149" s="43"/>
      <c r="CN149" s="43"/>
      <c r="CO149" s="43"/>
      <c r="CP149" s="43"/>
      <c r="CQ149" s="43"/>
      <c r="CR149" s="43"/>
      <c r="CS149" s="43"/>
      <c r="CT149" s="43"/>
      <c r="CU149" s="43"/>
      <c r="CV149" s="43"/>
      <c r="CW149" s="43"/>
      <c r="CX149" s="43"/>
      <c r="CY149" s="43"/>
      <c r="CZ149" s="43"/>
      <c r="DA149" s="43"/>
      <c r="DB149" s="43"/>
      <c r="DC149" s="43"/>
    </row>
    <row r="150" spans="1:107" s="13" customFormat="1" ht="15.75">
      <c r="A150" s="43"/>
      <c r="I150" s="43"/>
      <c r="J150" s="249"/>
      <c r="K150" s="249"/>
      <c r="L150" s="43"/>
      <c r="M150" s="43"/>
      <c r="N150" s="43"/>
      <c r="O150" s="43"/>
      <c r="P150" s="43"/>
      <c r="Q150" s="43"/>
      <c r="R150" s="43"/>
      <c r="S150" s="43"/>
      <c r="T150" s="43"/>
      <c r="U150" s="43"/>
      <c r="V150" s="43"/>
      <c r="W150" s="43"/>
      <c r="X150" s="43"/>
      <c r="Y150" s="43"/>
      <c r="Z150" s="43"/>
      <c r="AA150" s="43"/>
      <c r="AB150" s="43"/>
      <c r="AC150" s="43"/>
      <c r="AD150" s="43"/>
      <c r="AE150" s="43"/>
      <c r="AF150" s="43"/>
      <c r="AG150" s="43"/>
      <c r="AH150" s="43"/>
      <c r="AI150" s="43"/>
      <c r="AJ150" s="43"/>
      <c r="AK150" s="43"/>
      <c r="AL150" s="43"/>
      <c r="AM150" s="43"/>
      <c r="AN150" s="43"/>
      <c r="AO150" s="43"/>
      <c r="AP150" s="43"/>
      <c r="AQ150" s="43"/>
      <c r="AR150" s="43"/>
      <c r="AS150" s="43"/>
      <c r="AT150" s="43"/>
      <c r="AU150" s="43"/>
      <c r="AV150" s="43"/>
      <c r="AW150" s="43"/>
      <c r="AX150" s="43"/>
      <c r="AY150" s="43"/>
      <c r="AZ150" s="43"/>
      <c r="BA150" s="43"/>
      <c r="BB150" s="43"/>
      <c r="BC150" s="43"/>
      <c r="BD150" s="43"/>
      <c r="BE150" s="43"/>
      <c r="BF150" s="43"/>
      <c r="BG150" s="43"/>
      <c r="BH150" s="43"/>
      <c r="BI150" s="43"/>
      <c r="BJ150" s="43"/>
      <c r="BK150" s="43"/>
      <c r="BL150" s="43"/>
      <c r="BM150" s="43"/>
      <c r="BN150" s="43"/>
      <c r="BO150" s="43"/>
      <c r="BP150" s="43"/>
      <c r="BQ150" s="43"/>
      <c r="BR150" s="43"/>
      <c r="BS150" s="43"/>
      <c r="BT150" s="43"/>
      <c r="BU150" s="43"/>
      <c r="BV150" s="43"/>
      <c r="BW150" s="43"/>
      <c r="BX150" s="43"/>
      <c r="BY150" s="43"/>
      <c r="BZ150" s="43"/>
      <c r="CA150" s="43"/>
      <c r="CB150" s="43"/>
      <c r="CC150" s="43"/>
      <c r="CD150" s="43"/>
      <c r="CE150" s="43"/>
      <c r="CF150" s="43"/>
      <c r="CG150" s="43"/>
      <c r="CH150" s="43"/>
      <c r="CI150" s="43"/>
      <c r="CJ150" s="43"/>
      <c r="CK150" s="43"/>
      <c r="CL150" s="43"/>
      <c r="CM150" s="43"/>
      <c r="CN150" s="43"/>
      <c r="CO150" s="43"/>
      <c r="CP150" s="43"/>
      <c r="CQ150" s="43"/>
      <c r="CR150" s="43"/>
      <c r="CS150" s="43"/>
      <c r="CT150" s="43"/>
      <c r="CU150" s="43"/>
      <c r="CV150" s="43"/>
      <c r="CW150" s="43"/>
      <c r="CX150" s="43"/>
      <c r="CY150" s="43"/>
      <c r="CZ150" s="43"/>
      <c r="DA150" s="43"/>
      <c r="DB150" s="43"/>
      <c r="DC150" s="43"/>
    </row>
    <row r="151" spans="1:107" s="13" customFormat="1" ht="15.75">
      <c r="A151" s="43"/>
      <c r="I151" s="43"/>
      <c r="J151" s="249"/>
      <c r="K151" s="249"/>
      <c r="L151" s="43"/>
      <c r="M151" s="43"/>
      <c r="N151" s="43"/>
      <c r="O151" s="43"/>
      <c r="P151" s="43"/>
      <c r="Q151" s="43"/>
      <c r="R151" s="43"/>
      <c r="S151" s="43"/>
      <c r="T151" s="43"/>
      <c r="U151" s="43"/>
      <c r="V151" s="43"/>
      <c r="W151" s="43"/>
      <c r="X151" s="43"/>
      <c r="Y151" s="43"/>
      <c r="Z151" s="43"/>
      <c r="AA151" s="43"/>
      <c r="AB151" s="43"/>
      <c r="AC151" s="43"/>
      <c r="AD151" s="43"/>
      <c r="AE151" s="43"/>
      <c r="AF151" s="43"/>
      <c r="AG151" s="43"/>
      <c r="AH151" s="43"/>
      <c r="AI151" s="43"/>
      <c r="AJ151" s="43"/>
      <c r="AK151" s="43"/>
      <c r="AL151" s="43"/>
      <c r="AM151" s="43"/>
      <c r="AN151" s="43"/>
      <c r="AO151" s="43"/>
      <c r="AP151" s="43"/>
      <c r="AQ151" s="43"/>
      <c r="AR151" s="43"/>
      <c r="AS151" s="43"/>
      <c r="AT151" s="43"/>
      <c r="AU151" s="43"/>
      <c r="AV151" s="43"/>
      <c r="AW151" s="43"/>
      <c r="AX151" s="43"/>
      <c r="AY151" s="43"/>
      <c r="AZ151" s="43"/>
      <c r="BA151" s="43"/>
      <c r="BB151" s="43"/>
      <c r="BC151" s="43"/>
      <c r="BD151" s="43"/>
      <c r="BE151" s="43"/>
      <c r="BF151" s="43"/>
      <c r="BG151" s="43"/>
      <c r="BH151" s="43"/>
      <c r="BI151" s="43"/>
      <c r="BJ151" s="43"/>
      <c r="BK151" s="43"/>
      <c r="BL151" s="43"/>
      <c r="BM151" s="43"/>
      <c r="BN151" s="43"/>
      <c r="BO151" s="43"/>
      <c r="BP151" s="43"/>
      <c r="BQ151" s="43"/>
      <c r="BR151" s="43"/>
      <c r="BS151" s="43"/>
      <c r="BT151" s="43"/>
      <c r="BU151" s="43"/>
      <c r="BV151" s="43"/>
      <c r="BW151" s="43"/>
      <c r="BX151" s="43"/>
      <c r="BY151" s="43"/>
      <c r="BZ151" s="43"/>
      <c r="CA151" s="43"/>
      <c r="CB151" s="43"/>
      <c r="CC151" s="43"/>
      <c r="CD151" s="43"/>
      <c r="CE151" s="43"/>
      <c r="CF151" s="43"/>
      <c r="CG151" s="43"/>
      <c r="CH151" s="43"/>
      <c r="CI151" s="43"/>
      <c r="CJ151" s="43"/>
      <c r="CK151" s="43"/>
      <c r="CL151" s="43"/>
      <c r="CM151" s="43"/>
      <c r="CN151" s="43"/>
      <c r="CO151" s="43"/>
      <c r="CP151" s="43"/>
      <c r="CQ151" s="43"/>
      <c r="CR151" s="43"/>
      <c r="CS151" s="43"/>
      <c r="CT151" s="43"/>
      <c r="CU151" s="43"/>
      <c r="CV151" s="43"/>
      <c r="CW151" s="43"/>
      <c r="CX151" s="43"/>
      <c r="CY151" s="43"/>
      <c r="CZ151" s="43"/>
      <c r="DA151" s="43"/>
      <c r="DB151" s="43"/>
      <c r="DC151" s="43"/>
    </row>
    <row r="152" spans="1:107" s="13" customFormat="1" ht="15.75">
      <c r="A152" s="43"/>
      <c r="I152" s="43"/>
      <c r="J152" s="249"/>
      <c r="K152" s="249"/>
      <c r="L152" s="43"/>
      <c r="M152" s="43"/>
      <c r="N152" s="43"/>
      <c r="O152" s="43"/>
      <c r="P152" s="43"/>
      <c r="Q152" s="43"/>
      <c r="R152" s="43"/>
      <c r="S152" s="43"/>
      <c r="T152" s="43"/>
      <c r="U152" s="43"/>
      <c r="V152" s="43"/>
      <c r="W152" s="43"/>
      <c r="X152" s="43"/>
      <c r="Y152" s="43"/>
      <c r="Z152" s="43"/>
      <c r="AA152" s="43"/>
      <c r="AB152" s="43"/>
      <c r="AC152" s="43"/>
      <c r="AD152" s="43"/>
      <c r="AE152" s="43"/>
      <c r="AF152" s="43"/>
      <c r="AG152" s="43"/>
      <c r="AH152" s="43"/>
      <c r="AI152" s="43"/>
      <c r="AJ152" s="43"/>
      <c r="AK152" s="43"/>
      <c r="AL152" s="43"/>
      <c r="AM152" s="43"/>
      <c r="AN152" s="43"/>
      <c r="AO152" s="43"/>
      <c r="AP152" s="43"/>
      <c r="AQ152" s="43"/>
      <c r="AR152" s="43"/>
      <c r="AS152" s="43"/>
      <c r="AT152" s="43"/>
      <c r="AU152" s="43"/>
      <c r="AV152" s="43"/>
      <c r="AW152" s="43"/>
      <c r="AX152" s="43"/>
      <c r="AY152" s="43"/>
      <c r="AZ152" s="43"/>
      <c r="BA152" s="43"/>
      <c r="BB152" s="43"/>
      <c r="BC152" s="43"/>
      <c r="BD152" s="43"/>
      <c r="BE152" s="43"/>
      <c r="BF152" s="43"/>
      <c r="BG152" s="43"/>
      <c r="BH152" s="43"/>
      <c r="BI152" s="43"/>
      <c r="BJ152" s="43"/>
      <c r="BK152" s="43"/>
      <c r="BL152" s="43"/>
      <c r="BM152" s="43"/>
      <c r="BN152" s="43"/>
      <c r="BO152" s="43"/>
      <c r="BP152" s="43"/>
      <c r="BQ152" s="43"/>
      <c r="BR152" s="43"/>
      <c r="BS152" s="43"/>
      <c r="BT152" s="43"/>
      <c r="BU152" s="43"/>
      <c r="BV152" s="43"/>
      <c r="BW152" s="43"/>
      <c r="BX152" s="43"/>
      <c r="BY152" s="43"/>
      <c r="BZ152" s="43"/>
      <c r="CA152" s="43"/>
      <c r="CB152" s="43"/>
      <c r="CC152" s="43"/>
      <c r="CD152" s="43"/>
      <c r="CE152" s="43"/>
      <c r="CF152" s="43"/>
      <c r="CG152" s="43"/>
      <c r="CH152" s="43"/>
      <c r="CI152" s="43"/>
      <c r="CJ152" s="43"/>
      <c r="CK152" s="43"/>
      <c r="CL152" s="43"/>
      <c r="CM152" s="43"/>
      <c r="CN152" s="43"/>
      <c r="CO152" s="43"/>
      <c r="CP152" s="43"/>
      <c r="CQ152" s="43"/>
      <c r="CR152" s="43"/>
      <c r="CS152" s="43"/>
      <c r="CT152" s="43"/>
      <c r="CU152" s="43"/>
      <c r="CV152" s="43"/>
      <c r="CW152" s="43"/>
      <c r="CX152" s="43"/>
      <c r="CY152" s="43"/>
      <c r="CZ152" s="43"/>
      <c r="DA152" s="43"/>
      <c r="DB152" s="43"/>
      <c r="DC152" s="43"/>
    </row>
    <row r="153" spans="1:107" s="13" customFormat="1" ht="15.75">
      <c r="A153" s="43"/>
      <c r="I153" s="43"/>
      <c r="J153" s="249"/>
      <c r="K153" s="249"/>
      <c r="L153" s="43"/>
      <c r="M153" s="43"/>
      <c r="N153" s="43"/>
      <c r="O153" s="43"/>
      <c r="P153" s="43"/>
      <c r="Q153" s="43"/>
      <c r="R153" s="43"/>
      <c r="S153" s="43"/>
      <c r="T153" s="43"/>
      <c r="U153" s="43"/>
      <c r="V153" s="43"/>
      <c r="W153" s="43"/>
      <c r="X153" s="43"/>
      <c r="Y153" s="43"/>
      <c r="Z153" s="43"/>
      <c r="AA153" s="43"/>
      <c r="AB153" s="43"/>
      <c r="AC153" s="43"/>
      <c r="AD153" s="43"/>
      <c r="AE153" s="43"/>
      <c r="AF153" s="43"/>
      <c r="AG153" s="43"/>
      <c r="AH153" s="43"/>
      <c r="AI153" s="43"/>
      <c r="AJ153" s="43"/>
      <c r="AK153" s="43"/>
      <c r="AL153" s="43"/>
      <c r="AM153" s="43"/>
      <c r="AN153" s="43"/>
      <c r="AO153" s="43"/>
      <c r="AP153" s="43"/>
      <c r="AQ153" s="43"/>
      <c r="AR153" s="43"/>
      <c r="AS153" s="43"/>
      <c r="AT153" s="43"/>
      <c r="AU153" s="43"/>
      <c r="AV153" s="43"/>
      <c r="AW153" s="43"/>
      <c r="AX153" s="43"/>
      <c r="AY153" s="43"/>
      <c r="AZ153" s="43"/>
      <c r="BA153" s="43"/>
      <c r="BB153" s="43"/>
      <c r="BC153" s="43"/>
      <c r="BD153" s="43"/>
      <c r="BE153" s="43"/>
      <c r="BF153" s="43"/>
      <c r="BG153" s="43"/>
      <c r="BH153" s="43"/>
      <c r="BI153" s="43"/>
      <c r="BJ153" s="43"/>
      <c r="BK153" s="43"/>
      <c r="BL153" s="43"/>
      <c r="BM153" s="43"/>
      <c r="BN153" s="43"/>
      <c r="BO153" s="43"/>
      <c r="BP153" s="43"/>
      <c r="BQ153" s="43"/>
      <c r="BR153" s="43"/>
      <c r="BS153" s="43"/>
      <c r="BT153" s="43"/>
      <c r="BU153" s="43"/>
      <c r="BV153" s="43"/>
      <c r="BW153" s="43"/>
      <c r="BX153" s="43"/>
      <c r="BY153" s="43"/>
      <c r="BZ153" s="43"/>
      <c r="CA153" s="43"/>
      <c r="CB153" s="43"/>
      <c r="CC153" s="43"/>
      <c r="CD153" s="43"/>
      <c r="CE153" s="43"/>
      <c r="CF153" s="43"/>
      <c r="CG153" s="43"/>
      <c r="CH153" s="43"/>
      <c r="CI153" s="43"/>
      <c r="CJ153" s="43"/>
      <c r="CK153" s="43"/>
      <c r="CL153" s="43"/>
      <c r="CM153" s="43"/>
      <c r="CN153" s="43"/>
      <c r="CO153" s="43"/>
      <c r="CP153" s="43"/>
      <c r="CQ153" s="43"/>
      <c r="CR153" s="43"/>
      <c r="CS153" s="43"/>
      <c r="CT153" s="43"/>
      <c r="CU153" s="43"/>
      <c r="CV153" s="43"/>
      <c r="CW153" s="43"/>
      <c r="CX153" s="43"/>
      <c r="CY153" s="43"/>
      <c r="CZ153" s="43"/>
      <c r="DA153" s="43"/>
      <c r="DB153" s="43"/>
      <c r="DC153" s="43"/>
    </row>
    <row r="154" spans="1:107" s="13" customFormat="1" ht="15.75">
      <c r="A154" s="43"/>
      <c r="I154" s="43"/>
      <c r="J154" s="249"/>
      <c r="K154" s="249"/>
      <c r="L154" s="43"/>
      <c r="M154" s="43"/>
      <c r="N154" s="43"/>
      <c r="O154" s="43"/>
      <c r="P154" s="43"/>
      <c r="Q154" s="43"/>
      <c r="R154" s="43"/>
      <c r="S154" s="43"/>
      <c r="T154" s="43"/>
      <c r="U154" s="43"/>
      <c r="V154" s="43"/>
      <c r="W154" s="43"/>
      <c r="X154" s="43"/>
      <c r="Y154" s="43"/>
      <c r="Z154" s="43"/>
      <c r="AA154" s="43"/>
      <c r="AB154" s="43"/>
      <c r="AC154" s="43"/>
      <c r="AD154" s="43"/>
      <c r="AE154" s="43"/>
      <c r="AF154" s="43"/>
      <c r="AG154" s="43"/>
      <c r="AH154" s="43"/>
      <c r="AI154" s="43"/>
      <c r="AJ154" s="43"/>
      <c r="AK154" s="43"/>
      <c r="AL154" s="43"/>
      <c r="AM154" s="43"/>
      <c r="AN154" s="43"/>
      <c r="AO154" s="43"/>
      <c r="AP154" s="43"/>
      <c r="AQ154" s="43"/>
      <c r="AR154" s="43"/>
      <c r="AS154" s="43"/>
      <c r="AT154" s="43"/>
      <c r="AU154" s="43"/>
      <c r="AV154" s="43"/>
      <c r="AW154" s="43"/>
      <c r="AX154" s="43"/>
      <c r="AY154" s="43"/>
      <c r="AZ154" s="43"/>
      <c r="BA154" s="43"/>
      <c r="BB154" s="43"/>
      <c r="BC154" s="43"/>
      <c r="BD154" s="43"/>
      <c r="BE154" s="43"/>
      <c r="BF154" s="43"/>
      <c r="BG154" s="43"/>
      <c r="BH154" s="43"/>
      <c r="BI154" s="43"/>
      <c r="BJ154" s="43"/>
      <c r="BK154" s="43"/>
      <c r="BL154" s="43"/>
      <c r="BM154" s="43"/>
      <c r="BN154" s="43"/>
      <c r="BO154" s="43"/>
      <c r="BP154" s="43"/>
      <c r="BQ154" s="43"/>
      <c r="BR154" s="43"/>
      <c r="BS154" s="43"/>
      <c r="BT154" s="43"/>
      <c r="BU154" s="43"/>
      <c r="BV154" s="43"/>
      <c r="BW154" s="43"/>
      <c r="BX154" s="43"/>
      <c r="BY154" s="43"/>
      <c r="BZ154" s="43"/>
      <c r="CA154" s="43"/>
      <c r="CB154" s="43"/>
      <c r="CC154" s="43"/>
      <c r="CD154" s="43"/>
      <c r="CE154" s="43"/>
      <c r="CF154" s="43"/>
      <c r="CG154" s="43"/>
      <c r="CH154" s="43"/>
      <c r="CI154" s="43"/>
      <c r="CJ154" s="43"/>
      <c r="CK154" s="43"/>
      <c r="CL154" s="43"/>
      <c r="CM154" s="43"/>
      <c r="CN154" s="43"/>
      <c r="CO154" s="43"/>
      <c r="CP154" s="43"/>
      <c r="CQ154" s="43"/>
      <c r="CR154" s="43"/>
      <c r="CS154" s="43"/>
      <c r="CT154" s="43"/>
      <c r="CU154" s="43"/>
      <c r="CV154" s="43"/>
      <c r="CW154" s="43"/>
      <c r="CX154" s="43"/>
      <c r="CY154" s="43"/>
      <c r="CZ154" s="43"/>
      <c r="DA154" s="43"/>
      <c r="DB154" s="43"/>
      <c r="DC154" s="43"/>
    </row>
    <row r="155" spans="1:107" s="13" customFormat="1" ht="15.75">
      <c r="A155" s="43"/>
      <c r="I155" s="43"/>
      <c r="J155" s="249"/>
      <c r="K155" s="249"/>
      <c r="L155" s="43"/>
      <c r="M155" s="43"/>
      <c r="N155" s="43"/>
      <c r="O155" s="43"/>
      <c r="P155" s="43"/>
      <c r="Q155" s="43"/>
      <c r="R155" s="43"/>
      <c r="S155" s="43"/>
      <c r="T155" s="43"/>
      <c r="U155" s="43"/>
      <c r="V155" s="43"/>
      <c r="W155" s="43"/>
      <c r="X155" s="43"/>
      <c r="Y155" s="43"/>
      <c r="Z155" s="43"/>
      <c r="AA155" s="43"/>
      <c r="AB155" s="43"/>
      <c r="AC155" s="43"/>
      <c r="AD155" s="43"/>
      <c r="AE155" s="43"/>
      <c r="AF155" s="43"/>
      <c r="AG155" s="43"/>
      <c r="AH155" s="43"/>
      <c r="AI155" s="43"/>
      <c r="AJ155" s="43"/>
      <c r="AK155" s="43"/>
      <c r="AL155" s="43"/>
      <c r="AM155" s="43"/>
      <c r="AN155" s="43"/>
      <c r="AO155" s="43"/>
      <c r="AP155" s="43"/>
      <c r="AQ155" s="43"/>
      <c r="AR155" s="43"/>
      <c r="AS155" s="43"/>
      <c r="AT155" s="43"/>
      <c r="AU155" s="43"/>
      <c r="AV155" s="43"/>
      <c r="AW155" s="43"/>
      <c r="AX155" s="43"/>
      <c r="AY155" s="43"/>
      <c r="AZ155" s="43"/>
      <c r="BA155" s="43"/>
      <c r="BB155" s="43"/>
      <c r="BC155" s="43"/>
      <c r="BD155" s="43"/>
      <c r="BE155" s="43"/>
      <c r="BF155" s="43"/>
      <c r="BG155" s="43"/>
      <c r="BH155" s="43"/>
      <c r="BI155" s="43"/>
      <c r="BJ155" s="43"/>
      <c r="BK155" s="43"/>
      <c r="BL155" s="43"/>
      <c r="BM155" s="43"/>
      <c r="BN155" s="43"/>
      <c r="BO155" s="43"/>
      <c r="BP155" s="43"/>
      <c r="BQ155" s="43"/>
      <c r="BR155" s="43"/>
      <c r="BS155" s="43"/>
      <c r="BT155" s="43"/>
      <c r="BU155" s="43"/>
      <c r="BV155" s="43"/>
      <c r="BW155" s="43"/>
      <c r="BX155" s="43"/>
      <c r="BY155" s="43"/>
      <c r="BZ155" s="43"/>
      <c r="CA155" s="43"/>
      <c r="CB155" s="43"/>
      <c r="CC155" s="43"/>
      <c r="CD155" s="43"/>
      <c r="CE155" s="43"/>
      <c r="CF155" s="43"/>
      <c r="CG155" s="43"/>
      <c r="CH155" s="43"/>
      <c r="CI155" s="43"/>
      <c r="CJ155" s="43"/>
      <c r="CK155" s="43"/>
      <c r="CL155" s="43"/>
      <c r="CM155" s="43"/>
      <c r="CN155" s="43"/>
      <c r="CO155" s="43"/>
      <c r="CP155" s="43"/>
      <c r="CQ155" s="43"/>
      <c r="CR155" s="43"/>
      <c r="CS155" s="43"/>
      <c r="CT155" s="43"/>
      <c r="CU155" s="43"/>
      <c r="CV155" s="43"/>
      <c r="CW155" s="43"/>
      <c r="CX155" s="43"/>
      <c r="CY155" s="43"/>
      <c r="CZ155" s="43"/>
      <c r="DA155" s="43"/>
      <c r="DB155" s="43"/>
      <c r="DC155" s="43"/>
    </row>
    <row r="156" spans="1:107" s="13" customFormat="1" ht="15.75">
      <c r="A156" s="43"/>
      <c r="I156" s="43"/>
      <c r="J156" s="249"/>
      <c r="K156" s="249"/>
      <c r="L156" s="43"/>
      <c r="M156" s="43"/>
      <c r="N156" s="43"/>
      <c r="O156" s="43"/>
      <c r="P156" s="43"/>
      <c r="Q156" s="43"/>
      <c r="R156" s="43"/>
      <c r="S156" s="43"/>
      <c r="T156" s="43"/>
      <c r="U156" s="43"/>
      <c r="V156" s="43"/>
      <c r="W156" s="43"/>
      <c r="X156" s="43"/>
      <c r="Y156" s="43"/>
      <c r="Z156" s="43"/>
      <c r="AA156" s="43"/>
      <c r="AB156" s="43"/>
      <c r="AC156" s="43"/>
      <c r="AD156" s="43"/>
      <c r="AE156" s="43"/>
      <c r="AF156" s="43"/>
      <c r="AG156" s="43"/>
      <c r="AH156" s="43"/>
      <c r="AI156" s="43"/>
      <c r="AJ156" s="43"/>
      <c r="AK156" s="43"/>
      <c r="AL156" s="43"/>
      <c r="AM156" s="43"/>
      <c r="AN156" s="43"/>
      <c r="AO156" s="43"/>
      <c r="AP156" s="43"/>
      <c r="AQ156" s="43"/>
      <c r="AR156" s="43"/>
      <c r="AS156" s="43"/>
      <c r="AT156" s="43"/>
      <c r="AU156" s="43"/>
      <c r="AV156" s="43"/>
      <c r="AW156" s="43"/>
      <c r="AX156" s="43"/>
      <c r="AY156" s="43"/>
      <c r="AZ156" s="43"/>
      <c r="BA156" s="43"/>
      <c r="BB156" s="43"/>
      <c r="BC156" s="43"/>
      <c r="BD156" s="43"/>
      <c r="BE156" s="43"/>
      <c r="BF156" s="43"/>
      <c r="BG156" s="43"/>
      <c r="BH156" s="43"/>
      <c r="BI156" s="43"/>
      <c r="BJ156" s="43"/>
      <c r="BK156" s="43"/>
      <c r="BL156" s="43"/>
      <c r="BM156" s="43"/>
      <c r="BN156" s="43"/>
      <c r="BO156" s="43"/>
      <c r="BP156" s="43"/>
      <c r="BQ156" s="43"/>
      <c r="BR156" s="43"/>
      <c r="BS156" s="43"/>
      <c r="BT156" s="43"/>
      <c r="BU156" s="43"/>
      <c r="BV156" s="43"/>
      <c r="BW156" s="43"/>
      <c r="BX156" s="43"/>
      <c r="BY156" s="43"/>
      <c r="BZ156" s="43"/>
      <c r="CA156" s="43"/>
      <c r="CB156" s="43"/>
      <c r="CC156" s="43"/>
      <c r="CD156" s="43"/>
      <c r="CE156" s="43"/>
      <c r="CF156" s="43"/>
      <c r="CG156" s="43"/>
      <c r="CH156" s="43"/>
      <c r="CI156" s="43"/>
      <c r="CJ156" s="43"/>
      <c r="CK156" s="43"/>
      <c r="CL156" s="43"/>
      <c r="CM156" s="43"/>
      <c r="CN156" s="43"/>
      <c r="CO156" s="43"/>
      <c r="CP156" s="43"/>
      <c r="CQ156" s="43"/>
      <c r="CR156" s="43"/>
      <c r="CS156" s="43"/>
      <c r="CT156" s="43"/>
      <c r="CU156" s="43"/>
      <c r="CV156" s="43"/>
      <c r="CW156" s="43"/>
      <c r="CX156" s="43"/>
      <c r="CY156" s="43"/>
      <c r="CZ156" s="43"/>
      <c r="DA156" s="43"/>
      <c r="DB156" s="43"/>
      <c r="DC156" s="43"/>
    </row>
    <row r="157" spans="1:107" s="13" customFormat="1" ht="15.75">
      <c r="A157" s="43"/>
      <c r="I157" s="43"/>
      <c r="J157" s="249"/>
      <c r="K157" s="249"/>
      <c r="L157" s="43"/>
      <c r="M157" s="43"/>
      <c r="N157" s="43"/>
      <c r="O157" s="43"/>
      <c r="P157" s="43"/>
      <c r="Q157" s="43"/>
      <c r="R157" s="43"/>
      <c r="S157" s="43"/>
      <c r="T157" s="43"/>
      <c r="U157" s="43"/>
      <c r="V157" s="43"/>
      <c r="W157" s="43"/>
      <c r="X157" s="43"/>
      <c r="Y157" s="43"/>
      <c r="Z157" s="43"/>
      <c r="AA157" s="43"/>
      <c r="AB157" s="43"/>
      <c r="AC157" s="43"/>
      <c r="AD157" s="43"/>
      <c r="AE157" s="43"/>
      <c r="AF157" s="43"/>
      <c r="AG157" s="43"/>
      <c r="AH157" s="43"/>
      <c r="AI157" s="43"/>
      <c r="AJ157" s="43"/>
      <c r="AK157" s="43"/>
      <c r="AL157" s="43"/>
      <c r="AM157" s="43"/>
      <c r="AN157" s="43"/>
      <c r="AO157" s="43"/>
      <c r="AP157" s="43"/>
      <c r="AQ157" s="43"/>
      <c r="AR157" s="43"/>
      <c r="AS157" s="43"/>
      <c r="AT157" s="43"/>
      <c r="AU157" s="43"/>
      <c r="AV157" s="43"/>
      <c r="AW157" s="43"/>
      <c r="AX157" s="43"/>
      <c r="AY157" s="43"/>
      <c r="AZ157" s="43"/>
      <c r="BA157" s="43"/>
      <c r="BB157" s="43"/>
      <c r="BC157" s="43"/>
      <c r="BD157" s="43"/>
      <c r="BE157" s="43"/>
      <c r="BF157" s="43"/>
      <c r="BG157" s="43"/>
      <c r="BH157" s="43"/>
      <c r="BI157" s="43"/>
      <c r="BJ157" s="43"/>
      <c r="BK157" s="43"/>
      <c r="BL157" s="43"/>
      <c r="BM157" s="43"/>
      <c r="BN157" s="43"/>
      <c r="BO157" s="43"/>
      <c r="BP157" s="43"/>
      <c r="BQ157" s="43"/>
      <c r="BR157" s="43"/>
      <c r="BS157" s="43"/>
      <c r="BT157" s="43"/>
      <c r="BU157" s="43"/>
      <c r="BV157" s="43"/>
      <c r="BW157" s="43"/>
      <c r="BX157" s="43"/>
      <c r="BY157" s="43"/>
      <c r="BZ157" s="43"/>
      <c r="CA157" s="43"/>
      <c r="CB157" s="43"/>
      <c r="CC157" s="43"/>
      <c r="CD157" s="43"/>
      <c r="CE157" s="43"/>
      <c r="CF157" s="43"/>
      <c r="CG157" s="43"/>
      <c r="CH157" s="43"/>
      <c r="CI157" s="43"/>
      <c r="CJ157" s="43"/>
      <c r="CK157" s="43"/>
      <c r="CL157" s="43"/>
      <c r="CM157" s="43"/>
      <c r="CN157" s="43"/>
      <c r="CO157" s="43"/>
      <c r="CP157" s="43"/>
      <c r="CQ157" s="43"/>
      <c r="CR157" s="43"/>
      <c r="CS157" s="43"/>
      <c r="CT157" s="43"/>
      <c r="CU157" s="43"/>
      <c r="CV157" s="43"/>
      <c r="CW157" s="43"/>
      <c r="CX157" s="43"/>
      <c r="CY157" s="43"/>
      <c r="CZ157" s="43"/>
      <c r="DA157" s="43"/>
      <c r="DB157" s="43"/>
      <c r="DC157" s="43"/>
    </row>
    <row r="158" spans="1:107" s="13" customFormat="1" ht="15.75">
      <c r="A158" s="43"/>
      <c r="I158" s="43"/>
      <c r="J158" s="249"/>
      <c r="K158" s="249"/>
      <c r="L158" s="43"/>
      <c r="M158" s="43"/>
      <c r="N158" s="43"/>
      <c r="O158" s="43"/>
      <c r="P158" s="43"/>
      <c r="Q158" s="43"/>
      <c r="R158" s="43"/>
      <c r="S158" s="43"/>
      <c r="T158" s="43"/>
      <c r="U158" s="43"/>
      <c r="V158" s="43"/>
      <c r="W158" s="43"/>
      <c r="X158" s="43"/>
      <c r="Y158" s="43"/>
      <c r="Z158" s="43"/>
      <c r="AA158" s="43"/>
      <c r="AB158" s="43"/>
      <c r="AC158" s="43"/>
      <c r="AD158" s="43"/>
      <c r="AE158" s="43"/>
      <c r="AF158" s="43"/>
      <c r="AG158" s="43"/>
      <c r="AH158" s="43"/>
      <c r="AI158" s="43"/>
      <c r="AJ158" s="43"/>
      <c r="AK158" s="43"/>
      <c r="AL158" s="43"/>
      <c r="AM158" s="43"/>
      <c r="AN158" s="43"/>
      <c r="AO158" s="43"/>
      <c r="AP158" s="43"/>
      <c r="AQ158" s="43"/>
      <c r="AR158" s="43"/>
      <c r="AS158" s="43"/>
      <c r="AT158" s="43"/>
      <c r="AU158" s="43"/>
      <c r="AV158" s="43"/>
      <c r="AW158" s="43"/>
      <c r="AX158" s="43"/>
      <c r="AY158" s="43"/>
      <c r="AZ158" s="43"/>
      <c r="BA158" s="43"/>
      <c r="BB158" s="43"/>
      <c r="BC158" s="43"/>
      <c r="BD158" s="43"/>
      <c r="BE158" s="43"/>
      <c r="BF158" s="43"/>
      <c r="BG158" s="43"/>
      <c r="BH158" s="43"/>
      <c r="BI158" s="43"/>
      <c r="BJ158" s="43"/>
      <c r="BK158" s="43"/>
      <c r="BL158" s="43"/>
      <c r="BM158" s="43"/>
      <c r="BN158" s="43"/>
      <c r="BO158" s="43"/>
      <c r="BP158" s="43"/>
      <c r="BQ158" s="43"/>
      <c r="BR158" s="43"/>
      <c r="BS158" s="43"/>
      <c r="BT158" s="43"/>
      <c r="BU158" s="43"/>
      <c r="BV158" s="43"/>
      <c r="BW158" s="43"/>
      <c r="BX158" s="43"/>
      <c r="BY158" s="43"/>
      <c r="BZ158" s="43"/>
      <c r="CA158" s="43"/>
      <c r="CB158" s="43"/>
      <c r="CC158" s="43"/>
      <c r="CD158" s="43"/>
      <c r="CE158" s="43"/>
      <c r="CF158" s="43"/>
      <c r="CG158" s="43"/>
      <c r="CH158" s="43"/>
      <c r="CI158" s="43"/>
      <c r="CJ158" s="43"/>
      <c r="CK158" s="43"/>
      <c r="CL158" s="43"/>
      <c r="CM158" s="43"/>
      <c r="CN158" s="43"/>
      <c r="CO158" s="43"/>
      <c r="CP158" s="43"/>
      <c r="CQ158" s="43"/>
      <c r="CR158" s="43"/>
      <c r="CS158" s="43"/>
      <c r="CT158" s="43"/>
      <c r="CU158" s="43"/>
      <c r="CV158" s="43"/>
      <c r="CW158" s="43"/>
      <c r="CX158" s="43"/>
      <c r="CY158" s="43"/>
      <c r="CZ158" s="43"/>
      <c r="DA158" s="43"/>
      <c r="DB158" s="43"/>
      <c r="DC158" s="43"/>
    </row>
    <row r="159" spans="1:107" s="13" customFormat="1" ht="15.75">
      <c r="A159" s="43"/>
      <c r="I159" s="43"/>
      <c r="J159" s="249"/>
      <c r="K159" s="249"/>
      <c r="L159" s="43"/>
      <c r="M159" s="43"/>
      <c r="N159" s="43"/>
      <c r="O159" s="43"/>
      <c r="P159" s="43"/>
      <c r="Q159" s="43"/>
      <c r="R159" s="43"/>
      <c r="S159" s="43"/>
      <c r="T159" s="43"/>
      <c r="U159" s="43"/>
      <c r="V159" s="43"/>
      <c r="W159" s="43"/>
      <c r="X159" s="43"/>
      <c r="Y159" s="43"/>
      <c r="Z159" s="43"/>
      <c r="AA159" s="43"/>
      <c r="AB159" s="43"/>
      <c r="AC159" s="43"/>
      <c r="AD159" s="43"/>
      <c r="AE159" s="43"/>
      <c r="AF159" s="43"/>
      <c r="AG159" s="43"/>
      <c r="AH159" s="43"/>
      <c r="AI159" s="43"/>
      <c r="AJ159" s="43"/>
      <c r="AK159" s="43"/>
      <c r="AL159" s="43"/>
      <c r="AM159" s="43"/>
      <c r="AN159" s="43"/>
      <c r="AO159" s="43"/>
      <c r="AP159" s="43"/>
      <c r="AQ159" s="43"/>
      <c r="AR159" s="43"/>
      <c r="AS159" s="43"/>
      <c r="AT159" s="43"/>
      <c r="AU159" s="43"/>
      <c r="AV159" s="43"/>
      <c r="AW159" s="43"/>
      <c r="AX159" s="43"/>
      <c r="AY159" s="43"/>
      <c r="AZ159" s="43"/>
      <c r="BA159" s="43"/>
      <c r="BB159" s="43"/>
      <c r="BC159" s="43"/>
      <c r="BD159" s="43"/>
      <c r="BE159" s="43"/>
      <c r="BF159" s="43"/>
      <c r="BG159" s="43"/>
      <c r="BH159" s="43"/>
      <c r="BI159" s="43"/>
      <c r="BJ159" s="43"/>
      <c r="BK159" s="43"/>
      <c r="BL159" s="43"/>
      <c r="BM159" s="43"/>
      <c r="BN159" s="43"/>
      <c r="BO159" s="43"/>
      <c r="BP159" s="43"/>
      <c r="BQ159" s="43"/>
      <c r="BR159" s="43"/>
      <c r="BS159" s="43"/>
      <c r="BT159" s="43"/>
      <c r="BU159" s="43"/>
      <c r="BV159" s="43"/>
      <c r="BW159" s="43"/>
      <c r="BX159" s="43"/>
      <c r="BY159" s="43"/>
      <c r="BZ159" s="43"/>
      <c r="CA159" s="43"/>
      <c r="CB159" s="43"/>
      <c r="CC159" s="43"/>
      <c r="CD159" s="43"/>
      <c r="CE159" s="43"/>
      <c r="CF159" s="43"/>
      <c r="CG159" s="43"/>
      <c r="CH159" s="43"/>
      <c r="CI159" s="43"/>
      <c r="CJ159" s="43"/>
      <c r="CK159" s="43"/>
      <c r="CL159" s="43"/>
      <c r="CM159" s="43"/>
      <c r="CN159" s="43"/>
      <c r="CO159" s="43"/>
      <c r="CP159" s="43"/>
      <c r="CQ159" s="43"/>
      <c r="CR159" s="43"/>
      <c r="CS159" s="43"/>
      <c r="CT159" s="43"/>
      <c r="CU159" s="43"/>
      <c r="CV159" s="43"/>
      <c r="CW159" s="43"/>
      <c r="CX159" s="43"/>
      <c r="CY159" s="43"/>
      <c r="CZ159" s="43"/>
      <c r="DA159" s="43"/>
      <c r="DB159" s="43"/>
      <c r="DC159" s="43"/>
    </row>
    <row r="160" spans="1:107" s="13" customFormat="1" ht="15.75">
      <c r="A160" s="43"/>
      <c r="I160" s="43"/>
      <c r="J160" s="249"/>
      <c r="K160" s="249"/>
      <c r="L160" s="43"/>
      <c r="M160" s="43"/>
      <c r="N160" s="43"/>
      <c r="O160" s="43"/>
      <c r="P160" s="43"/>
      <c r="Q160" s="43"/>
      <c r="R160" s="43"/>
      <c r="S160" s="43"/>
      <c r="T160" s="43"/>
      <c r="U160" s="43"/>
      <c r="V160" s="43"/>
      <c r="W160" s="43"/>
      <c r="X160" s="43"/>
      <c r="Y160" s="43"/>
      <c r="Z160" s="43"/>
      <c r="AA160" s="43"/>
      <c r="AB160" s="43"/>
      <c r="AC160" s="43"/>
      <c r="AD160" s="43"/>
      <c r="AE160" s="43"/>
      <c r="AF160" s="43"/>
      <c r="AG160" s="43"/>
      <c r="AH160" s="43"/>
      <c r="AI160" s="43"/>
      <c r="AJ160" s="43"/>
      <c r="AK160" s="43"/>
      <c r="AL160" s="43"/>
      <c r="AM160" s="43"/>
      <c r="AN160" s="43"/>
      <c r="AO160" s="43"/>
      <c r="AP160" s="43"/>
      <c r="AQ160" s="43"/>
      <c r="AR160" s="43"/>
      <c r="AS160" s="43"/>
      <c r="AT160" s="43"/>
      <c r="AU160" s="43"/>
      <c r="AV160" s="43"/>
      <c r="AW160" s="43"/>
      <c r="AX160" s="43"/>
      <c r="AY160" s="43"/>
      <c r="AZ160" s="43"/>
      <c r="BA160" s="43"/>
      <c r="BB160" s="43"/>
      <c r="BC160" s="43"/>
      <c r="BD160" s="43"/>
      <c r="BE160" s="43"/>
      <c r="BF160" s="43"/>
      <c r="BG160" s="43"/>
      <c r="BH160" s="43"/>
      <c r="BI160" s="43"/>
      <c r="BJ160" s="43"/>
      <c r="BK160" s="43"/>
      <c r="BL160" s="43"/>
      <c r="BM160" s="43"/>
      <c r="BN160" s="43"/>
      <c r="BO160" s="43"/>
      <c r="BP160" s="43"/>
      <c r="BQ160" s="43"/>
      <c r="BR160" s="43"/>
      <c r="BS160" s="43"/>
      <c r="BT160" s="43"/>
      <c r="BU160" s="43"/>
      <c r="BV160" s="43"/>
      <c r="BW160" s="43"/>
      <c r="BX160" s="43"/>
      <c r="BY160" s="43"/>
      <c r="BZ160" s="43"/>
      <c r="CA160" s="43"/>
      <c r="CB160" s="43"/>
      <c r="CC160" s="43"/>
      <c r="CD160" s="43"/>
      <c r="CE160" s="43"/>
      <c r="CF160" s="43"/>
      <c r="CG160" s="43"/>
      <c r="CH160" s="43"/>
      <c r="CI160" s="43"/>
      <c r="CJ160" s="43"/>
      <c r="CK160" s="43"/>
      <c r="CL160" s="43"/>
      <c r="CM160" s="43"/>
      <c r="CN160" s="43"/>
      <c r="CO160" s="43"/>
      <c r="CP160" s="43"/>
      <c r="CQ160" s="43"/>
      <c r="CR160" s="43"/>
      <c r="CS160" s="43"/>
      <c r="CT160" s="43"/>
      <c r="CU160" s="43"/>
      <c r="CV160" s="43"/>
      <c r="CW160" s="43"/>
      <c r="CX160" s="43"/>
      <c r="CY160" s="43"/>
      <c r="CZ160" s="43"/>
      <c r="DA160" s="43"/>
      <c r="DB160" s="43"/>
      <c r="DC160" s="43"/>
    </row>
    <row r="161" spans="1:107" s="13" customFormat="1" ht="15.75">
      <c r="A161" s="43"/>
      <c r="I161" s="43"/>
      <c r="J161" s="249"/>
      <c r="K161" s="249"/>
      <c r="L161" s="43"/>
      <c r="M161" s="43"/>
      <c r="N161" s="43"/>
      <c r="O161" s="43"/>
      <c r="P161" s="43"/>
      <c r="Q161" s="43"/>
      <c r="R161" s="43"/>
      <c r="S161" s="43"/>
      <c r="T161" s="43"/>
      <c r="U161" s="43"/>
      <c r="V161" s="43"/>
      <c r="W161" s="43"/>
      <c r="X161" s="43"/>
      <c r="Y161" s="43"/>
      <c r="Z161" s="43"/>
      <c r="AA161" s="43"/>
      <c r="AB161" s="43"/>
      <c r="AC161" s="43"/>
      <c r="AD161" s="43"/>
      <c r="AE161" s="43"/>
      <c r="AF161" s="43"/>
      <c r="AG161" s="43"/>
      <c r="AH161" s="43"/>
      <c r="AI161" s="43"/>
      <c r="AJ161" s="43"/>
      <c r="AK161" s="43"/>
      <c r="AL161" s="43"/>
      <c r="AM161" s="43"/>
      <c r="AN161" s="43"/>
      <c r="AO161" s="43"/>
      <c r="AP161" s="43"/>
      <c r="AQ161" s="43"/>
      <c r="AR161" s="43"/>
      <c r="AS161" s="43"/>
      <c r="AT161" s="43"/>
      <c r="AU161" s="43"/>
      <c r="AV161" s="43"/>
      <c r="AW161" s="43"/>
      <c r="AX161" s="43"/>
      <c r="AY161" s="43"/>
      <c r="AZ161" s="43"/>
      <c r="BA161" s="43"/>
      <c r="BB161" s="43"/>
      <c r="BC161" s="43"/>
      <c r="BD161" s="43"/>
      <c r="BE161" s="43"/>
      <c r="BF161" s="43"/>
      <c r="BG161" s="43"/>
      <c r="BH161" s="43"/>
      <c r="BI161" s="43"/>
      <c r="BJ161" s="43"/>
      <c r="BK161" s="43"/>
      <c r="BL161" s="43"/>
      <c r="BM161" s="43"/>
      <c r="BN161" s="43"/>
      <c r="BO161" s="43"/>
      <c r="BP161" s="43"/>
      <c r="BQ161" s="43"/>
      <c r="BR161" s="43"/>
      <c r="BS161" s="43"/>
      <c r="BT161" s="43"/>
      <c r="BU161" s="43"/>
      <c r="BV161" s="43"/>
      <c r="BW161" s="43"/>
      <c r="BX161" s="43"/>
      <c r="BY161" s="43"/>
      <c r="BZ161" s="43"/>
      <c r="CA161" s="43"/>
      <c r="CB161" s="43"/>
      <c r="CC161" s="43"/>
      <c r="CD161" s="43"/>
      <c r="CE161" s="43"/>
      <c r="CF161" s="43"/>
      <c r="CG161" s="43"/>
      <c r="CH161" s="43"/>
      <c r="CI161" s="43"/>
      <c r="CJ161" s="43"/>
      <c r="CK161" s="43"/>
      <c r="CL161" s="43"/>
      <c r="CM161" s="43"/>
      <c r="CN161" s="43"/>
      <c r="CO161" s="43"/>
      <c r="CP161" s="43"/>
      <c r="CQ161" s="43"/>
      <c r="CR161" s="43"/>
      <c r="CS161" s="43"/>
      <c r="CT161" s="43"/>
      <c r="CU161" s="43"/>
      <c r="CV161" s="43"/>
      <c r="CW161" s="43"/>
      <c r="CX161" s="43"/>
      <c r="CY161" s="43"/>
      <c r="CZ161" s="43"/>
      <c r="DA161" s="43"/>
      <c r="DB161" s="43"/>
      <c r="DC161" s="43"/>
    </row>
    <row r="162" spans="1:107" s="13" customFormat="1" ht="15.75">
      <c r="A162" s="43"/>
      <c r="I162" s="43"/>
      <c r="J162" s="249"/>
      <c r="K162" s="249"/>
      <c r="L162" s="43"/>
      <c r="M162" s="43"/>
      <c r="N162" s="43"/>
      <c r="O162" s="43"/>
      <c r="P162" s="43"/>
      <c r="Q162" s="43"/>
      <c r="R162" s="43"/>
      <c r="S162" s="43"/>
      <c r="T162" s="43"/>
      <c r="U162" s="43"/>
      <c r="V162" s="43"/>
      <c r="W162" s="43"/>
      <c r="X162" s="43"/>
      <c r="Y162" s="43"/>
      <c r="Z162" s="43"/>
      <c r="AA162" s="43"/>
      <c r="AB162" s="43"/>
      <c r="AC162" s="43"/>
      <c r="AD162" s="43"/>
      <c r="AE162" s="43"/>
      <c r="AF162" s="43"/>
      <c r="AG162" s="43"/>
      <c r="AH162" s="43"/>
      <c r="AI162" s="43"/>
      <c r="AJ162" s="43"/>
      <c r="AK162" s="43"/>
      <c r="AL162" s="43"/>
      <c r="AM162" s="43"/>
      <c r="AN162" s="43"/>
      <c r="AO162" s="43"/>
      <c r="AP162" s="43"/>
      <c r="AQ162" s="43"/>
      <c r="AR162" s="43"/>
      <c r="AS162" s="43"/>
      <c r="AT162" s="43"/>
      <c r="AU162" s="43"/>
      <c r="AV162" s="43"/>
      <c r="AW162" s="43"/>
      <c r="AX162" s="43"/>
      <c r="AY162" s="43"/>
      <c r="AZ162" s="43"/>
      <c r="BA162" s="43"/>
      <c r="BB162" s="43"/>
      <c r="BC162" s="43"/>
      <c r="BD162" s="43"/>
      <c r="BE162" s="43"/>
      <c r="BF162" s="43"/>
      <c r="BG162" s="43"/>
      <c r="BH162" s="43"/>
      <c r="BI162" s="43"/>
      <c r="BJ162" s="43"/>
      <c r="BK162" s="43"/>
      <c r="BL162" s="43"/>
      <c r="BM162" s="43"/>
      <c r="BN162" s="43"/>
      <c r="BO162" s="43"/>
      <c r="BP162" s="43"/>
      <c r="BQ162" s="43"/>
      <c r="BR162" s="43"/>
      <c r="BS162" s="43"/>
      <c r="BT162" s="43"/>
      <c r="BU162" s="43"/>
      <c r="BV162" s="43"/>
      <c r="BW162" s="43"/>
      <c r="BX162" s="43"/>
      <c r="BY162" s="43"/>
      <c r="BZ162" s="43"/>
      <c r="CA162" s="43"/>
      <c r="CB162" s="43"/>
      <c r="CC162" s="43"/>
      <c r="CD162" s="43"/>
      <c r="CE162" s="43"/>
      <c r="CF162" s="43"/>
      <c r="CG162" s="43"/>
      <c r="CH162" s="43"/>
      <c r="CI162" s="43"/>
      <c r="CJ162" s="43"/>
      <c r="CK162" s="43"/>
      <c r="CL162" s="43"/>
      <c r="CM162" s="43"/>
      <c r="CN162" s="43"/>
      <c r="CO162" s="43"/>
      <c r="CP162" s="43"/>
      <c r="CQ162" s="43"/>
      <c r="CR162" s="43"/>
      <c r="CS162" s="43"/>
      <c r="CT162" s="43"/>
      <c r="CU162" s="43"/>
      <c r="CV162" s="43"/>
      <c r="CW162" s="43"/>
      <c r="CX162" s="43"/>
      <c r="CY162" s="43"/>
      <c r="CZ162" s="43"/>
      <c r="DA162" s="43"/>
      <c r="DB162" s="43"/>
      <c r="DC162" s="43"/>
    </row>
    <row r="163" spans="1:107" s="13" customFormat="1" ht="15.75">
      <c r="A163" s="43"/>
      <c r="I163" s="43"/>
      <c r="J163" s="249"/>
      <c r="K163" s="249"/>
      <c r="L163" s="43"/>
      <c r="M163" s="43"/>
      <c r="N163" s="43"/>
      <c r="O163" s="43"/>
      <c r="P163" s="43"/>
      <c r="Q163" s="43"/>
      <c r="R163" s="43"/>
      <c r="S163" s="43"/>
      <c r="T163" s="43"/>
      <c r="U163" s="43"/>
      <c r="V163" s="43"/>
      <c r="W163" s="43"/>
      <c r="X163" s="43"/>
      <c r="Y163" s="43"/>
      <c r="Z163" s="43"/>
      <c r="AA163" s="43"/>
      <c r="AB163" s="43"/>
      <c r="AC163" s="43"/>
      <c r="AD163" s="43"/>
      <c r="AE163" s="43"/>
      <c r="AF163" s="43"/>
      <c r="AG163" s="43"/>
      <c r="AH163" s="43"/>
      <c r="AI163" s="43"/>
      <c r="AJ163" s="43"/>
      <c r="AK163" s="43"/>
      <c r="AL163" s="43"/>
      <c r="AM163" s="43"/>
      <c r="AN163" s="43"/>
      <c r="AO163" s="43"/>
      <c r="AP163" s="43"/>
      <c r="AQ163" s="43"/>
      <c r="AR163" s="43"/>
      <c r="AS163" s="43"/>
      <c r="AT163" s="43"/>
      <c r="AU163" s="43"/>
      <c r="AV163" s="43"/>
      <c r="AW163" s="43"/>
      <c r="AX163" s="43"/>
      <c r="AY163" s="43"/>
      <c r="AZ163" s="43"/>
      <c r="BA163" s="43"/>
      <c r="BB163" s="43"/>
      <c r="BC163" s="43"/>
      <c r="BD163" s="43"/>
      <c r="BE163" s="43"/>
      <c r="BF163" s="43"/>
      <c r="BG163" s="43"/>
      <c r="BH163" s="43"/>
      <c r="BI163" s="43"/>
      <c r="BJ163" s="43"/>
      <c r="BK163" s="43"/>
      <c r="BL163" s="43"/>
      <c r="BM163" s="43"/>
      <c r="BN163" s="43"/>
      <c r="BO163" s="43"/>
      <c r="BP163" s="43"/>
      <c r="BQ163" s="43"/>
      <c r="BR163" s="43"/>
      <c r="BS163" s="43"/>
      <c r="BT163" s="43"/>
      <c r="BU163" s="43"/>
      <c r="BV163" s="43"/>
      <c r="BW163" s="43"/>
      <c r="BX163" s="43"/>
      <c r="BY163" s="43"/>
      <c r="BZ163" s="43"/>
      <c r="CA163" s="43"/>
      <c r="CB163" s="43"/>
      <c r="CC163" s="43"/>
      <c r="CD163" s="43"/>
      <c r="CE163" s="43"/>
      <c r="CF163" s="43"/>
      <c r="CG163" s="43"/>
      <c r="CH163" s="43"/>
      <c r="CI163" s="43"/>
      <c r="CJ163" s="43"/>
      <c r="CK163" s="43"/>
      <c r="CL163" s="43"/>
      <c r="CM163" s="43"/>
      <c r="CN163" s="43"/>
      <c r="CO163" s="43"/>
      <c r="CP163" s="43"/>
      <c r="CQ163" s="43"/>
      <c r="CR163" s="43"/>
      <c r="CS163" s="43"/>
      <c r="CT163" s="43"/>
      <c r="CU163" s="43"/>
      <c r="CV163" s="43"/>
      <c r="CW163" s="43"/>
      <c r="CX163" s="43"/>
      <c r="CY163" s="43"/>
      <c r="CZ163" s="43"/>
      <c r="DA163" s="43"/>
      <c r="DB163" s="43"/>
      <c r="DC163" s="43"/>
    </row>
    <row r="164" spans="1:107" s="13" customFormat="1" ht="15.75">
      <c r="A164" s="43"/>
      <c r="I164" s="43"/>
      <c r="J164" s="249"/>
      <c r="K164" s="249"/>
      <c r="L164" s="43"/>
      <c r="M164" s="43"/>
      <c r="N164" s="43"/>
      <c r="O164" s="43"/>
      <c r="P164" s="43"/>
      <c r="Q164" s="43"/>
      <c r="R164" s="43"/>
      <c r="S164" s="43"/>
      <c r="T164" s="43"/>
      <c r="U164" s="43"/>
      <c r="V164" s="43"/>
      <c r="W164" s="43"/>
      <c r="X164" s="43"/>
      <c r="Y164" s="43"/>
      <c r="Z164" s="43"/>
      <c r="AA164" s="43"/>
      <c r="AB164" s="43"/>
      <c r="AC164" s="43"/>
      <c r="AD164" s="43"/>
      <c r="AE164" s="43"/>
      <c r="AF164" s="43"/>
      <c r="AG164" s="43"/>
      <c r="AH164" s="43"/>
      <c r="AI164" s="43"/>
      <c r="AJ164" s="43"/>
      <c r="AK164" s="43"/>
      <c r="AL164" s="43"/>
      <c r="AM164" s="43"/>
      <c r="AN164" s="43"/>
      <c r="AO164" s="43"/>
      <c r="AP164" s="43"/>
      <c r="AQ164" s="43"/>
      <c r="AR164" s="43"/>
      <c r="AS164" s="43"/>
      <c r="AT164" s="43"/>
      <c r="AU164" s="43"/>
      <c r="AV164" s="43"/>
      <c r="AW164" s="43"/>
      <c r="AX164" s="43"/>
      <c r="AY164" s="43"/>
      <c r="AZ164" s="43"/>
      <c r="BA164" s="43"/>
      <c r="BB164" s="43"/>
      <c r="BC164" s="43"/>
      <c r="BD164" s="43"/>
      <c r="BE164" s="43"/>
      <c r="BF164" s="43"/>
      <c r="BG164" s="43"/>
      <c r="BH164" s="43"/>
      <c r="BI164" s="43"/>
      <c r="BJ164" s="43"/>
      <c r="BK164" s="43"/>
      <c r="BL164" s="43"/>
      <c r="BM164" s="43"/>
      <c r="BN164" s="43"/>
      <c r="BO164" s="43"/>
      <c r="BP164" s="43"/>
      <c r="BQ164" s="43"/>
      <c r="BR164" s="43"/>
      <c r="BS164" s="43"/>
      <c r="BT164" s="43"/>
      <c r="BU164" s="43"/>
      <c r="BV164" s="43"/>
      <c r="BW164" s="43"/>
      <c r="BX164" s="43"/>
      <c r="BY164" s="43"/>
      <c r="BZ164" s="43"/>
      <c r="CA164" s="43"/>
      <c r="CB164" s="43"/>
      <c r="CC164" s="43"/>
      <c r="CD164" s="43"/>
      <c r="CE164" s="43"/>
      <c r="CF164" s="43"/>
      <c r="CG164" s="43"/>
      <c r="CH164" s="43"/>
      <c r="CI164" s="43"/>
      <c r="CJ164" s="43"/>
      <c r="CK164" s="43"/>
      <c r="CL164" s="43"/>
      <c r="CM164" s="43"/>
      <c r="CN164" s="43"/>
      <c r="CO164" s="43"/>
      <c r="CP164" s="43"/>
      <c r="CQ164" s="43"/>
      <c r="CR164" s="43"/>
      <c r="CS164" s="43"/>
      <c r="CT164" s="43"/>
      <c r="CU164" s="43"/>
      <c r="CV164" s="43"/>
      <c r="CW164" s="43"/>
      <c r="CX164" s="43"/>
      <c r="CY164" s="43"/>
      <c r="CZ164" s="43"/>
      <c r="DA164" s="43"/>
      <c r="DB164" s="43"/>
      <c r="DC164" s="43"/>
    </row>
    <row r="165" spans="1:107" s="13" customFormat="1" ht="15.75">
      <c r="A165" s="43"/>
      <c r="I165" s="43"/>
      <c r="J165" s="249"/>
      <c r="K165" s="249"/>
      <c r="L165" s="43"/>
      <c r="M165" s="43"/>
      <c r="N165" s="43"/>
      <c r="O165" s="43"/>
      <c r="P165" s="43"/>
      <c r="Q165" s="43"/>
      <c r="R165" s="43"/>
      <c r="S165" s="43"/>
      <c r="T165" s="43"/>
      <c r="U165" s="43"/>
      <c r="V165" s="43"/>
      <c r="W165" s="43"/>
      <c r="X165" s="43"/>
      <c r="Y165" s="43"/>
      <c r="Z165" s="43"/>
      <c r="AA165" s="43"/>
      <c r="AB165" s="43"/>
      <c r="AC165" s="43"/>
      <c r="AD165" s="43"/>
      <c r="AE165" s="43"/>
      <c r="AF165" s="43"/>
      <c r="AG165" s="43"/>
      <c r="AH165" s="43"/>
      <c r="AI165" s="43"/>
      <c r="AJ165" s="43"/>
      <c r="AK165" s="43"/>
      <c r="AL165" s="43"/>
      <c r="AM165" s="43"/>
      <c r="AN165" s="43"/>
      <c r="AO165" s="43"/>
      <c r="AP165" s="43"/>
      <c r="AQ165" s="43"/>
      <c r="AR165" s="43"/>
      <c r="AS165" s="43"/>
      <c r="AT165" s="43"/>
      <c r="AU165" s="43"/>
      <c r="AV165" s="43"/>
      <c r="AW165" s="43"/>
      <c r="AX165" s="43"/>
      <c r="AY165" s="43"/>
      <c r="AZ165" s="43"/>
      <c r="BA165" s="43"/>
      <c r="BB165" s="43"/>
      <c r="BC165" s="43"/>
      <c r="BD165" s="43"/>
      <c r="BE165" s="43"/>
      <c r="BF165" s="43"/>
      <c r="BG165" s="43"/>
      <c r="BH165" s="43"/>
      <c r="BI165" s="43"/>
      <c r="BJ165" s="43"/>
      <c r="BK165" s="43"/>
      <c r="BL165" s="43"/>
      <c r="BM165" s="43"/>
      <c r="BN165" s="43"/>
      <c r="BO165" s="43"/>
      <c r="BP165" s="43"/>
      <c r="BQ165" s="43"/>
      <c r="BR165" s="43"/>
      <c r="BS165" s="43"/>
      <c r="BT165" s="43"/>
      <c r="BU165" s="43"/>
      <c r="BV165" s="43"/>
      <c r="BW165" s="43"/>
      <c r="BX165" s="43"/>
      <c r="BY165" s="43"/>
      <c r="BZ165" s="43"/>
      <c r="CA165" s="43"/>
      <c r="CB165" s="43"/>
      <c r="CC165" s="43"/>
      <c r="CD165" s="43"/>
      <c r="CE165" s="43"/>
      <c r="CF165" s="43"/>
      <c r="CG165" s="43"/>
      <c r="CH165" s="43"/>
      <c r="CI165" s="43"/>
      <c r="CJ165" s="43"/>
      <c r="CK165" s="43"/>
      <c r="CL165" s="43"/>
      <c r="CM165" s="43"/>
      <c r="CN165" s="43"/>
      <c r="CO165" s="43"/>
      <c r="CP165" s="43"/>
      <c r="CQ165" s="43"/>
      <c r="CR165" s="43"/>
      <c r="CS165" s="43"/>
      <c r="CT165" s="43"/>
      <c r="CU165" s="43"/>
      <c r="CV165" s="43"/>
      <c r="CW165" s="43"/>
      <c r="CX165" s="43"/>
      <c r="CY165" s="43"/>
      <c r="CZ165" s="43"/>
      <c r="DA165" s="43"/>
      <c r="DB165" s="43"/>
      <c r="DC165" s="43"/>
    </row>
    <row r="166" spans="1:107" s="13" customFormat="1" ht="15.75">
      <c r="A166" s="43"/>
      <c r="I166" s="43"/>
      <c r="J166" s="249"/>
      <c r="K166" s="249"/>
      <c r="L166" s="43"/>
      <c r="M166" s="43"/>
      <c r="N166" s="43"/>
      <c r="O166" s="43"/>
      <c r="P166" s="43"/>
      <c r="Q166" s="43"/>
      <c r="R166" s="43"/>
      <c r="S166" s="43"/>
      <c r="T166" s="43"/>
      <c r="U166" s="43"/>
      <c r="V166" s="43"/>
      <c r="W166" s="43"/>
      <c r="X166" s="43"/>
      <c r="Y166" s="43"/>
      <c r="Z166" s="43"/>
      <c r="AA166" s="43"/>
      <c r="AB166" s="43"/>
      <c r="AC166" s="43"/>
      <c r="AD166" s="43"/>
      <c r="AE166" s="43"/>
      <c r="AF166" s="43"/>
      <c r="AG166" s="43"/>
      <c r="AH166" s="43"/>
      <c r="AI166" s="43"/>
      <c r="AJ166" s="43"/>
      <c r="AK166" s="43"/>
      <c r="AL166" s="43"/>
      <c r="AM166" s="43"/>
      <c r="AN166" s="43"/>
      <c r="AO166" s="43"/>
      <c r="AP166" s="43"/>
      <c r="AQ166" s="43"/>
      <c r="AR166" s="43"/>
      <c r="AS166" s="43"/>
      <c r="AT166" s="43"/>
      <c r="AU166" s="43"/>
      <c r="AV166" s="43"/>
      <c r="AW166" s="43"/>
      <c r="AX166" s="43"/>
      <c r="AY166" s="43"/>
      <c r="AZ166" s="43"/>
      <c r="BA166" s="43"/>
      <c r="BB166" s="43"/>
      <c r="BC166" s="43"/>
      <c r="BD166" s="43"/>
      <c r="BE166" s="43"/>
      <c r="BF166" s="43"/>
      <c r="BG166" s="43"/>
      <c r="BH166" s="43"/>
      <c r="BI166" s="43"/>
      <c r="BJ166" s="43"/>
      <c r="BK166" s="43"/>
      <c r="BL166" s="43"/>
      <c r="BM166" s="43"/>
      <c r="BN166" s="43"/>
      <c r="BO166" s="43"/>
      <c r="BP166" s="43"/>
      <c r="BQ166" s="43"/>
      <c r="BR166" s="43"/>
      <c r="BS166" s="43"/>
      <c r="BT166" s="43"/>
      <c r="BU166" s="43"/>
      <c r="BV166" s="43"/>
      <c r="BW166" s="43"/>
      <c r="BX166" s="43"/>
      <c r="BY166" s="43"/>
      <c r="BZ166" s="43"/>
      <c r="CA166" s="43"/>
      <c r="CB166" s="43"/>
      <c r="CC166" s="43"/>
      <c r="CD166" s="43"/>
      <c r="CE166" s="43"/>
      <c r="CF166" s="43"/>
      <c r="CG166" s="43"/>
      <c r="CH166" s="43"/>
      <c r="CI166" s="43"/>
      <c r="CJ166" s="43"/>
      <c r="CK166" s="43"/>
      <c r="CL166" s="43"/>
      <c r="CM166" s="43"/>
      <c r="CN166" s="43"/>
      <c r="CO166" s="43"/>
      <c r="CP166" s="43"/>
      <c r="CQ166" s="43"/>
      <c r="CR166" s="43"/>
      <c r="CS166" s="43"/>
      <c r="CT166" s="43"/>
      <c r="CU166" s="43"/>
      <c r="CV166" s="43"/>
      <c r="CW166" s="43"/>
      <c r="CX166" s="43"/>
      <c r="CY166" s="43"/>
      <c r="CZ166" s="43"/>
      <c r="DA166" s="43"/>
      <c r="DB166" s="43"/>
      <c r="DC166" s="43"/>
    </row>
    <row r="167" spans="1:107" s="13" customFormat="1" ht="15.75">
      <c r="A167" s="43"/>
      <c r="I167" s="43"/>
      <c r="J167" s="249"/>
      <c r="K167" s="249"/>
      <c r="L167" s="43"/>
      <c r="M167" s="43"/>
      <c r="N167" s="43"/>
      <c r="O167" s="43"/>
      <c r="P167" s="43"/>
      <c r="Q167" s="43"/>
      <c r="R167" s="43"/>
      <c r="S167" s="43"/>
      <c r="T167" s="43"/>
      <c r="U167" s="43"/>
      <c r="V167" s="43"/>
      <c r="W167" s="43"/>
      <c r="X167" s="43"/>
      <c r="Y167" s="43"/>
      <c r="Z167" s="43"/>
      <c r="AA167" s="43"/>
      <c r="AB167" s="43"/>
      <c r="AC167" s="43"/>
      <c r="AD167" s="43"/>
      <c r="AE167" s="43"/>
      <c r="AF167" s="43"/>
      <c r="AG167" s="43"/>
      <c r="AH167" s="43"/>
      <c r="AI167" s="43"/>
      <c r="AJ167" s="43"/>
      <c r="AK167" s="43"/>
      <c r="AL167" s="43"/>
      <c r="AM167" s="43"/>
      <c r="AN167" s="43"/>
      <c r="AO167" s="43"/>
      <c r="AP167" s="43"/>
      <c r="AQ167" s="43"/>
      <c r="AR167" s="43"/>
      <c r="AS167" s="43"/>
      <c r="AT167" s="43"/>
      <c r="AU167" s="43"/>
      <c r="AV167" s="43"/>
      <c r="AW167" s="43"/>
      <c r="AX167" s="43"/>
      <c r="AY167" s="43"/>
      <c r="AZ167" s="43"/>
      <c r="BA167" s="43"/>
      <c r="BB167" s="43"/>
      <c r="BC167" s="43"/>
      <c r="BD167" s="43"/>
      <c r="BE167" s="43"/>
      <c r="BF167" s="43"/>
      <c r="BG167" s="43"/>
      <c r="BH167" s="43"/>
      <c r="BI167" s="43"/>
      <c r="BJ167" s="43"/>
      <c r="BK167" s="43"/>
      <c r="BL167" s="43"/>
      <c r="BM167" s="43"/>
      <c r="BN167" s="43"/>
      <c r="BO167" s="43"/>
      <c r="BP167" s="43"/>
      <c r="BQ167" s="43"/>
      <c r="BR167" s="43"/>
      <c r="BS167" s="43"/>
      <c r="BT167" s="43"/>
      <c r="BU167" s="43"/>
      <c r="BV167" s="43"/>
      <c r="BW167" s="43"/>
      <c r="BX167" s="43"/>
      <c r="BY167" s="43"/>
      <c r="BZ167" s="43"/>
      <c r="CA167" s="43"/>
      <c r="CB167" s="43"/>
      <c r="CC167" s="43"/>
      <c r="CD167" s="43"/>
      <c r="CE167" s="43"/>
      <c r="CF167" s="43"/>
      <c r="CG167" s="43"/>
      <c r="CH167" s="43"/>
      <c r="CI167" s="43"/>
      <c r="CJ167" s="43"/>
      <c r="CK167" s="43"/>
      <c r="CL167" s="43"/>
      <c r="CM167" s="43"/>
      <c r="CN167" s="43"/>
      <c r="CO167" s="43"/>
      <c r="CP167" s="43"/>
      <c r="CQ167" s="43"/>
      <c r="CR167" s="43"/>
      <c r="CS167" s="43"/>
      <c r="CT167" s="43"/>
      <c r="CU167" s="43"/>
      <c r="CV167" s="43"/>
      <c r="CW167" s="43"/>
      <c r="CX167" s="43"/>
      <c r="CY167" s="43"/>
      <c r="CZ167" s="43"/>
      <c r="DA167" s="43"/>
      <c r="DB167" s="43"/>
      <c r="DC167" s="43"/>
    </row>
    <row r="168" spans="1:107" s="13" customFormat="1" ht="15.75">
      <c r="A168" s="43"/>
      <c r="I168" s="43"/>
      <c r="J168" s="249"/>
      <c r="K168" s="249"/>
      <c r="L168" s="43"/>
      <c r="M168" s="43"/>
      <c r="N168" s="43"/>
      <c r="O168" s="43"/>
      <c r="P168" s="43"/>
      <c r="Q168" s="43"/>
      <c r="R168" s="43"/>
      <c r="S168" s="43"/>
      <c r="T168" s="43"/>
      <c r="U168" s="43"/>
      <c r="V168" s="43"/>
      <c r="W168" s="43"/>
      <c r="X168" s="43"/>
      <c r="Y168" s="43"/>
      <c r="Z168" s="43"/>
      <c r="AA168" s="43"/>
      <c r="AB168" s="43"/>
      <c r="AC168" s="43"/>
      <c r="AD168" s="43"/>
      <c r="AE168" s="43"/>
      <c r="AF168" s="43"/>
      <c r="AG168" s="43"/>
      <c r="AH168" s="43"/>
      <c r="AI168" s="43"/>
      <c r="AJ168" s="43"/>
      <c r="AK168" s="43"/>
      <c r="AL168" s="43"/>
      <c r="AM168" s="43"/>
      <c r="AN168" s="43"/>
      <c r="AO168" s="43"/>
      <c r="AP168" s="43"/>
      <c r="AQ168" s="43"/>
      <c r="AR168" s="43"/>
      <c r="AS168" s="43"/>
      <c r="AT168" s="43"/>
      <c r="AU168" s="43"/>
      <c r="AV168" s="43"/>
      <c r="AW168" s="43"/>
      <c r="AX168" s="43"/>
      <c r="AY168" s="43"/>
      <c r="AZ168" s="43"/>
      <c r="BA168" s="43"/>
      <c r="BB168" s="43"/>
      <c r="BC168" s="43"/>
      <c r="BD168" s="43"/>
      <c r="BE168" s="43"/>
      <c r="BF168" s="43"/>
      <c r="BG168" s="43"/>
      <c r="BH168" s="43"/>
      <c r="BI168" s="43"/>
      <c r="BJ168" s="43"/>
      <c r="BK168" s="43"/>
      <c r="BL168" s="43"/>
      <c r="BM168" s="43"/>
      <c r="BN168" s="43"/>
      <c r="BO168" s="43"/>
      <c r="BP168" s="43"/>
      <c r="BQ168" s="43"/>
      <c r="BR168" s="43"/>
      <c r="BS168" s="43"/>
      <c r="BT168" s="43"/>
      <c r="BU168" s="43"/>
      <c r="BV168" s="43"/>
      <c r="BW168" s="43"/>
      <c r="BX168" s="43"/>
      <c r="BY168" s="43"/>
      <c r="BZ168" s="43"/>
      <c r="CA168" s="43"/>
      <c r="CB168" s="43"/>
      <c r="CC168" s="43"/>
      <c r="CD168" s="43"/>
      <c r="CE168" s="43"/>
      <c r="CF168" s="43"/>
      <c r="CG168" s="43"/>
      <c r="CH168" s="43"/>
      <c r="CI168" s="43"/>
      <c r="CJ168" s="43"/>
      <c r="CK168" s="43"/>
      <c r="CL168" s="43"/>
      <c r="CM168" s="43"/>
      <c r="CN168" s="43"/>
      <c r="CO168" s="43"/>
      <c r="CP168" s="43"/>
      <c r="CQ168" s="43"/>
      <c r="CR168" s="43"/>
      <c r="CS168" s="43"/>
      <c r="CT168" s="43"/>
      <c r="CU168" s="43"/>
      <c r="CV168" s="43"/>
      <c r="CW168" s="43"/>
      <c r="CX168" s="43"/>
      <c r="CY168" s="43"/>
      <c r="CZ168" s="43"/>
      <c r="DA168" s="43"/>
      <c r="DB168" s="43"/>
      <c r="DC168" s="43"/>
    </row>
    <row r="169" spans="1:107" s="13" customFormat="1" ht="15.75">
      <c r="A169" s="43"/>
      <c r="I169" s="43"/>
      <c r="J169" s="249"/>
      <c r="K169" s="249"/>
      <c r="L169" s="43"/>
      <c r="M169" s="43"/>
      <c r="N169" s="43"/>
      <c r="O169" s="43"/>
      <c r="P169" s="43"/>
      <c r="Q169" s="43"/>
      <c r="R169" s="43"/>
      <c r="S169" s="43"/>
      <c r="T169" s="43"/>
      <c r="U169" s="43"/>
      <c r="V169" s="43"/>
      <c r="W169" s="43"/>
      <c r="X169" s="43"/>
      <c r="Y169" s="43"/>
      <c r="Z169" s="43"/>
      <c r="AA169" s="43"/>
      <c r="AB169" s="43"/>
      <c r="AC169" s="43"/>
      <c r="AD169" s="43"/>
      <c r="AE169" s="43"/>
      <c r="AF169" s="43"/>
      <c r="AG169" s="43"/>
      <c r="AH169" s="43"/>
      <c r="AI169" s="43"/>
      <c r="AJ169" s="43"/>
      <c r="AK169" s="43"/>
      <c r="AL169" s="43"/>
      <c r="AM169" s="43"/>
      <c r="AN169" s="43"/>
      <c r="AO169" s="43"/>
      <c r="AP169" s="43"/>
      <c r="AQ169" s="43"/>
      <c r="AR169" s="43"/>
      <c r="AS169" s="43"/>
      <c r="AT169" s="43"/>
      <c r="AU169" s="43"/>
      <c r="AV169" s="43"/>
      <c r="AW169" s="43"/>
      <c r="AX169" s="43"/>
      <c r="AY169" s="43"/>
      <c r="AZ169" s="43"/>
      <c r="BA169" s="43"/>
      <c r="BB169" s="43"/>
      <c r="BC169" s="43"/>
      <c r="BD169" s="43"/>
      <c r="BE169" s="43"/>
      <c r="BF169" s="43"/>
      <c r="BG169" s="43"/>
      <c r="BH169" s="43"/>
      <c r="BI169" s="43"/>
      <c r="BJ169" s="43"/>
      <c r="BK169" s="43"/>
      <c r="BL169" s="43"/>
      <c r="BM169" s="43"/>
      <c r="BN169" s="43"/>
      <c r="BO169" s="43"/>
      <c r="BP169" s="43"/>
      <c r="BQ169" s="43"/>
      <c r="BR169" s="43"/>
      <c r="BS169" s="43"/>
      <c r="BT169" s="43"/>
      <c r="BU169" s="43"/>
      <c r="BV169" s="43"/>
      <c r="BW169" s="43"/>
      <c r="BX169" s="43"/>
      <c r="BY169" s="43"/>
      <c r="BZ169" s="43"/>
      <c r="CA169" s="43"/>
      <c r="CB169" s="43"/>
      <c r="CC169" s="43"/>
      <c r="CD169" s="43"/>
      <c r="CE169" s="43"/>
      <c r="CF169" s="43"/>
      <c r="CG169" s="43"/>
      <c r="CH169" s="43"/>
      <c r="CI169" s="43"/>
      <c r="CJ169" s="43"/>
      <c r="CK169" s="43"/>
      <c r="CL169" s="43"/>
      <c r="CM169" s="43"/>
      <c r="CN169" s="43"/>
      <c r="CO169" s="43"/>
      <c r="CP169" s="43"/>
      <c r="CQ169" s="43"/>
      <c r="CR169" s="43"/>
      <c r="CS169" s="43"/>
      <c r="CT169" s="43"/>
      <c r="CU169" s="43"/>
      <c r="CV169" s="43"/>
      <c r="CW169" s="43"/>
      <c r="CX169" s="43"/>
      <c r="CY169" s="43"/>
      <c r="CZ169" s="43"/>
      <c r="DA169" s="43"/>
      <c r="DB169" s="43"/>
      <c r="DC169" s="43"/>
    </row>
    <row r="170" spans="1:107" s="13" customFormat="1" ht="15.75">
      <c r="A170" s="43"/>
      <c r="I170" s="43"/>
      <c r="J170" s="249"/>
      <c r="K170" s="249"/>
      <c r="L170" s="43"/>
      <c r="M170" s="43"/>
      <c r="N170" s="43"/>
      <c r="O170" s="43"/>
      <c r="P170" s="43"/>
      <c r="Q170" s="43"/>
      <c r="R170" s="43"/>
      <c r="S170" s="43"/>
      <c r="T170" s="43"/>
      <c r="U170" s="43"/>
      <c r="V170" s="43"/>
      <c r="W170" s="43"/>
      <c r="X170" s="43"/>
      <c r="Y170" s="43"/>
      <c r="Z170" s="43"/>
      <c r="AA170" s="43"/>
      <c r="AB170" s="43"/>
      <c r="AC170" s="43"/>
      <c r="AD170" s="43"/>
      <c r="AE170" s="43"/>
      <c r="AF170" s="43"/>
      <c r="AG170" s="43"/>
      <c r="AH170" s="43"/>
      <c r="AI170" s="43"/>
      <c r="AJ170" s="43"/>
      <c r="AK170" s="43"/>
      <c r="AL170" s="43"/>
      <c r="AM170" s="43"/>
      <c r="AN170" s="43"/>
      <c r="AO170" s="43"/>
      <c r="AP170" s="43"/>
      <c r="AQ170" s="43"/>
      <c r="AR170" s="43"/>
      <c r="AS170" s="43"/>
      <c r="AT170" s="43"/>
      <c r="AU170" s="43"/>
      <c r="AV170" s="43"/>
      <c r="AW170" s="43"/>
      <c r="AX170" s="43"/>
      <c r="AY170" s="43"/>
      <c r="AZ170" s="43"/>
      <c r="BA170" s="43"/>
      <c r="BB170" s="43"/>
      <c r="BC170" s="43"/>
      <c r="BD170" s="43"/>
      <c r="BE170" s="43"/>
      <c r="BF170" s="43"/>
      <c r="BG170" s="43"/>
      <c r="BH170" s="43"/>
      <c r="BI170" s="43"/>
      <c r="BJ170" s="43"/>
      <c r="BK170" s="43"/>
      <c r="BL170" s="43"/>
      <c r="BM170" s="43"/>
      <c r="BN170" s="43"/>
      <c r="BO170" s="43"/>
      <c r="BP170" s="43"/>
      <c r="BQ170" s="43"/>
      <c r="BR170" s="43"/>
      <c r="BS170" s="43"/>
      <c r="BT170" s="43"/>
      <c r="BU170" s="43"/>
      <c r="BV170" s="43"/>
      <c r="BW170" s="43"/>
      <c r="BX170" s="43"/>
      <c r="BY170" s="43"/>
      <c r="BZ170" s="43"/>
      <c r="CA170" s="43"/>
      <c r="CB170" s="43"/>
      <c r="CC170" s="43"/>
      <c r="CD170" s="43"/>
      <c r="CE170" s="43"/>
      <c r="CF170" s="43"/>
      <c r="CG170" s="43"/>
      <c r="CH170" s="43"/>
      <c r="CI170" s="43"/>
      <c r="CJ170" s="43"/>
      <c r="CK170" s="43"/>
      <c r="CL170" s="43"/>
      <c r="CM170" s="43"/>
      <c r="CN170" s="43"/>
      <c r="CO170" s="43"/>
      <c r="CP170" s="43"/>
      <c r="CQ170" s="43"/>
      <c r="CR170" s="43"/>
      <c r="CS170" s="43"/>
      <c r="CT170" s="43"/>
      <c r="CU170" s="43"/>
      <c r="CV170" s="43"/>
      <c r="CW170" s="43"/>
      <c r="CX170" s="43"/>
      <c r="CY170" s="43"/>
      <c r="CZ170" s="43"/>
      <c r="DA170" s="43"/>
      <c r="DB170" s="43"/>
      <c r="DC170" s="43"/>
    </row>
    <row r="171" spans="1:107" s="13" customFormat="1" ht="15.75">
      <c r="A171" s="43"/>
      <c r="I171" s="43"/>
      <c r="J171" s="249"/>
      <c r="K171" s="249"/>
      <c r="L171" s="43"/>
      <c r="M171" s="43"/>
      <c r="N171" s="43"/>
      <c r="O171" s="43"/>
      <c r="P171" s="43"/>
      <c r="Q171" s="43"/>
      <c r="R171" s="43"/>
      <c r="S171" s="43"/>
      <c r="T171" s="43"/>
      <c r="U171" s="43"/>
      <c r="V171" s="43"/>
      <c r="W171" s="43"/>
      <c r="X171" s="43"/>
      <c r="Y171" s="43"/>
      <c r="Z171" s="43"/>
      <c r="AA171" s="43"/>
      <c r="AB171" s="43"/>
      <c r="AC171" s="43"/>
      <c r="AD171" s="43"/>
      <c r="AE171" s="43"/>
      <c r="AF171" s="43"/>
      <c r="AG171" s="43"/>
      <c r="AH171" s="43"/>
      <c r="AI171" s="43"/>
      <c r="AJ171" s="43"/>
      <c r="AK171" s="43"/>
      <c r="AL171" s="43"/>
      <c r="AM171" s="43"/>
      <c r="AN171" s="43"/>
      <c r="AO171" s="43"/>
      <c r="AP171" s="43"/>
      <c r="AQ171" s="43"/>
      <c r="AR171" s="43"/>
      <c r="AS171" s="43"/>
      <c r="AT171" s="43"/>
      <c r="AU171" s="43"/>
      <c r="AV171" s="43"/>
      <c r="AW171" s="43"/>
      <c r="AX171" s="43"/>
      <c r="AY171" s="43"/>
      <c r="AZ171" s="43"/>
      <c r="BA171" s="43"/>
      <c r="BB171" s="43"/>
      <c r="BC171" s="43"/>
      <c r="BD171" s="43"/>
      <c r="BE171" s="43"/>
      <c r="BF171" s="43"/>
      <c r="BG171" s="43"/>
      <c r="BH171" s="43"/>
      <c r="BI171" s="43"/>
      <c r="BJ171" s="43"/>
      <c r="BK171" s="43"/>
      <c r="BL171" s="43"/>
      <c r="BM171" s="43"/>
      <c r="BN171" s="43"/>
      <c r="BO171" s="43"/>
      <c r="BP171" s="43"/>
      <c r="BQ171" s="43"/>
      <c r="BR171" s="43"/>
      <c r="BS171" s="43"/>
      <c r="BT171" s="43"/>
      <c r="BU171" s="43"/>
      <c r="BV171" s="43"/>
      <c r="BW171" s="43"/>
      <c r="BX171" s="43"/>
      <c r="BY171" s="43"/>
      <c r="BZ171" s="43"/>
      <c r="CA171" s="43"/>
      <c r="CB171" s="43"/>
      <c r="CC171" s="43"/>
      <c r="CD171" s="43"/>
      <c r="CE171" s="43"/>
      <c r="CF171" s="43"/>
      <c r="CG171" s="43"/>
      <c r="CH171" s="43"/>
      <c r="CI171" s="43"/>
      <c r="CJ171" s="43"/>
      <c r="CK171" s="43"/>
      <c r="CL171" s="43"/>
      <c r="CM171" s="43"/>
      <c r="CN171" s="43"/>
      <c r="CO171" s="43"/>
      <c r="CP171" s="43"/>
      <c r="CQ171" s="43"/>
      <c r="CR171" s="43"/>
      <c r="CS171" s="43"/>
      <c r="CT171" s="43"/>
      <c r="CU171" s="43"/>
      <c r="CV171" s="43"/>
      <c r="CW171" s="43"/>
      <c r="CX171" s="43"/>
      <c r="CY171" s="43"/>
      <c r="CZ171" s="43"/>
      <c r="DA171" s="43"/>
      <c r="DB171" s="43"/>
      <c r="DC171" s="43"/>
    </row>
    <row r="172" spans="1:107" s="13" customFormat="1" ht="15.75">
      <c r="A172" s="43"/>
      <c r="I172" s="43"/>
      <c r="J172" s="249"/>
      <c r="K172" s="249"/>
      <c r="L172" s="43"/>
      <c r="M172" s="43"/>
      <c r="N172" s="43"/>
      <c r="O172" s="43"/>
      <c r="P172" s="43"/>
      <c r="Q172" s="43"/>
      <c r="R172" s="43"/>
      <c r="S172" s="43"/>
      <c r="T172" s="43"/>
      <c r="U172" s="43"/>
      <c r="V172" s="43"/>
      <c r="W172" s="43"/>
      <c r="X172" s="43"/>
      <c r="Y172" s="43"/>
      <c r="Z172" s="43"/>
      <c r="AA172" s="43"/>
      <c r="AB172" s="43"/>
      <c r="AC172" s="43"/>
      <c r="AD172" s="43"/>
      <c r="AE172" s="43"/>
      <c r="AF172" s="43"/>
      <c r="AG172" s="43"/>
      <c r="AH172" s="43"/>
      <c r="AI172" s="43"/>
      <c r="AJ172" s="43"/>
      <c r="AK172" s="43"/>
      <c r="AL172" s="43"/>
      <c r="AM172" s="43"/>
      <c r="AN172" s="43"/>
      <c r="AO172" s="43"/>
      <c r="AP172" s="43"/>
      <c r="AQ172" s="43"/>
      <c r="AR172" s="43"/>
      <c r="AS172" s="43"/>
      <c r="AT172" s="43"/>
      <c r="AU172" s="43"/>
      <c r="AV172" s="43"/>
      <c r="AW172" s="43"/>
      <c r="AX172" s="43"/>
      <c r="AY172" s="43"/>
      <c r="AZ172" s="43"/>
      <c r="BA172" s="43"/>
      <c r="BB172" s="43"/>
      <c r="BC172" s="43"/>
      <c r="BD172" s="43"/>
      <c r="BE172" s="43"/>
      <c r="BF172" s="43"/>
      <c r="BG172" s="43"/>
      <c r="BH172" s="43"/>
      <c r="BI172" s="43"/>
      <c r="BJ172" s="43"/>
      <c r="BK172" s="43"/>
      <c r="BL172" s="43"/>
      <c r="BM172" s="43"/>
      <c r="BN172" s="43"/>
      <c r="BO172" s="43"/>
      <c r="BP172" s="43"/>
      <c r="BQ172" s="43"/>
      <c r="BR172" s="43"/>
      <c r="BS172" s="43"/>
      <c r="BT172" s="43"/>
      <c r="BU172" s="43"/>
      <c r="BV172" s="43"/>
      <c r="BW172" s="43"/>
      <c r="BX172" s="43"/>
      <c r="BY172" s="43"/>
      <c r="BZ172" s="43"/>
      <c r="CA172" s="43"/>
      <c r="CB172" s="43"/>
      <c r="CC172" s="43"/>
      <c r="CD172" s="43"/>
      <c r="CE172" s="43"/>
      <c r="CF172" s="43"/>
      <c r="CG172" s="43"/>
      <c r="CH172" s="43"/>
      <c r="CI172" s="43"/>
      <c r="CJ172" s="43"/>
      <c r="CK172" s="43"/>
      <c r="CL172" s="43"/>
      <c r="CM172" s="43"/>
      <c r="CN172" s="43"/>
      <c r="CO172" s="43"/>
      <c r="CP172" s="43"/>
      <c r="CQ172" s="43"/>
      <c r="CR172" s="43"/>
      <c r="CS172" s="43"/>
      <c r="CT172" s="43"/>
      <c r="CU172" s="43"/>
      <c r="CV172" s="43"/>
      <c r="CW172" s="43"/>
      <c r="CX172" s="43"/>
      <c r="CY172" s="43"/>
      <c r="CZ172" s="43"/>
      <c r="DA172" s="43"/>
      <c r="DB172" s="43"/>
      <c r="DC172" s="43"/>
    </row>
    <row r="173" spans="1:107" s="13" customFormat="1" ht="15.75">
      <c r="A173" s="43"/>
      <c r="I173" s="43"/>
      <c r="J173" s="249"/>
      <c r="K173" s="249"/>
      <c r="L173" s="43"/>
      <c r="M173" s="43"/>
      <c r="N173" s="43"/>
      <c r="O173" s="43"/>
      <c r="P173" s="43"/>
      <c r="Q173" s="43"/>
      <c r="R173" s="43"/>
      <c r="S173" s="43"/>
      <c r="T173" s="43"/>
      <c r="U173" s="43"/>
      <c r="V173" s="43"/>
      <c r="W173" s="43"/>
      <c r="X173" s="43"/>
      <c r="Y173" s="43"/>
      <c r="Z173" s="43"/>
      <c r="AA173" s="43"/>
      <c r="AB173" s="43"/>
      <c r="AC173" s="43"/>
      <c r="AD173" s="43"/>
      <c r="AE173" s="43"/>
      <c r="AF173" s="43"/>
      <c r="AG173" s="43"/>
      <c r="AH173" s="43"/>
      <c r="AI173" s="43"/>
      <c r="AJ173" s="43"/>
      <c r="AK173" s="43"/>
      <c r="AL173" s="43"/>
      <c r="AM173" s="43"/>
      <c r="AN173" s="43"/>
      <c r="AO173" s="43"/>
      <c r="AP173" s="43"/>
      <c r="AQ173" s="43"/>
      <c r="AR173" s="43"/>
      <c r="AS173" s="43"/>
      <c r="AT173" s="43"/>
      <c r="AU173" s="43"/>
      <c r="AV173" s="43"/>
      <c r="AW173" s="43"/>
      <c r="AX173" s="43"/>
      <c r="AY173" s="43"/>
      <c r="AZ173" s="43"/>
      <c r="BA173" s="43"/>
      <c r="BB173" s="43"/>
      <c r="BC173" s="43"/>
      <c r="BD173" s="43"/>
      <c r="BE173" s="43"/>
      <c r="BF173" s="43"/>
      <c r="BG173" s="43"/>
      <c r="BH173" s="43"/>
      <c r="BI173" s="43"/>
      <c r="BJ173" s="43"/>
      <c r="BK173" s="43"/>
      <c r="BL173" s="43"/>
      <c r="BM173" s="43"/>
      <c r="BN173" s="43"/>
      <c r="BO173" s="43"/>
      <c r="BP173" s="43"/>
      <c r="BQ173" s="43"/>
      <c r="BR173" s="43"/>
      <c r="BS173" s="43"/>
      <c r="BT173" s="43"/>
      <c r="BU173" s="43"/>
      <c r="BV173" s="43"/>
      <c r="BW173" s="43"/>
      <c r="BX173" s="43"/>
      <c r="BY173" s="43"/>
      <c r="BZ173" s="43"/>
      <c r="CA173" s="43"/>
      <c r="CB173" s="43"/>
      <c r="CC173" s="43"/>
      <c r="CD173" s="43"/>
      <c r="CE173" s="43"/>
      <c r="CF173" s="43"/>
      <c r="CG173" s="43"/>
      <c r="CH173" s="43"/>
      <c r="CI173" s="43"/>
      <c r="CJ173" s="43"/>
      <c r="CK173" s="43"/>
      <c r="CL173" s="43"/>
      <c r="CM173" s="43"/>
      <c r="CN173" s="43"/>
      <c r="CO173" s="43"/>
      <c r="CP173" s="43"/>
      <c r="CQ173" s="43"/>
      <c r="CR173" s="43"/>
      <c r="CS173" s="43"/>
      <c r="CT173" s="43"/>
      <c r="CU173" s="43"/>
      <c r="CV173" s="43"/>
      <c r="CW173" s="43"/>
      <c r="CX173" s="43"/>
      <c r="CY173" s="43"/>
      <c r="CZ173" s="43"/>
      <c r="DA173" s="43"/>
      <c r="DB173" s="43"/>
      <c r="DC173" s="43"/>
    </row>
    <row r="174" spans="1:107" s="13" customFormat="1" ht="15.75">
      <c r="A174" s="43"/>
      <c r="I174" s="43"/>
      <c r="J174" s="249"/>
      <c r="K174" s="249"/>
      <c r="L174" s="43"/>
      <c r="M174" s="43"/>
      <c r="N174" s="43"/>
      <c r="O174" s="43"/>
      <c r="P174" s="43"/>
      <c r="Q174" s="43"/>
      <c r="R174" s="43"/>
      <c r="S174" s="43"/>
      <c r="T174" s="43"/>
      <c r="U174" s="43"/>
      <c r="V174" s="43"/>
      <c r="W174" s="43"/>
      <c r="X174" s="43"/>
      <c r="Y174" s="43"/>
      <c r="Z174" s="43"/>
      <c r="AA174" s="43"/>
      <c r="AB174" s="43"/>
      <c r="AC174" s="43"/>
      <c r="AD174" s="43"/>
      <c r="AE174" s="43"/>
      <c r="AF174" s="43"/>
      <c r="AG174" s="43"/>
      <c r="AH174" s="43"/>
      <c r="AI174" s="43"/>
      <c r="AJ174" s="43"/>
      <c r="AK174" s="43"/>
      <c r="AL174" s="43"/>
      <c r="AM174" s="43"/>
      <c r="AN174" s="43"/>
      <c r="AO174" s="43"/>
      <c r="AP174" s="43"/>
      <c r="AQ174" s="43"/>
      <c r="AR174" s="43"/>
      <c r="AS174" s="43"/>
      <c r="AT174" s="43"/>
      <c r="AU174" s="43"/>
      <c r="AV174" s="43"/>
      <c r="AW174" s="43"/>
      <c r="AX174" s="43"/>
      <c r="AY174" s="43"/>
      <c r="AZ174" s="43"/>
      <c r="BA174" s="43"/>
      <c r="BB174" s="43"/>
      <c r="BC174" s="43"/>
      <c r="BD174" s="43"/>
      <c r="BE174" s="43"/>
      <c r="BF174" s="43"/>
      <c r="BG174" s="43"/>
      <c r="BH174" s="43"/>
      <c r="BI174" s="43"/>
      <c r="BJ174" s="43"/>
      <c r="BK174" s="43"/>
      <c r="BL174" s="43"/>
      <c r="BM174" s="43"/>
      <c r="BN174" s="43"/>
      <c r="BO174" s="43"/>
      <c r="BP174" s="43"/>
      <c r="BQ174" s="43"/>
      <c r="BR174" s="43"/>
      <c r="BS174" s="43"/>
      <c r="BT174" s="43"/>
      <c r="BU174" s="43"/>
      <c r="BV174" s="43"/>
      <c r="BW174" s="43"/>
      <c r="BX174" s="43"/>
      <c r="BY174" s="43"/>
      <c r="BZ174" s="43"/>
      <c r="CA174" s="43"/>
      <c r="CB174" s="43"/>
      <c r="CC174" s="43"/>
      <c r="CD174" s="43"/>
      <c r="CE174" s="43"/>
      <c r="CF174" s="43"/>
      <c r="CG174" s="43"/>
      <c r="CH174" s="43"/>
      <c r="CI174" s="43"/>
      <c r="CJ174" s="43"/>
      <c r="CK174" s="43"/>
      <c r="CL174" s="43"/>
      <c r="CM174" s="43"/>
      <c r="CN174" s="43"/>
      <c r="CO174" s="43"/>
      <c r="CP174" s="43"/>
      <c r="CQ174" s="43"/>
      <c r="CR174" s="43"/>
      <c r="CS174" s="43"/>
      <c r="CT174" s="43"/>
      <c r="CU174" s="43"/>
      <c r="CV174" s="43"/>
      <c r="CW174" s="43"/>
      <c r="CX174" s="43"/>
      <c r="CY174" s="43"/>
      <c r="CZ174" s="43"/>
      <c r="DA174" s="43"/>
      <c r="DB174" s="43"/>
      <c r="DC174" s="43"/>
    </row>
    <row r="175" spans="1:107" s="13" customFormat="1" ht="15.75">
      <c r="A175" s="43"/>
      <c r="I175" s="43"/>
      <c r="J175" s="249"/>
      <c r="K175" s="249"/>
      <c r="L175" s="43"/>
      <c r="M175" s="43"/>
      <c r="N175" s="43"/>
      <c r="O175" s="43"/>
      <c r="P175" s="43"/>
      <c r="Q175" s="43"/>
      <c r="R175" s="43"/>
      <c r="S175" s="43"/>
      <c r="T175" s="43"/>
      <c r="U175" s="43"/>
      <c r="V175" s="43"/>
      <c r="W175" s="43"/>
      <c r="X175" s="43"/>
      <c r="Y175" s="43"/>
      <c r="Z175" s="43"/>
      <c r="AA175" s="43"/>
      <c r="AB175" s="43"/>
      <c r="AC175" s="43"/>
      <c r="AD175" s="43"/>
      <c r="AE175" s="43"/>
      <c r="AF175" s="43"/>
      <c r="AG175" s="43"/>
      <c r="AH175" s="43"/>
      <c r="AI175" s="43"/>
      <c r="AJ175" s="43"/>
      <c r="AK175" s="43"/>
      <c r="AL175" s="43"/>
      <c r="AM175" s="43"/>
      <c r="AN175" s="43"/>
      <c r="AO175" s="43"/>
      <c r="AP175" s="43"/>
      <c r="AQ175" s="43"/>
      <c r="AR175" s="43"/>
      <c r="AS175" s="43"/>
      <c r="AT175" s="43"/>
      <c r="AU175" s="43"/>
      <c r="AV175" s="43"/>
      <c r="AW175" s="43"/>
      <c r="AX175" s="43"/>
      <c r="AY175" s="43"/>
      <c r="AZ175" s="43"/>
      <c r="BA175" s="43"/>
      <c r="BB175" s="43"/>
      <c r="BC175" s="43"/>
      <c r="BD175" s="43"/>
      <c r="BE175" s="43"/>
      <c r="BF175" s="43"/>
      <c r="BG175" s="43"/>
      <c r="BH175" s="43"/>
      <c r="BI175" s="43"/>
      <c r="BJ175" s="43"/>
      <c r="BK175" s="43"/>
      <c r="BL175" s="43"/>
      <c r="BM175" s="43"/>
      <c r="BN175" s="43"/>
      <c r="BO175" s="43"/>
      <c r="BP175" s="43"/>
      <c r="BQ175" s="43"/>
      <c r="BR175" s="43"/>
      <c r="BS175" s="43"/>
      <c r="BT175" s="43"/>
      <c r="BU175" s="43"/>
      <c r="BV175" s="43"/>
      <c r="BW175" s="43"/>
      <c r="BX175" s="43"/>
      <c r="BY175" s="43"/>
      <c r="BZ175" s="43"/>
      <c r="CA175" s="43"/>
      <c r="CB175" s="43"/>
      <c r="CC175" s="43"/>
      <c r="CD175" s="43"/>
      <c r="CE175" s="43"/>
      <c r="CF175" s="43"/>
      <c r="CG175" s="43"/>
      <c r="CH175" s="43"/>
      <c r="CI175" s="43"/>
      <c r="CJ175" s="43"/>
      <c r="CK175" s="43"/>
      <c r="CL175" s="43"/>
      <c r="CM175" s="43"/>
      <c r="CN175" s="43"/>
      <c r="CO175" s="43"/>
      <c r="CP175" s="43"/>
      <c r="CQ175" s="43"/>
      <c r="CR175" s="43"/>
      <c r="CS175" s="43"/>
      <c r="CT175" s="43"/>
      <c r="CU175" s="43"/>
      <c r="CV175" s="43"/>
      <c r="CW175" s="43"/>
      <c r="CX175" s="43"/>
      <c r="CY175" s="43"/>
      <c r="CZ175" s="43"/>
      <c r="DA175" s="43"/>
      <c r="DB175" s="43"/>
      <c r="DC175" s="43"/>
    </row>
    <row r="176" spans="1:107" s="13" customFormat="1" ht="15.75">
      <c r="A176" s="43"/>
      <c r="I176" s="43"/>
      <c r="J176" s="249"/>
      <c r="K176" s="249"/>
      <c r="L176" s="43"/>
      <c r="M176" s="43"/>
      <c r="N176" s="43"/>
      <c r="O176" s="43"/>
      <c r="P176" s="43"/>
      <c r="Q176" s="43"/>
      <c r="R176" s="43"/>
      <c r="S176" s="43"/>
      <c r="T176" s="43"/>
      <c r="U176" s="43"/>
      <c r="V176" s="43"/>
      <c r="W176" s="43"/>
      <c r="X176" s="43"/>
      <c r="Y176" s="43"/>
      <c r="Z176" s="43"/>
      <c r="AA176" s="43"/>
      <c r="AB176" s="43"/>
      <c r="AC176" s="43"/>
      <c r="AD176" s="43"/>
      <c r="AE176" s="43"/>
      <c r="AF176" s="43"/>
      <c r="AG176" s="43"/>
      <c r="AH176" s="43"/>
      <c r="AI176" s="43"/>
      <c r="AJ176" s="43"/>
      <c r="AK176" s="43"/>
      <c r="AL176" s="43"/>
      <c r="AM176" s="43"/>
      <c r="AN176" s="43"/>
      <c r="AO176" s="43"/>
      <c r="AP176" s="43"/>
      <c r="AQ176" s="43"/>
      <c r="AR176" s="43"/>
      <c r="AS176" s="43"/>
      <c r="AT176" s="43"/>
      <c r="AU176" s="43"/>
      <c r="AV176" s="43"/>
      <c r="AW176" s="43"/>
      <c r="AX176" s="43"/>
      <c r="AY176" s="43"/>
      <c r="AZ176" s="43"/>
      <c r="BA176" s="43"/>
      <c r="BB176" s="43"/>
      <c r="BC176" s="43"/>
      <c r="BD176" s="43"/>
      <c r="BE176" s="43"/>
      <c r="BF176" s="43"/>
      <c r="BG176" s="43"/>
      <c r="BH176" s="43"/>
      <c r="BI176" s="43"/>
      <c r="BJ176" s="43"/>
      <c r="BK176" s="43"/>
      <c r="BL176" s="43"/>
      <c r="BM176" s="43"/>
      <c r="BN176" s="43"/>
      <c r="BO176" s="43"/>
      <c r="BP176" s="43"/>
      <c r="BQ176" s="43"/>
      <c r="BR176" s="43"/>
      <c r="BS176" s="43"/>
      <c r="BT176" s="43"/>
      <c r="BU176" s="43"/>
      <c r="BV176" s="43"/>
      <c r="BW176" s="43"/>
      <c r="BX176" s="43"/>
      <c r="BY176" s="43"/>
      <c r="BZ176" s="43"/>
      <c r="CA176" s="43"/>
      <c r="CB176" s="43"/>
      <c r="CC176" s="43"/>
      <c r="CD176" s="43"/>
      <c r="CE176" s="43"/>
      <c r="CF176" s="43"/>
      <c r="CG176" s="43"/>
      <c r="CH176" s="43"/>
      <c r="CI176" s="43"/>
      <c r="CJ176" s="43"/>
      <c r="CK176" s="43"/>
      <c r="CL176" s="43"/>
      <c r="CM176" s="43"/>
      <c r="CN176" s="43"/>
      <c r="CO176" s="43"/>
      <c r="CP176" s="43"/>
      <c r="CQ176" s="43"/>
      <c r="CR176" s="43"/>
      <c r="CS176" s="43"/>
      <c r="CT176" s="43"/>
      <c r="CU176" s="43"/>
      <c r="CV176" s="43"/>
      <c r="CW176" s="43"/>
      <c r="CX176" s="43"/>
      <c r="CY176" s="43"/>
      <c r="CZ176" s="43"/>
      <c r="DA176" s="43"/>
      <c r="DB176" s="43"/>
      <c r="DC176" s="43"/>
    </row>
    <row r="177" spans="1:107" s="13" customFormat="1" ht="15.75">
      <c r="A177" s="43"/>
      <c r="I177" s="43"/>
      <c r="J177" s="249"/>
      <c r="K177" s="249"/>
      <c r="L177" s="43"/>
      <c r="M177" s="43"/>
      <c r="N177" s="43"/>
      <c r="O177" s="43"/>
      <c r="P177" s="43"/>
      <c r="Q177" s="43"/>
      <c r="R177" s="43"/>
      <c r="S177" s="43"/>
      <c r="T177" s="43"/>
      <c r="U177" s="43"/>
      <c r="V177" s="43"/>
      <c r="W177" s="43"/>
      <c r="X177" s="43"/>
      <c r="Y177" s="43"/>
      <c r="Z177" s="43"/>
      <c r="AA177" s="43"/>
      <c r="AB177" s="43"/>
      <c r="AC177" s="43"/>
      <c r="AD177" s="43"/>
      <c r="AE177" s="43"/>
      <c r="AF177" s="43"/>
      <c r="AG177" s="43"/>
      <c r="AH177" s="43"/>
      <c r="AI177" s="43"/>
      <c r="AJ177" s="43"/>
      <c r="AK177" s="43"/>
      <c r="AL177" s="43"/>
      <c r="AM177" s="43"/>
      <c r="AN177" s="43"/>
      <c r="AO177" s="43"/>
      <c r="AP177" s="43"/>
      <c r="AQ177" s="43"/>
      <c r="AR177" s="43"/>
      <c r="AS177" s="43"/>
      <c r="AT177" s="43"/>
      <c r="AU177" s="43"/>
      <c r="AV177" s="43"/>
      <c r="AW177" s="43"/>
      <c r="AX177" s="43"/>
      <c r="AY177" s="43"/>
      <c r="AZ177" s="43"/>
      <c r="BA177" s="43"/>
      <c r="BB177" s="43"/>
      <c r="BC177" s="43"/>
      <c r="BD177" s="43"/>
      <c r="BE177" s="43"/>
      <c r="BF177" s="43"/>
      <c r="BG177" s="43"/>
      <c r="BH177" s="43"/>
      <c r="BI177" s="43"/>
      <c r="BJ177" s="43"/>
      <c r="BK177" s="43"/>
      <c r="BL177" s="43"/>
      <c r="BM177" s="43"/>
      <c r="BN177" s="43"/>
      <c r="BO177" s="43"/>
      <c r="BP177" s="43"/>
      <c r="BQ177" s="43"/>
      <c r="BR177" s="43"/>
      <c r="BS177" s="43"/>
      <c r="BT177" s="43"/>
      <c r="BU177" s="43"/>
      <c r="BV177" s="43"/>
      <c r="BW177" s="43"/>
      <c r="BX177" s="43"/>
      <c r="BY177" s="43"/>
      <c r="BZ177" s="43"/>
      <c r="CA177" s="43"/>
      <c r="CB177" s="43"/>
      <c r="CC177" s="43"/>
      <c r="CD177" s="43"/>
      <c r="CE177" s="43"/>
      <c r="CF177" s="43"/>
      <c r="CG177" s="43"/>
      <c r="CH177" s="43"/>
      <c r="CI177" s="43"/>
      <c r="CJ177" s="43"/>
      <c r="CK177" s="43"/>
      <c r="CL177" s="43"/>
      <c r="CM177" s="43"/>
      <c r="CN177" s="43"/>
      <c r="CO177" s="43"/>
      <c r="CP177" s="43"/>
      <c r="CQ177" s="43"/>
      <c r="CR177" s="43"/>
      <c r="CS177" s="43"/>
      <c r="CT177" s="43"/>
      <c r="CU177" s="43"/>
      <c r="CV177" s="43"/>
      <c r="CW177" s="43"/>
      <c r="CX177" s="43"/>
      <c r="CY177" s="43"/>
      <c r="CZ177" s="43"/>
      <c r="DA177" s="43"/>
      <c r="DB177" s="43"/>
      <c r="DC177" s="43"/>
    </row>
    <row r="178" spans="1:107" s="13" customFormat="1" ht="15.75">
      <c r="A178" s="43"/>
      <c r="I178" s="43"/>
      <c r="J178" s="249"/>
      <c r="K178" s="249"/>
      <c r="L178" s="43"/>
      <c r="M178" s="43"/>
      <c r="N178" s="43"/>
      <c r="O178" s="43"/>
      <c r="P178" s="43"/>
      <c r="Q178" s="43"/>
      <c r="R178" s="43"/>
      <c r="S178" s="43"/>
      <c r="T178" s="43"/>
      <c r="U178" s="43"/>
      <c r="V178" s="43"/>
      <c r="W178" s="43"/>
      <c r="X178" s="43"/>
      <c r="Y178" s="43"/>
      <c r="Z178" s="43"/>
      <c r="AA178" s="43"/>
      <c r="AB178" s="43"/>
      <c r="AC178" s="43"/>
      <c r="AD178" s="43"/>
      <c r="AE178" s="43"/>
      <c r="AF178" s="43"/>
      <c r="AG178" s="43"/>
      <c r="AH178" s="43"/>
      <c r="AI178" s="43"/>
      <c r="AJ178" s="43"/>
      <c r="AK178" s="43"/>
      <c r="AL178" s="43"/>
      <c r="AM178" s="43"/>
      <c r="AN178" s="43"/>
      <c r="AO178" s="43"/>
      <c r="AP178" s="43"/>
      <c r="AQ178" s="43"/>
      <c r="AR178" s="43"/>
      <c r="AS178" s="43"/>
      <c r="AT178" s="43"/>
      <c r="AU178" s="43"/>
      <c r="AV178" s="43"/>
      <c r="AW178" s="43"/>
      <c r="AX178" s="43"/>
      <c r="AY178" s="43"/>
      <c r="AZ178" s="43"/>
      <c r="BA178" s="43"/>
      <c r="BB178" s="43"/>
      <c r="BC178" s="43"/>
      <c r="BD178" s="43"/>
      <c r="BE178" s="43"/>
      <c r="BF178" s="43"/>
      <c r="BG178" s="43"/>
      <c r="BH178" s="43"/>
      <c r="BI178" s="43"/>
      <c r="BJ178" s="43"/>
      <c r="BK178" s="43"/>
      <c r="BL178" s="43"/>
      <c r="BM178" s="43"/>
      <c r="BN178" s="43"/>
      <c r="BO178" s="43"/>
      <c r="BP178" s="43"/>
      <c r="BQ178" s="43"/>
      <c r="BR178" s="43"/>
      <c r="BS178" s="43"/>
      <c r="BT178" s="43"/>
      <c r="BU178" s="43"/>
      <c r="BV178" s="43"/>
      <c r="BW178" s="43"/>
      <c r="BX178" s="43"/>
      <c r="BY178" s="43"/>
      <c r="BZ178" s="43"/>
      <c r="CA178" s="43"/>
      <c r="CB178" s="43"/>
      <c r="CC178" s="43"/>
      <c r="CD178" s="43"/>
      <c r="CE178" s="43"/>
      <c r="CF178" s="43"/>
      <c r="CG178" s="43"/>
      <c r="CH178" s="43"/>
      <c r="CI178" s="43"/>
      <c r="CJ178" s="43"/>
      <c r="CK178" s="43"/>
      <c r="CL178" s="43"/>
      <c r="CM178" s="43"/>
      <c r="CN178" s="43"/>
      <c r="CO178" s="43"/>
      <c r="CP178" s="43"/>
      <c r="CQ178" s="43"/>
      <c r="CR178" s="43"/>
      <c r="CS178" s="43"/>
      <c r="CT178" s="43"/>
      <c r="CU178" s="43"/>
      <c r="CV178" s="43"/>
      <c r="CW178" s="43"/>
      <c r="CX178" s="43"/>
      <c r="CY178" s="43"/>
      <c r="CZ178" s="43"/>
      <c r="DA178" s="43"/>
      <c r="DB178" s="43"/>
      <c r="DC178" s="43"/>
    </row>
    <row r="179" spans="1:107" s="13" customFormat="1" ht="15.75">
      <c r="A179" s="43"/>
      <c r="I179" s="43"/>
      <c r="J179" s="249"/>
      <c r="K179" s="249"/>
      <c r="L179" s="43"/>
      <c r="M179" s="43"/>
      <c r="N179" s="43"/>
      <c r="O179" s="43"/>
      <c r="P179" s="43"/>
      <c r="Q179" s="43"/>
      <c r="R179" s="43"/>
      <c r="S179" s="43"/>
      <c r="T179" s="43"/>
      <c r="U179" s="43"/>
      <c r="V179" s="43"/>
      <c r="W179" s="43"/>
      <c r="X179" s="43"/>
      <c r="Y179" s="43"/>
      <c r="Z179" s="43"/>
      <c r="AA179" s="43"/>
      <c r="AB179" s="43"/>
      <c r="AC179" s="43"/>
      <c r="AD179" s="43"/>
      <c r="AE179" s="43"/>
      <c r="AF179" s="43"/>
      <c r="AG179" s="43"/>
      <c r="AH179" s="43"/>
      <c r="AI179" s="43"/>
      <c r="AJ179" s="43"/>
      <c r="AK179" s="43"/>
      <c r="AL179" s="43"/>
      <c r="AM179" s="43"/>
      <c r="AN179" s="43"/>
      <c r="AO179" s="43"/>
      <c r="AP179" s="43"/>
      <c r="AQ179" s="43"/>
      <c r="AR179" s="43"/>
      <c r="AS179" s="43"/>
      <c r="AT179" s="43"/>
      <c r="AU179" s="43"/>
      <c r="AV179" s="43"/>
      <c r="AW179" s="43"/>
      <c r="AX179" s="43"/>
      <c r="AY179" s="43"/>
      <c r="AZ179" s="43"/>
      <c r="BA179" s="43"/>
      <c r="BB179" s="43"/>
      <c r="BC179" s="43"/>
      <c r="BD179" s="43"/>
      <c r="BE179" s="43"/>
      <c r="BF179" s="43"/>
      <c r="BG179" s="43"/>
      <c r="BH179" s="43"/>
      <c r="BI179" s="43"/>
      <c r="BJ179" s="43"/>
      <c r="BK179" s="43"/>
      <c r="BL179" s="43"/>
      <c r="BM179" s="43"/>
      <c r="BN179" s="43"/>
      <c r="BO179" s="43"/>
      <c r="BP179" s="43"/>
      <c r="BQ179" s="43"/>
      <c r="BR179" s="43"/>
      <c r="BS179" s="43"/>
      <c r="BT179" s="43"/>
      <c r="BU179" s="43"/>
      <c r="BV179" s="43"/>
      <c r="BW179" s="43"/>
      <c r="BX179" s="43"/>
      <c r="BY179" s="43"/>
      <c r="BZ179" s="43"/>
      <c r="CA179" s="43"/>
      <c r="CB179" s="43"/>
      <c r="CC179" s="43"/>
      <c r="CD179" s="43"/>
      <c r="CE179" s="43"/>
      <c r="CF179" s="43"/>
      <c r="CG179" s="43"/>
      <c r="CH179" s="43"/>
      <c r="CI179" s="43"/>
      <c r="CJ179" s="43"/>
      <c r="CK179" s="43"/>
      <c r="CL179" s="43"/>
      <c r="CM179" s="43"/>
      <c r="CN179" s="43"/>
      <c r="CO179" s="43"/>
      <c r="CP179" s="43"/>
      <c r="CQ179" s="43"/>
      <c r="CR179" s="43"/>
      <c r="CS179" s="43"/>
      <c r="CT179" s="43"/>
      <c r="CU179" s="43"/>
      <c r="CV179" s="43"/>
      <c r="CW179" s="43"/>
      <c r="CX179" s="43"/>
      <c r="CY179" s="43"/>
      <c r="CZ179" s="43"/>
      <c r="DA179" s="43"/>
      <c r="DB179" s="43"/>
      <c r="DC179" s="43"/>
    </row>
    <row r="180" spans="1:107" s="13" customFormat="1" ht="15.75">
      <c r="A180" s="43"/>
      <c r="I180" s="43"/>
      <c r="J180" s="249"/>
      <c r="K180" s="249"/>
      <c r="L180" s="43"/>
      <c r="M180" s="43"/>
      <c r="N180" s="43"/>
      <c r="O180" s="43"/>
      <c r="P180" s="43"/>
      <c r="Q180" s="43"/>
      <c r="R180" s="43"/>
      <c r="S180" s="43"/>
      <c r="T180" s="43"/>
      <c r="U180" s="43"/>
      <c r="V180" s="43"/>
      <c r="W180" s="43"/>
      <c r="X180" s="43"/>
      <c r="Y180" s="43"/>
      <c r="Z180" s="43"/>
      <c r="AA180" s="43"/>
      <c r="AB180" s="43"/>
      <c r="AC180" s="43"/>
      <c r="AD180" s="43"/>
      <c r="AE180" s="43"/>
      <c r="AF180" s="43"/>
      <c r="AG180" s="43"/>
      <c r="AH180" s="43"/>
      <c r="AI180" s="43"/>
      <c r="AJ180" s="43"/>
      <c r="AK180" s="43"/>
      <c r="AL180" s="43"/>
      <c r="AM180" s="43"/>
      <c r="AN180" s="43"/>
      <c r="AO180" s="43"/>
      <c r="AP180" s="43"/>
      <c r="AQ180" s="43"/>
      <c r="AR180" s="43"/>
      <c r="AS180" s="43"/>
      <c r="AT180" s="43"/>
      <c r="AU180" s="43"/>
      <c r="AV180" s="43"/>
      <c r="AW180" s="43"/>
      <c r="AX180" s="43"/>
      <c r="AY180" s="43"/>
      <c r="AZ180" s="43"/>
      <c r="BA180" s="43"/>
      <c r="BB180" s="43"/>
      <c r="BC180" s="43"/>
      <c r="BD180" s="43"/>
      <c r="BE180" s="43"/>
      <c r="BF180" s="43"/>
      <c r="BG180" s="43"/>
      <c r="BH180" s="43"/>
      <c r="BI180" s="43"/>
      <c r="BJ180" s="43"/>
      <c r="BK180" s="43"/>
      <c r="BL180" s="43"/>
      <c r="BM180" s="43"/>
      <c r="BN180" s="43"/>
      <c r="BO180" s="43"/>
      <c r="BP180" s="43"/>
      <c r="BQ180" s="43"/>
      <c r="BR180" s="43"/>
      <c r="BS180" s="43"/>
      <c r="BT180" s="43"/>
      <c r="BU180" s="43"/>
      <c r="BV180" s="43"/>
      <c r="BW180" s="43"/>
      <c r="BX180" s="43"/>
      <c r="BY180" s="43"/>
      <c r="BZ180" s="43"/>
      <c r="CA180" s="43"/>
      <c r="CB180" s="43"/>
      <c r="CC180" s="43"/>
      <c r="CD180" s="43"/>
      <c r="CE180" s="43"/>
      <c r="CF180" s="43"/>
      <c r="CG180" s="43"/>
      <c r="CH180" s="43"/>
      <c r="CI180" s="43"/>
      <c r="CJ180" s="43"/>
      <c r="CK180" s="43"/>
      <c r="CL180" s="43"/>
      <c r="CM180" s="43"/>
      <c r="CN180" s="43"/>
      <c r="CO180" s="43"/>
      <c r="CP180" s="43"/>
      <c r="CQ180" s="43"/>
      <c r="CR180" s="43"/>
      <c r="CS180" s="43"/>
      <c r="CT180" s="43"/>
      <c r="CU180" s="43"/>
      <c r="CV180" s="43"/>
      <c r="CW180" s="43"/>
      <c r="CX180" s="43"/>
      <c r="CY180" s="43"/>
      <c r="CZ180" s="43"/>
      <c r="DA180" s="43"/>
      <c r="DB180" s="43"/>
      <c r="DC180" s="43"/>
    </row>
    <row r="181" spans="1:107" s="13" customFormat="1" ht="15.75">
      <c r="A181" s="43"/>
      <c r="I181" s="43"/>
      <c r="J181" s="249"/>
      <c r="K181" s="249"/>
      <c r="L181" s="43"/>
      <c r="M181" s="43"/>
      <c r="N181" s="43"/>
      <c r="O181" s="43"/>
      <c r="P181" s="43"/>
      <c r="Q181" s="43"/>
      <c r="R181" s="43"/>
      <c r="S181" s="43"/>
      <c r="T181" s="43"/>
      <c r="U181" s="43"/>
      <c r="V181" s="43"/>
      <c r="W181" s="43"/>
      <c r="X181" s="43"/>
      <c r="Y181" s="43"/>
      <c r="Z181" s="43"/>
      <c r="AA181" s="43"/>
      <c r="AB181" s="43"/>
      <c r="AC181" s="43"/>
      <c r="AD181" s="43"/>
      <c r="AE181" s="43"/>
      <c r="AF181" s="43"/>
      <c r="AG181" s="43"/>
      <c r="AH181" s="43"/>
      <c r="AI181" s="43"/>
      <c r="AJ181" s="43"/>
      <c r="AK181" s="43"/>
      <c r="AL181" s="43"/>
      <c r="AM181" s="43"/>
      <c r="AN181" s="43"/>
      <c r="AO181" s="43"/>
      <c r="AP181" s="43"/>
      <c r="AQ181" s="43"/>
      <c r="AR181" s="43"/>
      <c r="AS181" s="43"/>
      <c r="AT181" s="43"/>
      <c r="AU181" s="43"/>
      <c r="AV181" s="43"/>
      <c r="AW181" s="43"/>
      <c r="AX181" s="43"/>
      <c r="AY181" s="43"/>
      <c r="AZ181" s="43"/>
      <c r="BA181" s="43"/>
      <c r="BB181" s="43"/>
      <c r="BC181" s="43"/>
      <c r="BD181" s="43"/>
      <c r="BE181" s="43"/>
      <c r="BF181" s="43"/>
      <c r="BG181" s="43"/>
      <c r="BH181" s="43"/>
      <c r="BI181" s="43"/>
      <c r="BJ181" s="43"/>
      <c r="BK181" s="43"/>
      <c r="BL181" s="43"/>
      <c r="BM181" s="43"/>
      <c r="BN181" s="43"/>
      <c r="BO181" s="43"/>
      <c r="BP181" s="43"/>
      <c r="BQ181" s="43"/>
      <c r="BR181" s="43"/>
      <c r="BS181" s="43"/>
      <c r="BT181" s="43"/>
      <c r="BU181" s="43"/>
      <c r="BV181" s="43"/>
      <c r="BW181" s="43"/>
      <c r="BX181" s="43"/>
      <c r="BY181" s="43"/>
      <c r="BZ181" s="43"/>
      <c r="CA181" s="43"/>
      <c r="CB181" s="43"/>
      <c r="CC181" s="43"/>
      <c r="CD181" s="43"/>
      <c r="CE181" s="43"/>
      <c r="CF181" s="43"/>
      <c r="CG181" s="43"/>
      <c r="CH181" s="43"/>
      <c r="CI181" s="43"/>
      <c r="CJ181" s="43"/>
      <c r="CK181" s="43"/>
      <c r="CL181" s="43"/>
      <c r="CM181" s="43"/>
      <c r="CN181" s="43"/>
      <c r="CO181" s="43"/>
      <c r="CP181" s="43"/>
      <c r="CQ181" s="43"/>
      <c r="CR181" s="43"/>
      <c r="CS181" s="43"/>
      <c r="CT181" s="43"/>
      <c r="CU181" s="43"/>
      <c r="CV181" s="43"/>
      <c r="CW181" s="43"/>
      <c r="CX181" s="43"/>
      <c r="CY181" s="43"/>
      <c r="CZ181" s="43"/>
      <c r="DA181" s="43"/>
      <c r="DB181" s="43"/>
      <c r="DC181" s="43"/>
    </row>
  </sheetData>
  <sheetProtection/>
  <mergeCells count="19">
    <mergeCell ref="C11:D11"/>
    <mergeCell ref="E11:F11"/>
    <mergeCell ref="G11:H11"/>
    <mergeCell ref="E10:F10"/>
    <mergeCell ref="G10:H10"/>
    <mergeCell ref="C8:D9"/>
    <mergeCell ref="E8:F9"/>
    <mergeCell ref="G8:H9"/>
    <mergeCell ref="C10:D10"/>
    <mergeCell ref="A76:B76"/>
    <mergeCell ref="A78:B78"/>
    <mergeCell ref="A79:C79"/>
    <mergeCell ref="A81:B81"/>
    <mergeCell ref="A82:D82"/>
    <mergeCell ref="A1:H1"/>
    <mergeCell ref="A2:H2"/>
    <mergeCell ref="A4:B4"/>
    <mergeCell ref="A5:B5"/>
    <mergeCell ref="C7:H7"/>
  </mergeCells>
  <dataValidations count="1">
    <dataValidation type="whole" allowBlank="1" showInputMessage="1" showErrorMessage="1" errorTitle="No Decimal" error="No Decimal is allowed" sqref="H74">
      <formula1>-999999999999</formula1>
      <formula2>999999999999</formula2>
    </dataValidation>
  </dataValidations>
  <printOptions/>
  <pageMargins left="0.31496062992125984" right="0.31496062992125984" top="0.31496062992125984" bottom="0.2362204724409449" header="0.5118110236220472" footer="0.5118110236220472"/>
  <pageSetup horizontalDpi="600" verticalDpi="600" orientation="landscape" paperSize="9" scale="65" r:id="rId1"/>
  <rowBreaks count="2" manualBreakCount="2">
    <brk id="38" max="255" man="1"/>
    <brk id="63" max="255" man="1"/>
  </rowBreaks>
</worksheet>
</file>

<file path=xl/worksheets/sheet26.xml><?xml version="1.0" encoding="utf-8"?>
<worksheet xmlns="http://schemas.openxmlformats.org/spreadsheetml/2006/main" xmlns:r="http://schemas.openxmlformats.org/officeDocument/2006/relationships">
  <dimension ref="A1:DC181"/>
  <sheetViews>
    <sheetView zoomScale="75" zoomScaleNormal="75" zoomScalePageLayoutView="0" workbookViewId="0" topLeftCell="A1">
      <selection activeCell="A1" sqref="A1:H1"/>
    </sheetView>
  </sheetViews>
  <sheetFormatPr defaultColWidth="9.00390625" defaultRowHeight="16.5"/>
  <cols>
    <col min="1" max="1" width="27.125" style="13" customWidth="1"/>
    <col min="2" max="8" width="21.625" style="13" customWidth="1"/>
    <col min="9" max="9" width="10.625" style="43" bestFit="1" customWidth="1"/>
    <col min="10" max="10" width="9.00390625" style="249" customWidth="1"/>
    <col min="11" max="16384" width="9.00390625" style="43" customWidth="1"/>
  </cols>
  <sheetData>
    <row r="1" spans="1:10" s="232" customFormat="1" ht="45.75" customHeight="1">
      <c r="A1" s="321" t="s">
        <v>2</v>
      </c>
      <c r="B1" s="321"/>
      <c r="C1" s="322"/>
      <c r="D1" s="322"/>
      <c r="E1" s="322"/>
      <c r="F1" s="322"/>
      <c r="G1" s="322"/>
      <c r="H1" s="322"/>
      <c r="J1" s="266"/>
    </row>
    <row r="2" spans="1:10" s="232" customFormat="1" ht="43.5" customHeight="1">
      <c r="A2" s="321" t="s">
        <v>807</v>
      </c>
      <c r="B2" s="321"/>
      <c r="C2" s="322"/>
      <c r="D2" s="322"/>
      <c r="E2" s="322"/>
      <c r="F2" s="322"/>
      <c r="G2" s="322"/>
      <c r="H2" s="322"/>
      <c r="J2" s="266"/>
    </row>
    <row r="3" spans="1:10" s="13" customFormat="1" ht="7.5" customHeight="1">
      <c r="A3" s="20"/>
      <c r="B3" s="20"/>
      <c r="C3" s="21"/>
      <c r="J3" s="248"/>
    </row>
    <row r="4" spans="1:10" s="21" customFormat="1" ht="37.5" customHeight="1">
      <c r="A4" s="323" t="s">
        <v>0</v>
      </c>
      <c r="B4" s="323"/>
      <c r="J4" s="267"/>
    </row>
    <row r="5" spans="1:10" s="21" customFormat="1" ht="37.5" customHeight="1">
      <c r="A5" s="323" t="s">
        <v>1</v>
      </c>
      <c r="B5" s="323"/>
      <c r="J5" s="267"/>
    </row>
    <row r="6" s="13" customFormat="1" ht="12.75" customHeight="1">
      <c r="J6" s="248"/>
    </row>
    <row r="7" spans="1:10" s="9" customFormat="1" ht="39.75" customHeight="1">
      <c r="A7" s="77"/>
      <c r="B7" s="79"/>
      <c r="C7" s="335" t="s">
        <v>33</v>
      </c>
      <c r="D7" s="327"/>
      <c r="E7" s="327"/>
      <c r="F7" s="327"/>
      <c r="G7" s="327"/>
      <c r="H7" s="325"/>
      <c r="J7" s="246"/>
    </row>
    <row r="8" spans="1:10" s="9" customFormat="1" ht="33.75" customHeight="1">
      <c r="A8" s="78"/>
      <c r="B8" s="22"/>
      <c r="C8" s="88" t="s">
        <v>297</v>
      </c>
      <c r="D8" s="344" t="s">
        <v>297</v>
      </c>
      <c r="E8" s="348"/>
      <c r="F8" s="348"/>
      <c r="G8" s="345"/>
      <c r="H8" s="88" t="s">
        <v>297</v>
      </c>
      <c r="J8" s="246"/>
    </row>
    <row r="9" spans="1:10" s="9" customFormat="1" ht="16.5" customHeight="1">
      <c r="A9" s="78"/>
      <c r="B9" s="22"/>
      <c r="C9" s="19" t="s">
        <v>118</v>
      </c>
      <c r="D9" s="346" t="s">
        <v>118</v>
      </c>
      <c r="E9" s="349"/>
      <c r="F9" s="349"/>
      <c r="G9" s="347"/>
      <c r="H9" s="19" t="s">
        <v>118</v>
      </c>
      <c r="J9" s="246"/>
    </row>
    <row r="10" spans="1:10" s="9" customFormat="1" ht="33.75" customHeight="1">
      <c r="A10" s="78"/>
      <c r="B10" s="22"/>
      <c r="C10" s="256" t="s">
        <v>787</v>
      </c>
      <c r="D10" s="256" t="s">
        <v>792</v>
      </c>
      <c r="E10" s="256" t="s">
        <v>793</v>
      </c>
      <c r="F10" s="256" t="s">
        <v>794</v>
      </c>
      <c r="G10" s="256" t="s">
        <v>795</v>
      </c>
      <c r="H10" s="257" t="s">
        <v>796</v>
      </c>
      <c r="J10" s="246"/>
    </row>
    <row r="11" spans="1:11" s="9" customFormat="1" ht="16.5" customHeight="1">
      <c r="A11" s="78"/>
      <c r="B11" s="22"/>
      <c r="C11" s="17" t="s">
        <v>37</v>
      </c>
      <c r="D11" s="17" t="s">
        <v>786</v>
      </c>
      <c r="E11" s="17" t="s">
        <v>788</v>
      </c>
      <c r="F11" s="17" t="s">
        <v>789</v>
      </c>
      <c r="G11" s="17" t="s">
        <v>790</v>
      </c>
      <c r="H11" s="18" t="s">
        <v>791</v>
      </c>
      <c r="J11" s="246"/>
      <c r="K11" s="246"/>
    </row>
    <row r="12" spans="1:11" s="9" customFormat="1" ht="16.5" customHeight="1">
      <c r="A12" s="78"/>
      <c r="B12" s="22"/>
      <c r="C12" s="17" t="s">
        <v>56</v>
      </c>
      <c r="D12" s="17" t="s">
        <v>56</v>
      </c>
      <c r="E12" s="17" t="s">
        <v>56</v>
      </c>
      <c r="F12" s="17" t="s">
        <v>56</v>
      </c>
      <c r="G12" s="17" t="s">
        <v>56</v>
      </c>
      <c r="H12" s="18" t="s">
        <v>56</v>
      </c>
      <c r="J12" s="246"/>
      <c r="K12" s="246"/>
    </row>
    <row r="13" spans="1:107" s="23" customFormat="1" ht="17.25" customHeight="1">
      <c r="A13" s="82" t="s">
        <v>57</v>
      </c>
      <c r="B13" s="86" t="s">
        <v>240</v>
      </c>
      <c r="C13" s="19"/>
      <c r="D13" s="19" t="s">
        <v>781</v>
      </c>
      <c r="E13" s="19" t="s">
        <v>782</v>
      </c>
      <c r="F13" s="19" t="s">
        <v>783</v>
      </c>
      <c r="G13" s="19" t="s">
        <v>784</v>
      </c>
      <c r="H13" s="19" t="s">
        <v>785</v>
      </c>
      <c r="I13" s="24"/>
      <c r="J13" s="247"/>
      <c r="K13" s="247"/>
      <c r="L13" s="25"/>
      <c r="M13" s="25"/>
      <c r="N13" s="25"/>
      <c r="O13" s="25"/>
      <c r="P13" s="25"/>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c r="AS13" s="25"/>
      <c r="AT13" s="25"/>
      <c r="AU13" s="25"/>
      <c r="AV13" s="25"/>
      <c r="AW13" s="25"/>
      <c r="AX13" s="25"/>
      <c r="AY13" s="25"/>
      <c r="AZ13" s="25"/>
      <c r="BA13" s="25"/>
      <c r="BB13" s="25"/>
      <c r="BC13" s="25"/>
      <c r="BD13" s="25"/>
      <c r="BE13" s="25"/>
      <c r="BF13" s="25"/>
      <c r="BG13" s="25"/>
      <c r="BH13" s="25"/>
      <c r="BI13" s="25"/>
      <c r="BJ13" s="25"/>
      <c r="BK13" s="25"/>
      <c r="BL13" s="25"/>
      <c r="BM13" s="25"/>
      <c r="BN13" s="25"/>
      <c r="BO13" s="25"/>
      <c r="BP13" s="25"/>
      <c r="BQ13" s="25"/>
      <c r="BR13" s="25"/>
      <c r="BS13" s="25"/>
      <c r="BT13" s="25"/>
      <c r="BU13" s="25"/>
      <c r="BV13" s="25"/>
      <c r="BW13" s="25"/>
      <c r="BX13" s="25"/>
      <c r="BY13" s="25"/>
      <c r="BZ13" s="25"/>
      <c r="CA13" s="25"/>
      <c r="CB13" s="25"/>
      <c r="CC13" s="25"/>
      <c r="CD13" s="25"/>
      <c r="CE13" s="25"/>
      <c r="CF13" s="25"/>
      <c r="CG13" s="25"/>
      <c r="CH13" s="25"/>
      <c r="CI13" s="25"/>
      <c r="CJ13" s="25"/>
      <c r="CK13" s="25"/>
      <c r="CL13" s="25"/>
      <c r="CM13" s="25"/>
      <c r="CN13" s="25"/>
      <c r="CO13" s="25"/>
      <c r="CP13" s="25"/>
      <c r="CQ13" s="25"/>
      <c r="CR13" s="25"/>
      <c r="CS13" s="25"/>
      <c r="CT13" s="25"/>
      <c r="CU13" s="25"/>
      <c r="CV13" s="25"/>
      <c r="CW13" s="25"/>
      <c r="CX13" s="25"/>
      <c r="CY13" s="25"/>
      <c r="CZ13" s="25"/>
      <c r="DA13" s="25"/>
      <c r="DB13" s="25"/>
      <c r="DC13" s="25"/>
    </row>
    <row r="14" spans="1:11" s="13" customFormat="1" ht="30" customHeight="1">
      <c r="A14" s="229" t="s">
        <v>646</v>
      </c>
      <c r="B14" s="250" t="s">
        <v>114</v>
      </c>
      <c r="C14" s="206">
        <v>34</v>
      </c>
      <c r="D14" s="206">
        <v>39</v>
      </c>
      <c r="E14" s="206">
        <v>344</v>
      </c>
      <c r="F14" s="206">
        <v>3845</v>
      </c>
      <c r="G14" s="206">
        <v>1845</v>
      </c>
      <c r="H14" s="244">
        <v>6073</v>
      </c>
      <c r="I14" s="218"/>
      <c r="J14" s="262"/>
      <c r="K14" s="262"/>
    </row>
    <row r="15" spans="1:11" s="13" customFormat="1" ht="18" customHeight="1">
      <c r="A15" s="83" t="s">
        <v>647</v>
      </c>
      <c r="B15" s="250" t="s">
        <v>632</v>
      </c>
      <c r="C15" s="206">
        <v>60</v>
      </c>
      <c r="D15" s="206">
        <v>330</v>
      </c>
      <c r="E15" s="206">
        <v>834</v>
      </c>
      <c r="F15" s="206">
        <v>3735</v>
      </c>
      <c r="G15" s="206">
        <v>2813</v>
      </c>
      <c r="H15" s="206">
        <v>7712</v>
      </c>
      <c r="I15" s="218"/>
      <c r="J15" s="262"/>
      <c r="K15" s="262"/>
    </row>
    <row r="16" spans="1:11" s="13" customFormat="1" ht="18" customHeight="1">
      <c r="A16" s="83" t="s">
        <v>126</v>
      </c>
      <c r="B16" s="250" t="s">
        <v>679</v>
      </c>
      <c r="C16" s="206" t="s">
        <v>517</v>
      </c>
      <c r="D16" s="206">
        <v>17</v>
      </c>
      <c r="E16" s="206">
        <v>118</v>
      </c>
      <c r="F16" s="206">
        <v>675</v>
      </c>
      <c r="G16" s="206">
        <v>263</v>
      </c>
      <c r="H16" s="206">
        <v>1073</v>
      </c>
      <c r="I16" s="218"/>
      <c r="J16" s="262"/>
      <c r="K16" s="262"/>
    </row>
    <row r="17" spans="1:11" s="13" customFormat="1" ht="18" customHeight="1">
      <c r="A17" s="83" t="s">
        <v>3</v>
      </c>
      <c r="B17" s="250" t="s">
        <v>4</v>
      </c>
      <c r="C17" s="206">
        <v>1189</v>
      </c>
      <c r="D17" s="206">
        <v>116</v>
      </c>
      <c r="E17" s="206">
        <v>6796</v>
      </c>
      <c r="F17" s="206">
        <v>23600</v>
      </c>
      <c r="G17" s="206">
        <v>31854</v>
      </c>
      <c r="H17" s="206">
        <v>62366</v>
      </c>
      <c r="I17" s="218"/>
      <c r="J17" s="262"/>
      <c r="K17" s="262"/>
    </row>
    <row r="18" spans="1:11" s="13" customFormat="1" ht="18" customHeight="1">
      <c r="A18" s="83" t="s">
        <v>125</v>
      </c>
      <c r="B18" s="250"/>
      <c r="C18" s="206" t="s">
        <v>517</v>
      </c>
      <c r="D18" s="206" t="s">
        <v>517</v>
      </c>
      <c r="E18" s="206" t="s">
        <v>517</v>
      </c>
      <c r="F18" s="206" t="s">
        <v>517</v>
      </c>
      <c r="G18" s="206" t="s">
        <v>517</v>
      </c>
      <c r="H18" s="206" t="s">
        <v>517</v>
      </c>
      <c r="I18" s="218"/>
      <c r="J18" s="262"/>
      <c r="K18" s="262"/>
    </row>
    <row r="19" spans="1:11" s="13" customFormat="1" ht="30" customHeight="1">
      <c r="A19" s="83" t="s">
        <v>127</v>
      </c>
      <c r="B19" s="250" t="s">
        <v>170</v>
      </c>
      <c r="C19" s="206" t="s">
        <v>517</v>
      </c>
      <c r="D19" s="206" t="s">
        <v>517</v>
      </c>
      <c r="E19" s="206" t="s">
        <v>517</v>
      </c>
      <c r="F19" s="206" t="s">
        <v>517</v>
      </c>
      <c r="G19" s="206" t="s">
        <v>517</v>
      </c>
      <c r="H19" s="206" t="s">
        <v>517</v>
      </c>
      <c r="I19" s="218"/>
      <c r="J19" s="262"/>
      <c r="K19" s="262"/>
    </row>
    <row r="20" spans="1:11" s="13" customFormat="1" ht="18" customHeight="1">
      <c r="A20" s="83" t="s">
        <v>128</v>
      </c>
      <c r="B20" s="250" t="s">
        <v>171</v>
      </c>
      <c r="C20" s="206">
        <v>17</v>
      </c>
      <c r="D20" s="206">
        <v>3</v>
      </c>
      <c r="E20" s="206">
        <v>7</v>
      </c>
      <c r="F20" s="206">
        <v>134</v>
      </c>
      <c r="G20" s="206">
        <v>2</v>
      </c>
      <c r="H20" s="206">
        <v>146</v>
      </c>
      <c r="I20" s="218"/>
      <c r="J20" s="262"/>
      <c r="K20" s="262"/>
    </row>
    <row r="21" spans="1:11" s="13" customFormat="1" ht="18" customHeight="1">
      <c r="A21" s="83" t="s">
        <v>608</v>
      </c>
      <c r="B21" s="250" t="s">
        <v>115</v>
      </c>
      <c r="C21" s="206">
        <v>2</v>
      </c>
      <c r="D21" s="206">
        <v>462</v>
      </c>
      <c r="E21" s="206">
        <v>157</v>
      </c>
      <c r="F21" s="206">
        <v>314</v>
      </c>
      <c r="G21" s="206">
        <v>2</v>
      </c>
      <c r="H21" s="206">
        <v>935</v>
      </c>
      <c r="I21" s="218"/>
      <c r="J21" s="262"/>
      <c r="K21" s="262"/>
    </row>
    <row r="22" spans="1:11" s="13" customFormat="1" ht="18" customHeight="1">
      <c r="A22" s="83" t="s">
        <v>129</v>
      </c>
      <c r="B22" s="250" t="s">
        <v>677</v>
      </c>
      <c r="C22" s="206">
        <v>148</v>
      </c>
      <c r="D22" s="206">
        <v>214</v>
      </c>
      <c r="E22" s="206">
        <v>1386</v>
      </c>
      <c r="F22" s="206">
        <v>13211</v>
      </c>
      <c r="G22" s="206">
        <v>8880</v>
      </c>
      <c r="H22" s="206">
        <v>23691</v>
      </c>
      <c r="I22" s="218"/>
      <c r="J22" s="262"/>
      <c r="K22" s="262"/>
    </row>
    <row r="23" spans="1:11" s="13" customFormat="1" ht="18" customHeight="1">
      <c r="A23" s="83" t="s">
        <v>130</v>
      </c>
      <c r="B23" s="250" t="s">
        <v>659</v>
      </c>
      <c r="C23" s="206" t="s">
        <v>517</v>
      </c>
      <c r="D23" s="206" t="s">
        <v>517</v>
      </c>
      <c r="E23" s="206" t="s">
        <v>517</v>
      </c>
      <c r="F23" s="206" t="s">
        <v>517</v>
      </c>
      <c r="G23" s="206" t="s">
        <v>517</v>
      </c>
      <c r="H23" s="206" t="s">
        <v>517</v>
      </c>
      <c r="I23" s="218"/>
      <c r="J23" s="262"/>
      <c r="K23" s="262"/>
    </row>
    <row r="24" spans="1:11" s="13" customFormat="1" ht="30" customHeight="1">
      <c r="A24" s="83" t="s">
        <v>131</v>
      </c>
      <c r="B24" s="250"/>
      <c r="C24" s="206" t="s">
        <v>517</v>
      </c>
      <c r="D24" s="206" t="s">
        <v>517</v>
      </c>
      <c r="E24" s="206" t="s">
        <v>517</v>
      </c>
      <c r="F24" s="206" t="s">
        <v>517</v>
      </c>
      <c r="G24" s="206" t="s">
        <v>517</v>
      </c>
      <c r="H24" s="206" t="s">
        <v>517</v>
      </c>
      <c r="I24" s="218"/>
      <c r="J24" s="262"/>
      <c r="K24" s="262"/>
    </row>
    <row r="25" spans="1:11" s="13" customFormat="1" ht="18" customHeight="1">
      <c r="A25" s="83" t="s">
        <v>609</v>
      </c>
      <c r="B25" s="250" t="s">
        <v>629</v>
      </c>
      <c r="C25" s="206" t="s">
        <v>517</v>
      </c>
      <c r="D25" s="206" t="s">
        <v>517</v>
      </c>
      <c r="E25" s="206">
        <v>5</v>
      </c>
      <c r="F25" s="206" t="s">
        <v>517</v>
      </c>
      <c r="G25" s="206" t="s">
        <v>517</v>
      </c>
      <c r="H25" s="206">
        <v>5</v>
      </c>
      <c r="I25" s="218"/>
      <c r="J25" s="262"/>
      <c r="K25" s="262"/>
    </row>
    <row r="26" spans="1:11" s="13" customFormat="1" ht="18" customHeight="1">
      <c r="A26" s="83" t="s">
        <v>610</v>
      </c>
      <c r="B26" s="250" t="s">
        <v>598</v>
      </c>
      <c r="C26" s="206">
        <v>10</v>
      </c>
      <c r="D26" s="206">
        <v>3166</v>
      </c>
      <c r="E26" s="206">
        <v>398</v>
      </c>
      <c r="F26" s="206">
        <v>32</v>
      </c>
      <c r="G26" s="206">
        <v>13</v>
      </c>
      <c r="H26" s="206">
        <v>3609</v>
      </c>
      <c r="I26" s="218"/>
      <c r="J26" s="262"/>
      <c r="K26" s="262"/>
    </row>
    <row r="27" spans="1:11" s="13" customFormat="1" ht="18" customHeight="1">
      <c r="A27" s="83" t="s">
        <v>132</v>
      </c>
      <c r="B27" s="250" t="s">
        <v>175</v>
      </c>
      <c r="C27" s="206" t="s">
        <v>517</v>
      </c>
      <c r="D27" s="206" t="s">
        <v>517</v>
      </c>
      <c r="E27" s="206" t="s">
        <v>517</v>
      </c>
      <c r="F27" s="206" t="s">
        <v>517</v>
      </c>
      <c r="G27" s="206" t="s">
        <v>517</v>
      </c>
      <c r="H27" s="206" t="s">
        <v>517</v>
      </c>
      <c r="I27" s="218"/>
      <c r="J27" s="262"/>
      <c r="K27" s="262"/>
    </row>
    <row r="28" spans="1:11" s="13" customFormat="1" ht="18" customHeight="1">
      <c r="A28" s="83" t="s">
        <v>133</v>
      </c>
      <c r="B28" s="250" t="s">
        <v>177</v>
      </c>
      <c r="C28" s="206">
        <v>25</v>
      </c>
      <c r="D28" s="206">
        <v>8320</v>
      </c>
      <c r="E28" s="206">
        <v>469</v>
      </c>
      <c r="F28" s="206">
        <v>3648</v>
      </c>
      <c r="G28" s="206">
        <v>5435</v>
      </c>
      <c r="H28" s="206">
        <v>17872</v>
      </c>
      <c r="I28" s="218"/>
      <c r="J28" s="262"/>
      <c r="K28" s="262"/>
    </row>
    <row r="29" spans="1:11" s="13" customFormat="1" ht="30" customHeight="1">
      <c r="A29" s="83" t="s">
        <v>676</v>
      </c>
      <c r="B29" s="81"/>
      <c r="C29" s="206" t="s">
        <v>517</v>
      </c>
      <c r="D29" s="206" t="s">
        <v>517</v>
      </c>
      <c r="E29" s="206" t="s">
        <v>517</v>
      </c>
      <c r="F29" s="206" t="s">
        <v>517</v>
      </c>
      <c r="G29" s="206" t="s">
        <v>517</v>
      </c>
      <c r="H29" s="206" t="s">
        <v>517</v>
      </c>
      <c r="I29" s="218"/>
      <c r="J29" s="262"/>
      <c r="K29" s="262"/>
    </row>
    <row r="30" spans="1:11" s="13" customFormat="1" ht="17.25" customHeight="1">
      <c r="A30" s="83" t="s">
        <v>135</v>
      </c>
      <c r="B30" s="250" t="s">
        <v>630</v>
      </c>
      <c r="C30" s="206">
        <v>630</v>
      </c>
      <c r="D30" s="206">
        <v>8129</v>
      </c>
      <c r="E30" s="206">
        <v>2737</v>
      </c>
      <c r="F30" s="206">
        <v>3060</v>
      </c>
      <c r="G30" s="206">
        <v>457</v>
      </c>
      <c r="H30" s="206">
        <v>14383</v>
      </c>
      <c r="I30" s="218"/>
      <c r="J30" s="262"/>
      <c r="K30" s="262"/>
    </row>
    <row r="31" spans="1:11" s="13" customFormat="1" ht="17.25" customHeight="1">
      <c r="A31" s="83" t="s">
        <v>611</v>
      </c>
      <c r="B31" s="250" t="s">
        <v>631</v>
      </c>
      <c r="C31" s="206" t="s">
        <v>517</v>
      </c>
      <c r="D31" s="206">
        <v>337</v>
      </c>
      <c r="E31" s="206">
        <v>76</v>
      </c>
      <c r="F31" s="206">
        <v>2</v>
      </c>
      <c r="G31" s="206">
        <v>184</v>
      </c>
      <c r="H31" s="206">
        <v>599</v>
      </c>
      <c r="I31" s="218"/>
      <c r="J31" s="262"/>
      <c r="K31" s="262"/>
    </row>
    <row r="32" spans="1:11" s="13" customFormat="1" ht="17.25" customHeight="1">
      <c r="A32" s="83" t="s">
        <v>181</v>
      </c>
      <c r="B32" s="81"/>
      <c r="C32" s="206" t="s">
        <v>517</v>
      </c>
      <c r="D32" s="206" t="s">
        <v>517</v>
      </c>
      <c r="E32" s="206" t="s">
        <v>517</v>
      </c>
      <c r="F32" s="206" t="s">
        <v>517</v>
      </c>
      <c r="G32" s="206" t="s">
        <v>517</v>
      </c>
      <c r="H32" s="206" t="s">
        <v>517</v>
      </c>
      <c r="I32" s="218"/>
      <c r="J32" s="262"/>
      <c r="K32" s="262"/>
    </row>
    <row r="33" spans="1:11" s="13" customFormat="1" ht="17.25" customHeight="1">
      <c r="A33" s="83" t="s">
        <v>136</v>
      </c>
      <c r="B33" s="81"/>
      <c r="C33" s="206" t="s">
        <v>517</v>
      </c>
      <c r="D33" s="206" t="s">
        <v>517</v>
      </c>
      <c r="E33" s="206" t="s">
        <v>517</v>
      </c>
      <c r="F33" s="206" t="s">
        <v>517</v>
      </c>
      <c r="G33" s="206" t="s">
        <v>517</v>
      </c>
      <c r="H33" s="206" t="s">
        <v>517</v>
      </c>
      <c r="I33" s="218"/>
      <c r="J33" s="262"/>
      <c r="K33" s="262"/>
    </row>
    <row r="34" spans="1:11" s="13" customFormat="1" ht="30" customHeight="1">
      <c r="A34" s="83" t="s">
        <v>137</v>
      </c>
      <c r="B34" s="250" t="s">
        <v>183</v>
      </c>
      <c r="C34" s="206">
        <v>1</v>
      </c>
      <c r="D34" s="206">
        <v>67</v>
      </c>
      <c r="E34" s="206">
        <v>812</v>
      </c>
      <c r="F34" s="206">
        <v>708</v>
      </c>
      <c r="G34" s="206">
        <v>99</v>
      </c>
      <c r="H34" s="206">
        <v>1686</v>
      </c>
      <c r="I34" s="218"/>
      <c r="J34" s="262"/>
      <c r="K34" s="262"/>
    </row>
    <row r="35" spans="1:11" s="13" customFormat="1" ht="17.25" customHeight="1">
      <c r="A35" s="83" t="s">
        <v>612</v>
      </c>
      <c r="B35" s="250"/>
      <c r="C35" s="206" t="s">
        <v>517</v>
      </c>
      <c r="D35" s="206" t="s">
        <v>517</v>
      </c>
      <c r="E35" s="206" t="s">
        <v>517</v>
      </c>
      <c r="F35" s="206" t="s">
        <v>517</v>
      </c>
      <c r="G35" s="206" t="s">
        <v>517</v>
      </c>
      <c r="H35" s="206" t="s">
        <v>517</v>
      </c>
      <c r="I35" s="218"/>
      <c r="J35" s="262"/>
      <c r="K35" s="262"/>
    </row>
    <row r="36" spans="1:11" s="13" customFormat="1" ht="17.25" customHeight="1">
      <c r="A36" s="83" t="s">
        <v>613</v>
      </c>
      <c r="B36" s="250" t="s">
        <v>678</v>
      </c>
      <c r="C36" s="206">
        <v>30</v>
      </c>
      <c r="D36" s="206" t="s">
        <v>517</v>
      </c>
      <c r="E36" s="206">
        <v>16</v>
      </c>
      <c r="F36" s="206">
        <v>126</v>
      </c>
      <c r="G36" s="206">
        <v>408</v>
      </c>
      <c r="H36" s="206">
        <v>550</v>
      </c>
      <c r="I36" s="218"/>
      <c r="J36" s="262"/>
      <c r="K36" s="262"/>
    </row>
    <row r="37" spans="1:11" s="13" customFormat="1" ht="17.25" customHeight="1">
      <c r="A37" s="83" t="s">
        <v>803</v>
      </c>
      <c r="B37" s="230" t="s">
        <v>804</v>
      </c>
      <c r="C37" s="206">
        <v>36</v>
      </c>
      <c r="D37" s="206">
        <v>206</v>
      </c>
      <c r="E37" s="206">
        <v>53</v>
      </c>
      <c r="F37" s="206">
        <v>3319</v>
      </c>
      <c r="G37" s="206">
        <v>3110</v>
      </c>
      <c r="H37" s="206">
        <v>6688</v>
      </c>
      <c r="I37" s="218"/>
      <c r="J37" s="262"/>
      <c r="K37" s="262"/>
    </row>
    <row r="38" spans="1:13" ht="17.25" customHeight="1">
      <c r="A38" s="84" t="s">
        <v>648</v>
      </c>
      <c r="B38" s="251" t="s">
        <v>649</v>
      </c>
      <c r="C38" s="207" t="s">
        <v>517</v>
      </c>
      <c r="D38" s="207" t="s">
        <v>517</v>
      </c>
      <c r="E38" s="207" t="s">
        <v>517</v>
      </c>
      <c r="F38" s="207" t="s">
        <v>517</v>
      </c>
      <c r="G38" s="207" t="s">
        <v>517</v>
      </c>
      <c r="H38" s="207" t="s">
        <v>517</v>
      </c>
      <c r="I38" s="242"/>
      <c r="J38" s="262"/>
      <c r="K38" s="262"/>
      <c r="L38" s="13"/>
      <c r="M38" s="13"/>
    </row>
    <row r="39" spans="1:13" ht="30" customHeight="1">
      <c r="A39" s="83" t="s">
        <v>138</v>
      </c>
      <c r="B39" s="250"/>
      <c r="C39" s="206">
        <v>15</v>
      </c>
      <c r="D39" s="206" t="s">
        <v>517</v>
      </c>
      <c r="E39" s="206">
        <v>84</v>
      </c>
      <c r="F39" s="206">
        <v>84</v>
      </c>
      <c r="G39" s="206">
        <v>34</v>
      </c>
      <c r="H39" s="244">
        <v>202</v>
      </c>
      <c r="I39" s="242"/>
      <c r="J39" s="262"/>
      <c r="K39" s="262"/>
      <c r="L39" s="13"/>
      <c r="M39" s="13"/>
    </row>
    <row r="40" spans="1:13" ht="17.25" customHeight="1">
      <c r="A40" s="83" t="s">
        <v>614</v>
      </c>
      <c r="B40" s="250" t="s">
        <v>594</v>
      </c>
      <c r="C40" s="206">
        <v>1158</v>
      </c>
      <c r="D40" s="206">
        <v>4355</v>
      </c>
      <c r="E40" s="206">
        <v>4951</v>
      </c>
      <c r="F40" s="206">
        <v>5821</v>
      </c>
      <c r="G40" s="206">
        <v>1195</v>
      </c>
      <c r="H40" s="206">
        <v>16322</v>
      </c>
      <c r="I40" s="242"/>
      <c r="J40" s="262"/>
      <c r="K40" s="262"/>
      <c r="L40" s="13"/>
      <c r="M40" s="13"/>
    </row>
    <row r="41" spans="1:13" ht="17.25" customHeight="1">
      <c r="A41" s="83" t="s">
        <v>139</v>
      </c>
      <c r="B41" s="81"/>
      <c r="C41" s="206" t="s">
        <v>517</v>
      </c>
      <c r="D41" s="206" t="s">
        <v>517</v>
      </c>
      <c r="E41" s="206" t="s">
        <v>517</v>
      </c>
      <c r="F41" s="206" t="s">
        <v>517</v>
      </c>
      <c r="G41" s="206" t="s">
        <v>517</v>
      </c>
      <c r="H41" s="206" t="s">
        <v>517</v>
      </c>
      <c r="I41" s="242"/>
      <c r="J41" s="262"/>
      <c r="K41" s="262"/>
      <c r="L41" s="13"/>
      <c r="M41" s="13"/>
    </row>
    <row r="42" spans="1:13" ht="17.25" customHeight="1">
      <c r="A42" s="83" t="s">
        <v>140</v>
      </c>
      <c r="B42" s="250" t="s">
        <v>185</v>
      </c>
      <c r="C42" s="206">
        <v>2124</v>
      </c>
      <c r="D42" s="206">
        <v>842</v>
      </c>
      <c r="E42" s="206">
        <v>92</v>
      </c>
      <c r="F42" s="206">
        <v>176</v>
      </c>
      <c r="G42" s="206">
        <v>53</v>
      </c>
      <c r="H42" s="206">
        <v>1163</v>
      </c>
      <c r="I42" s="242"/>
      <c r="J42" s="262"/>
      <c r="K42" s="262"/>
      <c r="L42" s="13"/>
      <c r="M42" s="13"/>
    </row>
    <row r="43" spans="1:13" ht="17.25" customHeight="1">
      <c r="A43" s="83" t="s">
        <v>141</v>
      </c>
      <c r="B43" s="250" t="s">
        <v>188</v>
      </c>
      <c r="C43" s="206" t="s">
        <v>517</v>
      </c>
      <c r="D43" s="206" t="s">
        <v>517</v>
      </c>
      <c r="E43" s="206" t="s">
        <v>517</v>
      </c>
      <c r="F43" s="206" t="s">
        <v>517</v>
      </c>
      <c r="G43" s="206" t="s">
        <v>517</v>
      </c>
      <c r="H43" s="206" t="s">
        <v>517</v>
      </c>
      <c r="I43" s="242"/>
      <c r="J43" s="262"/>
      <c r="K43" s="262"/>
      <c r="L43" s="13"/>
      <c r="M43" s="13"/>
    </row>
    <row r="44" spans="1:13" ht="30" customHeight="1">
      <c r="A44" s="83" t="s">
        <v>142</v>
      </c>
      <c r="B44" s="250" t="s">
        <v>190</v>
      </c>
      <c r="C44" s="206">
        <v>1397</v>
      </c>
      <c r="D44" s="206">
        <v>8232</v>
      </c>
      <c r="E44" s="206">
        <v>604</v>
      </c>
      <c r="F44" s="206">
        <v>261</v>
      </c>
      <c r="G44" s="206">
        <v>308</v>
      </c>
      <c r="H44" s="206">
        <v>9405</v>
      </c>
      <c r="I44" s="242"/>
      <c r="J44" s="262"/>
      <c r="K44" s="262"/>
      <c r="L44" s="13"/>
      <c r="M44" s="13"/>
    </row>
    <row r="45" spans="1:13" ht="17.25" customHeight="1">
      <c r="A45" s="83" t="s">
        <v>143</v>
      </c>
      <c r="B45" s="250" t="s">
        <v>192</v>
      </c>
      <c r="C45" s="206" t="s">
        <v>517</v>
      </c>
      <c r="D45" s="206">
        <v>11</v>
      </c>
      <c r="E45" s="206">
        <v>7</v>
      </c>
      <c r="F45" s="206">
        <v>33</v>
      </c>
      <c r="G45" s="206" t="s">
        <v>517</v>
      </c>
      <c r="H45" s="206">
        <v>51</v>
      </c>
      <c r="I45" s="242"/>
      <c r="J45" s="262"/>
      <c r="K45" s="262"/>
      <c r="L45" s="13"/>
      <c r="M45" s="13"/>
    </row>
    <row r="46" spans="1:13" ht="17.25" customHeight="1">
      <c r="A46" s="83" t="s">
        <v>146</v>
      </c>
      <c r="B46" s="250" t="s">
        <v>650</v>
      </c>
      <c r="C46" s="206">
        <v>467</v>
      </c>
      <c r="D46" s="206">
        <v>43</v>
      </c>
      <c r="E46" s="206">
        <v>1603</v>
      </c>
      <c r="F46" s="206">
        <v>7239</v>
      </c>
      <c r="G46" s="206">
        <v>10831</v>
      </c>
      <c r="H46" s="206">
        <v>19716</v>
      </c>
      <c r="I46" s="242"/>
      <c r="J46" s="262"/>
      <c r="K46" s="262"/>
      <c r="L46" s="13"/>
      <c r="M46" s="13"/>
    </row>
    <row r="47" spans="1:13" ht="17.25" customHeight="1">
      <c r="A47" s="83" t="s">
        <v>147</v>
      </c>
      <c r="B47" s="81"/>
      <c r="C47" s="206" t="s">
        <v>517</v>
      </c>
      <c r="D47" s="206" t="s">
        <v>517</v>
      </c>
      <c r="E47" s="206" t="s">
        <v>517</v>
      </c>
      <c r="F47" s="206" t="s">
        <v>517</v>
      </c>
      <c r="G47" s="206" t="s">
        <v>517</v>
      </c>
      <c r="H47" s="206" t="s">
        <v>517</v>
      </c>
      <c r="I47" s="242"/>
      <c r="J47" s="262"/>
      <c r="K47" s="262"/>
      <c r="L47" s="13"/>
      <c r="M47" s="13"/>
    </row>
    <row r="48" spans="1:13" ht="17.25" customHeight="1">
      <c r="A48" s="83" t="s">
        <v>148</v>
      </c>
      <c r="B48" s="250" t="s">
        <v>651</v>
      </c>
      <c r="C48" s="206">
        <v>244</v>
      </c>
      <c r="D48" s="206" t="s">
        <v>517</v>
      </c>
      <c r="E48" s="206">
        <v>213</v>
      </c>
      <c r="F48" s="206">
        <v>3052</v>
      </c>
      <c r="G48" s="206">
        <v>5102</v>
      </c>
      <c r="H48" s="206">
        <v>8367</v>
      </c>
      <c r="I48" s="242"/>
      <c r="J48" s="262"/>
      <c r="K48" s="262"/>
      <c r="L48" s="13"/>
      <c r="M48" s="13"/>
    </row>
    <row r="49" spans="1:13" ht="30" customHeight="1">
      <c r="A49" s="83" t="s">
        <v>615</v>
      </c>
      <c r="B49" s="250" t="s">
        <v>652</v>
      </c>
      <c r="C49" s="206">
        <v>3</v>
      </c>
      <c r="D49" s="206">
        <v>147</v>
      </c>
      <c r="E49" s="206">
        <v>1395</v>
      </c>
      <c r="F49" s="206">
        <v>3273</v>
      </c>
      <c r="G49" s="206">
        <v>105</v>
      </c>
      <c r="H49" s="206">
        <v>4920</v>
      </c>
      <c r="I49" s="242"/>
      <c r="J49" s="262"/>
      <c r="K49" s="262"/>
      <c r="L49" s="13"/>
      <c r="M49" s="13"/>
    </row>
    <row r="50" spans="1:13" ht="17.25" customHeight="1">
      <c r="A50" s="83" t="s">
        <v>149</v>
      </c>
      <c r="B50" s="250" t="s">
        <v>199</v>
      </c>
      <c r="C50" s="206" t="s">
        <v>517</v>
      </c>
      <c r="D50" s="206" t="s">
        <v>517</v>
      </c>
      <c r="E50" s="206">
        <v>22</v>
      </c>
      <c r="F50" s="206">
        <v>359</v>
      </c>
      <c r="G50" s="206">
        <v>42</v>
      </c>
      <c r="H50" s="206">
        <v>423</v>
      </c>
      <c r="I50" s="242"/>
      <c r="J50" s="262"/>
      <c r="K50" s="262"/>
      <c r="L50" s="13"/>
      <c r="M50" s="13"/>
    </row>
    <row r="51" spans="1:13" ht="17.25" customHeight="1">
      <c r="A51" s="83" t="s">
        <v>616</v>
      </c>
      <c r="B51" s="81"/>
      <c r="C51" s="206" t="s">
        <v>517</v>
      </c>
      <c r="D51" s="206" t="s">
        <v>517</v>
      </c>
      <c r="E51" s="206" t="s">
        <v>517</v>
      </c>
      <c r="F51" s="206" t="s">
        <v>517</v>
      </c>
      <c r="G51" s="206" t="s">
        <v>517</v>
      </c>
      <c r="H51" s="206" t="s">
        <v>517</v>
      </c>
      <c r="I51" s="242"/>
      <c r="J51" s="262"/>
      <c r="K51" s="262"/>
      <c r="L51" s="13"/>
      <c r="M51" s="13"/>
    </row>
    <row r="52" spans="1:13" ht="17.25" customHeight="1">
      <c r="A52" s="83" t="s">
        <v>797</v>
      </c>
      <c r="B52" s="250"/>
      <c r="C52" s="206">
        <v>169</v>
      </c>
      <c r="D52" s="206" t="s">
        <v>517</v>
      </c>
      <c r="E52" s="206">
        <v>2</v>
      </c>
      <c r="F52" s="206">
        <v>16</v>
      </c>
      <c r="G52" s="206">
        <v>2</v>
      </c>
      <c r="H52" s="206">
        <v>20</v>
      </c>
      <c r="I52" s="242"/>
      <c r="J52" s="262"/>
      <c r="K52" s="262"/>
      <c r="L52" s="13"/>
      <c r="M52" s="13"/>
    </row>
    <row r="53" spans="1:13" ht="17.25" customHeight="1">
      <c r="A53" s="83" t="s">
        <v>150</v>
      </c>
      <c r="B53" s="250"/>
      <c r="C53" s="206" t="s">
        <v>517</v>
      </c>
      <c r="D53" s="206" t="s">
        <v>517</v>
      </c>
      <c r="E53" s="206" t="s">
        <v>517</v>
      </c>
      <c r="F53" s="206" t="s">
        <v>517</v>
      </c>
      <c r="G53" s="206" t="s">
        <v>517</v>
      </c>
      <c r="H53" s="206" t="s">
        <v>517</v>
      </c>
      <c r="I53" s="242"/>
      <c r="J53" s="262"/>
      <c r="K53" s="262"/>
      <c r="L53" s="13"/>
      <c r="M53" s="13"/>
    </row>
    <row r="54" spans="1:13" ht="30" customHeight="1">
      <c r="A54" s="83" t="s">
        <v>151</v>
      </c>
      <c r="B54" s="270" t="s">
        <v>203</v>
      </c>
      <c r="C54" s="206" t="s">
        <v>517</v>
      </c>
      <c r="D54" s="206" t="s">
        <v>517</v>
      </c>
      <c r="E54" s="206" t="s">
        <v>517</v>
      </c>
      <c r="F54" s="206">
        <v>2</v>
      </c>
      <c r="G54" s="206">
        <v>73</v>
      </c>
      <c r="H54" s="206">
        <v>75</v>
      </c>
      <c r="I54" s="242"/>
      <c r="J54" s="262"/>
      <c r="K54" s="262"/>
      <c r="L54" s="13"/>
      <c r="M54" s="13"/>
    </row>
    <row r="55" spans="1:13" ht="17.25" customHeight="1">
      <c r="A55" s="83" t="s">
        <v>802</v>
      </c>
      <c r="B55" s="250" t="s">
        <v>801</v>
      </c>
      <c r="C55" s="206" t="s">
        <v>517</v>
      </c>
      <c r="D55" s="206" t="s">
        <v>517</v>
      </c>
      <c r="E55" s="206" t="s">
        <v>517</v>
      </c>
      <c r="F55" s="206" t="s">
        <v>517</v>
      </c>
      <c r="G55" s="206" t="s">
        <v>517</v>
      </c>
      <c r="H55" s="206" t="s">
        <v>517</v>
      </c>
      <c r="I55" s="242"/>
      <c r="J55" s="262"/>
      <c r="K55" s="262"/>
      <c r="L55" s="13"/>
      <c r="M55" s="13"/>
    </row>
    <row r="56" spans="1:13" ht="17.25" customHeight="1">
      <c r="A56" s="83" t="s">
        <v>617</v>
      </c>
      <c r="B56" s="250"/>
      <c r="C56" s="206" t="s">
        <v>517</v>
      </c>
      <c r="D56" s="206" t="s">
        <v>517</v>
      </c>
      <c r="E56" s="206" t="s">
        <v>517</v>
      </c>
      <c r="F56" s="206" t="s">
        <v>517</v>
      </c>
      <c r="G56" s="206" t="s">
        <v>517</v>
      </c>
      <c r="H56" s="206" t="s">
        <v>517</v>
      </c>
      <c r="I56" s="242"/>
      <c r="J56" s="262"/>
      <c r="K56" s="262"/>
      <c r="L56" s="13"/>
      <c r="M56" s="13"/>
    </row>
    <row r="57" spans="1:13" ht="17.25" customHeight="1">
      <c r="A57" s="83" t="s">
        <v>152</v>
      </c>
      <c r="B57" s="230" t="s">
        <v>206</v>
      </c>
      <c r="C57" s="206" t="s">
        <v>517</v>
      </c>
      <c r="D57" s="206" t="s">
        <v>517</v>
      </c>
      <c r="E57" s="206" t="s">
        <v>517</v>
      </c>
      <c r="F57" s="206" t="s">
        <v>517</v>
      </c>
      <c r="G57" s="206" t="s">
        <v>517</v>
      </c>
      <c r="H57" s="206" t="s">
        <v>517</v>
      </c>
      <c r="I57" s="242"/>
      <c r="J57" s="262"/>
      <c r="K57" s="262"/>
      <c r="L57" s="13"/>
      <c r="M57" s="13"/>
    </row>
    <row r="58" spans="1:13" ht="17.25" customHeight="1">
      <c r="A58" s="83" t="s">
        <v>761</v>
      </c>
      <c r="B58" s="250" t="s">
        <v>762</v>
      </c>
      <c r="C58" s="206">
        <v>2354</v>
      </c>
      <c r="D58" s="206">
        <v>1066</v>
      </c>
      <c r="E58" s="206">
        <v>18017</v>
      </c>
      <c r="F58" s="206">
        <v>26678</v>
      </c>
      <c r="G58" s="206">
        <v>4545</v>
      </c>
      <c r="H58" s="206">
        <v>50306</v>
      </c>
      <c r="I58" s="242"/>
      <c r="J58" s="262"/>
      <c r="K58" s="262"/>
      <c r="L58" s="13"/>
      <c r="M58" s="13"/>
    </row>
    <row r="59" spans="1:13" ht="30" customHeight="1">
      <c r="A59" s="83" t="s">
        <v>154</v>
      </c>
      <c r="B59" s="250"/>
      <c r="C59" s="206" t="s">
        <v>517</v>
      </c>
      <c r="D59" s="206" t="s">
        <v>517</v>
      </c>
      <c r="E59" s="206" t="s">
        <v>517</v>
      </c>
      <c r="F59" s="206" t="s">
        <v>517</v>
      </c>
      <c r="G59" s="206" t="s">
        <v>517</v>
      </c>
      <c r="H59" s="206" t="s">
        <v>517</v>
      </c>
      <c r="I59" s="242"/>
      <c r="J59" s="262"/>
      <c r="K59" s="262"/>
      <c r="L59" s="13"/>
      <c r="M59" s="13"/>
    </row>
    <row r="60" spans="1:13" ht="17.25" customHeight="1">
      <c r="A60" s="83" t="s">
        <v>763</v>
      </c>
      <c r="B60" s="81"/>
      <c r="C60" s="206" t="s">
        <v>517</v>
      </c>
      <c r="D60" s="206" t="s">
        <v>517</v>
      </c>
      <c r="E60" s="206" t="s">
        <v>517</v>
      </c>
      <c r="F60" s="206" t="s">
        <v>517</v>
      </c>
      <c r="G60" s="206" t="s">
        <v>517</v>
      </c>
      <c r="H60" s="206" t="s">
        <v>517</v>
      </c>
      <c r="I60" s="242"/>
      <c r="J60" s="262"/>
      <c r="K60" s="262"/>
      <c r="L60" s="13"/>
      <c r="M60" s="13"/>
    </row>
    <row r="61" spans="1:13" ht="17.25" customHeight="1">
      <c r="A61" s="83" t="s">
        <v>155</v>
      </c>
      <c r="B61" s="250" t="s">
        <v>209</v>
      </c>
      <c r="C61" s="206" t="s">
        <v>517</v>
      </c>
      <c r="D61" s="206" t="s">
        <v>517</v>
      </c>
      <c r="E61" s="206" t="s">
        <v>517</v>
      </c>
      <c r="F61" s="206" t="s">
        <v>517</v>
      </c>
      <c r="G61" s="206" t="s">
        <v>517</v>
      </c>
      <c r="H61" s="206" t="s">
        <v>517</v>
      </c>
      <c r="I61" s="242"/>
      <c r="J61" s="262"/>
      <c r="K61" s="262"/>
      <c r="L61" s="13"/>
      <c r="M61" s="13"/>
    </row>
    <row r="62" spans="1:13" ht="17.25" customHeight="1">
      <c r="A62" s="83" t="s">
        <v>674</v>
      </c>
      <c r="B62" s="250" t="s">
        <v>667</v>
      </c>
      <c r="C62" s="206" t="s">
        <v>517</v>
      </c>
      <c r="D62" s="206" t="s">
        <v>517</v>
      </c>
      <c r="E62" s="206" t="s">
        <v>517</v>
      </c>
      <c r="F62" s="206" t="s">
        <v>517</v>
      </c>
      <c r="G62" s="206" t="s">
        <v>517</v>
      </c>
      <c r="H62" s="206" t="s">
        <v>517</v>
      </c>
      <c r="I62" s="242"/>
      <c r="J62" s="262"/>
      <c r="K62" s="262"/>
      <c r="L62" s="13"/>
      <c r="M62" s="13"/>
    </row>
    <row r="63" spans="1:13" ht="17.25" customHeight="1">
      <c r="A63" s="84" t="s">
        <v>156</v>
      </c>
      <c r="B63" s="251" t="s">
        <v>211</v>
      </c>
      <c r="C63" s="207" t="s">
        <v>517</v>
      </c>
      <c r="D63" s="207" t="s">
        <v>517</v>
      </c>
      <c r="E63" s="207" t="s">
        <v>517</v>
      </c>
      <c r="F63" s="207" t="s">
        <v>517</v>
      </c>
      <c r="G63" s="207" t="s">
        <v>517</v>
      </c>
      <c r="H63" s="207" t="s">
        <v>517</v>
      </c>
      <c r="I63" s="242"/>
      <c r="J63" s="262"/>
      <c r="K63" s="262"/>
      <c r="L63" s="13"/>
      <c r="M63" s="13"/>
    </row>
    <row r="64" spans="1:13" ht="30" customHeight="1">
      <c r="A64" s="260" t="s">
        <v>618</v>
      </c>
      <c r="B64" s="261" t="s">
        <v>653</v>
      </c>
      <c r="C64" s="244">
        <v>28</v>
      </c>
      <c r="D64" s="244" t="s">
        <v>517</v>
      </c>
      <c r="E64" s="244" t="s">
        <v>517</v>
      </c>
      <c r="F64" s="244">
        <v>1</v>
      </c>
      <c r="G64" s="244">
        <v>-1</v>
      </c>
      <c r="H64" s="244" t="s">
        <v>517</v>
      </c>
      <c r="I64" s="242"/>
      <c r="J64" s="262"/>
      <c r="K64" s="262"/>
      <c r="L64" s="13"/>
      <c r="M64" s="13"/>
    </row>
    <row r="65" spans="1:13" ht="17.25" customHeight="1">
      <c r="A65" s="83" t="s">
        <v>619</v>
      </c>
      <c r="B65" s="250" t="s">
        <v>525</v>
      </c>
      <c r="C65" s="206">
        <v>291</v>
      </c>
      <c r="D65" s="206">
        <v>674</v>
      </c>
      <c r="E65" s="206">
        <v>675</v>
      </c>
      <c r="F65" s="206">
        <v>3398</v>
      </c>
      <c r="G65" s="206">
        <v>886</v>
      </c>
      <c r="H65" s="206">
        <v>5633</v>
      </c>
      <c r="I65" s="242"/>
      <c r="J65" s="262"/>
      <c r="K65" s="262"/>
      <c r="L65" s="13"/>
      <c r="M65" s="13"/>
    </row>
    <row r="66" spans="1:13" ht="17.25" customHeight="1">
      <c r="A66" s="83" t="s">
        <v>620</v>
      </c>
      <c r="B66" s="250" t="s">
        <v>627</v>
      </c>
      <c r="C66" s="206" t="s">
        <v>517</v>
      </c>
      <c r="D66" s="206" t="s">
        <v>517</v>
      </c>
      <c r="E66" s="206" t="s">
        <v>517</v>
      </c>
      <c r="F66" s="206" t="s">
        <v>517</v>
      </c>
      <c r="G66" s="206" t="s">
        <v>517</v>
      </c>
      <c r="H66" s="206" t="s">
        <v>517</v>
      </c>
      <c r="I66" s="242"/>
      <c r="J66" s="262"/>
      <c r="K66" s="262"/>
      <c r="L66" s="13"/>
      <c r="M66" s="13"/>
    </row>
    <row r="67" spans="1:13" ht="17.25" customHeight="1">
      <c r="A67" s="83" t="s">
        <v>621</v>
      </c>
      <c r="B67" s="250" t="s">
        <v>654</v>
      </c>
      <c r="C67" s="206">
        <v>136</v>
      </c>
      <c r="D67" s="206">
        <v>3</v>
      </c>
      <c r="E67" s="206">
        <v>7</v>
      </c>
      <c r="F67" s="206">
        <v>24</v>
      </c>
      <c r="G67" s="206">
        <v>47</v>
      </c>
      <c r="H67" s="206">
        <v>81</v>
      </c>
      <c r="I67" s="242"/>
      <c r="J67" s="262"/>
      <c r="K67" s="262"/>
      <c r="L67" s="13"/>
      <c r="M67" s="13"/>
    </row>
    <row r="68" spans="1:13" ht="16.5">
      <c r="A68" s="83" t="s">
        <v>622</v>
      </c>
      <c r="B68" s="250"/>
      <c r="C68" s="206" t="s">
        <v>517</v>
      </c>
      <c r="D68" s="206" t="s">
        <v>517</v>
      </c>
      <c r="E68" s="206" t="s">
        <v>517</v>
      </c>
      <c r="F68" s="206" t="s">
        <v>517</v>
      </c>
      <c r="G68" s="206" t="s">
        <v>517</v>
      </c>
      <c r="H68" s="206" t="s">
        <v>517</v>
      </c>
      <c r="I68" s="242"/>
      <c r="J68" s="262"/>
      <c r="K68" s="262"/>
      <c r="L68" s="13"/>
      <c r="M68" s="13"/>
    </row>
    <row r="69" spans="1:13" ht="30" customHeight="1">
      <c r="A69" s="83" t="s">
        <v>623</v>
      </c>
      <c r="B69" s="228"/>
      <c r="C69" s="206">
        <v>11</v>
      </c>
      <c r="D69" s="206" t="s">
        <v>517</v>
      </c>
      <c r="E69" s="206">
        <v>15</v>
      </c>
      <c r="F69" s="206">
        <v>410</v>
      </c>
      <c r="G69" s="206">
        <v>1234</v>
      </c>
      <c r="H69" s="206">
        <v>1659</v>
      </c>
      <c r="I69" s="242"/>
      <c r="J69" s="262"/>
      <c r="K69" s="262"/>
      <c r="L69" s="13"/>
      <c r="M69" s="13"/>
    </row>
    <row r="70" spans="1:13" ht="16.5">
      <c r="A70" s="83" t="s">
        <v>213</v>
      </c>
      <c r="B70" s="250"/>
      <c r="C70" s="206" t="s">
        <v>517</v>
      </c>
      <c r="D70" s="206" t="s">
        <v>517</v>
      </c>
      <c r="E70" s="206" t="s">
        <v>517</v>
      </c>
      <c r="F70" s="206" t="s">
        <v>517</v>
      </c>
      <c r="G70" s="206" t="s">
        <v>517</v>
      </c>
      <c r="H70" s="206" t="s">
        <v>517</v>
      </c>
      <c r="I70" s="242"/>
      <c r="J70" s="262"/>
      <c r="K70" s="262"/>
      <c r="L70" s="13"/>
      <c r="M70" s="13"/>
    </row>
    <row r="71" spans="1:13" ht="18" customHeight="1">
      <c r="A71" s="83" t="s">
        <v>122</v>
      </c>
      <c r="B71" s="81" t="s">
        <v>122</v>
      </c>
      <c r="C71" s="208"/>
      <c r="D71" s="208"/>
      <c r="E71" s="208"/>
      <c r="F71" s="208"/>
      <c r="G71" s="208"/>
      <c r="H71" s="208"/>
      <c r="I71" s="243"/>
      <c r="K71" s="249"/>
      <c r="M71" s="13"/>
    </row>
    <row r="72" spans="1:13" ht="18" customHeight="1">
      <c r="A72" s="85" t="s">
        <v>59</v>
      </c>
      <c r="B72" s="87" t="s">
        <v>60</v>
      </c>
      <c r="C72" s="221">
        <f aca="true" t="shared" si="0" ref="C72:H72">SUM(C14:C70)</f>
        <v>10579</v>
      </c>
      <c r="D72" s="221">
        <f t="shared" si="0"/>
        <v>36779</v>
      </c>
      <c r="E72" s="221">
        <f t="shared" si="0"/>
        <v>41895</v>
      </c>
      <c r="F72" s="221">
        <f t="shared" si="0"/>
        <v>107236</v>
      </c>
      <c r="G72" s="221">
        <f t="shared" si="0"/>
        <v>79821</v>
      </c>
      <c r="H72" s="221">
        <f t="shared" si="0"/>
        <v>265731</v>
      </c>
      <c r="I72" s="243"/>
      <c r="M72" s="13"/>
    </row>
    <row r="73" spans="1:13" ht="15.75">
      <c r="A73" s="43"/>
      <c r="M73" s="13"/>
    </row>
    <row r="74" spans="1:13" ht="15.75">
      <c r="A74" s="43"/>
      <c r="M74" s="13"/>
    </row>
    <row r="75" spans="1:13" ht="15.75">
      <c r="A75" s="43"/>
      <c r="M75" s="13"/>
    </row>
    <row r="76" spans="1:13" ht="15.75">
      <c r="A76" s="43"/>
      <c r="M76" s="13"/>
    </row>
    <row r="77" spans="1:13" ht="15.75">
      <c r="A77" s="43"/>
      <c r="M77" s="13"/>
    </row>
    <row r="78" spans="1:13" ht="15.75">
      <c r="A78" s="43"/>
      <c r="M78" s="13"/>
    </row>
    <row r="79" spans="1:13" ht="15.75">
      <c r="A79" s="43"/>
      <c r="M79" s="13"/>
    </row>
    <row r="80" spans="1:13" ht="15.75">
      <c r="A80" s="43"/>
      <c r="M80" s="13"/>
    </row>
    <row r="81" spans="1:13" ht="15.75">
      <c r="A81" s="43"/>
      <c r="M81" s="13"/>
    </row>
    <row r="82" spans="1:13" ht="15.75">
      <c r="A82" s="43"/>
      <c r="M82" s="13"/>
    </row>
    <row r="83" spans="1:13" ht="15.75">
      <c r="A83" s="43"/>
      <c r="M83" s="13"/>
    </row>
    <row r="84" spans="1:13" ht="15.75">
      <c r="A84" s="43"/>
      <c r="M84" s="13"/>
    </row>
    <row r="85" ht="15.75">
      <c r="A85" s="43"/>
    </row>
    <row r="86" ht="15.75">
      <c r="A86" s="43"/>
    </row>
    <row r="87" ht="15.75">
      <c r="A87" s="43"/>
    </row>
    <row r="88" ht="15.75">
      <c r="A88" s="43"/>
    </row>
    <row r="89" ht="15.75">
      <c r="A89" s="43"/>
    </row>
    <row r="90" ht="15.75">
      <c r="A90" s="43"/>
    </row>
    <row r="91" ht="15.75">
      <c r="A91" s="43"/>
    </row>
    <row r="92" ht="15.75">
      <c r="A92" s="43"/>
    </row>
    <row r="93" ht="15.75">
      <c r="A93" s="43"/>
    </row>
    <row r="94" ht="15.75">
      <c r="A94" s="43"/>
    </row>
    <row r="95" ht="15.75">
      <c r="A95" s="43"/>
    </row>
    <row r="96" ht="15.75">
      <c r="A96" s="43"/>
    </row>
    <row r="97" ht="15.75">
      <c r="A97" s="43"/>
    </row>
    <row r="98" spans="1:107" s="13" customFormat="1" ht="15.75">
      <c r="A98" s="43"/>
      <c r="I98" s="43"/>
      <c r="J98" s="249"/>
      <c r="K98" s="43"/>
      <c r="L98" s="43"/>
      <c r="M98" s="43"/>
      <c r="N98" s="43"/>
      <c r="O98" s="43"/>
      <c r="P98" s="43"/>
      <c r="Q98" s="43"/>
      <c r="R98" s="43"/>
      <c r="S98" s="43"/>
      <c r="T98" s="43"/>
      <c r="U98" s="43"/>
      <c r="V98" s="43"/>
      <c r="W98" s="43"/>
      <c r="X98" s="43"/>
      <c r="Y98" s="43"/>
      <c r="Z98" s="43"/>
      <c r="AA98" s="43"/>
      <c r="AB98" s="43"/>
      <c r="AC98" s="43"/>
      <c r="AD98" s="43"/>
      <c r="AE98" s="43"/>
      <c r="AF98" s="43"/>
      <c r="AG98" s="43"/>
      <c r="AH98" s="43"/>
      <c r="AI98" s="43"/>
      <c r="AJ98" s="43"/>
      <c r="AK98" s="43"/>
      <c r="AL98" s="43"/>
      <c r="AM98" s="43"/>
      <c r="AN98" s="43"/>
      <c r="AO98" s="43"/>
      <c r="AP98" s="43"/>
      <c r="AQ98" s="43"/>
      <c r="AR98" s="43"/>
      <c r="AS98" s="43"/>
      <c r="AT98" s="43"/>
      <c r="AU98" s="43"/>
      <c r="AV98" s="43"/>
      <c r="AW98" s="43"/>
      <c r="AX98" s="43"/>
      <c r="AY98" s="43"/>
      <c r="AZ98" s="43"/>
      <c r="BA98" s="43"/>
      <c r="BB98" s="43"/>
      <c r="BC98" s="43"/>
      <c r="BD98" s="43"/>
      <c r="BE98" s="43"/>
      <c r="BF98" s="43"/>
      <c r="BG98" s="43"/>
      <c r="BH98" s="43"/>
      <c r="BI98" s="43"/>
      <c r="BJ98" s="43"/>
      <c r="BK98" s="43"/>
      <c r="BL98" s="43"/>
      <c r="BM98" s="43"/>
      <c r="BN98" s="43"/>
      <c r="BO98" s="43"/>
      <c r="BP98" s="43"/>
      <c r="BQ98" s="43"/>
      <c r="BR98" s="43"/>
      <c r="BS98" s="43"/>
      <c r="BT98" s="43"/>
      <c r="BU98" s="43"/>
      <c r="BV98" s="43"/>
      <c r="BW98" s="43"/>
      <c r="BX98" s="43"/>
      <c r="BY98" s="43"/>
      <c r="BZ98" s="43"/>
      <c r="CA98" s="43"/>
      <c r="CB98" s="43"/>
      <c r="CC98" s="43"/>
      <c r="CD98" s="43"/>
      <c r="CE98" s="43"/>
      <c r="CF98" s="43"/>
      <c r="CG98" s="43"/>
      <c r="CH98" s="43"/>
      <c r="CI98" s="43"/>
      <c r="CJ98" s="43"/>
      <c r="CK98" s="43"/>
      <c r="CL98" s="43"/>
      <c r="CM98" s="43"/>
      <c r="CN98" s="43"/>
      <c r="CO98" s="43"/>
      <c r="CP98" s="43"/>
      <c r="CQ98" s="43"/>
      <c r="CR98" s="43"/>
      <c r="CS98" s="43"/>
      <c r="CT98" s="43"/>
      <c r="CU98" s="43"/>
      <c r="CV98" s="43"/>
      <c r="CW98" s="43"/>
      <c r="CX98" s="43"/>
      <c r="CY98" s="43"/>
      <c r="CZ98" s="43"/>
      <c r="DA98" s="43"/>
      <c r="DB98" s="43"/>
      <c r="DC98" s="43"/>
    </row>
    <row r="99" spans="1:107" s="13" customFormat="1" ht="15.75">
      <c r="A99" s="43"/>
      <c r="I99" s="43"/>
      <c r="J99" s="249"/>
      <c r="K99" s="43"/>
      <c r="L99" s="43"/>
      <c r="M99" s="43"/>
      <c r="N99" s="43"/>
      <c r="O99" s="43"/>
      <c r="P99" s="43"/>
      <c r="Q99" s="43"/>
      <c r="R99" s="43"/>
      <c r="S99" s="43"/>
      <c r="T99" s="43"/>
      <c r="U99" s="43"/>
      <c r="V99" s="43"/>
      <c r="W99" s="43"/>
      <c r="X99" s="43"/>
      <c r="Y99" s="43"/>
      <c r="Z99" s="43"/>
      <c r="AA99" s="43"/>
      <c r="AB99" s="43"/>
      <c r="AC99" s="43"/>
      <c r="AD99" s="43"/>
      <c r="AE99" s="43"/>
      <c r="AF99" s="43"/>
      <c r="AG99" s="43"/>
      <c r="AH99" s="43"/>
      <c r="AI99" s="43"/>
      <c r="AJ99" s="43"/>
      <c r="AK99" s="43"/>
      <c r="AL99" s="43"/>
      <c r="AM99" s="43"/>
      <c r="AN99" s="43"/>
      <c r="AO99" s="43"/>
      <c r="AP99" s="43"/>
      <c r="AQ99" s="43"/>
      <c r="AR99" s="43"/>
      <c r="AS99" s="43"/>
      <c r="AT99" s="43"/>
      <c r="AU99" s="43"/>
      <c r="AV99" s="43"/>
      <c r="AW99" s="43"/>
      <c r="AX99" s="43"/>
      <c r="AY99" s="43"/>
      <c r="AZ99" s="43"/>
      <c r="BA99" s="43"/>
      <c r="BB99" s="43"/>
      <c r="BC99" s="43"/>
      <c r="BD99" s="43"/>
      <c r="BE99" s="43"/>
      <c r="BF99" s="43"/>
      <c r="BG99" s="43"/>
      <c r="BH99" s="43"/>
      <c r="BI99" s="43"/>
      <c r="BJ99" s="43"/>
      <c r="BK99" s="43"/>
      <c r="BL99" s="43"/>
      <c r="BM99" s="43"/>
      <c r="BN99" s="43"/>
      <c r="BO99" s="43"/>
      <c r="BP99" s="43"/>
      <c r="BQ99" s="43"/>
      <c r="BR99" s="43"/>
      <c r="BS99" s="43"/>
      <c r="BT99" s="43"/>
      <c r="BU99" s="43"/>
      <c r="BV99" s="43"/>
      <c r="BW99" s="43"/>
      <c r="BX99" s="43"/>
      <c r="BY99" s="43"/>
      <c r="BZ99" s="43"/>
      <c r="CA99" s="43"/>
      <c r="CB99" s="43"/>
      <c r="CC99" s="43"/>
      <c r="CD99" s="43"/>
      <c r="CE99" s="43"/>
      <c r="CF99" s="43"/>
      <c r="CG99" s="43"/>
      <c r="CH99" s="43"/>
      <c r="CI99" s="43"/>
      <c r="CJ99" s="43"/>
      <c r="CK99" s="43"/>
      <c r="CL99" s="43"/>
      <c r="CM99" s="43"/>
      <c r="CN99" s="43"/>
      <c r="CO99" s="43"/>
      <c r="CP99" s="43"/>
      <c r="CQ99" s="43"/>
      <c r="CR99" s="43"/>
      <c r="CS99" s="43"/>
      <c r="CT99" s="43"/>
      <c r="CU99" s="43"/>
      <c r="CV99" s="43"/>
      <c r="CW99" s="43"/>
      <c r="CX99" s="43"/>
      <c r="CY99" s="43"/>
      <c r="CZ99" s="43"/>
      <c r="DA99" s="43"/>
      <c r="DB99" s="43"/>
      <c r="DC99" s="43"/>
    </row>
    <row r="100" spans="1:107" s="13" customFormat="1" ht="15.75">
      <c r="A100" s="43"/>
      <c r="I100" s="43"/>
      <c r="J100" s="249"/>
      <c r="K100" s="43"/>
      <c r="L100" s="43"/>
      <c r="M100" s="43"/>
      <c r="N100" s="43"/>
      <c r="O100" s="43"/>
      <c r="P100" s="43"/>
      <c r="Q100" s="43"/>
      <c r="R100" s="43"/>
      <c r="S100" s="43"/>
      <c r="T100" s="43"/>
      <c r="U100" s="43"/>
      <c r="V100" s="43"/>
      <c r="W100" s="43"/>
      <c r="X100" s="43"/>
      <c r="Y100" s="43"/>
      <c r="Z100" s="43"/>
      <c r="AA100" s="43"/>
      <c r="AB100" s="43"/>
      <c r="AC100" s="43"/>
      <c r="AD100" s="43"/>
      <c r="AE100" s="43"/>
      <c r="AF100" s="43"/>
      <c r="AG100" s="43"/>
      <c r="AH100" s="43"/>
      <c r="AI100" s="43"/>
      <c r="AJ100" s="43"/>
      <c r="AK100" s="43"/>
      <c r="AL100" s="43"/>
      <c r="AM100" s="43"/>
      <c r="AN100" s="43"/>
      <c r="AO100" s="43"/>
      <c r="AP100" s="43"/>
      <c r="AQ100" s="43"/>
      <c r="AR100" s="43"/>
      <c r="AS100" s="43"/>
      <c r="AT100" s="43"/>
      <c r="AU100" s="43"/>
      <c r="AV100" s="43"/>
      <c r="AW100" s="43"/>
      <c r="AX100" s="43"/>
      <c r="AY100" s="43"/>
      <c r="AZ100" s="43"/>
      <c r="BA100" s="43"/>
      <c r="BB100" s="43"/>
      <c r="BC100" s="43"/>
      <c r="BD100" s="43"/>
      <c r="BE100" s="43"/>
      <c r="BF100" s="43"/>
      <c r="BG100" s="43"/>
      <c r="BH100" s="43"/>
      <c r="BI100" s="43"/>
      <c r="BJ100" s="43"/>
      <c r="BK100" s="43"/>
      <c r="BL100" s="43"/>
      <c r="BM100" s="43"/>
      <c r="BN100" s="43"/>
      <c r="BO100" s="43"/>
      <c r="BP100" s="43"/>
      <c r="BQ100" s="43"/>
      <c r="BR100" s="43"/>
      <c r="BS100" s="43"/>
      <c r="BT100" s="43"/>
      <c r="BU100" s="43"/>
      <c r="BV100" s="43"/>
      <c r="BW100" s="43"/>
      <c r="BX100" s="43"/>
      <c r="BY100" s="43"/>
      <c r="BZ100" s="43"/>
      <c r="CA100" s="43"/>
      <c r="CB100" s="43"/>
      <c r="CC100" s="43"/>
      <c r="CD100" s="43"/>
      <c r="CE100" s="43"/>
      <c r="CF100" s="43"/>
      <c r="CG100" s="43"/>
      <c r="CH100" s="43"/>
      <c r="CI100" s="43"/>
      <c r="CJ100" s="43"/>
      <c r="CK100" s="43"/>
      <c r="CL100" s="43"/>
      <c r="CM100" s="43"/>
      <c r="CN100" s="43"/>
      <c r="CO100" s="43"/>
      <c r="CP100" s="43"/>
      <c r="CQ100" s="43"/>
      <c r="CR100" s="43"/>
      <c r="CS100" s="43"/>
      <c r="CT100" s="43"/>
      <c r="CU100" s="43"/>
      <c r="CV100" s="43"/>
      <c r="CW100" s="43"/>
      <c r="CX100" s="43"/>
      <c r="CY100" s="43"/>
      <c r="CZ100" s="43"/>
      <c r="DA100" s="43"/>
      <c r="DB100" s="43"/>
      <c r="DC100" s="43"/>
    </row>
    <row r="101" spans="1:107" s="13" customFormat="1" ht="15.75">
      <c r="A101" s="43"/>
      <c r="I101" s="43"/>
      <c r="J101" s="249"/>
      <c r="K101" s="43"/>
      <c r="L101" s="43"/>
      <c r="M101" s="43"/>
      <c r="N101" s="43"/>
      <c r="O101" s="43"/>
      <c r="P101" s="43"/>
      <c r="Q101" s="43"/>
      <c r="R101" s="43"/>
      <c r="S101" s="43"/>
      <c r="T101" s="43"/>
      <c r="U101" s="43"/>
      <c r="V101" s="43"/>
      <c r="W101" s="43"/>
      <c r="X101" s="43"/>
      <c r="Y101" s="43"/>
      <c r="Z101" s="43"/>
      <c r="AA101" s="43"/>
      <c r="AB101" s="43"/>
      <c r="AC101" s="43"/>
      <c r="AD101" s="43"/>
      <c r="AE101" s="43"/>
      <c r="AF101" s="43"/>
      <c r="AG101" s="43"/>
      <c r="AH101" s="43"/>
      <c r="AI101" s="43"/>
      <c r="AJ101" s="43"/>
      <c r="AK101" s="43"/>
      <c r="AL101" s="43"/>
      <c r="AM101" s="43"/>
      <c r="AN101" s="43"/>
      <c r="AO101" s="43"/>
      <c r="AP101" s="43"/>
      <c r="AQ101" s="43"/>
      <c r="AR101" s="43"/>
      <c r="AS101" s="43"/>
      <c r="AT101" s="43"/>
      <c r="AU101" s="43"/>
      <c r="AV101" s="43"/>
      <c r="AW101" s="43"/>
      <c r="AX101" s="43"/>
      <c r="AY101" s="43"/>
      <c r="AZ101" s="43"/>
      <c r="BA101" s="43"/>
      <c r="BB101" s="43"/>
      <c r="BC101" s="43"/>
      <c r="BD101" s="43"/>
      <c r="BE101" s="43"/>
      <c r="BF101" s="43"/>
      <c r="BG101" s="43"/>
      <c r="BH101" s="43"/>
      <c r="BI101" s="43"/>
      <c r="BJ101" s="43"/>
      <c r="BK101" s="43"/>
      <c r="BL101" s="43"/>
      <c r="BM101" s="43"/>
      <c r="BN101" s="43"/>
      <c r="BO101" s="43"/>
      <c r="BP101" s="43"/>
      <c r="BQ101" s="43"/>
      <c r="BR101" s="43"/>
      <c r="BS101" s="43"/>
      <c r="BT101" s="43"/>
      <c r="BU101" s="43"/>
      <c r="BV101" s="43"/>
      <c r="BW101" s="43"/>
      <c r="BX101" s="43"/>
      <c r="BY101" s="43"/>
      <c r="BZ101" s="43"/>
      <c r="CA101" s="43"/>
      <c r="CB101" s="43"/>
      <c r="CC101" s="43"/>
      <c r="CD101" s="43"/>
      <c r="CE101" s="43"/>
      <c r="CF101" s="43"/>
      <c r="CG101" s="43"/>
      <c r="CH101" s="43"/>
      <c r="CI101" s="43"/>
      <c r="CJ101" s="43"/>
      <c r="CK101" s="43"/>
      <c r="CL101" s="43"/>
      <c r="CM101" s="43"/>
      <c r="CN101" s="43"/>
      <c r="CO101" s="43"/>
      <c r="CP101" s="43"/>
      <c r="CQ101" s="43"/>
      <c r="CR101" s="43"/>
      <c r="CS101" s="43"/>
      <c r="CT101" s="43"/>
      <c r="CU101" s="43"/>
      <c r="CV101" s="43"/>
      <c r="CW101" s="43"/>
      <c r="CX101" s="43"/>
      <c r="CY101" s="43"/>
      <c r="CZ101" s="43"/>
      <c r="DA101" s="43"/>
      <c r="DB101" s="43"/>
      <c r="DC101" s="43"/>
    </row>
    <row r="102" spans="1:107" s="13" customFormat="1" ht="15.75">
      <c r="A102" s="43"/>
      <c r="I102" s="43"/>
      <c r="J102" s="249"/>
      <c r="K102" s="43"/>
      <c r="L102" s="43"/>
      <c r="M102" s="43"/>
      <c r="N102" s="43"/>
      <c r="O102" s="43"/>
      <c r="P102" s="43"/>
      <c r="Q102" s="43"/>
      <c r="R102" s="43"/>
      <c r="S102" s="43"/>
      <c r="T102" s="43"/>
      <c r="U102" s="43"/>
      <c r="V102" s="43"/>
      <c r="W102" s="43"/>
      <c r="X102" s="43"/>
      <c r="Y102" s="43"/>
      <c r="Z102" s="43"/>
      <c r="AA102" s="43"/>
      <c r="AB102" s="43"/>
      <c r="AC102" s="43"/>
      <c r="AD102" s="43"/>
      <c r="AE102" s="43"/>
      <c r="AF102" s="43"/>
      <c r="AG102" s="43"/>
      <c r="AH102" s="43"/>
      <c r="AI102" s="43"/>
      <c r="AJ102" s="43"/>
      <c r="AK102" s="43"/>
      <c r="AL102" s="43"/>
      <c r="AM102" s="43"/>
      <c r="AN102" s="43"/>
      <c r="AO102" s="43"/>
      <c r="AP102" s="43"/>
      <c r="AQ102" s="43"/>
      <c r="AR102" s="43"/>
      <c r="AS102" s="43"/>
      <c r="AT102" s="43"/>
      <c r="AU102" s="43"/>
      <c r="AV102" s="43"/>
      <c r="AW102" s="43"/>
      <c r="AX102" s="43"/>
      <c r="AY102" s="43"/>
      <c r="AZ102" s="43"/>
      <c r="BA102" s="43"/>
      <c r="BB102" s="43"/>
      <c r="BC102" s="43"/>
      <c r="BD102" s="43"/>
      <c r="BE102" s="43"/>
      <c r="BF102" s="43"/>
      <c r="BG102" s="43"/>
      <c r="BH102" s="43"/>
      <c r="BI102" s="43"/>
      <c r="BJ102" s="43"/>
      <c r="BK102" s="43"/>
      <c r="BL102" s="43"/>
      <c r="BM102" s="43"/>
      <c r="BN102" s="43"/>
      <c r="BO102" s="43"/>
      <c r="BP102" s="43"/>
      <c r="BQ102" s="43"/>
      <c r="BR102" s="43"/>
      <c r="BS102" s="43"/>
      <c r="BT102" s="43"/>
      <c r="BU102" s="43"/>
      <c r="BV102" s="43"/>
      <c r="BW102" s="43"/>
      <c r="BX102" s="43"/>
      <c r="BY102" s="43"/>
      <c r="BZ102" s="43"/>
      <c r="CA102" s="43"/>
      <c r="CB102" s="43"/>
      <c r="CC102" s="43"/>
      <c r="CD102" s="43"/>
      <c r="CE102" s="43"/>
      <c r="CF102" s="43"/>
      <c r="CG102" s="43"/>
      <c r="CH102" s="43"/>
      <c r="CI102" s="43"/>
      <c r="CJ102" s="43"/>
      <c r="CK102" s="43"/>
      <c r="CL102" s="43"/>
      <c r="CM102" s="43"/>
      <c r="CN102" s="43"/>
      <c r="CO102" s="43"/>
      <c r="CP102" s="43"/>
      <c r="CQ102" s="43"/>
      <c r="CR102" s="43"/>
      <c r="CS102" s="43"/>
      <c r="CT102" s="43"/>
      <c r="CU102" s="43"/>
      <c r="CV102" s="43"/>
      <c r="CW102" s="43"/>
      <c r="CX102" s="43"/>
      <c r="CY102" s="43"/>
      <c r="CZ102" s="43"/>
      <c r="DA102" s="43"/>
      <c r="DB102" s="43"/>
      <c r="DC102" s="43"/>
    </row>
    <row r="103" spans="1:107" s="13" customFormat="1" ht="15.75">
      <c r="A103" s="43"/>
      <c r="I103" s="43"/>
      <c r="J103" s="249"/>
      <c r="K103" s="43"/>
      <c r="L103" s="43"/>
      <c r="M103" s="43"/>
      <c r="N103" s="43"/>
      <c r="O103" s="43"/>
      <c r="P103" s="43"/>
      <c r="Q103" s="43"/>
      <c r="R103" s="43"/>
      <c r="S103" s="43"/>
      <c r="T103" s="43"/>
      <c r="U103" s="43"/>
      <c r="V103" s="43"/>
      <c r="W103" s="43"/>
      <c r="X103" s="43"/>
      <c r="Y103" s="43"/>
      <c r="Z103" s="43"/>
      <c r="AA103" s="43"/>
      <c r="AB103" s="43"/>
      <c r="AC103" s="43"/>
      <c r="AD103" s="43"/>
      <c r="AE103" s="43"/>
      <c r="AF103" s="43"/>
      <c r="AG103" s="43"/>
      <c r="AH103" s="43"/>
      <c r="AI103" s="43"/>
      <c r="AJ103" s="43"/>
      <c r="AK103" s="43"/>
      <c r="AL103" s="43"/>
      <c r="AM103" s="43"/>
      <c r="AN103" s="43"/>
      <c r="AO103" s="43"/>
      <c r="AP103" s="43"/>
      <c r="AQ103" s="43"/>
      <c r="AR103" s="43"/>
      <c r="AS103" s="43"/>
      <c r="AT103" s="43"/>
      <c r="AU103" s="43"/>
      <c r="AV103" s="43"/>
      <c r="AW103" s="43"/>
      <c r="AX103" s="43"/>
      <c r="AY103" s="43"/>
      <c r="AZ103" s="43"/>
      <c r="BA103" s="43"/>
      <c r="BB103" s="43"/>
      <c r="BC103" s="43"/>
      <c r="BD103" s="43"/>
      <c r="BE103" s="43"/>
      <c r="BF103" s="43"/>
      <c r="BG103" s="43"/>
      <c r="BH103" s="43"/>
      <c r="BI103" s="43"/>
      <c r="BJ103" s="43"/>
      <c r="BK103" s="43"/>
      <c r="BL103" s="43"/>
      <c r="BM103" s="43"/>
      <c r="BN103" s="43"/>
      <c r="BO103" s="43"/>
      <c r="BP103" s="43"/>
      <c r="BQ103" s="43"/>
      <c r="BR103" s="43"/>
      <c r="BS103" s="43"/>
      <c r="BT103" s="43"/>
      <c r="BU103" s="43"/>
      <c r="BV103" s="43"/>
      <c r="BW103" s="43"/>
      <c r="BX103" s="43"/>
      <c r="BY103" s="43"/>
      <c r="BZ103" s="43"/>
      <c r="CA103" s="43"/>
      <c r="CB103" s="43"/>
      <c r="CC103" s="43"/>
      <c r="CD103" s="43"/>
      <c r="CE103" s="43"/>
      <c r="CF103" s="43"/>
      <c r="CG103" s="43"/>
      <c r="CH103" s="43"/>
      <c r="CI103" s="43"/>
      <c r="CJ103" s="43"/>
      <c r="CK103" s="43"/>
      <c r="CL103" s="43"/>
      <c r="CM103" s="43"/>
      <c r="CN103" s="43"/>
      <c r="CO103" s="43"/>
      <c r="CP103" s="43"/>
      <c r="CQ103" s="43"/>
      <c r="CR103" s="43"/>
      <c r="CS103" s="43"/>
      <c r="CT103" s="43"/>
      <c r="CU103" s="43"/>
      <c r="CV103" s="43"/>
      <c r="CW103" s="43"/>
      <c r="CX103" s="43"/>
      <c r="CY103" s="43"/>
      <c r="CZ103" s="43"/>
      <c r="DA103" s="43"/>
      <c r="DB103" s="43"/>
      <c r="DC103" s="43"/>
    </row>
    <row r="104" spans="1:107" s="13" customFormat="1" ht="15.75">
      <c r="A104" s="43"/>
      <c r="I104" s="43"/>
      <c r="J104" s="249"/>
      <c r="K104" s="43"/>
      <c r="L104" s="43"/>
      <c r="M104" s="43"/>
      <c r="N104" s="43"/>
      <c r="O104" s="43"/>
      <c r="P104" s="43"/>
      <c r="Q104" s="43"/>
      <c r="R104" s="43"/>
      <c r="S104" s="43"/>
      <c r="T104" s="43"/>
      <c r="U104" s="43"/>
      <c r="V104" s="43"/>
      <c r="W104" s="43"/>
      <c r="X104" s="43"/>
      <c r="Y104" s="43"/>
      <c r="Z104" s="43"/>
      <c r="AA104" s="43"/>
      <c r="AB104" s="43"/>
      <c r="AC104" s="43"/>
      <c r="AD104" s="43"/>
      <c r="AE104" s="43"/>
      <c r="AF104" s="43"/>
      <c r="AG104" s="43"/>
      <c r="AH104" s="43"/>
      <c r="AI104" s="43"/>
      <c r="AJ104" s="43"/>
      <c r="AK104" s="43"/>
      <c r="AL104" s="43"/>
      <c r="AM104" s="43"/>
      <c r="AN104" s="43"/>
      <c r="AO104" s="43"/>
      <c r="AP104" s="43"/>
      <c r="AQ104" s="43"/>
      <c r="AR104" s="43"/>
      <c r="AS104" s="43"/>
      <c r="AT104" s="43"/>
      <c r="AU104" s="43"/>
      <c r="AV104" s="43"/>
      <c r="AW104" s="43"/>
      <c r="AX104" s="43"/>
      <c r="AY104" s="43"/>
      <c r="AZ104" s="43"/>
      <c r="BA104" s="43"/>
      <c r="BB104" s="43"/>
      <c r="BC104" s="43"/>
      <c r="BD104" s="43"/>
      <c r="BE104" s="43"/>
      <c r="BF104" s="43"/>
      <c r="BG104" s="43"/>
      <c r="BH104" s="43"/>
      <c r="BI104" s="43"/>
      <c r="BJ104" s="43"/>
      <c r="BK104" s="43"/>
      <c r="BL104" s="43"/>
      <c r="BM104" s="43"/>
      <c r="BN104" s="43"/>
      <c r="BO104" s="43"/>
      <c r="BP104" s="43"/>
      <c r="BQ104" s="43"/>
      <c r="BR104" s="43"/>
      <c r="BS104" s="43"/>
      <c r="BT104" s="43"/>
      <c r="BU104" s="43"/>
      <c r="BV104" s="43"/>
      <c r="BW104" s="43"/>
      <c r="BX104" s="43"/>
      <c r="BY104" s="43"/>
      <c r="BZ104" s="43"/>
      <c r="CA104" s="43"/>
      <c r="CB104" s="43"/>
      <c r="CC104" s="43"/>
      <c r="CD104" s="43"/>
      <c r="CE104" s="43"/>
      <c r="CF104" s="43"/>
      <c r="CG104" s="43"/>
      <c r="CH104" s="43"/>
      <c r="CI104" s="43"/>
      <c r="CJ104" s="43"/>
      <c r="CK104" s="43"/>
      <c r="CL104" s="43"/>
      <c r="CM104" s="43"/>
      <c r="CN104" s="43"/>
      <c r="CO104" s="43"/>
      <c r="CP104" s="43"/>
      <c r="CQ104" s="43"/>
      <c r="CR104" s="43"/>
      <c r="CS104" s="43"/>
      <c r="CT104" s="43"/>
      <c r="CU104" s="43"/>
      <c r="CV104" s="43"/>
      <c r="CW104" s="43"/>
      <c r="CX104" s="43"/>
      <c r="CY104" s="43"/>
      <c r="CZ104" s="43"/>
      <c r="DA104" s="43"/>
      <c r="DB104" s="43"/>
      <c r="DC104" s="43"/>
    </row>
    <row r="105" spans="1:107" s="13" customFormat="1" ht="15.75">
      <c r="A105" s="43"/>
      <c r="I105" s="43"/>
      <c r="J105" s="249"/>
      <c r="K105" s="43"/>
      <c r="L105" s="43"/>
      <c r="M105" s="43"/>
      <c r="N105" s="43"/>
      <c r="O105" s="43"/>
      <c r="P105" s="43"/>
      <c r="Q105" s="43"/>
      <c r="R105" s="43"/>
      <c r="S105" s="43"/>
      <c r="T105" s="43"/>
      <c r="U105" s="43"/>
      <c r="V105" s="43"/>
      <c r="W105" s="43"/>
      <c r="X105" s="43"/>
      <c r="Y105" s="43"/>
      <c r="Z105" s="43"/>
      <c r="AA105" s="43"/>
      <c r="AB105" s="43"/>
      <c r="AC105" s="43"/>
      <c r="AD105" s="43"/>
      <c r="AE105" s="43"/>
      <c r="AF105" s="43"/>
      <c r="AG105" s="43"/>
      <c r="AH105" s="43"/>
      <c r="AI105" s="43"/>
      <c r="AJ105" s="43"/>
      <c r="AK105" s="43"/>
      <c r="AL105" s="43"/>
      <c r="AM105" s="43"/>
      <c r="AN105" s="43"/>
      <c r="AO105" s="43"/>
      <c r="AP105" s="43"/>
      <c r="AQ105" s="43"/>
      <c r="AR105" s="43"/>
      <c r="AS105" s="43"/>
      <c r="AT105" s="43"/>
      <c r="AU105" s="43"/>
      <c r="AV105" s="43"/>
      <c r="AW105" s="43"/>
      <c r="AX105" s="43"/>
      <c r="AY105" s="43"/>
      <c r="AZ105" s="43"/>
      <c r="BA105" s="43"/>
      <c r="BB105" s="43"/>
      <c r="BC105" s="43"/>
      <c r="BD105" s="43"/>
      <c r="BE105" s="43"/>
      <c r="BF105" s="43"/>
      <c r="BG105" s="43"/>
      <c r="BH105" s="43"/>
      <c r="BI105" s="43"/>
      <c r="BJ105" s="43"/>
      <c r="BK105" s="43"/>
      <c r="BL105" s="43"/>
      <c r="BM105" s="43"/>
      <c r="BN105" s="43"/>
      <c r="BO105" s="43"/>
      <c r="BP105" s="43"/>
      <c r="BQ105" s="43"/>
      <c r="BR105" s="43"/>
      <c r="BS105" s="43"/>
      <c r="BT105" s="43"/>
      <c r="BU105" s="43"/>
      <c r="BV105" s="43"/>
      <c r="BW105" s="43"/>
      <c r="BX105" s="43"/>
      <c r="BY105" s="43"/>
      <c r="BZ105" s="43"/>
      <c r="CA105" s="43"/>
      <c r="CB105" s="43"/>
      <c r="CC105" s="43"/>
      <c r="CD105" s="43"/>
      <c r="CE105" s="43"/>
      <c r="CF105" s="43"/>
      <c r="CG105" s="43"/>
      <c r="CH105" s="43"/>
      <c r="CI105" s="43"/>
      <c r="CJ105" s="43"/>
      <c r="CK105" s="43"/>
      <c r="CL105" s="43"/>
      <c r="CM105" s="43"/>
      <c r="CN105" s="43"/>
      <c r="CO105" s="43"/>
      <c r="CP105" s="43"/>
      <c r="CQ105" s="43"/>
      <c r="CR105" s="43"/>
      <c r="CS105" s="43"/>
      <c r="CT105" s="43"/>
      <c r="CU105" s="43"/>
      <c r="CV105" s="43"/>
      <c r="CW105" s="43"/>
      <c r="CX105" s="43"/>
      <c r="CY105" s="43"/>
      <c r="CZ105" s="43"/>
      <c r="DA105" s="43"/>
      <c r="DB105" s="43"/>
      <c r="DC105" s="43"/>
    </row>
    <row r="106" spans="1:107" s="13" customFormat="1" ht="15.75">
      <c r="A106" s="43"/>
      <c r="I106" s="43"/>
      <c r="J106" s="249"/>
      <c r="K106" s="43"/>
      <c r="L106" s="43"/>
      <c r="M106" s="43"/>
      <c r="N106" s="43"/>
      <c r="O106" s="43"/>
      <c r="P106" s="43"/>
      <c r="Q106" s="43"/>
      <c r="R106" s="43"/>
      <c r="S106" s="43"/>
      <c r="T106" s="43"/>
      <c r="U106" s="43"/>
      <c r="V106" s="43"/>
      <c r="W106" s="43"/>
      <c r="X106" s="43"/>
      <c r="Y106" s="43"/>
      <c r="Z106" s="43"/>
      <c r="AA106" s="43"/>
      <c r="AB106" s="43"/>
      <c r="AC106" s="43"/>
      <c r="AD106" s="43"/>
      <c r="AE106" s="43"/>
      <c r="AF106" s="43"/>
      <c r="AG106" s="43"/>
      <c r="AH106" s="43"/>
      <c r="AI106" s="43"/>
      <c r="AJ106" s="43"/>
      <c r="AK106" s="43"/>
      <c r="AL106" s="43"/>
      <c r="AM106" s="43"/>
      <c r="AN106" s="43"/>
      <c r="AO106" s="43"/>
      <c r="AP106" s="43"/>
      <c r="AQ106" s="43"/>
      <c r="AR106" s="43"/>
      <c r="AS106" s="43"/>
      <c r="AT106" s="43"/>
      <c r="AU106" s="43"/>
      <c r="AV106" s="43"/>
      <c r="AW106" s="43"/>
      <c r="AX106" s="43"/>
      <c r="AY106" s="43"/>
      <c r="AZ106" s="43"/>
      <c r="BA106" s="43"/>
      <c r="BB106" s="43"/>
      <c r="BC106" s="43"/>
      <c r="BD106" s="43"/>
      <c r="BE106" s="43"/>
      <c r="BF106" s="43"/>
      <c r="BG106" s="43"/>
      <c r="BH106" s="43"/>
      <c r="BI106" s="43"/>
      <c r="BJ106" s="43"/>
      <c r="BK106" s="43"/>
      <c r="BL106" s="43"/>
      <c r="BM106" s="43"/>
      <c r="BN106" s="43"/>
      <c r="BO106" s="43"/>
      <c r="BP106" s="43"/>
      <c r="BQ106" s="43"/>
      <c r="BR106" s="43"/>
      <c r="BS106" s="43"/>
      <c r="BT106" s="43"/>
      <c r="BU106" s="43"/>
      <c r="BV106" s="43"/>
      <c r="BW106" s="43"/>
      <c r="BX106" s="43"/>
      <c r="BY106" s="43"/>
      <c r="BZ106" s="43"/>
      <c r="CA106" s="43"/>
      <c r="CB106" s="43"/>
      <c r="CC106" s="43"/>
      <c r="CD106" s="43"/>
      <c r="CE106" s="43"/>
      <c r="CF106" s="43"/>
      <c r="CG106" s="43"/>
      <c r="CH106" s="43"/>
      <c r="CI106" s="43"/>
      <c r="CJ106" s="43"/>
      <c r="CK106" s="43"/>
      <c r="CL106" s="43"/>
      <c r="CM106" s="43"/>
      <c r="CN106" s="43"/>
      <c r="CO106" s="43"/>
      <c r="CP106" s="43"/>
      <c r="CQ106" s="43"/>
      <c r="CR106" s="43"/>
      <c r="CS106" s="43"/>
      <c r="CT106" s="43"/>
      <c r="CU106" s="43"/>
      <c r="CV106" s="43"/>
      <c r="CW106" s="43"/>
      <c r="CX106" s="43"/>
      <c r="CY106" s="43"/>
      <c r="CZ106" s="43"/>
      <c r="DA106" s="43"/>
      <c r="DB106" s="43"/>
      <c r="DC106" s="43"/>
    </row>
    <row r="107" spans="1:107" s="13" customFormat="1" ht="15.75">
      <c r="A107" s="43"/>
      <c r="I107" s="43"/>
      <c r="J107" s="249"/>
      <c r="K107" s="43"/>
      <c r="L107" s="43"/>
      <c r="M107" s="43"/>
      <c r="N107" s="43"/>
      <c r="O107" s="43"/>
      <c r="P107" s="43"/>
      <c r="Q107" s="43"/>
      <c r="R107" s="43"/>
      <c r="S107" s="43"/>
      <c r="T107" s="43"/>
      <c r="U107" s="43"/>
      <c r="V107" s="43"/>
      <c r="W107" s="43"/>
      <c r="X107" s="43"/>
      <c r="Y107" s="43"/>
      <c r="Z107" s="43"/>
      <c r="AA107" s="43"/>
      <c r="AB107" s="43"/>
      <c r="AC107" s="43"/>
      <c r="AD107" s="43"/>
      <c r="AE107" s="43"/>
      <c r="AF107" s="43"/>
      <c r="AG107" s="43"/>
      <c r="AH107" s="43"/>
      <c r="AI107" s="43"/>
      <c r="AJ107" s="43"/>
      <c r="AK107" s="43"/>
      <c r="AL107" s="43"/>
      <c r="AM107" s="43"/>
      <c r="AN107" s="43"/>
      <c r="AO107" s="43"/>
      <c r="AP107" s="43"/>
      <c r="AQ107" s="43"/>
      <c r="AR107" s="43"/>
      <c r="AS107" s="43"/>
      <c r="AT107" s="43"/>
      <c r="AU107" s="43"/>
      <c r="AV107" s="43"/>
      <c r="AW107" s="43"/>
      <c r="AX107" s="43"/>
      <c r="AY107" s="43"/>
      <c r="AZ107" s="43"/>
      <c r="BA107" s="43"/>
      <c r="BB107" s="43"/>
      <c r="BC107" s="43"/>
      <c r="BD107" s="43"/>
      <c r="BE107" s="43"/>
      <c r="BF107" s="43"/>
      <c r="BG107" s="43"/>
      <c r="BH107" s="43"/>
      <c r="BI107" s="43"/>
      <c r="BJ107" s="43"/>
      <c r="BK107" s="43"/>
      <c r="BL107" s="43"/>
      <c r="BM107" s="43"/>
      <c r="BN107" s="43"/>
      <c r="BO107" s="43"/>
      <c r="BP107" s="43"/>
      <c r="BQ107" s="43"/>
      <c r="BR107" s="43"/>
      <c r="BS107" s="43"/>
      <c r="BT107" s="43"/>
      <c r="BU107" s="43"/>
      <c r="BV107" s="43"/>
      <c r="BW107" s="43"/>
      <c r="BX107" s="43"/>
      <c r="BY107" s="43"/>
      <c r="BZ107" s="43"/>
      <c r="CA107" s="43"/>
      <c r="CB107" s="43"/>
      <c r="CC107" s="43"/>
      <c r="CD107" s="43"/>
      <c r="CE107" s="43"/>
      <c r="CF107" s="43"/>
      <c r="CG107" s="43"/>
      <c r="CH107" s="43"/>
      <c r="CI107" s="43"/>
      <c r="CJ107" s="43"/>
      <c r="CK107" s="43"/>
      <c r="CL107" s="43"/>
      <c r="CM107" s="43"/>
      <c r="CN107" s="43"/>
      <c r="CO107" s="43"/>
      <c r="CP107" s="43"/>
      <c r="CQ107" s="43"/>
      <c r="CR107" s="43"/>
      <c r="CS107" s="43"/>
      <c r="CT107" s="43"/>
      <c r="CU107" s="43"/>
      <c r="CV107" s="43"/>
      <c r="CW107" s="43"/>
      <c r="CX107" s="43"/>
      <c r="CY107" s="43"/>
      <c r="CZ107" s="43"/>
      <c r="DA107" s="43"/>
      <c r="DB107" s="43"/>
      <c r="DC107" s="43"/>
    </row>
    <row r="108" spans="1:107" s="13" customFormat="1" ht="15.75">
      <c r="A108" s="43"/>
      <c r="I108" s="43"/>
      <c r="J108" s="249"/>
      <c r="K108" s="43"/>
      <c r="L108" s="43"/>
      <c r="M108" s="43"/>
      <c r="N108" s="43"/>
      <c r="O108" s="43"/>
      <c r="P108" s="43"/>
      <c r="Q108" s="43"/>
      <c r="R108" s="43"/>
      <c r="S108" s="43"/>
      <c r="T108" s="43"/>
      <c r="U108" s="43"/>
      <c r="V108" s="43"/>
      <c r="W108" s="43"/>
      <c r="X108" s="43"/>
      <c r="Y108" s="43"/>
      <c r="Z108" s="43"/>
      <c r="AA108" s="43"/>
      <c r="AB108" s="43"/>
      <c r="AC108" s="43"/>
      <c r="AD108" s="43"/>
      <c r="AE108" s="43"/>
      <c r="AF108" s="43"/>
      <c r="AG108" s="43"/>
      <c r="AH108" s="43"/>
      <c r="AI108" s="43"/>
      <c r="AJ108" s="43"/>
      <c r="AK108" s="43"/>
      <c r="AL108" s="43"/>
      <c r="AM108" s="43"/>
      <c r="AN108" s="43"/>
      <c r="AO108" s="43"/>
      <c r="AP108" s="43"/>
      <c r="AQ108" s="43"/>
      <c r="AR108" s="43"/>
      <c r="AS108" s="43"/>
      <c r="AT108" s="43"/>
      <c r="AU108" s="43"/>
      <c r="AV108" s="43"/>
      <c r="AW108" s="43"/>
      <c r="AX108" s="43"/>
      <c r="AY108" s="43"/>
      <c r="AZ108" s="43"/>
      <c r="BA108" s="43"/>
      <c r="BB108" s="43"/>
      <c r="BC108" s="43"/>
      <c r="BD108" s="43"/>
      <c r="BE108" s="43"/>
      <c r="BF108" s="43"/>
      <c r="BG108" s="43"/>
      <c r="BH108" s="43"/>
      <c r="BI108" s="43"/>
      <c r="BJ108" s="43"/>
      <c r="BK108" s="43"/>
      <c r="BL108" s="43"/>
      <c r="BM108" s="43"/>
      <c r="BN108" s="43"/>
      <c r="BO108" s="43"/>
      <c r="BP108" s="43"/>
      <c r="BQ108" s="43"/>
      <c r="BR108" s="43"/>
      <c r="BS108" s="43"/>
      <c r="BT108" s="43"/>
      <c r="BU108" s="43"/>
      <c r="BV108" s="43"/>
      <c r="BW108" s="43"/>
      <c r="BX108" s="43"/>
      <c r="BY108" s="43"/>
      <c r="BZ108" s="43"/>
      <c r="CA108" s="43"/>
      <c r="CB108" s="43"/>
      <c r="CC108" s="43"/>
      <c r="CD108" s="43"/>
      <c r="CE108" s="43"/>
      <c r="CF108" s="43"/>
      <c r="CG108" s="43"/>
      <c r="CH108" s="43"/>
      <c r="CI108" s="43"/>
      <c r="CJ108" s="43"/>
      <c r="CK108" s="43"/>
      <c r="CL108" s="43"/>
      <c r="CM108" s="43"/>
      <c r="CN108" s="43"/>
      <c r="CO108" s="43"/>
      <c r="CP108" s="43"/>
      <c r="CQ108" s="43"/>
      <c r="CR108" s="43"/>
      <c r="CS108" s="43"/>
      <c r="CT108" s="43"/>
      <c r="CU108" s="43"/>
      <c r="CV108" s="43"/>
      <c r="CW108" s="43"/>
      <c r="CX108" s="43"/>
      <c r="CY108" s="43"/>
      <c r="CZ108" s="43"/>
      <c r="DA108" s="43"/>
      <c r="DB108" s="43"/>
      <c r="DC108" s="43"/>
    </row>
    <row r="109" spans="1:107" s="13" customFormat="1" ht="15.75">
      <c r="A109" s="43"/>
      <c r="I109" s="43"/>
      <c r="J109" s="249"/>
      <c r="K109" s="43"/>
      <c r="L109" s="43"/>
      <c r="M109" s="43"/>
      <c r="N109" s="43"/>
      <c r="O109" s="43"/>
      <c r="P109" s="43"/>
      <c r="Q109" s="43"/>
      <c r="R109" s="43"/>
      <c r="S109" s="43"/>
      <c r="T109" s="43"/>
      <c r="U109" s="43"/>
      <c r="V109" s="43"/>
      <c r="W109" s="43"/>
      <c r="X109" s="43"/>
      <c r="Y109" s="43"/>
      <c r="Z109" s="43"/>
      <c r="AA109" s="43"/>
      <c r="AB109" s="43"/>
      <c r="AC109" s="43"/>
      <c r="AD109" s="43"/>
      <c r="AE109" s="43"/>
      <c r="AF109" s="43"/>
      <c r="AG109" s="43"/>
      <c r="AH109" s="43"/>
      <c r="AI109" s="43"/>
      <c r="AJ109" s="43"/>
      <c r="AK109" s="43"/>
      <c r="AL109" s="43"/>
      <c r="AM109" s="43"/>
      <c r="AN109" s="43"/>
      <c r="AO109" s="43"/>
      <c r="AP109" s="43"/>
      <c r="AQ109" s="43"/>
      <c r="AR109" s="43"/>
      <c r="AS109" s="43"/>
      <c r="AT109" s="43"/>
      <c r="AU109" s="43"/>
      <c r="AV109" s="43"/>
      <c r="AW109" s="43"/>
      <c r="AX109" s="43"/>
      <c r="AY109" s="43"/>
      <c r="AZ109" s="43"/>
      <c r="BA109" s="43"/>
      <c r="BB109" s="43"/>
      <c r="BC109" s="43"/>
      <c r="BD109" s="43"/>
      <c r="BE109" s="43"/>
      <c r="BF109" s="43"/>
      <c r="BG109" s="43"/>
      <c r="BH109" s="43"/>
      <c r="BI109" s="43"/>
      <c r="BJ109" s="43"/>
      <c r="BK109" s="43"/>
      <c r="BL109" s="43"/>
      <c r="BM109" s="43"/>
      <c r="BN109" s="43"/>
      <c r="BO109" s="43"/>
      <c r="BP109" s="43"/>
      <c r="BQ109" s="43"/>
      <c r="BR109" s="43"/>
      <c r="BS109" s="43"/>
      <c r="BT109" s="43"/>
      <c r="BU109" s="43"/>
      <c r="BV109" s="43"/>
      <c r="BW109" s="43"/>
      <c r="BX109" s="43"/>
      <c r="BY109" s="43"/>
      <c r="BZ109" s="43"/>
      <c r="CA109" s="43"/>
      <c r="CB109" s="43"/>
      <c r="CC109" s="43"/>
      <c r="CD109" s="43"/>
      <c r="CE109" s="43"/>
      <c r="CF109" s="43"/>
      <c r="CG109" s="43"/>
      <c r="CH109" s="43"/>
      <c r="CI109" s="43"/>
      <c r="CJ109" s="43"/>
      <c r="CK109" s="43"/>
      <c r="CL109" s="43"/>
      <c r="CM109" s="43"/>
      <c r="CN109" s="43"/>
      <c r="CO109" s="43"/>
      <c r="CP109" s="43"/>
      <c r="CQ109" s="43"/>
      <c r="CR109" s="43"/>
      <c r="CS109" s="43"/>
      <c r="CT109" s="43"/>
      <c r="CU109" s="43"/>
      <c r="CV109" s="43"/>
      <c r="CW109" s="43"/>
      <c r="CX109" s="43"/>
      <c r="CY109" s="43"/>
      <c r="CZ109" s="43"/>
      <c r="DA109" s="43"/>
      <c r="DB109" s="43"/>
      <c r="DC109" s="43"/>
    </row>
    <row r="110" spans="1:107" s="13" customFormat="1" ht="15.75">
      <c r="A110" s="43"/>
      <c r="I110" s="43"/>
      <c r="J110" s="249"/>
      <c r="K110" s="43"/>
      <c r="L110" s="43"/>
      <c r="M110" s="43"/>
      <c r="N110" s="43"/>
      <c r="O110" s="43"/>
      <c r="P110" s="43"/>
      <c r="Q110" s="43"/>
      <c r="R110" s="43"/>
      <c r="S110" s="43"/>
      <c r="T110" s="43"/>
      <c r="U110" s="43"/>
      <c r="V110" s="43"/>
      <c r="W110" s="43"/>
      <c r="X110" s="43"/>
      <c r="Y110" s="43"/>
      <c r="Z110" s="43"/>
      <c r="AA110" s="43"/>
      <c r="AB110" s="43"/>
      <c r="AC110" s="43"/>
      <c r="AD110" s="43"/>
      <c r="AE110" s="43"/>
      <c r="AF110" s="43"/>
      <c r="AG110" s="43"/>
      <c r="AH110" s="43"/>
      <c r="AI110" s="43"/>
      <c r="AJ110" s="43"/>
      <c r="AK110" s="43"/>
      <c r="AL110" s="43"/>
      <c r="AM110" s="43"/>
      <c r="AN110" s="43"/>
      <c r="AO110" s="43"/>
      <c r="AP110" s="43"/>
      <c r="AQ110" s="43"/>
      <c r="AR110" s="43"/>
      <c r="AS110" s="43"/>
      <c r="AT110" s="43"/>
      <c r="AU110" s="43"/>
      <c r="AV110" s="43"/>
      <c r="AW110" s="43"/>
      <c r="AX110" s="43"/>
      <c r="AY110" s="43"/>
      <c r="AZ110" s="43"/>
      <c r="BA110" s="43"/>
      <c r="BB110" s="43"/>
      <c r="BC110" s="43"/>
      <c r="BD110" s="43"/>
      <c r="BE110" s="43"/>
      <c r="BF110" s="43"/>
      <c r="BG110" s="43"/>
      <c r="BH110" s="43"/>
      <c r="BI110" s="43"/>
      <c r="BJ110" s="43"/>
      <c r="BK110" s="43"/>
      <c r="BL110" s="43"/>
      <c r="BM110" s="43"/>
      <c r="BN110" s="43"/>
      <c r="BO110" s="43"/>
      <c r="BP110" s="43"/>
      <c r="BQ110" s="43"/>
      <c r="BR110" s="43"/>
      <c r="BS110" s="43"/>
      <c r="BT110" s="43"/>
      <c r="BU110" s="43"/>
      <c r="BV110" s="43"/>
      <c r="BW110" s="43"/>
      <c r="BX110" s="43"/>
      <c r="BY110" s="43"/>
      <c r="BZ110" s="43"/>
      <c r="CA110" s="43"/>
      <c r="CB110" s="43"/>
      <c r="CC110" s="43"/>
      <c r="CD110" s="43"/>
      <c r="CE110" s="43"/>
      <c r="CF110" s="43"/>
      <c r="CG110" s="43"/>
      <c r="CH110" s="43"/>
      <c r="CI110" s="43"/>
      <c r="CJ110" s="43"/>
      <c r="CK110" s="43"/>
      <c r="CL110" s="43"/>
      <c r="CM110" s="43"/>
      <c r="CN110" s="43"/>
      <c r="CO110" s="43"/>
      <c r="CP110" s="43"/>
      <c r="CQ110" s="43"/>
      <c r="CR110" s="43"/>
      <c r="CS110" s="43"/>
      <c r="CT110" s="43"/>
      <c r="CU110" s="43"/>
      <c r="CV110" s="43"/>
      <c r="CW110" s="43"/>
      <c r="CX110" s="43"/>
      <c r="CY110" s="43"/>
      <c r="CZ110" s="43"/>
      <c r="DA110" s="43"/>
      <c r="DB110" s="43"/>
      <c r="DC110" s="43"/>
    </row>
    <row r="111" spans="1:107" s="13" customFormat="1" ht="15.75">
      <c r="A111" s="43"/>
      <c r="I111" s="43"/>
      <c r="J111" s="249"/>
      <c r="K111" s="43"/>
      <c r="L111" s="43"/>
      <c r="M111" s="43"/>
      <c r="N111" s="43"/>
      <c r="O111" s="43"/>
      <c r="P111" s="43"/>
      <c r="Q111" s="43"/>
      <c r="R111" s="43"/>
      <c r="S111" s="43"/>
      <c r="T111" s="43"/>
      <c r="U111" s="43"/>
      <c r="V111" s="43"/>
      <c r="W111" s="43"/>
      <c r="X111" s="43"/>
      <c r="Y111" s="43"/>
      <c r="Z111" s="43"/>
      <c r="AA111" s="43"/>
      <c r="AB111" s="43"/>
      <c r="AC111" s="43"/>
      <c r="AD111" s="43"/>
      <c r="AE111" s="43"/>
      <c r="AF111" s="43"/>
      <c r="AG111" s="43"/>
      <c r="AH111" s="43"/>
      <c r="AI111" s="43"/>
      <c r="AJ111" s="43"/>
      <c r="AK111" s="43"/>
      <c r="AL111" s="43"/>
      <c r="AM111" s="43"/>
      <c r="AN111" s="43"/>
      <c r="AO111" s="43"/>
      <c r="AP111" s="43"/>
      <c r="AQ111" s="43"/>
      <c r="AR111" s="43"/>
      <c r="AS111" s="43"/>
      <c r="AT111" s="43"/>
      <c r="AU111" s="43"/>
      <c r="AV111" s="43"/>
      <c r="AW111" s="43"/>
      <c r="AX111" s="43"/>
      <c r="AY111" s="43"/>
      <c r="AZ111" s="43"/>
      <c r="BA111" s="43"/>
      <c r="BB111" s="43"/>
      <c r="BC111" s="43"/>
      <c r="BD111" s="43"/>
      <c r="BE111" s="43"/>
      <c r="BF111" s="43"/>
      <c r="BG111" s="43"/>
      <c r="BH111" s="43"/>
      <c r="BI111" s="43"/>
      <c r="BJ111" s="43"/>
      <c r="BK111" s="43"/>
      <c r="BL111" s="43"/>
      <c r="BM111" s="43"/>
      <c r="BN111" s="43"/>
      <c r="BO111" s="43"/>
      <c r="BP111" s="43"/>
      <c r="BQ111" s="43"/>
      <c r="BR111" s="43"/>
      <c r="BS111" s="43"/>
      <c r="BT111" s="43"/>
      <c r="BU111" s="43"/>
      <c r="BV111" s="43"/>
      <c r="BW111" s="43"/>
      <c r="BX111" s="43"/>
      <c r="BY111" s="43"/>
      <c r="BZ111" s="43"/>
      <c r="CA111" s="43"/>
      <c r="CB111" s="43"/>
      <c r="CC111" s="43"/>
      <c r="CD111" s="43"/>
      <c r="CE111" s="43"/>
      <c r="CF111" s="43"/>
      <c r="CG111" s="43"/>
      <c r="CH111" s="43"/>
      <c r="CI111" s="43"/>
      <c r="CJ111" s="43"/>
      <c r="CK111" s="43"/>
      <c r="CL111" s="43"/>
      <c r="CM111" s="43"/>
      <c r="CN111" s="43"/>
      <c r="CO111" s="43"/>
      <c r="CP111" s="43"/>
      <c r="CQ111" s="43"/>
      <c r="CR111" s="43"/>
      <c r="CS111" s="43"/>
      <c r="CT111" s="43"/>
      <c r="CU111" s="43"/>
      <c r="CV111" s="43"/>
      <c r="CW111" s="43"/>
      <c r="CX111" s="43"/>
      <c r="CY111" s="43"/>
      <c r="CZ111" s="43"/>
      <c r="DA111" s="43"/>
      <c r="DB111" s="43"/>
      <c r="DC111" s="43"/>
    </row>
    <row r="112" spans="1:107" s="13" customFormat="1" ht="15.75">
      <c r="A112" s="43"/>
      <c r="I112" s="43"/>
      <c r="J112" s="249"/>
      <c r="K112" s="43"/>
      <c r="L112" s="43"/>
      <c r="M112" s="43"/>
      <c r="N112" s="43"/>
      <c r="O112" s="43"/>
      <c r="P112" s="43"/>
      <c r="Q112" s="43"/>
      <c r="R112" s="43"/>
      <c r="S112" s="43"/>
      <c r="T112" s="43"/>
      <c r="U112" s="43"/>
      <c r="V112" s="43"/>
      <c r="W112" s="43"/>
      <c r="X112" s="43"/>
      <c r="Y112" s="43"/>
      <c r="Z112" s="43"/>
      <c r="AA112" s="43"/>
      <c r="AB112" s="43"/>
      <c r="AC112" s="43"/>
      <c r="AD112" s="43"/>
      <c r="AE112" s="43"/>
      <c r="AF112" s="43"/>
      <c r="AG112" s="43"/>
      <c r="AH112" s="43"/>
      <c r="AI112" s="43"/>
      <c r="AJ112" s="43"/>
      <c r="AK112" s="43"/>
      <c r="AL112" s="43"/>
      <c r="AM112" s="43"/>
      <c r="AN112" s="43"/>
      <c r="AO112" s="43"/>
      <c r="AP112" s="43"/>
      <c r="AQ112" s="43"/>
      <c r="AR112" s="43"/>
      <c r="AS112" s="43"/>
      <c r="AT112" s="43"/>
      <c r="AU112" s="43"/>
      <c r="AV112" s="43"/>
      <c r="AW112" s="43"/>
      <c r="AX112" s="43"/>
      <c r="AY112" s="43"/>
      <c r="AZ112" s="43"/>
      <c r="BA112" s="43"/>
      <c r="BB112" s="43"/>
      <c r="BC112" s="43"/>
      <c r="BD112" s="43"/>
      <c r="BE112" s="43"/>
      <c r="BF112" s="43"/>
      <c r="BG112" s="43"/>
      <c r="BH112" s="43"/>
      <c r="BI112" s="43"/>
      <c r="BJ112" s="43"/>
      <c r="BK112" s="43"/>
      <c r="BL112" s="43"/>
      <c r="BM112" s="43"/>
      <c r="BN112" s="43"/>
      <c r="BO112" s="43"/>
      <c r="BP112" s="43"/>
      <c r="BQ112" s="43"/>
      <c r="BR112" s="43"/>
      <c r="BS112" s="43"/>
      <c r="BT112" s="43"/>
      <c r="BU112" s="43"/>
      <c r="BV112" s="43"/>
      <c r="BW112" s="43"/>
      <c r="BX112" s="43"/>
      <c r="BY112" s="43"/>
      <c r="BZ112" s="43"/>
      <c r="CA112" s="43"/>
      <c r="CB112" s="43"/>
      <c r="CC112" s="43"/>
      <c r="CD112" s="43"/>
      <c r="CE112" s="43"/>
      <c r="CF112" s="43"/>
      <c r="CG112" s="43"/>
      <c r="CH112" s="43"/>
      <c r="CI112" s="43"/>
      <c r="CJ112" s="43"/>
      <c r="CK112" s="43"/>
      <c r="CL112" s="43"/>
      <c r="CM112" s="43"/>
      <c r="CN112" s="43"/>
      <c r="CO112" s="43"/>
      <c r="CP112" s="43"/>
      <c r="CQ112" s="43"/>
      <c r="CR112" s="43"/>
      <c r="CS112" s="43"/>
      <c r="CT112" s="43"/>
      <c r="CU112" s="43"/>
      <c r="CV112" s="43"/>
      <c r="CW112" s="43"/>
      <c r="CX112" s="43"/>
      <c r="CY112" s="43"/>
      <c r="CZ112" s="43"/>
      <c r="DA112" s="43"/>
      <c r="DB112" s="43"/>
      <c r="DC112" s="43"/>
    </row>
    <row r="113" spans="1:107" s="13" customFormat="1" ht="15.75">
      <c r="A113" s="43"/>
      <c r="I113" s="43"/>
      <c r="J113" s="249"/>
      <c r="K113" s="43"/>
      <c r="L113" s="43"/>
      <c r="M113" s="43"/>
      <c r="N113" s="43"/>
      <c r="O113" s="43"/>
      <c r="P113" s="43"/>
      <c r="Q113" s="43"/>
      <c r="R113" s="43"/>
      <c r="S113" s="43"/>
      <c r="T113" s="43"/>
      <c r="U113" s="43"/>
      <c r="V113" s="43"/>
      <c r="W113" s="43"/>
      <c r="X113" s="43"/>
      <c r="Y113" s="43"/>
      <c r="Z113" s="43"/>
      <c r="AA113" s="43"/>
      <c r="AB113" s="43"/>
      <c r="AC113" s="43"/>
      <c r="AD113" s="43"/>
      <c r="AE113" s="43"/>
      <c r="AF113" s="43"/>
      <c r="AG113" s="43"/>
      <c r="AH113" s="43"/>
      <c r="AI113" s="43"/>
      <c r="AJ113" s="43"/>
      <c r="AK113" s="43"/>
      <c r="AL113" s="43"/>
      <c r="AM113" s="43"/>
      <c r="AN113" s="43"/>
      <c r="AO113" s="43"/>
      <c r="AP113" s="43"/>
      <c r="AQ113" s="43"/>
      <c r="AR113" s="43"/>
      <c r="AS113" s="43"/>
      <c r="AT113" s="43"/>
      <c r="AU113" s="43"/>
      <c r="AV113" s="43"/>
      <c r="AW113" s="43"/>
      <c r="AX113" s="43"/>
      <c r="AY113" s="43"/>
      <c r="AZ113" s="43"/>
      <c r="BA113" s="43"/>
      <c r="BB113" s="43"/>
      <c r="BC113" s="43"/>
      <c r="BD113" s="43"/>
      <c r="BE113" s="43"/>
      <c r="BF113" s="43"/>
      <c r="BG113" s="43"/>
      <c r="BH113" s="43"/>
      <c r="BI113" s="43"/>
      <c r="BJ113" s="43"/>
      <c r="BK113" s="43"/>
      <c r="BL113" s="43"/>
      <c r="BM113" s="43"/>
      <c r="BN113" s="43"/>
      <c r="BO113" s="43"/>
      <c r="BP113" s="43"/>
      <c r="BQ113" s="43"/>
      <c r="BR113" s="43"/>
      <c r="BS113" s="43"/>
      <c r="BT113" s="43"/>
      <c r="BU113" s="43"/>
      <c r="BV113" s="43"/>
      <c r="BW113" s="43"/>
      <c r="BX113" s="43"/>
      <c r="BY113" s="43"/>
      <c r="BZ113" s="43"/>
      <c r="CA113" s="43"/>
      <c r="CB113" s="43"/>
      <c r="CC113" s="43"/>
      <c r="CD113" s="43"/>
      <c r="CE113" s="43"/>
      <c r="CF113" s="43"/>
      <c r="CG113" s="43"/>
      <c r="CH113" s="43"/>
      <c r="CI113" s="43"/>
      <c r="CJ113" s="43"/>
      <c r="CK113" s="43"/>
      <c r="CL113" s="43"/>
      <c r="CM113" s="43"/>
      <c r="CN113" s="43"/>
      <c r="CO113" s="43"/>
      <c r="CP113" s="43"/>
      <c r="CQ113" s="43"/>
      <c r="CR113" s="43"/>
      <c r="CS113" s="43"/>
      <c r="CT113" s="43"/>
      <c r="CU113" s="43"/>
      <c r="CV113" s="43"/>
      <c r="CW113" s="43"/>
      <c r="CX113" s="43"/>
      <c r="CY113" s="43"/>
      <c r="CZ113" s="43"/>
      <c r="DA113" s="43"/>
      <c r="DB113" s="43"/>
      <c r="DC113" s="43"/>
    </row>
    <row r="114" spans="1:107" s="13" customFormat="1" ht="15.75">
      <c r="A114" s="43"/>
      <c r="I114" s="43"/>
      <c r="J114" s="249"/>
      <c r="K114" s="43"/>
      <c r="L114" s="43"/>
      <c r="M114" s="43"/>
      <c r="N114" s="43"/>
      <c r="O114" s="43"/>
      <c r="P114" s="43"/>
      <c r="Q114" s="43"/>
      <c r="R114" s="43"/>
      <c r="S114" s="43"/>
      <c r="T114" s="43"/>
      <c r="U114" s="43"/>
      <c r="V114" s="43"/>
      <c r="W114" s="43"/>
      <c r="X114" s="43"/>
      <c r="Y114" s="43"/>
      <c r="Z114" s="43"/>
      <c r="AA114" s="43"/>
      <c r="AB114" s="43"/>
      <c r="AC114" s="43"/>
      <c r="AD114" s="43"/>
      <c r="AE114" s="43"/>
      <c r="AF114" s="43"/>
      <c r="AG114" s="43"/>
      <c r="AH114" s="43"/>
      <c r="AI114" s="43"/>
      <c r="AJ114" s="43"/>
      <c r="AK114" s="43"/>
      <c r="AL114" s="43"/>
      <c r="AM114" s="43"/>
      <c r="AN114" s="43"/>
      <c r="AO114" s="43"/>
      <c r="AP114" s="43"/>
      <c r="AQ114" s="43"/>
      <c r="AR114" s="43"/>
      <c r="AS114" s="43"/>
      <c r="AT114" s="43"/>
      <c r="AU114" s="43"/>
      <c r="AV114" s="43"/>
      <c r="AW114" s="43"/>
      <c r="AX114" s="43"/>
      <c r="AY114" s="43"/>
      <c r="AZ114" s="43"/>
      <c r="BA114" s="43"/>
      <c r="BB114" s="43"/>
      <c r="BC114" s="43"/>
      <c r="BD114" s="43"/>
      <c r="BE114" s="43"/>
      <c r="BF114" s="43"/>
      <c r="BG114" s="43"/>
      <c r="BH114" s="43"/>
      <c r="BI114" s="43"/>
      <c r="BJ114" s="43"/>
      <c r="BK114" s="43"/>
      <c r="BL114" s="43"/>
      <c r="BM114" s="43"/>
      <c r="BN114" s="43"/>
      <c r="BO114" s="43"/>
      <c r="BP114" s="43"/>
      <c r="BQ114" s="43"/>
      <c r="BR114" s="43"/>
      <c r="BS114" s="43"/>
      <c r="BT114" s="43"/>
      <c r="BU114" s="43"/>
      <c r="BV114" s="43"/>
      <c r="BW114" s="43"/>
      <c r="BX114" s="43"/>
      <c r="BY114" s="43"/>
      <c r="BZ114" s="43"/>
      <c r="CA114" s="43"/>
      <c r="CB114" s="43"/>
      <c r="CC114" s="43"/>
      <c r="CD114" s="43"/>
      <c r="CE114" s="43"/>
      <c r="CF114" s="43"/>
      <c r="CG114" s="43"/>
      <c r="CH114" s="43"/>
      <c r="CI114" s="43"/>
      <c r="CJ114" s="43"/>
      <c r="CK114" s="43"/>
      <c r="CL114" s="43"/>
      <c r="CM114" s="43"/>
      <c r="CN114" s="43"/>
      <c r="CO114" s="43"/>
      <c r="CP114" s="43"/>
      <c r="CQ114" s="43"/>
      <c r="CR114" s="43"/>
      <c r="CS114" s="43"/>
      <c r="CT114" s="43"/>
      <c r="CU114" s="43"/>
      <c r="CV114" s="43"/>
      <c r="CW114" s="43"/>
      <c r="CX114" s="43"/>
      <c r="CY114" s="43"/>
      <c r="CZ114" s="43"/>
      <c r="DA114" s="43"/>
      <c r="DB114" s="43"/>
      <c r="DC114" s="43"/>
    </row>
    <row r="115" spans="1:107" s="13" customFormat="1" ht="15.75">
      <c r="A115" s="43"/>
      <c r="I115" s="43"/>
      <c r="J115" s="249"/>
      <c r="K115" s="43"/>
      <c r="L115" s="43"/>
      <c r="M115" s="43"/>
      <c r="N115" s="43"/>
      <c r="O115" s="43"/>
      <c r="P115" s="43"/>
      <c r="Q115" s="43"/>
      <c r="R115" s="43"/>
      <c r="S115" s="43"/>
      <c r="T115" s="43"/>
      <c r="U115" s="43"/>
      <c r="V115" s="43"/>
      <c r="W115" s="43"/>
      <c r="X115" s="43"/>
      <c r="Y115" s="43"/>
      <c r="Z115" s="43"/>
      <c r="AA115" s="43"/>
      <c r="AB115" s="43"/>
      <c r="AC115" s="43"/>
      <c r="AD115" s="43"/>
      <c r="AE115" s="43"/>
      <c r="AF115" s="43"/>
      <c r="AG115" s="43"/>
      <c r="AH115" s="43"/>
      <c r="AI115" s="43"/>
      <c r="AJ115" s="43"/>
      <c r="AK115" s="43"/>
      <c r="AL115" s="43"/>
      <c r="AM115" s="43"/>
      <c r="AN115" s="43"/>
      <c r="AO115" s="43"/>
      <c r="AP115" s="43"/>
      <c r="AQ115" s="43"/>
      <c r="AR115" s="43"/>
      <c r="AS115" s="43"/>
      <c r="AT115" s="43"/>
      <c r="AU115" s="43"/>
      <c r="AV115" s="43"/>
      <c r="AW115" s="43"/>
      <c r="AX115" s="43"/>
      <c r="AY115" s="43"/>
      <c r="AZ115" s="43"/>
      <c r="BA115" s="43"/>
      <c r="BB115" s="43"/>
      <c r="BC115" s="43"/>
      <c r="BD115" s="43"/>
      <c r="BE115" s="43"/>
      <c r="BF115" s="43"/>
      <c r="BG115" s="43"/>
      <c r="BH115" s="43"/>
      <c r="BI115" s="43"/>
      <c r="BJ115" s="43"/>
      <c r="BK115" s="43"/>
      <c r="BL115" s="43"/>
      <c r="BM115" s="43"/>
      <c r="BN115" s="43"/>
      <c r="BO115" s="43"/>
      <c r="BP115" s="43"/>
      <c r="BQ115" s="43"/>
      <c r="BR115" s="43"/>
      <c r="BS115" s="43"/>
      <c r="BT115" s="43"/>
      <c r="BU115" s="43"/>
      <c r="BV115" s="43"/>
      <c r="BW115" s="43"/>
      <c r="BX115" s="43"/>
      <c r="BY115" s="43"/>
      <c r="BZ115" s="43"/>
      <c r="CA115" s="43"/>
      <c r="CB115" s="43"/>
      <c r="CC115" s="43"/>
      <c r="CD115" s="43"/>
      <c r="CE115" s="43"/>
      <c r="CF115" s="43"/>
      <c r="CG115" s="43"/>
      <c r="CH115" s="43"/>
      <c r="CI115" s="43"/>
      <c r="CJ115" s="43"/>
      <c r="CK115" s="43"/>
      <c r="CL115" s="43"/>
      <c r="CM115" s="43"/>
      <c r="CN115" s="43"/>
      <c r="CO115" s="43"/>
      <c r="CP115" s="43"/>
      <c r="CQ115" s="43"/>
      <c r="CR115" s="43"/>
      <c r="CS115" s="43"/>
      <c r="CT115" s="43"/>
      <c r="CU115" s="43"/>
      <c r="CV115" s="43"/>
      <c r="CW115" s="43"/>
      <c r="CX115" s="43"/>
      <c r="CY115" s="43"/>
      <c r="CZ115" s="43"/>
      <c r="DA115" s="43"/>
      <c r="DB115" s="43"/>
      <c r="DC115" s="43"/>
    </row>
    <row r="116" spans="1:107" s="13" customFormat="1" ht="15.75">
      <c r="A116" s="43"/>
      <c r="I116" s="43"/>
      <c r="J116" s="249"/>
      <c r="K116" s="43"/>
      <c r="L116" s="43"/>
      <c r="M116" s="43"/>
      <c r="N116" s="43"/>
      <c r="O116" s="43"/>
      <c r="P116" s="43"/>
      <c r="Q116" s="43"/>
      <c r="R116" s="43"/>
      <c r="S116" s="43"/>
      <c r="T116" s="43"/>
      <c r="U116" s="43"/>
      <c r="V116" s="43"/>
      <c r="W116" s="43"/>
      <c r="X116" s="43"/>
      <c r="Y116" s="43"/>
      <c r="Z116" s="43"/>
      <c r="AA116" s="43"/>
      <c r="AB116" s="43"/>
      <c r="AC116" s="43"/>
      <c r="AD116" s="43"/>
      <c r="AE116" s="43"/>
      <c r="AF116" s="43"/>
      <c r="AG116" s="43"/>
      <c r="AH116" s="43"/>
      <c r="AI116" s="43"/>
      <c r="AJ116" s="43"/>
      <c r="AK116" s="43"/>
      <c r="AL116" s="43"/>
      <c r="AM116" s="43"/>
      <c r="AN116" s="43"/>
      <c r="AO116" s="43"/>
      <c r="AP116" s="43"/>
      <c r="AQ116" s="43"/>
      <c r="AR116" s="43"/>
      <c r="AS116" s="43"/>
      <c r="AT116" s="43"/>
      <c r="AU116" s="43"/>
      <c r="AV116" s="43"/>
      <c r="AW116" s="43"/>
      <c r="AX116" s="43"/>
      <c r="AY116" s="43"/>
      <c r="AZ116" s="43"/>
      <c r="BA116" s="43"/>
      <c r="BB116" s="43"/>
      <c r="BC116" s="43"/>
      <c r="BD116" s="43"/>
      <c r="BE116" s="43"/>
      <c r="BF116" s="43"/>
      <c r="BG116" s="43"/>
      <c r="BH116" s="43"/>
      <c r="BI116" s="43"/>
      <c r="BJ116" s="43"/>
      <c r="BK116" s="43"/>
      <c r="BL116" s="43"/>
      <c r="BM116" s="43"/>
      <c r="BN116" s="43"/>
      <c r="BO116" s="43"/>
      <c r="BP116" s="43"/>
      <c r="BQ116" s="43"/>
      <c r="BR116" s="43"/>
      <c r="BS116" s="43"/>
      <c r="BT116" s="43"/>
      <c r="BU116" s="43"/>
      <c r="BV116" s="43"/>
      <c r="BW116" s="43"/>
      <c r="BX116" s="43"/>
      <c r="BY116" s="43"/>
      <c r="BZ116" s="43"/>
      <c r="CA116" s="43"/>
      <c r="CB116" s="43"/>
      <c r="CC116" s="43"/>
      <c r="CD116" s="43"/>
      <c r="CE116" s="43"/>
      <c r="CF116" s="43"/>
      <c r="CG116" s="43"/>
      <c r="CH116" s="43"/>
      <c r="CI116" s="43"/>
      <c r="CJ116" s="43"/>
      <c r="CK116" s="43"/>
      <c r="CL116" s="43"/>
      <c r="CM116" s="43"/>
      <c r="CN116" s="43"/>
      <c r="CO116" s="43"/>
      <c r="CP116" s="43"/>
      <c r="CQ116" s="43"/>
      <c r="CR116" s="43"/>
      <c r="CS116" s="43"/>
      <c r="CT116" s="43"/>
      <c r="CU116" s="43"/>
      <c r="CV116" s="43"/>
      <c r="CW116" s="43"/>
      <c r="CX116" s="43"/>
      <c r="CY116" s="43"/>
      <c r="CZ116" s="43"/>
      <c r="DA116" s="43"/>
      <c r="DB116" s="43"/>
      <c r="DC116" s="43"/>
    </row>
    <row r="117" spans="1:107" s="13" customFormat="1" ht="15.75">
      <c r="A117" s="43"/>
      <c r="I117" s="43"/>
      <c r="J117" s="249"/>
      <c r="K117" s="43"/>
      <c r="L117" s="43"/>
      <c r="M117" s="43"/>
      <c r="N117" s="43"/>
      <c r="O117" s="43"/>
      <c r="P117" s="43"/>
      <c r="Q117" s="43"/>
      <c r="R117" s="43"/>
      <c r="S117" s="43"/>
      <c r="T117" s="43"/>
      <c r="U117" s="43"/>
      <c r="V117" s="43"/>
      <c r="W117" s="43"/>
      <c r="X117" s="43"/>
      <c r="Y117" s="43"/>
      <c r="Z117" s="43"/>
      <c r="AA117" s="43"/>
      <c r="AB117" s="43"/>
      <c r="AC117" s="43"/>
      <c r="AD117" s="43"/>
      <c r="AE117" s="43"/>
      <c r="AF117" s="43"/>
      <c r="AG117" s="43"/>
      <c r="AH117" s="43"/>
      <c r="AI117" s="43"/>
      <c r="AJ117" s="43"/>
      <c r="AK117" s="43"/>
      <c r="AL117" s="43"/>
      <c r="AM117" s="43"/>
      <c r="AN117" s="43"/>
      <c r="AO117" s="43"/>
      <c r="AP117" s="43"/>
      <c r="AQ117" s="43"/>
      <c r="AR117" s="43"/>
      <c r="AS117" s="43"/>
      <c r="AT117" s="43"/>
      <c r="AU117" s="43"/>
      <c r="AV117" s="43"/>
      <c r="AW117" s="43"/>
      <c r="AX117" s="43"/>
      <c r="AY117" s="43"/>
      <c r="AZ117" s="43"/>
      <c r="BA117" s="43"/>
      <c r="BB117" s="43"/>
      <c r="BC117" s="43"/>
      <c r="BD117" s="43"/>
      <c r="BE117" s="43"/>
      <c r="BF117" s="43"/>
      <c r="BG117" s="43"/>
      <c r="BH117" s="43"/>
      <c r="BI117" s="43"/>
      <c r="BJ117" s="43"/>
      <c r="BK117" s="43"/>
      <c r="BL117" s="43"/>
      <c r="BM117" s="43"/>
      <c r="BN117" s="43"/>
      <c r="BO117" s="43"/>
      <c r="BP117" s="43"/>
      <c r="BQ117" s="43"/>
      <c r="BR117" s="43"/>
      <c r="BS117" s="43"/>
      <c r="BT117" s="43"/>
      <c r="BU117" s="43"/>
      <c r="BV117" s="43"/>
      <c r="BW117" s="43"/>
      <c r="BX117" s="43"/>
      <c r="BY117" s="43"/>
      <c r="BZ117" s="43"/>
      <c r="CA117" s="43"/>
      <c r="CB117" s="43"/>
      <c r="CC117" s="43"/>
      <c r="CD117" s="43"/>
      <c r="CE117" s="43"/>
      <c r="CF117" s="43"/>
      <c r="CG117" s="43"/>
      <c r="CH117" s="43"/>
      <c r="CI117" s="43"/>
      <c r="CJ117" s="43"/>
      <c r="CK117" s="43"/>
      <c r="CL117" s="43"/>
      <c r="CM117" s="43"/>
      <c r="CN117" s="43"/>
      <c r="CO117" s="43"/>
      <c r="CP117" s="43"/>
      <c r="CQ117" s="43"/>
      <c r="CR117" s="43"/>
      <c r="CS117" s="43"/>
      <c r="CT117" s="43"/>
      <c r="CU117" s="43"/>
      <c r="CV117" s="43"/>
      <c r="CW117" s="43"/>
      <c r="CX117" s="43"/>
      <c r="CY117" s="43"/>
      <c r="CZ117" s="43"/>
      <c r="DA117" s="43"/>
      <c r="DB117" s="43"/>
      <c r="DC117" s="43"/>
    </row>
    <row r="118" spans="1:107" s="13" customFormat="1" ht="15.75">
      <c r="A118" s="43"/>
      <c r="I118" s="43"/>
      <c r="J118" s="249"/>
      <c r="K118" s="43"/>
      <c r="L118" s="43"/>
      <c r="M118" s="43"/>
      <c r="N118" s="43"/>
      <c r="O118" s="43"/>
      <c r="P118" s="43"/>
      <c r="Q118" s="43"/>
      <c r="R118" s="43"/>
      <c r="S118" s="43"/>
      <c r="T118" s="43"/>
      <c r="U118" s="43"/>
      <c r="V118" s="43"/>
      <c r="W118" s="43"/>
      <c r="X118" s="43"/>
      <c r="Y118" s="43"/>
      <c r="Z118" s="43"/>
      <c r="AA118" s="43"/>
      <c r="AB118" s="43"/>
      <c r="AC118" s="43"/>
      <c r="AD118" s="43"/>
      <c r="AE118" s="43"/>
      <c r="AF118" s="43"/>
      <c r="AG118" s="43"/>
      <c r="AH118" s="43"/>
      <c r="AI118" s="43"/>
      <c r="AJ118" s="43"/>
      <c r="AK118" s="43"/>
      <c r="AL118" s="43"/>
      <c r="AM118" s="43"/>
      <c r="AN118" s="43"/>
      <c r="AO118" s="43"/>
      <c r="AP118" s="43"/>
      <c r="AQ118" s="43"/>
      <c r="AR118" s="43"/>
      <c r="AS118" s="43"/>
      <c r="AT118" s="43"/>
      <c r="AU118" s="43"/>
      <c r="AV118" s="43"/>
      <c r="AW118" s="43"/>
      <c r="AX118" s="43"/>
      <c r="AY118" s="43"/>
      <c r="AZ118" s="43"/>
      <c r="BA118" s="43"/>
      <c r="BB118" s="43"/>
      <c r="BC118" s="43"/>
      <c r="BD118" s="43"/>
      <c r="BE118" s="43"/>
      <c r="BF118" s="43"/>
      <c r="BG118" s="43"/>
      <c r="BH118" s="43"/>
      <c r="BI118" s="43"/>
      <c r="BJ118" s="43"/>
      <c r="BK118" s="43"/>
      <c r="BL118" s="43"/>
      <c r="BM118" s="43"/>
      <c r="BN118" s="43"/>
      <c r="BO118" s="43"/>
      <c r="BP118" s="43"/>
      <c r="BQ118" s="43"/>
      <c r="BR118" s="43"/>
      <c r="BS118" s="43"/>
      <c r="BT118" s="43"/>
      <c r="BU118" s="43"/>
      <c r="BV118" s="43"/>
      <c r="BW118" s="43"/>
      <c r="BX118" s="43"/>
      <c r="BY118" s="43"/>
      <c r="BZ118" s="43"/>
      <c r="CA118" s="43"/>
      <c r="CB118" s="43"/>
      <c r="CC118" s="43"/>
      <c r="CD118" s="43"/>
      <c r="CE118" s="43"/>
      <c r="CF118" s="43"/>
      <c r="CG118" s="43"/>
      <c r="CH118" s="43"/>
      <c r="CI118" s="43"/>
      <c r="CJ118" s="43"/>
      <c r="CK118" s="43"/>
      <c r="CL118" s="43"/>
      <c r="CM118" s="43"/>
      <c r="CN118" s="43"/>
      <c r="CO118" s="43"/>
      <c r="CP118" s="43"/>
      <c r="CQ118" s="43"/>
      <c r="CR118" s="43"/>
      <c r="CS118" s="43"/>
      <c r="CT118" s="43"/>
      <c r="CU118" s="43"/>
      <c r="CV118" s="43"/>
      <c r="CW118" s="43"/>
      <c r="CX118" s="43"/>
      <c r="CY118" s="43"/>
      <c r="CZ118" s="43"/>
      <c r="DA118" s="43"/>
      <c r="DB118" s="43"/>
      <c r="DC118" s="43"/>
    </row>
    <row r="119" spans="1:107" s="13" customFormat="1" ht="15.75">
      <c r="A119" s="43"/>
      <c r="I119" s="43"/>
      <c r="J119" s="249"/>
      <c r="K119" s="43"/>
      <c r="L119" s="43"/>
      <c r="M119" s="43"/>
      <c r="N119" s="43"/>
      <c r="O119" s="43"/>
      <c r="P119" s="43"/>
      <c r="Q119" s="43"/>
      <c r="R119" s="43"/>
      <c r="S119" s="43"/>
      <c r="T119" s="43"/>
      <c r="U119" s="43"/>
      <c r="V119" s="43"/>
      <c r="W119" s="43"/>
      <c r="X119" s="43"/>
      <c r="Y119" s="43"/>
      <c r="Z119" s="43"/>
      <c r="AA119" s="43"/>
      <c r="AB119" s="43"/>
      <c r="AC119" s="43"/>
      <c r="AD119" s="43"/>
      <c r="AE119" s="43"/>
      <c r="AF119" s="43"/>
      <c r="AG119" s="43"/>
      <c r="AH119" s="43"/>
      <c r="AI119" s="43"/>
      <c r="AJ119" s="43"/>
      <c r="AK119" s="43"/>
      <c r="AL119" s="43"/>
      <c r="AM119" s="43"/>
      <c r="AN119" s="43"/>
      <c r="AO119" s="43"/>
      <c r="AP119" s="43"/>
      <c r="AQ119" s="43"/>
      <c r="AR119" s="43"/>
      <c r="AS119" s="43"/>
      <c r="AT119" s="43"/>
      <c r="AU119" s="43"/>
      <c r="AV119" s="43"/>
      <c r="AW119" s="43"/>
      <c r="AX119" s="43"/>
      <c r="AY119" s="43"/>
      <c r="AZ119" s="43"/>
      <c r="BA119" s="43"/>
      <c r="BB119" s="43"/>
      <c r="BC119" s="43"/>
      <c r="BD119" s="43"/>
      <c r="BE119" s="43"/>
      <c r="BF119" s="43"/>
      <c r="BG119" s="43"/>
      <c r="BH119" s="43"/>
      <c r="BI119" s="43"/>
      <c r="BJ119" s="43"/>
      <c r="BK119" s="43"/>
      <c r="BL119" s="43"/>
      <c r="BM119" s="43"/>
      <c r="BN119" s="43"/>
      <c r="BO119" s="43"/>
      <c r="BP119" s="43"/>
      <c r="BQ119" s="43"/>
      <c r="BR119" s="43"/>
      <c r="BS119" s="43"/>
      <c r="BT119" s="43"/>
      <c r="BU119" s="43"/>
      <c r="BV119" s="43"/>
      <c r="BW119" s="43"/>
      <c r="BX119" s="43"/>
      <c r="BY119" s="43"/>
      <c r="BZ119" s="43"/>
      <c r="CA119" s="43"/>
      <c r="CB119" s="43"/>
      <c r="CC119" s="43"/>
      <c r="CD119" s="43"/>
      <c r="CE119" s="43"/>
      <c r="CF119" s="43"/>
      <c r="CG119" s="43"/>
      <c r="CH119" s="43"/>
      <c r="CI119" s="43"/>
      <c r="CJ119" s="43"/>
      <c r="CK119" s="43"/>
      <c r="CL119" s="43"/>
      <c r="CM119" s="43"/>
      <c r="CN119" s="43"/>
      <c r="CO119" s="43"/>
      <c r="CP119" s="43"/>
      <c r="CQ119" s="43"/>
      <c r="CR119" s="43"/>
      <c r="CS119" s="43"/>
      <c r="CT119" s="43"/>
      <c r="CU119" s="43"/>
      <c r="CV119" s="43"/>
      <c r="CW119" s="43"/>
      <c r="CX119" s="43"/>
      <c r="CY119" s="43"/>
      <c r="CZ119" s="43"/>
      <c r="DA119" s="43"/>
      <c r="DB119" s="43"/>
      <c r="DC119" s="43"/>
    </row>
    <row r="120" spans="1:107" s="13" customFormat="1" ht="15.75">
      <c r="A120" s="43"/>
      <c r="I120" s="43"/>
      <c r="J120" s="249"/>
      <c r="K120" s="43"/>
      <c r="L120" s="43"/>
      <c r="M120" s="43"/>
      <c r="N120" s="43"/>
      <c r="O120" s="43"/>
      <c r="P120" s="43"/>
      <c r="Q120" s="43"/>
      <c r="R120" s="43"/>
      <c r="S120" s="43"/>
      <c r="T120" s="43"/>
      <c r="U120" s="43"/>
      <c r="V120" s="43"/>
      <c r="W120" s="43"/>
      <c r="X120" s="43"/>
      <c r="Y120" s="43"/>
      <c r="Z120" s="43"/>
      <c r="AA120" s="43"/>
      <c r="AB120" s="43"/>
      <c r="AC120" s="43"/>
      <c r="AD120" s="43"/>
      <c r="AE120" s="43"/>
      <c r="AF120" s="43"/>
      <c r="AG120" s="43"/>
      <c r="AH120" s="43"/>
      <c r="AI120" s="43"/>
      <c r="AJ120" s="43"/>
      <c r="AK120" s="43"/>
      <c r="AL120" s="43"/>
      <c r="AM120" s="43"/>
      <c r="AN120" s="43"/>
      <c r="AO120" s="43"/>
      <c r="AP120" s="43"/>
      <c r="AQ120" s="43"/>
      <c r="AR120" s="43"/>
      <c r="AS120" s="43"/>
      <c r="AT120" s="43"/>
      <c r="AU120" s="43"/>
      <c r="AV120" s="43"/>
      <c r="AW120" s="43"/>
      <c r="AX120" s="43"/>
      <c r="AY120" s="43"/>
      <c r="AZ120" s="43"/>
      <c r="BA120" s="43"/>
      <c r="BB120" s="43"/>
      <c r="BC120" s="43"/>
      <c r="BD120" s="43"/>
      <c r="BE120" s="43"/>
      <c r="BF120" s="43"/>
      <c r="BG120" s="43"/>
      <c r="BH120" s="43"/>
      <c r="BI120" s="43"/>
      <c r="BJ120" s="43"/>
      <c r="BK120" s="43"/>
      <c r="BL120" s="43"/>
      <c r="BM120" s="43"/>
      <c r="BN120" s="43"/>
      <c r="BO120" s="43"/>
      <c r="BP120" s="43"/>
      <c r="BQ120" s="43"/>
      <c r="BR120" s="43"/>
      <c r="BS120" s="43"/>
      <c r="BT120" s="43"/>
      <c r="BU120" s="43"/>
      <c r="BV120" s="43"/>
      <c r="BW120" s="43"/>
      <c r="BX120" s="43"/>
      <c r="BY120" s="43"/>
      <c r="BZ120" s="43"/>
      <c r="CA120" s="43"/>
      <c r="CB120" s="43"/>
      <c r="CC120" s="43"/>
      <c r="CD120" s="43"/>
      <c r="CE120" s="43"/>
      <c r="CF120" s="43"/>
      <c r="CG120" s="43"/>
      <c r="CH120" s="43"/>
      <c r="CI120" s="43"/>
      <c r="CJ120" s="43"/>
      <c r="CK120" s="43"/>
      <c r="CL120" s="43"/>
      <c r="CM120" s="43"/>
      <c r="CN120" s="43"/>
      <c r="CO120" s="43"/>
      <c r="CP120" s="43"/>
      <c r="CQ120" s="43"/>
      <c r="CR120" s="43"/>
      <c r="CS120" s="43"/>
      <c r="CT120" s="43"/>
      <c r="CU120" s="43"/>
      <c r="CV120" s="43"/>
      <c r="CW120" s="43"/>
      <c r="CX120" s="43"/>
      <c r="CY120" s="43"/>
      <c r="CZ120" s="43"/>
      <c r="DA120" s="43"/>
      <c r="DB120" s="43"/>
      <c r="DC120" s="43"/>
    </row>
    <row r="121" spans="1:107" s="13" customFormat="1" ht="15.75">
      <c r="A121" s="43"/>
      <c r="I121" s="43"/>
      <c r="J121" s="249"/>
      <c r="K121" s="43"/>
      <c r="L121" s="43"/>
      <c r="M121" s="43"/>
      <c r="N121" s="43"/>
      <c r="O121" s="43"/>
      <c r="P121" s="43"/>
      <c r="Q121" s="43"/>
      <c r="R121" s="43"/>
      <c r="S121" s="43"/>
      <c r="T121" s="43"/>
      <c r="U121" s="43"/>
      <c r="V121" s="43"/>
      <c r="W121" s="43"/>
      <c r="X121" s="43"/>
      <c r="Y121" s="43"/>
      <c r="Z121" s="43"/>
      <c r="AA121" s="43"/>
      <c r="AB121" s="43"/>
      <c r="AC121" s="43"/>
      <c r="AD121" s="43"/>
      <c r="AE121" s="43"/>
      <c r="AF121" s="43"/>
      <c r="AG121" s="43"/>
      <c r="AH121" s="43"/>
      <c r="AI121" s="43"/>
      <c r="AJ121" s="43"/>
      <c r="AK121" s="43"/>
      <c r="AL121" s="43"/>
      <c r="AM121" s="43"/>
      <c r="AN121" s="43"/>
      <c r="AO121" s="43"/>
      <c r="AP121" s="43"/>
      <c r="AQ121" s="43"/>
      <c r="AR121" s="43"/>
      <c r="AS121" s="43"/>
      <c r="AT121" s="43"/>
      <c r="AU121" s="43"/>
      <c r="AV121" s="43"/>
      <c r="AW121" s="43"/>
      <c r="AX121" s="43"/>
      <c r="AY121" s="43"/>
      <c r="AZ121" s="43"/>
      <c r="BA121" s="43"/>
      <c r="BB121" s="43"/>
      <c r="BC121" s="43"/>
      <c r="BD121" s="43"/>
      <c r="BE121" s="43"/>
      <c r="BF121" s="43"/>
      <c r="BG121" s="43"/>
      <c r="BH121" s="43"/>
      <c r="BI121" s="43"/>
      <c r="BJ121" s="43"/>
      <c r="BK121" s="43"/>
      <c r="BL121" s="43"/>
      <c r="BM121" s="43"/>
      <c r="BN121" s="43"/>
      <c r="BO121" s="43"/>
      <c r="BP121" s="43"/>
      <c r="BQ121" s="43"/>
      <c r="BR121" s="43"/>
      <c r="BS121" s="43"/>
      <c r="BT121" s="43"/>
      <c r="BU121" s="43"/>
      <c r="BV121" s="43"/>
      <c r="BW121" s="43"/>
      <c r="BX121" s="43"/>
      <c r="BY121" s="43"/>
      <c r="BZ121" s="43"/>
      <c r="CA121" s="43"/>
      <c r="CB121" s="43"/>
      <c r="CC121" s="43"/>
      <c r="CD121" s="43"/>
      <c r="CE121" s="43"/>
      <c r="CF121" s="43"/>
      <c r="CG121" s="43"/>
      <c r="CH121" s="43"/>
      <c r="CI121" s="43"/>
      <c r="CJ121" s="43"/>
      <c r="CK121" s="43"/>
      <c r="CL121" s="43"/>
      <c r="CM121" s="43"/>
      <c r="CN121" s="43"/>
      <c r="CO121" s="43"/>
      <c r="CP121" s="43"/>
      <c r="CQ121" s="43"/>
      <c r="CR121" s="43"/>
      <c r="CS121" s="43"/>
      <c r="CT121" s="43"/>
      <c r="CU121" s="43"/>
      <c r="CV121" s="43"/>
      <c r="CW121" s="43"/>
      <c r="CX121" s="43"/>
      <c r="CY121" s="43"/>
      <c r="CZ121" s="43"/>
      <c r="DA121" s="43"/>
      <c r="DB121" s="43"/>
      <c r="DC121" s="43"/>
    </row>
    <row r="122" spans="1:107" s="13" customFormat="1" ht="15.75">
      <c r="A122" s="43"/>
      <c r="I122" s="43"/>
      <c r="J122" s="249"/>
      <c r="K122" s="43"/>
      <c r="L122" s="43"/>
      <c r="M122" s="43"/>
      <c r="N122" s="43"/>
      <c r="O122" s="43"/>
      <c r="P122" s="43"/>
      <c r="Q122" s="43"/>
      <c r="R122" s="43"/>
      <c r="S122" s="43"/>
      <c r="T122" s="43"/>
      <c r="U122" s="43"/>
      <c r="V122" s="43"/>
      <c r="W122" s="43"/>
      <c r="X122" s="43"/>
      <c r="Y122" s="43"/>
      <c r="Z122" s="43"/>
      <c r="AA122" s="43"/>
      <c r="AB122" s="43"/>
      <c r="AC122" s="43"/>
      <c r="AD122" s="43"/>
      <c r="AE122" s="43"/>
      <c r="AF122" s="43"/>
      <c r="AG122" s="43"/>
      <c r="AH122" s="43"/>
      <c r="AI122" s="43"/>
      <c r="AJ122" s="43"/>
      <c r="AK122" s="43"/>
      <c r="AL122" s="43"/>
      <c r="AM122" s="43"/>
      <c r="AN122" s="43"/>
      <c r="AO122" s="43"/>
      <c r="AP122" s="43"/>
      <c r="AQ122" s="43"/>
      <c r="AR122" s="43"/>
      <c r="AS122" s="43"/>
      <c r="AT122" s="43"/>
      <c r="AU122" s="43"/>
      <c r="AV122" s="43"/>
      <c r="AW122" s="43"/>
      <c r="AX122" s="43"/>
      <c r="AY122" s="43"/>
      <c r="AZ122" s="43"/>
      <c r="BA122" s="43"/>
      <c r="BB122" s="43"/>
      <c r="BC122" s="43"/>
      <c r="BD122" s="43"/>
      <c r="BE122" s="43"/>
      <c r="BF122" s="43"/>
      <c r="BG122" s="43"/>
      <c r="BH122" s="43"/>
      <c r="BI122" s="43"/>
      <c r="BJ122" s="43"/>
      <c r="BK122" s="43"/>
      <c r="BL122" s="43"/>
      <c r="BM122" s="43"/>
      <c r="BN122" s="43"/>
      <c r="BO122" s="43"/>
      <c r="BP122" s="43"/>
      <c r="BQ122" s="43"/>
      <c r="BR122" s="43"/>
      <c r="BS122" s="43"/>
      <c r="BT122" s="43"/>
      <c r="BU122" s="43"/>
      <c r="BV122" s="43"/>
      <c r="BW122" s="43"/>
      <c r="BX122" s="43"/>
      <c r="BY122" s="43"/>
      <c r="BZ122" s="43"/>
      <c r="CA122" s="43"/>
      <c r="CB122" s="43"/>
      <c r="CC122" s="43"/>
      <c r="CD122" s="43"/>
      <c r="CE122" s="43"/>
      <c r="CF122" s="43"/>
      <c r="CG122" s="43"/>
      <c r="CH122" s="43"/>
      <c r="CI122" s="43"/>
      <c r="CJ122" s="43"/>
      <c r="CK122" s="43"/>
      <c r="CL122" s="43"/>
      <c r="CM122" s="43"/>
      <c r="CN122" s="43"/>
      <c r="CO122" s="43"/>
      <c r="CP122" s="43"/>
      <c r="CQ122" s="43"/>
      <c r="CR122" s="43"/>
      <c r="CS122" s="43"/>
      <c r="CT122" s="43"/>
      <c r="CU122" s="43"/>
      <c r="CV122" s="43"/>
      <c r="CW122" s="43"/>
      <c r="CX122" s="43"/>
      <c r="CY122" s="43"/>
      <c r="CZ122" s="43"/>
      <c r="DA122" s="43"/>
      <c r="DB122" s="43"/>
      <c r="DC122" s="43"/>
    </row>
    <row r="123" spans="1:107" s="13" customFormat="1" ht="15.75">
      <c r="A123" s="43"/>
      <c r="I123" s="43"/>
      <c r="J123" s="249"/>
      <c r="K123" s="43"/>
      <c r="L123" s="43"/>
      <c r="M123" s="43"/>
      <c r="N123" s="43"/>
      <c r="O123" s="43"/>
      <c r="P123" s="43"/>
      <c r="Q123" s="43"/>
      <c r="R123" s="43"/>
      <c r="S123" s="43"/>
      <c r="T123" s="43"/>
      <c r="U123" s="43"/>
      <c r="V123" s="43"/>
      <c r="W123" s="43"/>
      <c r="X123" s="43"/>
      <c r="Y123" s="43"/>
      <c r="Z123" s="43"/>
      <c r="AA123" s="43"/>
      <c r="AB123" s="43"/>
      <c r="AC123" s="43"/>
      <c r="AD123" s="43"/>
      <c r="AE123" s="43"/>
      <c r="AF123" s="43"/>
      <c r="AG123" s="43"/>
      <c r="AH123" s="43"/>
      <c r="AI123" s="43"/>
      <c r="AJ123" s="43"/>
      <c r="AK123" s="43"/>
      <c r="AL123" s="43"/>
      <c r="AM123" s="43"/>
      <c r="AN123" s="43"/>
      <c r="AO123" s="43"/>
      <c r="AP123" s="43"/>
      <c r="AQ123" s="43"/>
      <c r="AR123" s="43"/>
      <c r="AS123" s="43"/>
      <c r="AT123" s="43"/>
      <c r="AU123" s="43"/>
      <c r="AV123" s="43"/>
      <c r="AW123" s="43"/>
      <c r="AX123" s="43"/>
      <c r="AY123" s="43"/>
      <c r="AZ123" s="43"/>
      <c r="BA123" s="43"/>
      <c r="BB123" s="43"/>
      <c r="BC123" s="43"/>
      <c r="BD123" s="43"/>
      <c r="BE123" s="43"/>
      <c r="BF123" s="43"/>
      <c r="BG123" s="43"/>
      <c r="BH123" s="43"/>
      <c r="BI123" s="43"/>
      <c r="BJ123" s="43"/>
      <c r="BK123" s="43"/>
      <c r="BL123" s="43"/>
      <c r="BM123" s="43"/>
      <c r="BN123" s="43"/>
      <c r="BO123" s="43"/>
      <c r="BP123" s="43"/>
      <c r="BQ123" s="43"/>
      <c r="BR123" s="43"/>
      <c r="BS123" s="43"/>
      <c r="BT123" s="43"/>
      <c r="BU123" s="43"/>
      <c r="BV123" s="43"/>
      <c r="BW123" s="43"/>
      <c r="BX123" s="43"/>
      <c r="BY123" s="43"/>
      <c r="BZ123" s="43"/>
      <c r="CA123" s="43"/>
      <c r="CB123" s="43"/>
      <c r="CC123" s="43"/>
      <c r="CD123" s="43"/>
      <c r="CE123" s="43"/>
      <c r="CF123" s="43"/>
      <c r="CG123" s="43"/>
      <c r="CH123" s="43"/>
      <c r="CI123" s="43"/>
      <c r="CJ123" s="43"/>
      <c r="CK123" s="43"/>
      <c r="CL123" s="43"/>
      <c r="CM123" s="43"/>
      <c r="CN123" s="43"/>
      <c r="CO123" s="43"/>
      <c r="CP123" s="43"/>
      <c r="CQ123" s="43"/>
      <c r="CR123" s="43"/>
      <c r="CS123" s="43"/>
      <c r="CT123" s="43"/>
      <c r="CU123" s="43"/>
      <c r="CV123" s="43"/>
      <c r="CW123" s="43"/>
      <c r="CX123" s="43"/>
      <c r="CY123" s="43"/>
      <c r="CZ123" s="43"/>
      <c r="DA123" s="43"/>
      <c r="DB123" s="43"/>
      <c r="DC123" s="43"/>
    </row>
    <row r="124" spans="1:107" s="13" customFormat="1" ht="15.75">
      <c r="A124" s="43"/>
      <c r="I124" s="43"/>
      <c r="J124" s="249"/>
      <c r="K124" s="43"/>
      <c r="L124" s="43"/>
      <c r="M124" s="43"/>
      <c r="N124" s="43"/>
      <c r="O124" s="43"/>
      <c r="P124" s="43"/>
      <c r="Q124" s="43"/>
      <c r="R124" s="43"/>
      <c r="S124" s="43"/>
      <c r="T124" s="43"/>
      <c r="U124" s="43"/>
      <c r="V124" s="43"/>
      <c r="W124" s="43"/>
      <c r="X124" s="43"/>
      <c r="Y124" s="43"/>
      <c r="Z124" s="43"/>
      <c r="AA124" s="43"/>
      <c r="AB124" s="43"/>
      <c r="AC124" s="43"/>
      <c r="AD124" s="43"/>
      <c r="AE124" s="43"/>
      <c r="AF124" s="43"/>
      <c r="AG124" s="43"/>
      <c r="AH124" s="43"/>
      <c r="AI124" s="43"/>
      <c r="AJ124" s="43"/>
      <c r="AK124" s="43"/>
      <c r="AL124" s="43"/>
      <c r="AM124" s="43"/>
      <c r="AN124" s="43"/>
      <c r="AO124" s="43"/>
      <c r="AP124" s="43"/>
      <c r="AQ124" s="43"/>
      <c r="AR124" s="43"/>
      <c r="AS124" s="43"/>
      <c r="AT124" s="43"/>
      <c r="AU124" s="43"/>
      <c r="AV124" s="43"/>
      <c r="AW124" s="43"/>
      <c r="AX124" s="43"/>
      <c r="AY124" s="43"/>
      <c r="AZ124" s="43"/>
      <c r="BA124" s="43"/>
      <c r="BB124" s="43"/>
      <c r="BC124" s="43"/>
      <c r="BD124" s="43"/>
      <c r="BE124" s="43"/>
      <c r="BF124" s="43"/>
      <c r="BG124" s="43"/>
      <c r="BH124" s="43"/>
      <c r="BI124" s="43"/>
      <c r="BJ124" s="43"/>
      <c r="BK124" s="43"/>
      <c r="BL124" s="43"/>
      <c r="BM124" s="43"/>
      <c r="BN124" s="43"/>
      <c r="BO124" s="43"/>
      <c r="BP124" s="43"/>
      <c r="BQ124" s="43"/>
      <c r="BR124" s="43"/>
      <c r="BS124" s="43"/>
      <c r="BT124" s="43"/>
      <c r="BU124" s="43"/>
      <c r="BV124" s="43"/>
      <c r="BW124" s="43"/>
      <c r="BX124" s="43"/>
      <c r="BY124" s="43"/>
      <c r="BZ124" s="43"/>
      <c r="CA124" s="43"/>
      <c r="CB124" s="43"/>
      <c r="CC124" s="43"/>
      <c r="CD124" s="43"/>
      <c r="CE124" s="43"/>
      <c r="CF124" s="43"/>
      <c r="CG124" s="43"/>
      <c r="CH124" s="43"/>
      <c r="CI124" s="43"/>
      <c r="CJ124" s="43"/>
      <c r="CK124" s="43"/>
      <c r="CL124" s="43"/>
      <c r="CM124" s="43"/>
      <c r="CN124" s="43"/>
      <c r="CO124" s="43"/>
      <c r="CP124" s="43"/>
      <c r="CQ124" s="43"/>
      <c r="CR124" s="43"/>
      <c r="CS124" s="43"/>
      <c r="CT124" s="43"/>
      <c r="CU124" s="43"/>
      <c r="CV124" s="43"/>
      <c r="CW124" s="43"/>
      <c r="CX124" s="43"/>
      <c r="CY124" s="43"/>
      <c r="CZ124" s="43"/>
      <c r="DA124" s="43"/>
      <c r="DB124" s="43"/>
      <c r="DC124" s="43"/>
    </row>
    <row r="125" spans="1:107" s="13" customFormat="1" ht="15.75">
      <c r="A125" s="43"/>
      <c r="I125" s="43"/>
      <c r="J125" s="249"/>
      <c r="K125" s="43"/>
      <c r="L125" s="43"/>
      <c r="M125" s="43"/>
      <c r="N125" s="43"/>
      <c r="O125" s="43"/>
      <c r="P125" s="43"/>
      <c r="Q125" s="43"/>
      <c r="R125" s="43"/>
      <c r="S125" s="43"/>
      <c r="T125" s="43"/>
      <c r="U125" s="43"/>
      <c r="V125" s="43"/>
      <c r="W125" s="43"/>
      <c r="X125" s="43"/>
      <c r="Y125" s="43"/>
      <c r="Z125" s="43"/>
      <c r="AA125" s="43"/>
      <c r="AB125" s="43"/>
      <c r="AC125" s="43"/>
      <c r="AD125" s="43"/>
      <c r="AE125" s="43"/>
      <c r="AF125" s="43"/>
      <c r="AG125" s="43"/>
      <c r="AH125" s="43"/>
      <c r="AI125" s="43"/>
      <c r="AJ125" s="43"/>
      <c r="AK125" s="43"/>
      <c r="AL125" s="43"/>
      <c r="AM125" s="43"/>
      <c r="AN125" s="43"/>
      <c r="AO125" s="43"/>
      <c r="AP125" s="43"/>
      <c r="AQ125" s="43"/>
      <c r="AR125" s="43"/>
      <c r="AS125" s="43"/>
      <c r="AT125" s="43"/>
      <c r="AU125" s="43"/>
      <c r="AV125" s="43"/>
      <c r="AW125" s="43"/>
      <c r="AX125" s="43"/>
      <c r="AY125" s="43"/>
      <c r="AZ125" s="43"/>
      <c r="BA125" s="43"/>
      <c r="BB125" s="43"/>
      <c r="BC125" s="43"/>
      <c r="BD125" s="43"/>
      <c r="BE125" s="43"/>
      <c r="BF125" s="43"/>
      <c r="BG125" s="43"/>
      <c r="BH125" s="43"/>
      <c r="BI125" s="43"/>
      <c r="BJ125" s="43"/>
      <c r="BK125" s="43"/>
      <c r="BL125" s="43"/>
      <c r="BM125" s="43"/>
      <c r="BN125" s="43"/>
      <c r="BO125" s="43"/>
      <c r="BP125" s="43"/>
      <c r="BQ125" s="43"/>
      <c r="BR125" s="43"/>
      <c r="BS125" s="43"/>
      <c r="BT125" s="43"/>
      <c r="BU125" s="43"/>
      <c r="BV125" s="43"/>
      <c r="BW125" s="43"/>
      <c r="BX125" s="43"/>
      <c r="BY125" s="43"/>
      <c r="BZ125" s="43"/>
      <c r="CA125" s="43"/>
      <c r="CB125" s="43"/>
      <c r="CC125" s="43"/>
      <c r="CD125" s="43"/>
      <c r="CE125" s="43"/>
      <c r="CF125" s="43"/>
      <c r="CG125" s="43"/>
      <c r="CH125" s="43"/>
      <c r="CI125" s="43"/>
      <c r="CJ125" s="43"/>
      <c r="CK125" s="43"/>
      <c r="CL125" s="43"/>
      <c r="CM125" s="43"/>
      <c r="CN125" s="43"/>
      <c r="CO125" s="43"/>
      <c r="CP125" s="43"/>
      <c r="CQ125" s="43"/>
      <c r="CR125" s="43"/>
      <c r="CS125" s="43"/>
      <c r="CT125" s="43"/>
      <c r="CU125" s="43"/>
      <c r="CV125" s="43"/>
      <c r="CW125" s="43"/>
      <c r="CX125" s="43"/>
      <c r="CY125" s="43"/>
      <c r="CZ125" s="43"/>
      <c r="DA125" s="43"/>
      <c r="DB125" s="43"/>
      <c r="DC125" s="43"/>
    </row>
    <row r="126" spans="1:107" s="13" customFormat="1" ht="15.75">
      <c r="A126" s="43"/>
      <c r="I126" s="43"/>
      <c r="J126" s="249"/>
      <c r="K126" s="43"/>
      <c r="L126" s="43"/>
      <c r="M126" s="43"/>
      <c r="N126" s="43"/>
      <c r="O126" s="43"/>
      <c r="P126" s="43"/>
      <c r="Q126" s="43"/>
      <c r="R126" s="43"/>
      <c r="S126" s="43"/>
      <c r="T126" s="43"/>
      <c r="U126" s="43"/>
      <c r="V126" s="43"/>
      <c r="W126" s="43"/>
      <c r="X126" s="43"/>
      <c r="Y126" s="43"/>
      <c r="Z126" s="43"/>
      <c r="AA126" s="43"/>
      <c r="AB126" s="43"/>
      <c r="AC126" s="43"/>
      <c r="AD126" s="43"/>
      <c r="AE126" s="43"/>
      <c r="AF126" s="43"/>
      <c r="AG126" s="43"/>
      <c r="AH126" s="43"/>
      <c r="AI126" s="43"/>
      <c r="AJ126" s="43"/>
      <c r="AK126" s="43"/>
      <c r="AL126" s="43"/>
      <c r="AM126" s="43"/>
      <c r="AN126" s="43"/>
      <c r="AO126" s="43"/>
      <c r="AP126" s="43"/>
      <c r="AQ126" s="43"/>
      <c r="AR126" s="43"/>
      <c r="AS126" s="43"/>
      <c r="AT126" s="43"/>
      <c r="AU126" s="43"/>
      <c r="AV126" s="43"/>
      <c r="AW126" s="43"/>
      <c r="AX126" s="43"/>
      <c r="AY126" s="43"/>
      <c r="AZ126" s="43"/>
      <c r="BA126" s="43"/>
      <c r="BB126" s="43"/>
      <c r="BC126" s="43"/>
      <c r="BD126" s="43"/>
      <c r="BE126" s="43"/>
      <c r="BF126" s="43"/>
      <c r="BG126" s="43"/>
      <c r="BH126" s="43"/>
      <c r="BI126" s="43"/>
      <c r="BJ126" s="43"/>
      <c r="BK126" s="43"/>
      <c r="BL126" s="43"/>
      <c r="BM126" s="43"/>
      <c r="BN126" s="43"/>
      <c r="BO126" s="43"/>
      <c r="BP126" s="43"/>
      <c r="BQ126" s="43"/>
      <c r="BR126" s="43"/>
      <c r="BS126" s="43"/>
      <c r="BT126" s="43"/>
      <c r="BU126" s="43"/>
      <c r="BV126" s="43"/>
      <c r="BW126" s="43"/>
      <c r="BX126" s="43"/>
      <c r="BY126" s="43"/>
      <c r="BZ126" s="43"/>
      <c r="CA126" s="43"/>
      <c r="CB126" s="43"/>
      <c r="CC126" s="43"/>
      <c r="CD126" s="43"/>
      <c r="CE126" s="43"/>
      <c r="CF126" s="43"/>
      <c r="CG126" s="43"/>
      <c r="CH126" s="43"/>
      <c r="CI126" s="43"/>
      <c r="CJ126" s="43"/>
      <c r="CK126" s="43"/>
      <c r="CL126" s="43"/>
      <c r="CM126" s="43"/>
      <c r="CN126" s="43"/>
      <c r="CO126" s="43"/>
      <c r="CP126" s="43"/>
      <c r="CQ126" s="43"/>
      <c r="CR126" s="43"/>
      <c r="CS126" s="43"/>
      <c r="CT126" s="43"/>
      <c r="CU126" s="43"/>
      <c r="CV126" s="43"/>
      <c r="CW126" s="43"/>
      <c r="CX126" s="43"/>
      <c r="CY126" s="43"/>
      <c r="CZ126" s="43"/>
      <c r="DA126" s="43"/>
      <c r="DB126" s="43"/>
      <c r="DC126" s="43"/>
    </row>
    <row r="127" spans="1:107" s="13" customFormat="1" ht="15.75">
      <c r="A127" s="43"/>
      <c r="I127" s="43"/>
      <c r="J127" s="249"/>
      <c r="K127" s="43"/>
      <c r="L127" s="43"/>
      <c r="M127" s="43"/>
      <c r="N127" s="43"/>
      <c r="O127" s="43"/>
      <c r="P127" s="43"/>
      <c r="Q127" s="43"/>
      <c r="R127" s="43"/>
      <c r="S127" s="43"/>
      <c r="T127" s="43"/>
      <c r="U127" s="43"/>
      <c r="V127" s="43"/>
      <c r="W127" s="43"/>
      <c r="X127" s="43"/>
      <c r="Y127" s="43"/>
      <c r="Z127" s="43"/>
      <c r="AA127" s="43"/>
      <c r="AB127" s="43"/>
      <c r="AC127" s="43"/>
      <c r="AD127" s="43"/>
      <c r="AE127" s="43"/>
      <c r="AF127" s="43"/>
      <c r="AG127" s="43"/>
      <c r="AH127" s="43"/>
      <c r="AI127" s="43"/>
      <c r="AJ127" s="43"/>
      <c r="AK127" s="43"/>
      <c r="AL127" s="43"/>
      <c r="AM127" s="43"/>
      <c r="AN127" s="43"/>
      <c r="AO127" s="43"/>
      <c r="AP127" s="43"/>
      <c r="AQ127" s="43"/>
      <c r="AR127" s="43"/>
      <c r="AS127" s="43"/>
      <c r="AT127" s="43"/>
      <c r="AU127" s="43"/>
      <c r="AV127" s="43"/>
      <c r="AW127" s="43"/>
      <c r="AX127" s="43"/>
      <c r="AY127" s="43"/>
      <c r="AZ127" s="43"/>
      <c r="BA127" s="43"/>
      <c r="BB127" s="43"/>
      <c r="BC127" s="43"/>
      <c r="BD127" s="43"/>
      <c r="BE127" s="43"/>
      <c r="BF127" s="43"/>
      <c r="BG127" s="43"/>
      <c r="BH127" s="43"/>
      <c r="BI127" s="43"/>
      <c r="BJ127" s="43"/>
      <c r="BK127" s="43"/>
      <c r="BL127" s="43"/>
      <c r="BM127" s="43"/>
      <c r="BN127" s="43"/>
      <c r="BO127" s="43"/>
      <c r="BP127" s="43"/>
      <c r="BQ127" s="43"/>
      <c r="BR127" s="43"/>
      <c r="BS127" s="43"/>
      <c r="BT127" s="43"/>
      <c r="BU127" s="43"/>
      <c r="BV127" s="43"/>
      <c r="BW127" s="43"/>
      <c r="BX127" s="43"/>
      <c r="BY127" s="43"/>
      <c r="BZ127" s="43"/>
      <c r="CA127" s="43"/>
      <c r="CB127" s="43"/>
      <c r="CC127" s="43"/>
      <c r="CD127" s="43"/>
      <c r="CE127" s="43"/>
      <c r="CF127" s="43"/>
      <c r="CG127" s="43"/>
      <c r="CH127" s="43"/>
      <c r="CI127" s="43"/>
      <c r="CJ127" s="43"/>
      <c r="CK127" s="43"/>
      <c r="CL127" s="43"/>
      <c r="CM127" s="43"/>
      <c r="CN127" s="43"/>
      <c r="CO127" s="43"/>
      <c r="CP127" s="43"/>
      <c r="CQ127" s="43"/>
      <c r="CR127" s="43"/>
      <c r="CS127" s="43"/>
      <c r="CT127" s="43"/>
      <c r="CU127" s="43"/>
      <c r="CV127" s="43"/>
      <c r="CW127" s="43"/>
      <c r="CX127" s="43"/>
      <c r="CY127" s="43"/>
      <c r="CZ127" s="43"/>
      <c r="DA127" s="43"/>
      <c r="DB127" s="43"/>
      <c r="DC127" s="43"/>
    </row>
    <row r="128" spans="1:107" s="13" customFormat="1" ht="15.75">
      <c r="A128" s="43"/>
      <c r="I128" s="43"/>
      <c r="J128" s="249"/>
      <c r="K128" s="43"/>
      <c r="L128" s="43"/>
      <c r="M128" s="43"/>
      <c r="N128" s="43"/>
      <c r="O128" s="43"/>
      <c r="P128" s="43"/>
      <c r="Q128" s="43"/>
      <c r="R128" s="43"/>
      <c r="S128" s="43"/>
      <c r="T128" s="43"/>
      <c r="U128" s="43"/>
      <c r="V128" s="43"/>
      <c r="W128" s="43"/>
      <c r="X128" s="43"/>
      <c r="Y128" s="43"/>
      <c r="Z128" s="43"/>
      <c r="AA128" s="43"/>
      <c r="AB128" s="43"/>
      <c r="AC128" s="43"/>
      <c r="AD128" s="43"/>
      <c r="AE128" s="43"/>
      <c r="AF128" s="43"/>
      <c r="AG128" s="43"/>
      <c r="AH128" s="43"/>
      <c r="AI128" s="43"/>
      <c r="AJ128" s="43"/>
      <c r="AK128" s="43"/>
      <c r="AL128" s="43"/>
      <c r="AM128" s="43"/>
      <c r="AN128" s="43"/>
      <c r="AO128" s="43"/>
      <c r="AP128" s="43"/>
      <c r="AQ128" s="43"/>
      <c r="AR128" s="43"/>
      <c r="AS128" s="43"/>
      <c r="AT128" s="43"/>
      <c r="AU128" s="43"/>
      <c r="AV128" s="43"/>
      <c r="AW128" s="43"/>
      <c r="AX128" s="43"/>
      <c r="AY128" s="43"/>
      <c r="AZ128" s="43"/>
      <c r="BA128" s="43"/>
      <c r="BB128" s="43"/>
      <c r="BC128" s="43"/>
      <c r="BD128" s="43"/>
      <c r="BE128" s="43"/>
      <c r="BF128" s="43"/>
      <c r="BG128" s="43"/>
      <c r="BH128" s="43"/>
      <c r="BI128" s="43"/>
      <c r="BJ128" s="43"/>
      <c r="BK128" s="43"/>
      <c r="BL128" s="43"/>
      <c r="BM128" s="43"/>
      <c r="BN128" s="43"/>
      <c r="BO128" s="43"/>
      <c r="BP128" s="43"/>
      <c r="BQ128" s="43"/>
      <c r="BR128" s="43"/>
      <c r="BS128" s="43"/>
      <c r="BT128" s="43"/>
      <c r="BU128" s="43"/>
      <c r="BV128" s="43"/>
      <c r="BW128" s="43"/>
      <c r="BX128" s="43"/>
      <c r="BY128" s="43"/>
      <c r="BZ128" s="43"/>
      <c r="CA128" s="43"/>
      <c r="CB128" s="43"/>
      <c r="CC128" s="43"/>
      <c r="CD128" s="43"/>
      <c r="CE128" s="43"/>
      <c r="CF128" s="43"/>
      <c r="CG128" s="43"/>
      <c r="CH128" s="43"/>
      <c r="CI128" s="43"/>
      <c r="CJ128" s="43"/>
      <c r="CK128" s="43"/>
      <c r="CL128" s="43"/>
      <c r="CM128" s="43"/>
      <c r="CN128" s="43"/>
      <c r="CO128" s="43"/>
      <c r="CP128" s="43"/>
      <c r="CQ128" s="43"/>
      <c r="CR128" s="43"/>
      <c r="CS128" s="43"/>
      <c r="CT128" s="43"/>
      <c r="CU128" s="43"/>
      <c r="CV128" s="43"/>
      <c r="CW128" s="43"/>
      <c r="CX128" s="43"/>
      <c r="CY128" s="43"/>
      <c r="CZ128" s="43"/>
      <c r="DA128" s="43"/>
      <c r="DB128" s="43"/>
      <c r="DC128" s="43"/>
    </row>
    <row r="129" spans="1:107" s="13" customFormat="1" ht="15.75">
      <c r="A129" s="43"/>
      <c r="I129" s="43"/>
      <c r="J129" s="249"/>
      <c r="K129" s="43"/>
      <c r="L129" s="43"/>
      <c r="M129" s="43"/>
      <c r="N129" s="43"/>
      <c r="O129" s="43"/>
      <c r="P129" s="43"/>
      <c r="Q129" s="43"/>
      <c r="R129" s="43"/>
      <c r="S129" s="43"/>
      <c r="T129" s="43"/>
      <c r="U129" s="43"/>
      <c r="V129" s="43"/>
      <c r="W129" s="43"/>
      <c r="X129" s="43"/>
      <c r="Y129" s="43"/>
      <c r="Z129" s="43"/>
      <c r="AA129" s="43"/>
      <c r="AB129" s="43"/>
      <c r="AC129" s="43"/>
      <c r="AD129" s="43"/>
      <c r="AE129" s="43"/>
      <c r="AF129" s="43"/>
      <c r="AG129" s="43"/>
      <c r="AH129" s="43"/>
      <c r="AI129" s="43"/>
      <c r="AJ129" s="43"/>
      <c r="AK129" s="43"/>
      <c r="AL129" s="43"/>
      <c r="AM129" s="43"/>
      <c r="AN129" s="43"/>
      <c r="AO129" s="43"/>
      <c r="AP129" s="43"/>
      <c r="AQ129" s="43"/>
      <c r="AR129" s="43"/>
      <c r="AS129" s="43"/>
      <c r="AT129" s="43"/>
      <c r="AU129" s="43"/>
      <c r="AV129" s="43"/>
      <c r="AW129" s="43"/>
      <c r="AX129" s="43"/>
      <c r="AY129" s="43"/>
      <c r="AZ129" s="43"/>
      <c r="BA129" s="43"/>
      <c r="BB129" s="43"/>
      <c r="BC129" s="43"/>
      <c r="BD129" s="43"/>
      <c r="BE129" s="43"/>
      <c r="BF129" s="43"/>
      <c r="BG129" s="43"/>
      <c r="BH129" s="43"/>
      <c r="BI129" s="43"/>
      <c r="BJ129" s="43"/>
      <c r="BK129" s="43"/>
      <c r="BL129" s="43"/>
      <c r="BM129" s="43"/>
      <c r="BN129" s="43"/>
      <c r="BO129" s="43"/>
      <c r="BP129" s="43"/>
      <c r="BQ129" s="43"/>
      <c r="BR129" s="43"/>
      <c r="BS129" s="43"/>
      <c r="BT129" s="43"/>
      <c r="BU129" s="43"/>
      <c r="BV129" s="43"/>
      <c r="BW129" s="43"/>
      <c r="BX129" s="43"/>
      <c r="BY129" s="43"/>
      <c r="BZ129" s="43"/>
      <c r="CA129" s="43"/>
      <c r="CB129" s="43"/>
      <c r="CC129" s="43"/>
      <c r="CD129" s="43"/>
      <c r="CE129" s="43"/>
      <c r="CF129" s="43"/>
      <c r="CG129" s="43"/>
      <c r="CH129" s="43"/>
      <c r="CI129" s="43"/>
      <c r="CJ129" s="43"/>
      <c r="CK129" s="43"/>
      <c r="CL129" s="43"/>
      <c r="CM129" s="43"/>
      <c r="CN129" s="43"/>
      <c r="CO129" s="43"/>
      <c r="CP129" s="43"/>
      <c r="CQ129" s="43"/>
      <c r="CR129" s="43"/>
      <c r="CS129" s="43"/>
      <c r="CT129" s="43"/>
      <c r="CU129" s="43"/>
      <c r="CV129" s="43"/>
      <c r="CW129" s="43"/>
      <c r="CX129" s="43"/>
      <c r="CY129" s="43"/>
      <c r="CZ129" s="43"/>
      <c r="DA129" s="43"/>
      <c r="DB129" s="43"/>
      <c r="DC129" s="43"/>
    </row>
    <row r="130" spans="1:107" s="13" customFormat="1" ht="15.75">
      <c r="A130" s="43"/>
      <c r="I130" s="43"/>
      <c r="J130" s="249"/>
      <c r="K130" s="43"/>
      <c r="L130" s="43"/>
      <c r="M130" s="43"/>
      <c r="N130" s="43"/>
      <c r="O130" s="43"/>
      <c r="P130" s="43"/>
      <c r="Q130" s="43"/>
      <c r="R130" s="43"/>
      <c r="S130" s="43"/>
      <c r="T130" s="43"/>
      <c r="U130" s="43"/>
      <c r="V130" s="43"/>
      <c r="W130" s="43"/>
      <c r="X130" s="43"/>
      <c r="Y130" s="43"/>
      <c r="Z130" s="43"/>
      <c r="AA130" s="43"/>
      <c r="AB130" s="43"/>
      <c r="AC130" s="43"/>
      <c r="AD130" s="43"/>
      <c r="AE130" s="43"/>
      <c r="AF130" s="43"/>
      <c r="AG130" s="43"/>
      <c r="AH130" s="43"/>
      <c r="AI130" s="43"/>
      <c r="AJ130" s="43"/>
      <c r="AK130" s="43"/>
      <c r="AL130" s="43"/>
      <c r="AM130" s="43"/>
      <c r="AN130" s="43"/>
      <c r="AO130" s="43"/>
      <c r="AP130" s="43"/>
      <c r="AQ130" s="43"/>
      <c r="AR130" s="43"/>
      <c r="AS130" s="43"/>
      <c r="AT130" s="43"/>
      <c r="AU130" s="43"/>
      <c r="AV130" s="43"/>
      <c r="AW130" s="43"/>
      <c r="AX130" s="43"/>
      <c r="AY130" s="43"/>
      <c r="AZ130" s="43"/>
      <c r="BA130" s="43"/>
      <c r="BB130" s="43"/>
      <c r="BC130" s="43"/>
      <c r="BD130" s="43"/>
      <c r="BE130" s="43"/>
      <c r="BF130" s="43"/>
      <c r="BG130" s="43"/>
      <c r="BH130" s="43"/>
      <c r="BI130" s="43"/>
      <c r="BJ130" s="43"/>
      <c r="BK130" s="43"/>
      <c r="BL130" s="43"/>
      <c r="BM130" s="43"/>
      <c r="BN130" s="43"/>
      <c r="BO130" s="43"/>
      <c r="BP130" s="43"/>
      <c r="BQ130" s="43"/>
      <c r="BR130" s="43"/>
      <c r="BS130" s="43"/>
      <c r="BT130" s="43"/>
      <c r="BU130" s="43"/>
      <c r="BV130" s="43"/>
      <c r="BW130" s="43"/>
      <c r="BX130" s="43"/>
      <c r="BY130" s="43"/>
      <c r="BZ130" s="43"/>
      <c r="CA130" s="43"/>
      <c r="CB130" s="43"/>
      <c r="CC130" s="43"/>
      <c r="CD130" s="43"/>
      <c r="CE130" s="43"/>
      <c r="CF130" s="43"/>
      <c r="CG130" s="43"/>
      <c r="CH130" s="43"/>
      <c r="CI130" s="43"/>
      <c r="CJ130" s="43"/>
      <c r="CK130" s="43"/>
      <c r="CL130" s="43"/>
      <c r="CM130" s="43"/>
      <c r="CN130" s="43"/>
      <c r="CO130" s="43"/>
      <c r="CP130" s="43"/>
      <c r="CQ130" s="43"/>
      <c r="CR130" s="43"/>
      <c r="CS130" s="43"/>
      <c r="CT130" s="43"/>
      <c r="CU130" s="43"/>
      <c r="CV130" s="43"/>
      <c r="CW130" s="43"/>
      <c r="CX130" s="43"/>
      <c r="CY130" s="43"/>
      <c r="CZ130" s="43"/>
      <c r="DA130" s="43"/>
      <c r="DB130" s="43"/>
      <c r="DC130" s="43"/>
    </row>
    <row r="131" spans="1:107" s="13" customFormat="1" ht="15.75">
      <c r="A131" s="43"/>
      <c r="I131" s="43"/>
      <c r="J131" s="249"/>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row>
    <row r="132" spans="1:107" s="13" customFormat="1" ht="15.75">
      <c r="A132" s="43"/>
      <c r="I132" s="43"/>
      <c r="J132" s="249"/>
      <c r="K132" s="43"/>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row>
    <row r="133" spans="1:107" s="13" customFormat="1" ht="15.75">
      <c r="A133" s="43"/>
      <c r="I133" s="43"/>
      <c r="J133" s="249"/>
      <c r="K133" s="43"/>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row>
    <row r="134" spans="1:107" s="13" customFormat="1" ht="15.75">
      <c r="A134" s="43"/>
      <c r="I134" s="43"/>
      <c r="J134" s="249"/>
      <c r="K134" s="43"/>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row>
    <row r="135" spans="1:107" s="13" customFormat="1" ht="15.75">
      <c r="A135" s="43"/>
      <c r="I135" s="43"/>
      <c r="J135" s="249"/>
      <c r="K135" s="43"/>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row>
    <row r="136" spans="1:107" s="13" customFormat="1" ht="15.75">
      <c r="A136" s="43"/>
      <c r="I136" s="43"/>
      <c r="J136" s="249"/>
      <c r="K136" s="43"/>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row>
    <row r="137" spans="1:107" s="13" customFormat="1" ht="15.75">
      <c r="A137" s="43"/>
      <c r="I137" s="43"/>
      <c r="J137" s="249"/>
      <c r="K137" s="43"/>
      <c r="L137" s="43"/>
      <c r="M137" s="43"/>
      <c r="N137" s="43"/>
      <c r="O137" s="43"/>
      <c r="P137" s="43"/>
      <c r="Q137" s="43"/>
      <c r="R137" s="43"/>
      <c r="S137" s="43"/>
      <c r="T137" s="43"/>
      <c r="U137" s="43"/>
      <c r="V137" s="43"/>
      <c r="W137" s="43"/>
      <c r="X137" s="43"/>
      <c r="Y137" s="43"/>
      <c r="Z137" s="43"/>
      <c r="AA137" s="43"/>
      <c r="AB137" s="43"/>
      <c r="AC137" s="43"/>
      <c r="AD137" s="43"/>
      <c r="AE137" s="43"/>
      <c r="AF137" s="43"/>
      <c r="AG137" s="43"/>
      <c r="AH137" s="43"/>
      <c r="AI137" s="43"/>
      <c r="AJ137" s="43"/>
      <c r="AK137" s="43"/>
      <c r="AL137" s="43"/>
      <c r="AM137" s="43"/>
      <c r="AN137" s="43"/>
      <c r="AO137" s="43"/>
      <c r="AP137" s="43"/>
      <c r="AQ137" s="43"/>
      <c r="AR137" s="43"/>
      <c r="AS137" s="43"/>
      <c r="AT137" s="43"/>
      <c r="AU137" s="43"/>
      <c r="AV137" s="43"/>
      <c r="AW137" s="43"/>
      <c r="AX137" s="43"/>
      <c r="AY137" s="43"/>
      <c r="AZ137" s="43"/>
      <c r="BA137" s="43"/>
      <c r="BB137" s="43"/>
      <c r="BC137" s="43"/>
      <c r="BD137" s="43"/>
      <c r="BE137" s="43"/>
      <c r="BF137" s="43"/>
      <c r="BG137" s="43"/>
      <c r="BH137" s="43"/>
      <c r="BI137" s="43"/>
      <c r="BJ137" s="43"/>
      <c r="BK137" s="43"/>
      <c r="BL137" s="43"/>
      <c r="BM137" s="43"/>
      <c r="BN137" s="43"/>
      <c r="BO137" s="43"/>
      <c r="BP137" s="43"/>
      <c r="BQ137" s="43"/>
      <c r="BR137" s="43"/>
      <c r="BS137" s="43"/>
      <c r="BT137" s="43"/>
      <c r="BU137" s="43"/>
      <c r="BV137" s="43"/>
      <c r="BW137" s="43"/>
      <c r="BX137" s="43"/>
      <c r="BY137" s="43"/>
      <c r="BZ137" s="43"/>
      <c r="CA137" s="43"/>
      <c r="CB137" s="43"/>
      <c r="CC137" s="43"/>
      <c r="CD137" s="43"/>
      <c r="CE137" s="43"/>
      <c r="CF137" s="43"/>
      <c r="CG137" s="43"/>
      <c r="CH137" s="43"/>
      <c r="CI137" s="43"/>
      <c r="CJ137" s="43"/>
      <c r="CK137" s="43"/>
      <c r="CL137" s="43"/>
      <c r="CM137" s="43"/>
      <c r="CN137" s="43"/>
      <c r="CO137" s="43"/>
      <c r="CP137" s="43"/>
      <c r="CQ137" s="43"/>
      <c r="CR137" s="43"/>
      <c r="CS137" s="43"/>
      <c r="CT137" s="43"/>
      <c r="CU137" s="43"/>
      <c r="CV137" s="43"/>
      <c r="CW137" s="43"/>
      <c r="CX137" s="43"/>
      <c r="CY137" s="43"/>
      <c r="CZ137" s="43"/>
      <c r="DA137" s="43"/>
      <c r="DB137" s="43"/>
      <c r="DC137" s="43"/>
    </row>
    <row r="138" spans="1:107" s="13" customFormat="1" ht="15.75">
      <c r="A138" s="43"/>
      <c r="I138" s="43"/>
      <c r="J138" s="249"/>
      <c r="K138" s="43"/>
      <c r="L138" s="43"/>
      <c r="M138" s="43"/>
      <c r="N138" s="43"/>
      <c r="O138" s="43"/>
      <c r="P138" s="43"/>
      <c r="Q138" s="43"/>
      <c r="R138" s="43"/>
      <c r="S138" s="43"/>
      <c r="T138" s="43"/>
      <c r="U138" s="43"/>
      <c r="V138" s="43"/>
      <c r="W138" s="43"/>
      <c r="X138" s="43"/>
      <c r="Y138" s="43"/>
      <c r="Z138" s="43"/>
      <c r="AA138" s="43"/>
      <c r="AB138" s="43"/>
      <c r="AC138" s="43"/>
      <c r="AD138" s="43"/>
      <c r="AE138" s="43"/>
      <c r="AF138" s="43"/>
      <c r="AG138" s="43"/>
      <c r="AH138" s="43"/>
      <c r="AI138" s="43"/>
      <c r="AJ138" s="43"/>
      <c r="AK138" s="43"/>
      <c r="AL138" s="43"/>
      <c r="AM138" s="43"/>
      <c r="AN138" s="43"/>
      <c r="AO138" s="43"/>
      <c r="AP138" s="43"/>
      <c r="AQ138" s="43"/>
      <c r="AR138" s="43"/>
      <c r="AS138" s="43"/>
      <c r="AT138" s="43"/>
      <c r="AU138" s="43"/>
      <c r="AV138" s="43"/>
      <c r="AW138" s="43"/>
      <c r="AX138" s="43"/>
      <c r="AY138" s="43"/>
      <c r="AZ138" s="43"/>
      <c r="BA138" s="43"/>
      <c r="BB138" s="43"/>
      <c r="BC138" s="43"/>
      <c r="BD138" s="43"/>
      <c r="BE138" s="43"/>
      <c r="BF138" s="43"/>
      <c r="BG138" s="43"/>
      <c r="BH138" s="43"/>
      <c r="BI138" s="43"/>
      <c r="BJ138" s="43"/>
      <c r="BK138" s="43"/>
      <c r="BL138" s="43"/>
      <c r="BM138" s="43"/>
      <c r="BN138" s="43"/>
      <c r="BO138" s="43"/>
      <c r="BP138" s="43"/>
      <c r="BQ138" s="43"/>
      <c r="BR138" s="43"/>
      <c r="BS138" s="43"/>
      <c r="BT138" s="43"/>
      <c r="BU138" s="43"/>
      <c r="BV138" s="43"/>
      <c r="BW138" s="43"/>
      <c r="BX138" s="43"/>
      <c r="BY138" s="43"/>
      <c r="BZ138" s="43"/>
      <c r="CA138" s="43"/>
      <c r="CB138" s="43"/>
      <c r="CC138" s="43"/>
      <c r="CD138" s="43"/>
      <c r="CE138" s="43"/>
      <c r="CF138" s="43"/>
      <c r="CG138" s="43"/>
      <c r="CH138" s="43"/>
      <c r="CI138" s="43"/>
      <c r="CJ138" s="43"/>
      <c r="CK138" s="43"/>
      <c r="CL138" s="43"/>
      <c r="CM138" s="43"/>
      <c r="CN138" s="43"/>
      <c r="CO138" s="43"/>
      <c r="CP138" s="43"/>
      <c r="CQ138" s="43"/>
      <c r="CR138" s="43"/>
      <c r="CS138" s="43"/>
      <c r="CT138" s="43"/>
      <c r="CU138" s="43"/>
      <c r="CV138" s="43"/>
      <c r="CW138" s="43"/>
      <c r="CX138" s="43"/>
      <c r="CY138" s="43"/>
      <c r="CZ138" s="43"/>
      <c r="DA138" s="43"/>
      <c r="DB138" s="43"/>
      <c r="DC138" s="43"/>
    </row>
    <row r="139" spans="1:107" s="13" customFormat="1" ht="15.75">
      <c r="A139" s="43"/>
      <c r="I139" s="43"/>
      <c r="J139" s="249"/>
      <c r="K139" s="43"/>
      <c r="L139" s="43"/>
      <c r="M139" s="43"/>
      <c r="N139" s="43"/>
      <c r="O139" s="43"/>
      <c r="P139" s="43"/>
      <c r="Q139" s="43"/>
      <c r="R139" s="43"/>
      <c r="S139" s="43"/>
      <c r="T139" s="43"/>
      <c r="U139" s="43"/>
      <c r="V139" s="43"/>
      <c r="W139" s="43"/>
      <c r="X139" s="43"/>
      <c r="Y139" s="43"/>
      <c r="Z139" s="43"/>
      <c r="AA139" s="43"/>
      <c r="AB139" s="43"/>
      <c r="AC139" s="43"/>
      <c r="AD139" s="43"/>
      <c r="AE139" s="43"/>
      <c r="AF139" s="43"/>
      <c r="AG139" s="43"/>
      <c r="AH139" s="43"/>
      <c r="AI139" s="43"/>
      <c r="AJ139" s="43"/>
      <c r="AK139" s="43"/>
      <c r="AL139" s="43"/>
      <c r="AM139" s="43"/>
      <c r="AN139" s="43"/>
      <c r="AO139" s="43"/>
      <c r="AP139" s="43"/>
      <c r="AQ139" s="43"/>
      <c r="AR139" s="43"/>
      <c r="AS139" s="43"/>
      <c r="AT139" s="43"/>
      <c r="AU139" s="43"/>
      <c r="AV139" s="43"/>
      <c r="AW139" s="43"/>
      <c r="AX139" s="43"/>
      <c r="AY139" s="43"/>
      <c r="AZ139" s="43"/>
      <c r="BA139" s="43"/>
      <c r="BB139" s="43"/>
      <c r="BC139" s="43"/>
      <c r="BD139" s="43"/>
      <c r="BE139" s="43"/>
      <c r="BF139" s="43"/>
      <c r="BG139" s="43"/>
      <c r="BH139" s="43"/>
      <c r="BI139" s="43"/>
      <c r="BJ139" s="43"/>
      <c r="BK139" s="43"/>
      <c r="BL139" s="43"/>
      <c r="BM139" s="43"/>
      <c r="BN139" s="43"/>
      <c r="BO139" s="43"/>
      <c r="BP139" s="43"/>
      <c r="BQ139" s="43"/>
      <c r="BR139" s="43"/>
      <c r="BS139" s="43"/>
      <c r="BT139" s="43"/>
      <c r="BU139" s="43"/>
      <c r="BV139" s="43"/>
      <c r="BW139" s="43"/>
      <c r="BX139" s="43"/>
      <c r="BY139" s="43"/>
      <c r="BZ139" s="43"/>
      <c r="CA139" s="43"/>
      <c r="CB139" s="43"/>
      <c r="CC139" s="43"/>
      <c r="CD139" s="43"/>
      <c r="CE139" s="43"/>
      <c r="CF139" s="43"/>
      <c r="CG139" s="43"/>
      <c r="CH139" s="43"/>
      <c r="CI139" s="43"/>
      <c r="CJ139" s="43"/>
      <c r="CK139" s="43"/>
      <c r="CL139" s="43"/>
      <c r="CM139" s="43"/>
      <c r="CN139" s="43"/>
      <c r="CO139" s="43"/>
      <c r="CP139" s="43"/>
      <c r="CQ139" s="43"/>
      <c r="CR139" s="43"/>
      <c r="CS139" s="43"/>
      <c r="CT139" s="43"/>
      <c r="CU139" s="43"/>
      <c r="CV139" s="43"/>
      <c r="CW139" s="43"/>
      <c r="CX139" s="43"/>
      <c r="CY139" s="43"/>
      <c r="CZ139" s="43"/>
      <c r="DA139" s="43"/>
      <c r="DB139" s="43"/>
      <c r="DC139" s="43"/>
    </row>
    <row r="140" spans="1:107" s="13" customFormat="1" ht="15.75">
      <c r="A140" s="43"/>
      <c r="I140" s="43"/>
      <c r="J140" s="249"/>
      <c r="K140" s="43"/>
      <c r="L140" s="43"/>
      <c r="M140" s="43"/>
      <c r="N140" s="43"/>
      <c r="O140" s="43"/>
      <c r="P140" s="43"/>
      <c r="Q140" s="43"/>
      <c r="R140" s="43"/>
      <c r="S140" s="43"/>
      <c r="T140" s="43"/>
      <c r="U140" s="43"/>
      <c r="V140" s="43"/>
      <c r="W140" s="43"/>
      <c r="X140" s="43"/>
      <c r="Y140" s="43"/>
      <c r="Z140" s="43"/>
      <c r="AA140" s="43"/>
      <c r="AB140" s="43"/>
      <c r="AC140" s="43"/>
      <c r="AD140" s="43"/>
      <c r="AE140" s="43"/>
      <c r="AF140" s="43"/>
      <c r="AG140" s="43"/>
      <c r="AH140" s="43"/>
      <c r="AI140" s="43"/>
      <c r="AJ140" s="43"/>
      <c r="AK140" s="43"/>
      <c r="AL140" s="43"/>
      <c r="AM140" s="43"/>
      <c r="AN140" s="43"/>
      <c r="AO140" s="43"/>
      <c r="AP140" s="43"/>
      <c r="AQ140" s="43"/>
      <c r="AR140" s="43"/>
      <c r="AS140" s="43"/>
      <c r="AT140" s="43"/>
      <c r="AU140" s="43"/>
      <c r="AV140" s="43"/>
      <c r="AW140" s="43"/>
      <c r="AX140" s="43"/>
      <c r="AY140" s="43"/>
      <c r="AZ140" s="43"/>
      <c r="BA140" s="43"/>
      <c r="BB140" s="43"/>
      <c r="BC140" s="43"/>
      <c r="BD140" s="43"/>
      <c r="BE140" s="43"/>
      <c r="BF140" s="43"/>
      <c r="BG140" s="43"/>
      <c r="BH140" s="43"/>
      <c r="BI140" s="43"/>
      <c r="BJ140" s="43"/>
      <c r="BK140" s="43"/>
      <c r="BL140" s="43"/>
      <c r="BM140" s="43"/>
      <c r="BN140" s="43"/>
      <c r="BO140" s="43"/>
      <c r="BP140" s="43"/>
      <c r="BQ140" s="43"/>
      <c r="BR140" s="43"/>
      <c r="BS140" s="43"/>
      <c r="BT140" s="43"/>
      <c r="BU140" s="43"/>
      <c r="BV140" s="43"/>
      <c r="BW140" s="43"/>
      <c r="BX140" s="43"/>
      <c r="BY140" s="43"/>
      <c r="BZ140" s="43"/>
      <c r="CA140" s="43"/>
      <c r="CB140" s="43"/>
      <c r="CC140" s="43"/>
      <c r="CD140" s="43"/>
      <c r="CE140" s="43"/>
      <c r="CF140" s="43"/>
      <c r="CG140" s="43"/>
      <c r="CH140" s="43"/>
      <c r="CI140" s="43"/>
      <c r="CJ140" s="43"/>
      <c r="CK140" s="43"/>
      <c r="CL140" s="43"/>
      <c r="CM140" s="43"/>
      <c r="CN140" s="43"/>
      <c r="CO140" s="43"/>
      <c r="CP140" s="43"/>
      <c r="CQ140" s="43"/>
      <c r="CR140" s="43"/>
      <c r="CS140" s="43"/>
      <c r="CT140" s="43"/>
      <c r="CU140" s="43"/>
      <c r="CV140" s="43"/>
      <c r="CW140" s="43"/>
      <c r="CX140" s="43"/>
      <c r="CY140" s="43"/>
      <c r="CZ140" s="43"/>
      <c r="DA140" s="43"/>
      <c r="DB140" s="43"/>
      <c r="DC140" s="43"/>
    </row>
    <row r="141" spans="1:107" s="13" customFormat="1" ht="15.75">
      <c r="A141" s="43"/>
      <c r="I141" s="43"/>
      <c r="J141" s="249"/>
      <c r="K141" s="43"/>
      <c r="L141" s="43"/>
      <c r="M141" s="43"/>
      <c r="N141" s="43"/>
      <c r="O141" s="43"/>
      <c r="P141" s="43"/>
      <c r="Q141" s="43"/>
      <c r="R141" s="43"/>
      <c r="S141" s="43"/>
      <c r="T141" s="43"/>
      <c r="U141" s="43"/>
      <c r="V141" s="43"/>
      <c r="W141" s="43"/>
      <c r="X141" s="43"/>
      <c r="Y141" s="43"/>
      <c r="Z141" s="43"/>
      <c r="AA141" s="43"/>
      <c r="AB141" s="43"/>
      <c r="AC141" s="43"/>
      <c r="AD141" s="43"/>
      <c r="AE141" s="43"/>
      <c r="AF141" s="43"/>
      <c r="AG141" s="43"/>
      <c r="AH141" s="43"/>
      <c r="AI141" s="43"/>
      <c r="AJ141" s="43"/>
      <c r="AK141" s="43"/>
      <c r="AL141" s="43"/>
      <c r="AM141" s="43"/>
      <c r="AN141" s="43"/>
      <c r="AO141" s="43"/>
      <c r="AP141" s="43"/>
      <c r="AQ141" s="43"/>
      <c r="AR141" s="43"/>
      <c r="AS141" s="43"/>
      <c r="AT141" s="43"/>
      <c r="AU141" s="43"/>
      <c r="AV141" s="43"/>
      <c r="AW141" s="43"/>
      <c r="AX141" s="43"/>
      <c r="AY141" s="43"/>
      <c r="AZ141" s="43"/>
      <c r="BA141" s="43"/>
      <c r="BB141" s="43"/>
      <c r="BC141" s="43"/>
      <c r="BD141" s="43"/>
      <c r="BE141" s="43"/>
      <c r="BF141" s="43"/>
      <c r="BG141" s="43"/>
      <c r="BH141" s="43"/>
      <c r="BI141" s="43"/>
      <c r="BJ141" s="43"/>
      <c r="BK141" s="43"/>
      <c r="BL141" s="43"/>
      <c r="BM141" s="43"/>
      <c r="BN141" s="43"/>
      <c r="BO141" s="43"/>
      <c r="BP141" s="43"/>
      <c r="BQ141" s="43"/>
      <c r="BR141" s="43"/>
      <c r="BS141" s="43"/>
      <c r="BT141" s="43"/>
      <c r="BU141" s="43"/>
      <c r="BV141" s="43"/>
      <c r="BW141" s="43"/>
      <c r="BX141" s="43"/>
      <c r="BY141" s="43"/>
      <c r="BZ141" s="43"/>
      <c r="CA141" s="43"/>
      <c r="CB141" s="43"/>
      <c r="CC141" s="43"/>
      <c r="CD141" s="43"/>
      <c r="CE141" s="43"/>
      <c r="CF141" s="43"/>
      <c r="CG141" s="43"/>
      <c r="CH141" s="43"/>
      <c r="CI141" s="43"/>
      <c r="CJ141" s="43"/>
      <c r="CK141" s="43"/>
      <c r="CL141" s="43"/>
      <c r="CM141" s="43"/>
      <c r="CN141" s="43"/>
      <c r="CO141" s="43"/>
      <c r="CP141" s="43"/>
      <c r="CQ141" s="43"/>
      <c r="CR141" s="43"/>
      <c r="CS141" s="43"/>
      <c r="CT141" s="43"/>
      <c r="CU141" s="43"/>
      <c r="CV141" s="43"/>
      <c r="CW141" s="43"/>
      <c r="CX141" s="43"/>
      <c r="CY141" s="43"/>
      <c r="CZ141" s="43"/>
      <c r="DA141" s="43"/>
      <c r="DB141" s="43"/>
      <c r="DC141" s="43"/>
    </row>
    <row r="142" spans="1:107" s="13" customFormat="1" ht="15.75">
      <c r="A142" s="43"/>
      <c r="I142" s="43"/>
      <c r="J142" s="249"/>
      <c r="K142" s="43"/>
      <c r="L142" s="43"/>
      <c r="M142" s="43"/>
      <c r="N142" s="43"/>
      <c r="O142" s="43"/>
      <c r="P142" s="43"/>
      <c r="Q142" s="43"/>
      <c r="R142" s="43"/>
      <c r="S142" s="43"/>
      <c r="T142" s="43"/>
      <c r="U142" s="43"/>
      <c r="V142" s="43"/>
      <c r="W142" s="43"/>
      <c r="X142" s="43"/>
      <c r="Y142" s="43"/>
      <c r="Z142" s="43"/>
      <c r="AA142" s="43"/>
      <c r="AB142" s="43"/>
      <c r="AC142" s="43"/>
      <c r="AD142" s="43"/>
      <c r="AE142" s="43"/>
      <c r="AF142" s="43"/>
      <c r="AG142" s="43"/>
      <c r="AH142" s="43"/>
      <c r="AI142" s="43"/>
      <c r="AJ142" s="43"/>
      <c r="AK142" s="43"/>
      <c r="AL142" s="43"/>
      <c r="AM142" s="43"/>
      <c r="AN142" s="43"/>
      <c r="AO142" s="43"/>
      <c r="AP142" s="43"/>
      <c r="AQ142" s="43"/>
      <c r="AR142" s="43"/>
      <c r="AS142" s="43"/>
      <c r="AT142" s="43"/>
      <c r="AU142" s="43"/>
      <c r="AV142" s="43"/>
      <c r="AW142" s="43"/>
      <c r="AX142" s="43"/>
      <c r="AY142" s="43"/>
      <c r="AZ142" s="43"/>
      <c r="BA142" s="43"/>
      <c r="BB142" s="43"/>
      <c r="BC142" s="43"/>
      <c r="BD142" s="43"/>
      <c r="BE142" s="43"/>
      <c r="BF142" s="43"/>
      <c r="BG142" s="43"/>
      <c r="BH142" s="43"/>
      <c r="BI142" s="43"/>
      <c r="BJ142" s="43"/>
      <c r="BK142" s="43"/>
      <c r="BL142" s="43"/>
      <c r="BM142" s="43"/>
      <c r="BN142" s="43"/>
      <c r="BO142" s="43"/>
      <c r="BP142" s="43"/>
      <c r="BQ142" s="43"/>
      <c r="BR142" s="43"/>
      <c r="BS142" s="43"/>
      <c r="BT142" s="43"/>
      <c r="BU142" s="43"/>
      <c r="BV142" s="43"/>
      <c r="BW142" s="43"/>
      <c r="BX142" s="43"/>
      <c r="BY142" s="43"/>
      <c r="BZ142" s="43"/>
      <c r="CA142" s="43"/>
      <c r="CB142" s="43"/>
      <c r="CC142" s="43"/>
      <c r="CD142" s="43"/>
      <c r="CE142" s="43"/>
      <c r="CF142" s="43"/>
      <c r="CG142" s="43"/>
      <c r="CH142" s="43"/>
      <c r="CI142" s="43"/>
      <c r="CJ142" s="43"/>
      <c r="CK142" s="43"/>
      <c r="CL142" s="43"/>
      <c r="CM142" s="43"/>
      <c r="CN142" s="43"/>
      <c r="CO142" s="43"/>
      <c r="CP142" s="43"/>
      <c r="CQ142" s="43"/>
      <c r="CR142" s="43"/>
      <c r="CS142" s="43"/>
      <c r="CT142" s="43"/>
      <c r="CU142" s="43"/>
      <c r="CV142" s="43"/>
      <c r="CW142" s="43"/>
      <c r="CX142" s="43"/>
      <c r="CY142" s="43"/>
      <c r="CZ142" s="43"/>
      <c r="DA142" s="43"/>
      <c r="DB142" s="43"/>
      <c r="DC142" s="43"/>
    </row>
    <row r="143" spans="1:107" s="13" customFormat="1" ht="15.75">
      <c r="A143" s="43"/>
      <c r="I143" s="43"/>
      <c r="J143" s="249"/>
      <c r="K143" s="43"/>
      <c r="L143" s="43"/>
      <c r="M143" s="43"/>
      <c r="N143" s="43"/>
      <c r="O143" s="43"/>
      <c r="P143" s="43"/>
      <c r="Q143" s="43"/>
      <c r="R143" s="43"/>
      <c r="S143" s="43"/>
      <c r="T143" s="43"/>
      <c r="U143" s="43"/>
      <c r="V143" s="43"/>
      <c r="W143" s="43"/>
      <c r="X143" s="43"/>
      <c r="Y143" s="43"/>
      <c r="Z143" s="43"/>
      <c r="AA143" s="43"/>
      <c r="AB143" s="43"/>
      <c r="AC143" s="43"/>
      <c r="AD143" s="43"/>
      <c r="AE143" s="43"/>
      <c r="AF143" s="43"/>
      <c r="AG143" s="43"/>
      <c r="AH143" s="43"/>
      <c r="AI143" s="43"/>
      <c r="AJ143" s="43"/>
      <c r="AK143" s="43"/>
      <c r="AL143" s="43"/>
      <c r="AM143" s="43"/>
      <c r="AN143" s="43"/>
      <c r="AO143" s="43"/>
      <c r="AP143" s="43"/>
      <c r="AQ143" s="43"/>
      <c r="AR143" s="43"/>
      <c r="AS143" s="43"/>
      <c r="AT143" s="43"/>
      <c r="AU143" s="43"/>
      <c r="AV143" s="43"/>
      <c r="AW143" s="43"/>
      <c r="AX143" s="43"/>
      <c r="AY143" s="43"/>
      <c r="AZ143" s="43"/>
      <c r="BA143" s="43"/>
      <c r="BB143" s="43"/>
      <c r="BC143" s="43"/>
      <c r="BD143" s="43"/>
      <c r="BE143" s="43"/>
      <c r="BF143" s="43"/>
      <c r="BG143" s="43"/>
      <c r="BH143" s="43"/>
      <c r="BI143" s="43"/>
      <c r="BJ143" s="43"/>
      <c r="BK143" s="43"/>
      <c r="BL143" s="43"/>
      <c r="BM143" s="43"/>
      <c r="BN143" s="43"/>
      <c r="BO143" s="43"/>
      <c r="BP143" s="43"/>
      <c r="BQ143" s="43"/>
      <c r="BR143" s="43"/>
      <c r="BS143" s="43"/>
      <c r="BT143" s="43"/>
      <c r="BU143" s="43"/>
      <c r="BV143" s="43"/>
      <c r="BW143" s="43"/>
      <c r="BX143" s="43"/>
      <c r="BY143" s="43"/>
      <c r="BZ143" s="43"/>
      <c r="CA143" s="43"/>
      <c r="CB143" s="43"/>
      <c r="CC143" s="43"/>
      <c r="CD143" s="43"/>
      <c r="CE143" s="43"/>
      <c r="CF143" s="43"/>
      <c r="CG143" s="43"/>
      <c r="CH143" s="43"/>
      <c r="CI143" s="43"/>
      <c r="CJ143" s="43"/>
      <c r="CK143" s="43"/>
      <c r="CL143" s="43"/>
      <c r="CM143" s="43"/>
      <c r="CN143" s="43"/>
      <c r="CO143" s="43"/>
      <c r="CP143" s="43"/>
      <c r="CQ143" s="43"/>
      <c r="CR143" s="43"/>
      <c r="CS143" s="43"/>
      <c r="CT143" s="43"/>
      <c r="CU143" s="43"/>
      <c r="CV143" s="43"/>
      <c r="CW143" s="43"/>
      <c r="CX143" s="43"/>
      <c r="CY143" s="43"/>
      <c r="CZ143" s="43"/>
      <c r="DA143" s="43"/>
      <c r="DB143" s="43"/>
      <c r="DC143" s="43"/>
    </row>
    <row r="144" spans="1:107" s="13" customFormat="1" ht="15.75">
      <c r="A144" s="43"/>
      <c r="I144" s="43"/>
      <c r="J144" s="249"/>
      <c r="K144" s="43"/>
      <c r="L144" s="43"/>
      <c r="M144" s="43"/>
      <c r="N144" s="43"/>
      <c r="O144" s="43"/>
      <c r="P144" s="43"/>
      <c r="Q144" s="43"/>
      <c r="R144" s="43"/>
      <c r="S144" s="43"/>
      <c r="T144" s="43"/>
      <c r="U144" s="43"/>
      <c r="V144" s="43"/>
      <c r="W144" s="43"/>
      <c r="X144" s="43"/>
      <c r="Y144" s="43"/>
      <c r="Z144" s="43"/>
      <c r="AA144" s="43"/>
      <c r="AB144" s="43"/>
      <c r="AC144" s="43"/>
      <c r="AD144" s="43"/>
      <c r="AE144" s="43"/>
      <c r="AF144" s="43"/>
      <c r="AG144" s="43"/>
      <c r="AH144" s="43"/>
      <c r="AI144" s="43"/>
      <c r="AJ144" s="43"/>
      <c r="AK144" s="43"/>
      <c r="AL144" s="43"/>
      <c r="AM144" s="43"/>
      <c r="AN144" s="43"/>
      <c r="AO144" s="43"/>
      <c r="AP144" s="43"/>
      <c r="AQ144" s="43"/>
      <c r="AR144" s="43"/>
      <c r="AS144" s="43"/>
      <c r="AT144" s="43"/>
      <c r="AU144" s="43"/>
      <c r="AV144" s="43"/>
      <c r="AW144" s="43"/>
      <c r="AX144" s="43"/>
      <c r="AY144" s="43"/>
      <c r="AZ144" s="43"/>
      <c r="BA144" s="43"/>
      <c r="BB144" s="43"/>
      <c r="BC144" s="43"/>
      <c r="BD144" s="43"/>
      <c r="BE144" s="43"/>
      <c r="BF144" s="43"/>
      <c r="BG144" s="43"/>
      <c r="BH144" s="43"/>
      <c r="BI144" s="43"/>
      <c r="BJ144" s="43"/>
      <c r="BK144" s="43"/>
      <c r="BL144" s="43"/>
      <c r="BM144" s="43"/>
      <c r="BN144" s="43"/>
      <c r="BO144" s="43"/>
      <c r="BP144" s="43"/>
      <c r="BQ144" s="43"/>
      <c r="BR144" s="43"/>
      <c r="BS144" s="43"/>
      <c r="BT144" s="43"/>
      <c r="BU144" s="43"/>
      <c r="BV144" s="43"/>
      <c r="BW144" s="43"/>
      <c r="BX144" s="43"/>
      <c r="BY144" s="43"/>
      <c r="BZ144" s="43"/>
      <c r="CA144" s="43"/>
      <c r="CB144" s="43"/>
      <c r="CC144" s="43"/>
      <c r="CD144" s="43"/>
      <c r="CE144" s="43"/>
      <c r="CF144" s="43"/>
      <c r="CG144" s="43"/>
      <c r="CH144" s="43"/>
      <c r="CI144" s="43"/>
      <c r="CJ144" s="43"/>
      <c r="CK144" s="43"/>
      <c r="CL144" s="43"/>
      <c r="CM144" s="43"/>
      <c r="CN144" s="43"/>
      <c r="CO144" s="43"/>
      <c r="CP144" s="43"/>
      <c r="CQ144" s="43"/>
      <c r="CR144" s="43"/>
      <c r="CS144" s="43"/>
      <c r="CT144" s="43"/>
      <c r="CU144" s="43"/>
      <c r="CV144" s="43"/>
      <c r="CW144" s="43"/>
      <c r="CX144" s="43"/>
      <c r="CY144" s="43"/>
      <c r="CZ144" s="43"/>
      <c r="DA144" s="43"/>
      <c r="DB144" s="43"/>
      <c r="DC144" s="43"/>
    </row>
    <row r="145" spans="1:107" s="13" customFormat="1" ht="15.75">
      <c r="A145" s="43"/>
      <c r="I145" s="43"/>
      <c r="J145" s="249"/>
      <c r="K145" s="43"/>
      <c r="L145" s="43"/>
      <c r="M145" s="43"/>
      <c r="N145" s="43"/>
      <c r="O145" s="43"/>
      <c r="P145" s="43"/>
      <c r="Q145" s="43"/>
      <c r="R145" s="43"/>
      <c r="S145" s="43"/>
      <c r="T145" s="43"/>
      <c r="U145" s="43"/>
      <c r="V145" s="43"/>
      <c r="W145" s="43"/>
      <c r="X145" s="43"/>
      <c r="Y145" s="43"/>
      <c r="Z145" s="43"/>
      <c r="AA145" s="43"/>
      <c r="AB145" s="43"/>
      <c r="AC145" s="43"/>
      <c r="AD145" s="43"/>
      <c r="AE145" s="43"/>
      <c r="AF145" s="43"/>
      <c r="AG145" s="43"/>
      <c r="AH145" s="43"/>
      <c r="AI145" s="43"/>
      <c r="AJ145" s="43"/>
      <c r="AK145" s="43"/>
      <c r="AL145" s="43"/>
      <c r="AM145" s="43"/>
      <c r="AN145" s="43"/>
      <c r="AO145" s="43"/>
      <c r="AP145" s="43"/>
      <c r="AQ145" s="43"/>
      <c r="AR145" s="43"/>
      <c r="AS145" s="43"/>
      <c r="AT145" s="43"/>
      <c r="AU145" s="43"/>
      <c r="AV145" s="43"/>
      <c r="AW145" s="43"/>
      <c r="AX145" s="43"/>
      <c r="AY145" s="43"/>
      <c r="AZ145" s="43"/>
      <c r="BA145" s="43"/>
      <c r="BB145" s="43"/>
      <c r="BC145" s="43"/>
      <c r="BD145" s="43"/>
      <c r="BE145" s="43"/>
      <c r="BF145" s="43"/>
      <c r="BG145" s="43"/>
      <c r="BH145" s="43"/>
      <c r="BI145" s="43"/>
      <c r="BJ145" s="43"/>
      <c r="BK145" s="43"/>
      <c r="BL145" s="43"/>
      <c r="BM145" s="43"/>
      <c r="BN145" s="43"/>
      <c r="BO145" s="43"/>
      <c r="BP145" s="43"/>
      <c r="BQ145" s="43"/>
      <c r="BR145" s="43"/>
      <c r="BS145" s="43"/>
      <c r="BT145" s="43"/>
      <c r="BU145" s="43"/>
      <c r="BV145" s="43"/>
      <c r="BW145" s="43"/>
      <c r="BX145" s="43"/>
      <c r="BY145" s="43"/>
      <c r="BZ145" s="43"/>
      <c r="CA145" s="43"/>
      <c r="CB145" s="43"/>
      <c r="CC145" s="43"/>
      <c r="CD145" s="43"/>
      <c r="CE145" s="43"/>
      <c r="CF145" s="43"/>
      <c r="CG145" s="43"/>
      <c r="CH145" s="43"/>
      <c r="CI145" s="43"/>
      <c r="CJ145" s="43"/>
      <c r="CK145" s="43"/>
      <c r="CL145" s="43"/>
      <c r="CM145" s="43"/>
      <c r="CN145" s="43"/>
      <c r="CO145" s="43"/>
      <c r="CP145" s="43"/>
      <c r="CQ145" s="43"/>
      <c r="CR145" s="43"/>
      <c r="CS145" s="43"/>
      <c r="CT145" s="43"/>
      <c r="CU145" s="43"/>
      <c r="CV145" s="43"/>
      <c r="CW145" s="43"/>
      <c r="CX145" s="43"/>
      <c r="CY145" s="43"/>
      <c r="CZ145" s="43"/>
      <c r="DA145" s="43"/>
      <c r="DB145" s="43"/>
      <c r="DC145" s="43"/>
    </row>
    <row r="146" spans="1:107" s="13" customFormat="1" ht="15.75">
      <c r="A146" s="43"/>
      <c r="I146" s="43"/>
      <c r="J146" s="249"/>
      <c r="K146" s="43"/>
      <c r="L146" s="43"/>
      <c r="M146" s="43"/>
      <c r="N146" s="43"/>
      <c r="O146" s="43"/>
      <c r="P146" s="43"/>
      <c r="Q146" s="43"/>
      <c r="R146" s="43"/>
      <c r="S146" s="43"/>
      <c r="T146" s="43"/>
      <c r="U146" s="43"/>
      <c r="V146" s="43"/>
      <c r="W146" s="43"/>
      <c r="X146" s="43"/>
      <c r="Y146" s="43"/>
      <c r="Z146" s="43"/>
      <c r="AA146" s="43"/>
      <c r="AB146" s="43"/>
      <c r="AC146" s="43"/>
      <c r="AD146" s="43"/>
      <c r="AE146" s="43"/>
      <c r="AF146" s="43"/>
      <c r="AG146" s="43"/>
      <c r="AH146" s="43"/>
      <c r="AI146" s="43"/>
      <c r="AJ146" s="43"/>
      <c r="AK146" s="43"/>
      <c r="AL146" s="43"/>
      <c r="AM146" s="43"/>
      <c r="AN146" s="43"/>
      <c r="AO146" s="43"/>
      <c r="AP146" s="43"/>
      <c r="AQ146" s="43"/>
      <c r="AR146" s="43"/>
      <c r="AS146" s="43"/>
      <c r="AT146" s="43"/>
      <c r="AU146" s="43"/>
      <c r="AV146" s="43"/>
      <c r="AW146" s="43"/>
      <c r="AX146" s="43"/>
      <c r="AY146" s="43"/>
      <c r="AZ146" s="43"/>
      <c r="BA146" s="43"/>
      <c r="BB146" s="43"/>
      <c r="BC146" s="43"/>
      <c r="BD146" s="43"/>
      <c r="BE146" s="43"/>
      <c r="BF146" s="43"/>
      <c r="BG146" s="43"/>
      <c r="BH146" s="43"/>
      <c r="BI146" s="43"/>
      <c r="BJ146" s="43"/>
      <c r="BK146" s="43"/>
      <c r="BL146" s="43"/>
      <c r="BM146" s="43"/>
      <c r="BN146" s="43"/>
      <c r="BO146" s="43"/>
      <c r="BP146" s="43"/>
      <c r="BQ146" s="43"/>
      <c r="BR146" s="43"/>
      <c r="BS146" s="43"/>
      <c r="BT146" s="43"/>
      <c r="BU146" s="43"/>
      <c r="BV146" s="43"/>
      <c r="BW146" s="43"/>
      <c r="BX146" s="43"/>
      <c r="BY146" s="43"/>
      <c r="BZ146" s="43"/>
      <c r="CA146" s="43"/>
      <c r="CB146" s="43"/>
      <c r="CC146" s="43"/>
      <c r="CD146" s="43"/>
      <c r="CE146" s="43"/>
      <c r="CF146" s="43"/>
      <c r="CG146" s="43"/>
      <c r="CH146" s="43"/>
      <c r="CI146" s="43"/>
      <c r="CJ146" s="43"/>
      <c r="CK146" s="43"/>
      <c r="CL146" s="43"/>
      <c r="CM146" s="43"/>
      <c r="CN146" s="43"/>
      <c r="CO146" s="43"/>
      <c r="CP146" s="43"/>
      <c r="CQ146" s="43"/>
      <c r="CR146" s="43"/>
      <c r="CS146" s="43"/>
      <c r="CT146" s="43"/>
      <c r="CU146" s="43"/>
      <c r="CV146" s="43"/>
      <c r="CW146" s="43"/>
      <c r="CX146" s="43"/>
      <c r="CY146" s="43"/>
      <c r="CZ146" s="43"/>
      <c r="DA146" s="43"/>
      <c r="DB146" s="43"/>
      <c r="DC146" s="43"/>
    </row>
    <row r="147" spans="1:107" s="13" customFormat="1" ht="15.75">
      <c r="A147" s="43"/>
      <c r="I147" s="43"/>
      <c r="J147" s="249"/>
      <c r="K147" s="43"/>
      <c r="L147" s="43"/>
      <c r="M147" s="43"/>
      <c r="N147" s="43"/>
      <c r="O147" s="43"/>
      <c r="P147" s="43"/>
      <c r="Q147" s="43"/>
      <c r="R147" s="43"/>
      <c r="S147" s="43"/>
      <c r="T147" s="43"/>
      <c r="U147" s="43"/>
      <c r="V147" s="43"/>
      <c r="W147" s="43"/>
      <c r="X147" s="43"/>
      <c r="Y147" s="43"/>
      <c r="Z147" s="43"/>
      <c r="AA147" s="43"/>
      <c r="AB147" s="43"/>
      <c r="AC147" s="43"/>
      <c r="AD147" s="43"/>
      <c r="AE147" s="43"/>
      <c r="AF147" s="43"/>
      <c r="AG147" s="43"/>
      <c r="AH147" s="43"/>
      <c r="AI147" s="43"/>
      <c r="AJ147" s="43"/>
      <c r="AK147" s="43"/>
      <c r="AL147" s="43"/>
      <c r="AM147" s="43"/>
      <c r="AN147" s="43"/>
      <c r="AO147" s="43"/>
      <c r="AP147" s="43"/>
      <c r="AQ147" s="43"/>
      <c r="AR147" s="43"/>
      <c r="AS147" s="43"/>
      <c r="AT147" s="43"/>
      <c r="AU147" s="43"/>
      <c r="AV147" s="43"/>
      <c r="AW147" s="43"/>
      <c r="AX147" s="43"/>
      <c r="AY147" s="43"/>
      <c r="AZ147" s="43"/>
      <c r="BA147" s="43"/>
      <c r="BB147" s="43"/>
      <c r="BC147" s="43"/>
      <c r="BD147" s="43"/>
      <c r="BE147" s="43"/>
      <c r="BF147" s="43"/>
      <c r="BG147" s="43"/>
      <c r="BH147" s="43"/>
      <c r="BI147" s="43"/>
      <c r="BJ147" s="43"/>
      <c r="BK147" s="43"/>
      <c r="BL147" s="43"/>
      <c r="BM147" s="43"/>
      <c r="BN147" s="43"/>
      <c r="BO147" s="43"/>
      <c r="BP147" s="43"/>
      <c r="BQ147" s="43"/>
      <c r="BR147" s="43"/>
      <c r="BS147" s="43"/>
      <c r="BT147" s="43"/>
      <c r="BU147" s="43"/>
      <c r="BV147" s="43"/>
      <c r="BW147" s="43"/>
      <c r="BX147" s="43"/>
      <c r="BY147" s="43"/>
      <c r="BZ147" s="43"/>
      <c r="CA147" s="43"/>
      <c r="CB147" s="43"/>
      <c r="CC147" s="43"/>
      <c r="CD147" s="43"/>
      <c r="CE147" s="43"/>
      <c r="CF147" s="43"/>
      <c r="CG147" s="43"/>
      <c r="CH147" s="43"/>
      <c r="CI147" s="43"/>
      <c r="CJ147" s="43"/>
      <c r="CK147" s="43"/>
      <c r="CL147" s="43"/>
      <c r="CM147" s="43"/>
      <c r="CN147" s="43"/>
      <c r="CO147" s="43"/>
      <c r="CP147" s="43"/>
      <c r="CQ147" s="43"/>
      <c r="CR147" s="43"/>
      <c r="CS147" s="43"/>
      <c r="CT147" s="43"/>
      <c r="CU147" s="43"/>
      <c r="CV147" s="43"/>
      <c r="CW147" s="43"/>
      <c r="CX147" s="43"/>
      <c r="CY147" s="43"/>
      <c r="CZ147" s="43"/>
      <c r="DA147" s="43"/>
      <c r="DB147" s="43"/>
      <c r="DC147" s="43"/>
    </row>
    <row r="148" spans="1:107" s="13" customFormat="1" ht="15.75">
      <c r="A148" s="43"/>
      <c r="I148" s="43"/>
      <c r="J148" s="249"/>
      <c r="K148" s="43"/>
      <c r="L148" s="43"/>
      <c r="M148" s="43"/>
      <c r="N148" s="43"/>
      <c r="O148" s="43"/>
      <c r="P148" s="43"/>
      <c r="Q148" s="43"/>
      <c r="R148" s="43"/>
      <c r="S148" s="43"/>
      <c r="T148" s="43"/>
      <c r="U148" s="43"/>
      <c r="V148" s="43"/>
      <c r="W148" s="43"/>
      <c r="X148" s="43"/>
      <c r="Y148" s="43"/>
      <c r="Z148" s="43"/>
      <c r="AA148" s="43"/>
      <c r="AB148" s="43"/>
      <c r="AC148" s="43"/>
      <c r="AD148" s="43"/>
      <c r="AE148" s="43"/>
      <c r="AF148" s="43"/>
      <c r="AG148" s="43"/>
      <c r="AH148" s="43"/>
      <c r="AI148" s="43"/>
      <c r="AJ148" s="43"/>
      <c r="AK148" s="43"/>
      <c r="AL148" s="43"/>
      <c r="AM148" s="43"/>
      <c r="AN148" s="43"/>
      <c r="AO148" s="43"/>
      <c r="AP148" s="43"/>
      <c r="AQ148" s="43"/>
      <c r="AR148" s="43"/>
      <c r="AS148" s="43"/>
      <c r="AT148" s="43"/>
      <c r="AU148" s="43"/>
      <c r="AV148" s="43"/>
      <c r="AW148" s="43"/>
      <c r="AX148" s="43"/>
      <c r="AY148" s="43"/>
      <c r="AZ148" s="43"/>
      <c r="BA148" s="43"/>
      <c r="BB148" s="43"/>
      <c r="BC148" s="43"/>
      <c r="BD148" s="43"/>
      <c r="BE148" s="43"/>
      <c r="BF148" s="43"/>
      <c r="BG148" s="43"/>
      <c r="BH148" s="43"/>
      <c r="BI148" s="43"/>
      <c r="BJ148" s="43"/>
      <c r="BK148" s="43"/>
      <c r="BL148" s="43"/>
      <c r="BM148" s="43"/>
      <c r="BN148" s="43"/>
      <c r="BO148" s="43"/>
      <c r="BP148" s="43"/>
      <c r="BQ148" s="43"/>
      <c r="BR148" s="43"/>
      <c r="BS148" s="43"/>
      <c r="BT148" s="43"/>
      <c r="BU148" s="43"/>
      <c r="BV148" s="43"/>
      <c r="BW148" s="43"/>
      <c r="BX148" s="43"/>
      <c r="BY148" s="43"/>
      <c r="BZ148" s="43"/>
      <c r="CA148" s="43"/>
      <c r="CB148" s="43"/>
      <c r="CC148" s="43"/>
      <c r="CD148" s="43"/>
      <c r="CE148" s="43"/>
      <c r="CF148" s="43"/>
      <c r="CG148" s="43"/>
      <c r="CH148" s="43"/>
      <c r="CI148" s="43"/>
      <c r="CJ148" s="43"/>
      <c r="CK148" s="43"/>
      <c r="CL148" s="43"/>
      <c r="CM148" s="43"/>
      <c r="CN148" s="43"/>
      <c r="CO148" s="43"/>
      <c r="CP148" s="43"/>
      <c r="CQ148" s="43"/>
      <c r="CR148" s="43"/>
      <c r="CS148" s="43"/>
      <c r="CT148" s="43"/>
      <c r="CU148" s="43"/>
      <c r="CV148" s="43"/>
      <c r="CW148" s="43"/>
      <c r="CX148" s="43"/>
      <c r="CY148" s="43"/>
      <c r="CZ148" s="43"/>
      <c r="DA148" s="43"/>
      <c r="DB148" s="43"/>
      <c r="DC148" s="43"/>
    </row>
    <row r="149" spans="1:107" s="13" customFormat="1" ht="15.75">
      <c r="A149" s="43"/>
      <c r="I149" s="43"/>
      <c r="J149" s="249"/>
      <c r="K149" s="43"/>
      <c r="L149" s="43"/>
      <c r="M149" s="43"/>
      <c r="N149" s="43"/>
      <c r="O149" s="43"/>
      <c r="P149" s="43"/>
      <c r="Q149" s="43"/>
      <c r="R149" s="43"/>
      <c r="S149" s="43"/>
      <c r="T149" s="43"/>
      <c r="U149" s="43"/>
      <c r="V149" s="43"/>
      <c r="W149" s="43"/>
      <c r="X149" s="43"/>
      <c r="Y149" s="43"/>
      <c r="Z149" s="43"/>
      <c r="AA149" s="43"/>
      <c r="AB149" s="43"/>
      <c r="AC149" s="43"/>
      <c r="AD149" s="43"/>
      <c r="AE149" s="43"/>
      <c r="AF149" s="43"/>
      <c r="AG149" s="43"/>
      <c r="AH149" s="43"/>
      <c r="AI149" s="43"/>
      <c r="AJ149" s="43"/>
      <c r="AK149" s="43"/>
      <c r="AL149" s="43"/>
      <c r="AM149" s="43"/>
      <c r="AN149" s="43"/>
      <c r="AO149" s="43"/>
      <c r="AP149" s="43"/>
      <c r="AQ149" s="43"/>
      <c r="AR149" s="43"/>
      <c r="AS149" s="43"/>
      <c r="AT149" s="43"/>
      <c r="AU149" s="43"/>
      <c r="AV149" s="43"/>
      <c r="AW149" s="43"/>
      <c r="AX149" s="43"/>
      <c r="AY149" s="43"/>
      <c r="AZ149" s="43"/>
      <c r="BA149" s="43"/>
      <c r="BB149" s="43"/>
      <c r="BC149" s="43"/>
      <c r="BD149" s="43"/>
      <c r="BE149" s="43"/>
      <c r="BF149" s="43"/>
      <c r="BG149" s="43"/>
      <c r="BH149" s="43"/>
      <c r="BI149" s="43"/>
      <c r="BJ149" s="43"/>
      <c r="BK149" s="43"/>
      <c r="BL149" s="43"/>
      <c r="BM149" s="43"/>
      <c r="BN149" s="43"/>
      <c r="BO149" s="43"/>
      <c r="BP149" s="43"/>
      <c r="BQ149" s="43"/>
      <c r="BR149" s="43"/>
      <c r="BS149" s="43"/>
      <c r="BT149" s="43"/>
      <c r="BU149" s="43"/>
      <c r="BV149" s="43"/>
      <c r="BW149" s="43"/>
      <c r="BX149" s="43"/>
      <c r="BY149" s="43"/>
      <c r="BZ149" s="43"/>
      <c r="CA149" s="43"/>
      <c r="CB149" s="43"/>
      <c r="CC149" s="43"/>
      <c r="CD149" s="43"/>
      <c r="CE149" s="43"/>
      <c r="CF149" s="43"/>
      <c r="CG149" s="43"/>
      <c r="CH149" s="43"/>
      <c r="CI149" s="43"/>
      <c r="CJ149" s="43"/>
      <c r="CK149" s="43"/>
      <c r="CL149" s="43"/>
      <c r="CM149" s="43"/>
      <c r="CN149" s="43"/>
      <c r="CO149" s="43"/>
      <c r="CP149" s="43"/>
      <c r="CQ149" s="43"/>
      <c r="CR149" s="43"/>
      <c r="CS149" s="43"/>
      <c r="CT149" s="43"/>
      <c r="CU149" s="43"/>
      <c r="CV149" s="43"/>
      <c r="CW149" s="43"/>
      <c r="CX149" s="43"/>
      <c r="CY149" s="43"/>
      <c r="CZ149" s="43"/>
      <c r="DA149" s="43"/>
      <c r="DB149" s="43"/>
      <c r="DC149" s="43"/>
    </row>
    <row r="150" spans="1:107" s="13" customFormat="1" ht="15.75">
      <c r="A150" s="43"/>
      <c r="I150" s="43"/>
      <c r="J150" s="249"/>
      <c r="K150" s="43"/>
      <c r="L150" s="43"/>
      <c r="M150" s="43"/>
      <c r="N150" s="43"/>
      <c r="O150" s="43"/>
      <c r="P150" s="43"/>
      <c r="Q150" s="43"/>
      <c r="R150" s="43"/>
      <c r="S150" s="43"/>
      <c r="T150" s="43"/>
      <c r="U150" s="43"/>
      <c r="V150" s="43"/>
      <c r="W150" s="43"/>
      <c r="X150" s="43"/>
      <c r="Y150" s="43"/>
      <c r="Z150" s="43"/>
      <c r="AA150" s="43"/>
      <c r="AB150" s="43"/>
      <c r="AC150" s="43"/>
      <c r="AD150" s="43"/>
      <c r="AE150" s="43"/>
      <c r="AF150" s="43"/>
      <c r="AG150" s="43"/>
      <c r="AH150" s="43"/>
      <c r="AI150" s="43"/>
      <c r="AJ150" s="43"/>
      <c r="AK150" s="43"/>
      <c r="AL150" s="43"/>
      <c r="AM150" s="43"/>
      <c r="AN150" s="43"/>
      <c r="AO150" s="43"/>
      <c r="AP150" s="43"/>
      <c r="AQ150" s="43"/>
      <c r="AR150" s="43"/>
      <c r="AS150" s="43"/>
      <c r="AT150" s="43"/>
      <c r="AU150" s="43"/>
      <c r="AV150" s="43"/>
      <c r="AW150" s="43"/>
      <c r="AX150" s="43"/>
      <c r="AY150" s="43"/>
      <c r="AZ150" s="43"/>
      <c r="BA150" s="43"/>
      <c r="BB150" s="43"/>
      <c r="BC150" s="43"/>
      <c r="BD150" s="43"/>
      <c r="BE150" s="43"/>
      <c r="BF150" s="43"/>
      <c r="BG150" s="43"/>
      <c r="BH150" s="43"/>
      <c r="BI150" s="43"/>
      <c r="BJ150" s="43"/>
      <c r="BK150" s="43"/>
      <c r="BL150" s="43"/>
      <c r="BM150" s="43"/>
      <c r="BN150" s="43"/>
      <c r="BO150" s="43"/>
      <c r="BP150" s="43"/>
      <c r="BQ150" s="43"/>
      <c r="BR150" s="43"/>
      <c r="BS150" s="43"/>
      <c r="BT150" s="43"/>
      <c r="BU150" s="43"/>
      <c r="BV150" s="43"/>
      <c r="BW150" s="43"/>
      <c r="BX150" s="43"/>
      <c r="BY150" s="43"/>
      <c r="BZ150" s="43"/>
      <c r="CA150" s="43"/>
      <c r="CB150" s="43"/>
      <c r="CC150" s="43"/>
      <c r="CD150" s="43"/>
      <c r="CE150" s="43"/>
      <c r="CF150" s="43"/>
      <c r="CG150" s="43"/>
      <c r="CH150" s="43"/>
      <c r="CI150" s="43"/>
      <c r="CJ150" s="43"/>
      <c r="CK150" s="43"/>
      <c r="CL150" s="43"/>
      <c r="CM150" s="43"/>
      <c r="CN150" s="43"/>
      <c r="CO150" s="43"/>
      <c r="CP150" s="43"/>
      <c r="CQ150" s="43"/>
      <c r="CR150" s="43"/>
      <c r="CS150" s="43"/>
      <c r="CT150" s="43"/>
      <c r="CU150" s="43"/>
      <c r="CV150" s="43"/>
      <c r="CW150" s="43"/>
      <c r="CX150" s="43"/>
      <c r="CY150" s="43"/>
      <c r="CZ150" s="43"/>
      <c r="DA150" s="43"/>
      <c r="DB150" s="43"/>
      <c r="DC150" s="43"/>
    </row>
    <row r="151" spans="1:107" s="13" customFormat="1" ht="15.75">
      <c r="A151" s="43"/>
      <c r="I151" s="43"/>
      <c r="J151" s="249"/>
      <c r="K151" s="43"/>
      <c r="L151" s="43"/>
      <c r="M151" s="43"/>
      <c r="N151" s="43"/>
      <c r="O151" s="43"/>
      <c r="P151" s="43"/>
      <c r="Q151" s="43"/>
      <c r="R151" s="43"/>
      <c r="S151" s="43"/>
      <c r="T151" s="43"/>
      <c r="U151" s="43"/>
      <c r="V151" s="43"/>
      <c r="W151" s="43"/>
      <c r="X151" s="43"/>
      <c r="Y151" s="43"/>
      <c r="Z151" s="43"/>
      <c r="AA151" s="43"/>
      <c r="AB151" s="43"/>
      <c r="AC151" s="43"/>
      <c r="AD151" s="43"/>
      <c r="AE151" s="43"/>
      <c r="AF151" s="43"/>
      <c r="AG151" s="43"/>
      <c r="AH151" s="43"/>
      <c r="AI151" s="43"/>
      <c r="AJ151" s="43"/>
      <c r="AK151" s="43"/>
      <c r="AL151" s="43"/>
      <c r="AM151" s="43"/>
      <c r="AN151" s="43"/>
      <c r="AO151" s="43"/>
      <c r="AP151" s="43"/>
      <c r="AQ151" s="43"/>
      <c r="AR151" s="43"/>
      <c r="AS151" s="43"/>
      <c r="AT151" s="43"/>
      <c r="AU151" s="43"/>
      <c r="AV151" s="43"/>
      <c r="AW151" s="43"/>
      <c r="AX151" s="43"/>
      <c r="AY151" s="43"/>
      <c r="AZ151" s="43"/>
      <c r="BA151" s="43"/>
      <c r="BB151" s="43"/>
      <c r="BC151" s="43"/>
      <c r="BD151" s="43"/>
      <c r="BE151" s="43"/>
      <c r="BF151" s="43"/>
      <c r="BG151" s="43"/>
      <c r="BH151" s="43"/>
      <c r="BI151" s="43"/>
      <c r="BJ151" s="43"/>
      <c r="BK151" s="43"/>
      <c r="BL151" s="43"/>
      <c r="BM151" s="43"/>
      <c r="BN151" s="43"/>
      <c r="BO151" s="43"/>
      <c r="BP151" s="43"/>
      <c r="BQ151" s="43"/>
      <c r="BR151" s="43"/>
      <c r="BS151" s="43"/>
      <c r="BT151" s="43"/>
      <c r="BU151" s="43"/>
      <c r="BV151" s="43"/>
      <c r="BW151" s="43"/>
      <c r="BX151" s="43"/>
      <c r="BY151" s="43"/>
      <c r="BZ151" s="43"/>
      <c r="CA151" s="43"/>
      <c r="CB151" s="43"/>
      <c r="CC151" s="43"/>
      <c r="CD151" s="43"/>
      <c r="CE151" s="43"/>
      <c r="CF151" s="43"/>
      <c r="CG151" s="43"/>
      <c r="CH151" s="43"/>
      <c r="CI151" s="43"/>
      <c r="CJ151" s="43"/>
      <c r="CK151" s="43"/>
      <c r="CL151" s="43"/>
      <c r="CM151" s="43"/>
      <c r="CN151" s="43"/>
      <c r="CO151" s="43"/>
      <c r="CP151" s="43"/>
      <c r="CQ151" s="43"/>
      <c r="CR151" s="43"/>
      <c r="CS151" s="43"/>
      <c r="CT151" s="43"/>
      <c r="CU151" s="43"/>
      <c r="CV151" s="43"/>
      <c r="CW151" s="43"/>
      <c r="CX151" s="43"/>
      <c r="CY151" s="43"/>
      <c r="CZ151" s="43"/>
      <c r="DA151" s="43"/>
      <c r="DB151" s="43"/>
      <c r="DC151" s="43"/>
    </row>
    <row r="152" spans="1:107" s="13" customFormat="1" ht="15.75">
      <c r="A152" s="43"/>
      <c r="I152" s="43"/>
      <c r="J152" s="249"/>
      <c r="K152" s="43"/>
      <c r="L152" s="43"/>
      <c r="M152" s="43"/>
      <c r="N152" s="43"/>
      <c r="O152" s="43"/>
      <c r="P152" s="43"/>
      <c r="Q152" s="43"/>
      <c r="R152" s="43"/>
      <c r="S152" s="43"/>
      <c r="T152" s="43"/>
      <c r="U152" s="43"/>
      <c r="V152" s="43"/>
      <c r="W152" s="43"/>
      <c r="X152" s="43"/>
      <c r="Y152" s="43"/>
      <c r="Z152" s="43"/>
      <c r="AA152" s="43"/>
      <c r="AB152" s="43"/>
      <c r="AC152" s="43"/>
      <c r="AD152" s="43"/>
      <c r="AE152" s="43"/>
      <c r="AF152" s="43"/>
      <c r="AG152" s="43"/>
      <c r="AH152" s="43"/>
      <c r="AI152" s="43"/>
      <c r="AJ152" s="43"/>
      <c r="AK152" s="43"/>
      <c r="AL152" s="43"/>
      <c r="AM152" s="43"/>
      <c r="AN152" s="43"/>
      <c r="AO152" s="43"/>
      <c r="AP152" s="43"/>
      <c r="AQ152" s="43"/>
      <c r="AR152" s="43"/>
      <c r="AS152" s="43"/>
      <c r="AT152" s="43"/>
      <c r="AU152" s="43"/>
      <c r="AV152" s="43"/>
      <c r="AW152" s="43"/>
      <c r="AX152" s="43"/>
      <c r="AY152" s="43"/>
      <c r="AZ152" s="43"/>
      <c r="BA152" s="43"/>
      <c r="BB152" s="43"/>
      <c r="BC152" s="43"/>
      <c r="BD152" s="43"/>
      <c r="BE152" s="43"/>
      <c r="BF152" s="43"/>
      <c r="BG152" s="43"/>
      <c r="BH152" s="43"/>
      <c r="BI152" s="43"/>
      <c r="BJ152" s="43"/>
      <c r="BK152" s="43"/>
      <c r="BL152" s="43"/>
      <c r="BM152" s="43"/>
      <c r="BN152" s="43"/>
      <c r="BO152" s="43"/>
      <c r="BP152" s="43"/>
      <c r="BQ152" s="43"/>
      <c r="BR152" s="43"/>
      <c r="BS152" s="43"/>
      <c r="BT152" s="43"/>
      <c r="BU152" s="43"/>
      <c r="BV152" s="43"/>
      <c r="BW152" s="43"/>
      <c r="BX152" s="43"/>
      <c r="BY152" s="43"/>
      <c r="BZ152" s="43"/>
      <c r="CA152" s="43"/>
      <c r="CB152" s="43"/>
      <c r="CC152" s="43"/>
      <c r="CD152" s="43"/>
      <c r="CE152" s="43"/>
      <c r="CF152" s="43"/>
      <c r="CG152" s="43"/>
      <c r="CH152" s="43"/>
      <c r="CI152" s="43"/>
      <c r="CJ152" s="43"/>
      <c r="CK152" s="43"/>
      <c r="CL152" s="43"/>
      <c r="CM152" s="43"/>
      <c r="CN152" s="43"/>
      <c r="CO152" s="43"/>
      <c r="CP152" s="43"/>
      <c r="CQ152" s="43"/>
      <c r="CR152" s="43"/>
      <c r="CS152" s="43"/>
      <c r="CT152" s="43"/>
      <c r="CU152" s="43"/>
      <c r="CV152" s="43"/>
      <c r="CW152" s="43"/>
      <c r="CX152" s="43"/>
      <c r="CY152" s="43"/>
      <c r="CZ152" s="43"/>
      <c r="DA152" s="43"/>
      <c r="DB152" s="43"/>
      <c r="DC152" s="43"/>
    </row>
    <row r="153" spans="1:107" s="13" customFormat="1" ht="15.75">
      <c r="A153" s="43"/>
      <c r="I153" s="43"/>
      <c r="J153" s="249"/>
      <c r="K153" s="43"/>
      <c r="L153" s="43"/>
      <c r="M153" s="43"/>
      <c r="N153" s="43"/>
      <c r="O153" s="43"/>
      <c r="P153" s="43"/>
      <c r="Q153" s="43"/>
      <c r="R153" s="43"/>
      <c r="S153" s="43"/>
      <c r="T153" s="43"/>
      <c r="U153" s="43"/>
      <c r="V153" s="43"/>
      <c r="W153" s="43"/>
      <c r="X153" s="43"/>
      <c r="Y153" s="43"/>
      <c r="Z153" s="43"/>
      <c r="AA153" s="43"/>
      <c r="AB153" s="43"/>
      <c r="AC153" s="43"/>
      <c r="AD153" s="43"/>
      <c r="AE153" s="43"/>
      <c r="AF153" s="43"/>
      <c r="AG153" s="43"/>
      <c r="AH153" s="43"/>
      <c r="AI153" s="43"/>
      <c r="AJ153" s="43"/>
      <c r="AK153" s="43"/>
      <c r="AL153" s="43"/>
      <c r="AM153" s="43"/>
      <c r="AN153" s="43"/>
      <c r="AO153" s="43"/>
      <c r="AP153" s="43"/>
      <c r="AQ153" s="43"/>
      <c r="AR153" s="43"/>
      <c r="AS153" s="43"/>
      <c r="AT153" s="43"/>
      <c r="AU153" s="43"/>
      <c r="AV153" s="43"/>
      <c r="AW153" s="43"/>
      <c r="AX153" s="43"/>
      <c r="AY153" s="43"/>
      <c r="AZ153" s="43"/>
      <c r="BA153" s="43"/>
      <c r="BB153" s="43"/>
      <c r="BC153" s="43"/>
      <c r="BD153" s="43"/>
      <c r="BE153" s="43"/>
      <c r="BF153" s="43"/>
      <c r="BG153" s="43"/>
      <c r="BH153" s="43"/>
      <c r="BI153" s="43"/>
      <c r="BJ153" s="43"/>
      <c r="BK153" s="43"/>
      <c r="BL153" s="43"/>
      <c r="BM153" s="43"/>
      <c r="BN153" s="43"/>
      <c r="BO153" s="43"/>
      <c r="BP153" s="43"/>
      <c r="BQ153" s="43"/>
      <c r="BR153" s="43"/>
      <c r="BS153" s="43"/>
      <c r="BT153" s="43"/>
      <c r="BU153" s="43"/>
      <c r="BV153" s="43"/>
      <c r="BW153" s="43"/>
      <c r="BX153" s="43"/>
      <c r="BY153" s="43"/>
      <c r="BZ153" s="43"/>
      <c r="CA153" s="43"/>
      <c r="CB153" s="43"/>
      <c r="CC153" s="43"/>
      <c r="CD153" s="43"/>
      <c r="CE153" s="43"/>
      <c r="CF153" s="43"/>
      <c r="CG153" s="43"/>
      <c r="CH153" s="43"/>
      <c r="CI153" s="43"/>
      <c r="CJ153" s="43"/>
      <c r="CK153" s="43"/>
      <c r="CL153" s="43"/>
      <c r="CM153" s="43"/>
      <c r="CN153" s="43"/>
      <c r="CO153" s="43"/>
      <c r="CP153" s="43"/>
      <c r="CQ153" s="43"/>
      <c r="CR153" s="43"/>
      <c r="CS153" s="43"/>
      <c r="CT153" s="43"/>
      <c r="CU153" s="43"/>
      <c r="CV153" s="43"/>
      <c r="CW153" s="43"/>
      <c r="CX153" s="43"/>
      <c r="CY153" s="43"/>
      <c r="CZ153" s="43"/>
      <c r="DA153" s="43"/>
      <c r="DB153" s="43"/>
      <c r="DC153" s="43"/>
    </row>
    <row r="154" spans="1:107" s="13" customFormat="1" ht="15.75">
      <c r="A154" s="43"/>
      <c r="I154" s="43"/>
      <c r="J154" s="249"/>
      <c r="K154" s="43"/>
      <c r="L154" s="43"/>
      <c r="M154" s="43"/>
      <c r="N154" s="43"/>
      <c r="O154" s="43"/>
      <c r="P154" s="43"/>
      <c r="Q154" s="43"/>
      <c r="R154" s="43"/>
      <c r="S154" s="43"/>
      <c r="T154" s="43"/>
      <c r="U154" s="43"/>
      <c r="V154" s="43"/>
      <c r="W154" s="43"/>
      <c r="X154" s="43"/>
      <c r="Y154" s="43"/>
      <c r="Z154" s="43"/>
      <c r="AA154" s="43"/>
      <c r="AB154" s="43"/>
      <c r="AC154" s="43"/>
      <c r="AD154" s="43"/>
      <c r="AE154" s="43"/>
      <c r="AF154" s="43"/>
      <c r="AG154" s="43"/>
      <c r="AH154" s="43"/>
      <c r="AI154" s="43"/>
      <c r="AJ154" s="43"/>
      <c r="AK154" s="43"/>
      <c r="AL154" s="43"/>
      <c r="AM154" s="43"/>
      <c r="AN154" s="43"/>
      <c r="AO154" s="43"/>
      <c r="AP154" s="43"/>
      <c r="AQ154" s="43"/>
      <c r="AR154" s="43"/>
      <c r="AS154" s="43"/>
      <c r="AT154" s="43"/>
      <c r="AU154" s="43"/>
      <c r="AV154" s="43"/>
      <c r="AW154" s="43"/>
      <c r="AX154" s="43"/>
      <c r="AY154" s="43"/>
      <c r="AZ154" s="43"/>
      <c r="BA154" s="43"/>
      <c r="BB154" s="43"/>
      <c r="BC154" s="43"/>
      <c r="BD154" s="43"/>
      <c r="BE154" s="43"/>
      <c r="BF154" s="43"/>
      <c r="BG154" s="43"/>
      <c r="BH154" s="43"/>
      <c r="BI154" s="43"/>
      <c r="BJ154" s="43"/>
      <c r="BK154" s="43"/>
      <c r="BL154" s="43"/>
      <c r="BM154" s="43"/>
      <c r="BN154" s="43"/>
      <c r="BO154" s="43"/>
      <c r="BP154" s="43"/>
      <c r="BQ154" s="43"/>
      <c r="BR154" s="43"/>
      <c r="BS154" s="43"/>
      <c r="BT154" s="43"/>
      <c r="BU154" s="43"/>
      <c r="BV154" s="43"/>
      <c r="BW154" s="43"/>
      <c r="BX154" s="43"/>
      <c r="BY154" s="43"/>
      <c r="BZ154" s="43"/>
      <c r="CA154" s="43"/>
      <c r="CB154" s="43"/>
      <c r="CC154" s="43"/>
      <c r="CD154" s="43"/>
      <c r="CE154" s="43"/>
      <c r="CF154" s="43"/>
      <c r="CG154" s="43"/>
      <c r="CH154" s="43"/>
      <c r="CI154" s="43"/>
      <c r="CJ154" s="43"/>
      <c r="CK154" s="43"/>
      <c r="CL154" s="43"/>
      <c r="CM154" s="43"/>
      <c r="CN154" s="43"/>
      <c r="CO154" s="43"/>
      <c r="CP154" s="43"/>
      <c r="CQ154" s="43"/>
      <c r="CR154" s="43"/>
      <c r="CS154" s="43"/>
      <c r="CT154" s="43"/>
      <c r="CU154" s="43"/>
      <c r="CV154" s="43"/>
      <c r="CW154" s="43"/>
      <c r="CX154" s="43"/>
      <c r="CY154" s="43"/>
      <c r="CZ154" s="43"/>
      <c r="DA154" s="43"/>
      <c r="DB154" s="43"/>
      <c r="DC154" s="43"/>
    </row>
    <row r="155" spans="1:107" s="13" customFormat="1" ht="15.75">
      <c r="A155" s="43"/>
      <c r="I155" s="43"/>
      <c r="J155" s="249"/>
      <c r="K155" s="43"/>
      <c r="L155" s="43"/>
      <c r="M155" s="43"/>
      <c r="N155" s="43"/>
      <c r="O155" s="43"/>
      <c r="P155" s="43"/>
      <c r="Q155" s="43"/>
      <c r="R155" s="43"/>
      <c r="S155" s="43"/>
      <c r="T155" s="43"/>
      <c r="U155" s="43"/>
      <c r="V155" s="43"/>
      <c r="W155" s="43"/>
      <c r="X155" s="43"/>
      <c r="Y155" s="43"/>
      <c r="Z155" s="43"/>
      <c r="AA155" s="43"/>
      <c r="AB155" s="43"/>
      <c r="AC155" s="43"/>
      <c r="AD155" s="43"/>
      <c r="AE155" s="43"/>
      <c r="AF155" s="43"/>
      <c r="AG155" s="43"/>
      <c r="AH155" s="43"/>
      <c r="AI155" s="43"/>
      <c r="AJ155" s="43"/>
      <c r="AK155" s="43"/>
      <c r="AL155" s="43"/>
      <c r="AM155" s="43"/>
      <c r="AN155" s="43"/>
      <c r="AO155" s="43"/>
      <c r="AP155" s="43"/>
      <c r="AQ155" s="43"/>
      <c r="AR155" s="43"/>
      <c r="AS155" s="43"/>
      <c r="AT155" s="43"/>
      <c r="AU155" s="43"/>
      <c r="AV155" s="43"/>
      <c r="AW155" s="43"/>
      <c r="AX155" s="43"/>
      <c r="AY155" s="43"/>
      <c r="AZ155" s="43"/>
      <c r="BA155" s="43"/>
      <c r="BB155" s="43"/>
      <c r="BC155" s="43"/>
      <c r="BD155" s="43"/>
      <c r="BE155" s="43"/>
      <c r="BF155" s="43"/>
      <c r="BG155" s="43"/>
      <c r="BH155" s="43"/>
      <c r="BI155" s="43"/>
      <c r="BJ155" s="43"/>
      <c r="BK155" s="43"/>
      <c r="BL155" s="43"/>
      <c r="BM155" s="43"/>
      <c r="BN155" s="43"/>
      <c r="BO155" s="43"/>
      <c r="BP155" s="43"/>
      <c r="BQ155" s="43"/>
      <c r="BR155" s="43"/>
      <c r="BS155" s="43"/>
      <c r="BT155" s="43"/>
      <c r="BU155" s="43"/>
      <c r="BV155" s="43"/>
      <c r="BW155" s="43"/>
      <c r="BX155" s="43"/>
      <c r="BY155" s="43"/>
      <c r="BZ155" s="43"/>
      <c r="CA155" s="43"/>
      <c r="CB155" s="43"/>
      <c r="CC155" s="43"/>
      <c r="CD155" s="43"/>
      <c r="CE155" s="43"/>
      <c r="CF155" s="43"/>
      <c r="CG155" s="43"/>
      <c r="CH155" s="43"/>
      <c r="CI155" s="43"/>
      <c r="CJ155" s="43"/>
      <c r="CK155" s="43"/>
      <c r="CL155" s="43"/>
      <c r="CM155" s="43"/>
      <c r="CN155" s="43"/>
      <c r="CO155" s="43"/>
      <c r="CP155" s="43"/>
      <c r="CQ155" s="43"/>
      <c r="CR155" s="43"/>
      <c r="CS155" s="43"/>
      <c r="CT155" s="43"/>
      <c r="CU155" s="43"/>
      <c r="CV155" s="43"/>
      <c r="CW155" s="43"/>
      <c r="CX155" s="43"/>
      <c r="CY155" s="43"/>
      <c r="CZ155" s="43"/>
      <c r="DA155" s="43"/>
      <c r="DB155" s="43"/>
      <c r="DC155" s="43"/>
    </row>
    <row r="156" spans="1:107" s="13" customFormat="1" ht="15.75">
      <c r="A156" s="43"/>
      <c r="I156" s="43"/>
      <c r="J156" s="249"/>
      <c r="K156" s="43"/>
      <c r="L156" s="43"/>
      <c r="M156" s="43"/>
      <c r="N156" s="43"/>
      <c r="O156" s="43"/>
      <c r="P156" s="43"/>
      <c r="Q156" s="43"/>
      <c r="R156" s="43"/>
      <c r="S156" s="43"/>
      <c r="T156" s="43"/>
      <c r="U156" s="43"/>
      <c r="V156" s="43"/>
      <c r="W156" s="43"/>
      <c r="X156" s="43"/>
      <c r="Y156" s="43"/>
      <c r="Z156" s="43"/>
      <c r="AA156" s="43"/>
      <c r="AB156" s="43"/>
      <c r="AC156" s="43"/>
      <c r="AD156" s="43"/>
      <c r="AE156" s="43"/>
      <c r="AF156" s="43"/>
      <c r="AG156" s="43"/>
      <c r="AH156" s="43"/>
      <c r="AI156" s="43"/>
      <c r="AJ156" s="43"/>
      <c r="AK156" s="43"/>
      <c r="AL156" s="43"/>
      <c r="AM156" s="43"/>
      <c r="AN156" s="43"/>
      <c r="AO156" s="43"/>
      <c r="AP156" s="43"/>
      <c r="AQ156" s="43"/>
      <c r="AR156" s="43"/>
      <c r="AS156" s="43"/>
      <c r="AT156" s="43"/>
      <c r="AU156" s="43"/>
      <c r="AV156" s="43"/>
      <c r="AW156" s="43"/>
      <c r="AX156" s="43"/>
      <c r="AY156" s="43"/>
      <c r="AZ156" s="43"/>
      <c r="BA156" s="43"/>
      <c r="BB156" s="43"/>
      <c r="BC156" s="43"/>
      <c r="BD156" s="43"/>
      <c r="BE156" s="43"/>
      <c r="BF156" s="43"/>
      <c r="BG156" s="43"/>
      <c r="BH156" s="43"/>
      <c r="BI156" s="43"/>
      <c r="BJ156" s="43"/>
      <c r="BK156" s="43"/>
      <c r="BL156" s="43"/>
      <c r="BM156" s="43"/>
      <c r="BN156" s="43"/>
      <c r="BO156" s="43"/>
      <c r="BP156" s="43"/>
      <c r="BQ156" s="43"/>
      <c r="BR156" s="43"/>
      <c r="BS156" s="43"/>
      <c r="BT156" s="43"/>
      <c r="BU156" s="43"/>
      <c r="BV156" s="43"/>
      <c r="BW156" s="43"/>
      <c r="BX156" s="43"/>
      <c r="BY156" s="43"/>
      <c r="BZ156" s="43"/>
      <c r="CA156" s="43"/>
      <c r="CB156" s="43"/>
      <c r="CC156" s="43"/>
      <c r="CD156" s="43"/>
      <c r="CE156" s="43"/>
      <c r="CF156" s="43"/>
      <c r="CG156" s="43"/>
      <c r="CH156" s="43"/>
      <c r="CI156" s="43"/>
      <c r="CJ156" s="43"/>
      <c r="CK156" s="43"/>
      <c r="CL156" s="43"/>
      <c r="CM156" s="43"/>
      <c r="CN156" s="43"/>
      <c r="CO156" s="43"/>
      <c r="CP156" s="43"/>
      <c r="CQ156" s="43"/>
      <c r="CR156" s="43"/>
      <c r="CS156" s="43"/>
      <c r="CT156" s="43"/>
      <c r="CU156" s="43"/>
      <c r="CV156" s="43"/>
      <c r="CW156" s="43"/>
      <c r="CX156" s="43"/>
      <c r="CY156" s="43"/>
      <c r="CZ156" s="43"/>
      <c r="DA156" s="43"/>
      <c r="DB156" s="43"/>
      <c r="DC156" s="43"/>
    </row>
    <row r="157" spans="1:107" s="13" customFormat="1" ht="15.75">
      <c r="A157" s="43"/>
      <c r="I157" s="43"/>
      <c r="J157" s="249"/>
      <c r="K157" s="43"/>
      <c r="L157" s="43"/>
      <c r="M157" s="43"/>
      <c r="N157" s="43"/>
      <c r="O157" s="43"/>
      <c r="P157" s="43"/>
      <c r="Q157" s="43"/>
      <c r="R157" s="43"/>
      <c r="S157" s="43"/>
      <c r="T157" s="43"/>
      <c r="U157" s="43"/>
      <c r="V157" s="43"/>
      <c r="W157" s="43"/>
      <c r="X157" s="43"/>
      <c r="Y157" s="43"/>
      <c r="Z157" s="43"/>
      <c r="AA157" s="43"/>
      <c r="AB157" s="43"/>
      <c r="AC157" s="43"/>
      <c r="AD157" s="43"/>
      <c r="AE157" s="43"/>
      <c r="AF157" s="43"/>
      <c r="AG157" s="43"/>
      <c r="AH157" s="43"/>
      <c r="AI157" s="43"/>
      <c r="AJ157" s="43"/>
      <c r="AK157" s="43"/>
      <c r="AL157" s="43"/>
      <c r="AM157" s="43"/>
      <c r="AN157" s="43"/>
      <c r="AO157" s="43"/>
      <c r="AP157" s="43"/>
      <c r="AQ157" s="43"/>
      <c r="AR157" s="43"/>
      <c r="AS157" s="43"/>
      <c r="AT157" s="43"/>
      <c r="AU157" s="43"/>
      <c r="AV157" s="43"/>
      <c r="AW157" s="43"/>
      <c r="AX157" s="43"/>
      <c r="AY157" s="43"/>
      <c r="AZ157" s="43"/>
      <c r="BA157" s="43"/>
      <c r="BB157" s="43"/>
      <c r="BC157" s="43"/>
      <c r="BD157" s="43"/>
      <c r="BE157" s="43"/>
      <c r="BF157" s="43"/>
      <c r="BG157" s="43"/>
      <c r="BH157" s="43"/>
      <c r="BI157" s="43"/>
      <c r="BJ157" s="43"/>
      <c r="BK157" s="43"/>
      <c r="BL157" s="43"/>
      <c r="BM157" s="43"/>
      <c r="BN157" s="43"/>
      <c r="BO157" s="43"/>
      <c r="BP157" s="43"/>
      <c r="BQ157" s="43"/>
      <c r="BR157" s="43"/>
      <c r="BS157" s="43"/>
      <c r="BT157" s="43"/>
      <c r="BU157" s="43"/>
      <c r="BV157" s="43"/>
      <c r="BW157" s="43"/>
      <c r="BX157" s="43"/>
      <c r="BY157" s="43"/>
      <c r="BZ157" s="43"/>
      <c r="CA157" s="43"/>
      <c r="CB157" s="43"/>
      <c r="CC157" s="43"/>
      <c r="CD157" s="43"/>
      <c r="CE157" s="43"/>
      <c r="CF157" s="43"/>
      <c r="CG157" s="43"/>
      <c r="CH157" s="43"/>
      <c r="CI157" s="43"/>
      <c r="CJ157" s="43"/>
      <c r="CK157" s="43"/>
      <c r="CL157" s="43"/>
      <c r="CM157" s="43"/>
      <c r="CN157" s="43"/>
      <c r="CO157" s="43"/>
      <c r="CP157" s="43"/>
      <c r="CQ157" s="43"/>
      <c r="CR157" s="43"/>
      <c r="CS157" s="43"/>
      <c r="CT157" s="43"/>
      <c r="CU157" s="43"/>
      <c r="CV157" s="43"/>
      <c r="CW157" s="43"/>
      <c r="CX157" s="43"/>
      <c r="CY157" s="43"/>
      <c r="CZ157" s="43"/>
      <c r="DA157" s="43"/>
      <c r="DB157" s="43"/>
      <c r="DC157" s="43"/>
    </row>
    <row r="158" spans="1:107" s="13" customFormat="1" ht="15.75">
      <c r="A158" s="43"/>
      <c r="I158" s="43"/>
      <c r="J158" s="249"/>
      <c r="K158" s="43"/>
      <c r="L158" s="43"/>
      <c r="M158" s="43"/>
      <c r="N158" s="43"/>
      <c r="O158" s="43"/>
      <c r="P158" s="43"/>
      <c r="Q158" s="43"/>
      <c r="R158" s="43"/>
      <c r="S158" s="43"/>
      <c r="T158" s="43"/>
      <c r="U158" s="43"/>
      <c r="V158" s="43"/>
      <c r="W158" s="43"/>
      <c r="X158" s="43"/>
      <c r="Y158" s="43"/>
      <c r="Z158" s="43"/>
      <c r="AA158" s="43"/>
      <c r="AB158" s="43"/>
      <c r="AC158" s="43"/>
      <c r="AD158" s="43"/>
      <c r="AE158" s="43"/>
      <c r="AF158" s="43"/>
      <c r="AG158" s="43"/>
      <c r="AH158" s="43"/>
      <c r="AI158" s="43"/>
      <c r="AJ158" s="43"/>
      <c r="AK158" s="43"/>
      <c r="AL158" s="43"/>
      <c r="AM158" s="43"/>
      <c r="AN158" s="43"/>
      <c r="AO158" s="43"/>
      <c r="AP158" s="43"/>
      <c r="AQ158" s="43"/>
      <c r="AR158" s="43"/>
      <c r="AS158" s="43"/>
      <c r="AT158" s="43"/>
      <c r="AU158" s="43"/>
      <c r="AV158" s="43"/>
      <c r="AW158" s="43"/>
      <c r="AX158" s="43"/>
      <c r="AY158" s="43"/>
      <c r="AZ158" s="43"/>
      <c r="BA158" s="43"/>
      <c r="BB158" s="43"/>
      <c r="BC158" s="43"/>
      <c r="BD158" s="43"/>
      <c r="BE158" s="43"/>
      <c r="BF158" s="43"/>
      <c r="BG158" s="43"/>
      <c r="BH158" s="43"/>
      <c r="BI158" s="43"/>
      <c r="BJ158" s="43"/>
      <c r="BK158" s="43"/>
      <c r="BL158" s="43"/>
      <c r="BM158" s="43"/>
      <c r="BN158" s="43"/>
      <c r="BO158" s="43"/>
      <c r="BP158" s="43"/>
      <c r="BQ158" s="43"/>
      <c r="BR158" s="43"/>
      <c r="BS158" s="43"/>
      <c r="BT158" s="43"/>
      <c r="BU158" s="43"/>
      <c r="BV158" s="43"/>
      <c r="BW158" s="43"/>
      <c r="BX158" s="43"/>
      <c r="BY158" s="43"/>
      <c r="BZ158" s="43"/>
      <c r="CA158" s="43"/>
      <c r="CB158" s="43"/>
      <c r="CC158" s="43"/>
      <c r="CD158" s="43"/>
      <c r="CE158" s="43"/>
      <c r="CF158" s="43"/>
      <c r="CG158" s="43"/>
      <c r="CH158" s="43"/>
      <c r="CI158" s="43"/>
      <c r="CJ158" s="43"/>
      <c r="CK158" s="43"/>
      <c r="CL158" s="43"/>
      <c r="CM158" s="43"/>
      <c r="CN158" s="43"/>
      <c r="CO158" s="43"/>
      <c r="CP158" s="43"/>
      <c r="CQ158" s="43"/>
      <c r="CR158" s="43"/>
      <c r="CS158" s="43"/>
      <c r="CT158" s="43"/>
      <c r="CU158" s="43"/>
      <c r="CV158" s="43"/>
      <c r="CW158" s="43"/>
      <c r="CX158" s="43"/>
      <c r="CY158" s="43"/>
      <c r="CZ158" s="43"/>
      <c r="DA158" s="43"/>
      <c r="DB158" s="43"/>
      <c r="DC158" s="43"/>
    </row>
    <row r="159" spans="1:107" s="13" customFormat="1" ht="15.75">
      <c r="A159" s="43"/>
      <c r="I159" s="43"/>
      <c r="J159" s="249"/>
      <c r="K159" s="43"/>
      <c r="L159" s="43"/>
      <c r="M159" s="43"/>
      <c r="N159" s="43"/>
      <c r="O159" s="43"/>
      <c r="P159" s="43"/>
      <c r="Q159" s="43"/>
      <c r="R159" s="43"/>
      <c r="S159" s="43"/>
      <c r="T159" s="43"/>
      <c r="U159" s="43"/>
      <c r="V159" s="43"/>
      <c r="W159" s="43"/>
      <c r="X159" s="43"/>
      <c r="Y159" s="43"/>
      <c r="Z159" s="43"/>
      <c r="AA159" s="43"/>
      <c r="AB159" s="43"/>
      <c r="AC159" s="43"/>
      <c r="AD159" s="43"/>
      <c r="AE159" s="43"/>
      <c r="AF159" s="43"/>
      <c r="AG159" s="43"/>
      <c r="AH159" s="43"/>
      <c r="AI159" s="43"/>
      <c r="AJ159" s="43"/>
      <c r="AK159" s="43"/>
      <c r="AL159" s="43"/>
      <c r="AM159" s="43"/>
      <c r="AN159" s="43"/>
      <c r="AO159" s="43"/>
      <c r="AP159" s="43"/>
      <c r="AQ159" s="43"/>
      <c r="AR159" s="43"/>
      <c r="AS159" s="43"/>
      <c r="AT159" s="43"/>
      <c r="AU159" s="43"/>
      <c r="AV159" s="43"/>
      <c r="AW159" s="43"/>
      <c r="AX159" s="43"/>
      <c r="AY159" s="43"/>
      <c r="AZ159" s="43"/>
      <c r="BA159" s="43"/>
      <c r="BB159" s="43"/>
      <c r="BC159" s="43"/>
      <c r="BD159" s="43"/>
      <c r="BE159" s="43"/>
      <c r="BF159" s="43"/>
      <c r="BG159" s="43"/>
      <c r="BH159" s="43"/>
      <c r="BI159" s="43"/>
      <c r="BJ159" s="43"/>
      <c r="BK159" s="43"/>
      <c r="BL159" s="43"/>
      <c r="BM159" s="43"/>
      <c r="BN159" s="43"/>
      <c r="BO159" s="43"/>
      <c r="BP159" s="43"/>
      <c r="BQ159" s="43"/>
      <c r="BR159" s="43"/>
      <c r="BS159" s="43"/>
      <c r="BT159" s="43"/>
      <c r="BU159" s="43"/>
      <c r="BV159" s="43"/>
      <c r="BW159" s="43"/>
      <c r="BX159" s="43"/>
      <c r="BY159" s="43"/>
      <c r="BZ159" s="43"/>
      <c r="CA159" s="43"/>
      <c r="CB159" s="43"/>
      <c r="CC159" s="43"/>
      <c r="CD159" s="43"/>
      <c r="CE159" s="43"/>
      <c r="CF159" s="43"/>
      <c r="CG159" s="43"/>
      <c r="CH159" s="43"/>
      <c r="CI159" s="43"/>
      <c r="CJ159" s="43"/>
      <c r="CK159" s="43"/>
      <c r="CL159" s="43"/>
      <c r="CM159" s="43"/>
      <c r="CN159" s="43"/>
      <c r="CO159" s="43"/>
      <c r="CP159" s="43"/>
      <c r="CQ159" s="43"/>
      <c r="CR159" s="43"/>
      <c r="CS159" s="43"/>
      <c r="CT159" s="43"/>
      <c r="CU159" s="43"/>
      <c r="CV159" s="43"/>
      <c r="CW159" s="43"/>
      <c r="CX159" s="43"/>
      <c r="CY159" s="43"/>
      <c r="CZ159" s="43"/>
      <c r="DA159" s="43"/>
      <c r="DB159" s="43"/>
      <c r="DC159" s="43"/>
    </row>
    <row r="160" spans="1:107" s="13" customFormat="1" ht="15.75">
      <c r="A160" s="43"/>
      <c r="I160" s="43"/>
      <c r="J160" s="249"/>
      <c r="K160" s="43"/>
      <c r="L160" s="43"/>
      <c r="M160" s="43"/>
      <c r="N160" s="43"/>
      <c r="O160" s="43"/>
      <c r="P160" s="43"/>
      <c r="Q160" s="43"/>
      <c r="R160" s="43"/>
      <c r="S160" s="43"/>
      <c r="T160" s="43"/>
      <c r="U160" s="43"/>
      <c r="V160" s="43"/>
      <c r="W160" s="43"/>
      <c r="X160" s="43"/>
      <c r="Y160" s="43"/>
      <c r="Z160" s="43"/>
      <c r="AA160" s="43"/>
      <c r="AB160" s="43"/>
      <c r="AC160" s="43"/>
      <c r="AD160" s="43"/>
      <c r="AE160" s="43"/>
      <c r="AF160" s="43"/>
      <c r="AG160" s="43"/>
      <c r="AH160" s="43"/>
      <c r="AI160" s="43"/>
      <c r="AJ160" s="43"/>
      <c r="AK160" s="43"/>
      <c r="AL160" s="43"/>
      <c r="AM160" s="43"/>
      <c r="AN160" s="43"/>
      <c r="AO160" s="43"/>
      <c r="AP160" s="43"/>
      <c r="AQ160" s="43"/>
      <c r="AR160" s="43"/>
      <c r="AS160" s="43"/>
      <c r="AT160" s="43"/>
      <c r="AU160" s="43"/>
      <c r="AV160" s="43"/>
      <c r="AW160" s="43"/>
      <c r="AX160" s="43"/>
      <c r="AY160" s="43"/>
      <c r="AZ160" s="43"/>
      <c r="BA160" s="43"/>
      <c r="BB160" s="43"/>
      <c r="BC160" s="43"/>
      <c r="BD160" s="43"/>
      <c r="BE160" s="43"/>
      <c r="BF160" s="43"/>
      <c r="BG160" s="43"/>
      <c r="BH160" s="43"/>
      <c r="BI160" s="43"/>
      <c r="BJ160" s="43"/>
      <c r="BK160" s="43"/>
      <c r="BL160" s="43"/>
      <c r="BM160" s="43"/>
      <c r="BN160" s="43"/>
      <c r="BO160" s="43"/>
      <c r="BP160" s="43"/>
      <c r="BQ160" s="43"/>
      <c r="BR160" s="43"/>
      <c r="BS160" s="43"/>
      <c r="BT160" s="43"/>
      <c r="BU160" s="43"/>
      <c r="BV160" s="43"/>
      <c r="BW160" s="43"/>
      <c r="BX160" s="43"/>
      <c r="BY160" s="43"/>
      <c r="BZ160" s="43"/>
      <c r="CA160" s="43"/>
      <c r="CB160" s="43"/>
      <c r="CC160" s="43"/>
      <c r="CD160" s="43"/>
      <c r="CE160" s="43"/>
      <c r="CF160" s="43"/>
      <c r="CG160" s="43"/>
      <c r="CH160" s="43"/>
      <c r="CI160" s="43"/>
      <c r="CJ160" s="43"/>
      <c r="CK160" s="43"/>
      <c r="CL160" s="43"/>
      <c r="CM160" s="43"/>
      <c r="CN160" s="43"/>
      <c r="CO160" s="43"/>
      <c r="CP160" s="43"/>
      <c r="CQ160" s="43"/>
      <c r="CR160" s="43"/>
      <c r="CS160" s="43"/>
      <c r="CT160" s="43"/>
      <c r="CU160" s="43"/>
      <c r="CV160" s="43"/>
      <c r="CW160" s="43"/>
      <c r="CX160" s="43"/>
      <c r="CY160" s="43"/>
      <c r="CZ160" s="43"/>
      <c r="DA160" s="43"/>
      <c r="DB160" s="43"/>
      <c r="DC160" s="43"/>
    </row>
    <row r="161" spans="1:107" s="13" customFormat="1" ht="15.75">
      <c r="A161" s="43"/>
      <c r="I161" s="43"/>
      <c r="J161" s="249"/>
      <c r="K161" s="43"/>
      <c r="L161" s="43"/>
      <c r="M161" s="43"/>
      <c r="N161" s="43"/>
      <c r="O161" s="43"/>
      <c r="P161" s="43"/>
      <c r="Q161" s="43"/>
      <c r="R161" s="43"/>
      <c r="S161" s="43"/>
      <c r="T161" s="43"/>
      <c r="U161" s="43"/>
      <c r="V161" s="43"/>
      <c r="W161" s="43"/>
      <c r="X161" s="43"/>
      <c r="Y161" s="43"/>
      <c r="Z161" s="43"/>
      <c r="AA161" s="43"/>
      <c r="AB161" s="43"/>
      <c r="AC161" s="43"/>
      <c r="AD161" s="43"/>
      <c r="AE161" s="43"/>
      <c r="AF161" s="43"/>
      <c r="AG161" s="43"/>
      <c r="AH161" s="43"/>
      <c r="AI161" s="43"/>
      <c r="AJ161" s="43"/>
      <c r="AK161" s="43"/>
      <c r="AL161" s="43"/>
      <c r="AM161" s="43"/>
      <c r="AN161" s="43"/>
      <c r="AO161" s="43"/>
      <c r="AP161" s="43"/>
      <c r="AQ161" s="43"/>
      <c r="AR161" s="43"/>
      <c r="AS161" s="43"/>
      <c r="AT161" s="43"/>
      <c r="AU161" s="43"/>
      <c r="AV161" s="43"/>
      <c r="AW161" s="43"/>
      <c r="AX161" s="43"/>
      <c r="AY161" s="43"/>
      <c r="AZ161" s="43"/>
      <c r="BA161" s="43"/>
      <c r="BB161" s="43"/>
      <c r="BC161" s="43"/>
      <c r="BD161" s="43"/>
      <c r="BE161" s="43"/>
      <c r="BF161" s="43"/>
      <c r="BG161" s="43"/>
      <c r="BH161" s="43"/>
      <c r="BI161" s="43"/>
      <c r="BJ161" s="43"/>
      <c r="BK161" s="43"/>
      <c r="BL161" s="43"/>
      <c r="BM161" s="43"/>
      <c r="BN161" s="43"/>
      <c r="BO161" s="43"/>
      <c r="BP161" s="43"/>
      <c r="BQ161" s="43"/>
      <c r="BR161" s="43"/>
      <c r="BS161" s="43"/>
      <c r="BT161" s="43"/>
      <c r="BU161" s="43"/>
      <c r="BV161" s="43"/>
      <c r="BW161" s="43"/>
      <c r="BX161" s="43"/>
      <c r="BY161" s="43"/>
      <c r="BZ161" s="43"/>
      <c r="CA161" s="43"/>
      <c r="CB161" s="43"/>
      <c r="CC161" s="43"/>
      <c r="CD161" s="43"/>
      <c r="CE161" s="43"/>
      <c r="CF161" s="43"/>
      <c r="CG161" s="43"/>
      <c r="CH161" s="43"/>
      <c r="CI161" s="43"/>
      <c r="CJ161" s="43"/>
      <c r="CK161" s="43"/>
      <c r="CL161" s="43"/>
      <c r="CM161" s="43"/>
      <c r="CN161" s="43"/>
      <c r="CO161" s="43"/>
      <c r="CP161" s="43"/>
      <c r="CQ161" s="43"/>
      <c r="CR161" s="43"/>
      <c r="CS161" s="43"/>
      <c r="CT161" s="43"/>
      <c r="CU161" s="43"/>
      <c r="CV161" s="43"/>
      <c r="CW161" s="43"/>
      <c r="CX161" s="43"/>
      <c r="CY161" s="43"/>
      <c r="CZ161" s="43"/>
      <c r="DA161" s="43"/>
      <c r="DB161" s="43"/>
      <c r="DC161" s="43"/>
    </row>
    <row r="162" spans="1:107" s="13" customFormat="1" ht="15.75">
      <c r="A162" s="43"/>
      <c r="I162" s="43"/>
      <c r="J162" s="249"/>
      <c r="K162" s="43"/>
      <c r="L162" s="43"/>
      <c r="M162" s="43"/>
      <c r="N162" s="43"/>
      <c r="O162" s="43"/>
      <c r="P162" s="43"/>
      <c r="Q162" s="43"/>
      <c r="R162" s="43"/>
      <c r="S162" s="43"/>
      <c r="T162" s="43"/>
      <c r="U162" s="43"/>
      <c r="V162" s="43"/>
      <c r="W162" s="43"/>
      <c r="X162" s="43"/>
      <c r="Y162" s="43"/>
      <c r="Z162" s="43"/>
      <c r="AA162" s="43"/>
      <c r="AB162" s="43"/>
      <c r="AC162" s="43"/>
      <c r="AD162" s="43"/>
      <c r="AE162" s="43"/>
      <c r="AF162" s="43"/>
      <c r="AG162" s="43"/>
      <c r="AH162" s="43"/>
      <c r="AI162" s="43"/>
      <c r="AJ162" s="43"/>
      <c r="AK162" s="43"/>
      <c r="AL162" s="43"/>
      <c r="AM162" s="43"/>
      <c r="AN162" s="43"/>
      <c r="AO162" s="43"/>
      <c r="AP162" s="43"/>
      <c r="AQ162" s="43"/>
      <c r="AR162" s="43"/>
      <c r="AS162" s="43"/>
      <c r="AT162" s="43"/>
      <c r="AU162" s="43"/>
      <c r="AV162" s="43"/>
      <c r="AW162" s="43"/>
      <c r="AX162" s="43"/>
      <c r="AY162" s="43"/>
      <c r="AZ162" s="43"/>
      <c r="BA162" s="43"/>
      <c r="BB162" s="43"/>
      <c r="BC162" s="43"/>
      <c r="BD162" s="43"/>
      <c r="BE162" s="43"/>
      <c r="BF162" s="43"/>
      <c r="BG162" s="43"/>
      <c r="BH162" s="43"/>
      <c r="BI162" s="43"/>
      <c r="BJ162" s="43"/>
      <c r="BK162" s="43"/>
      <c r="BL162" s="43"/>
      <c r="BM162" s="43"/>
      <c r="BN162" s="43"/>
      <c r="BO162" s="43"/>
      <c r="BP162" s="43"/>
      <c r="BQ162" s="43"/>
      <c r="BR162" s="43"/>
      <c r="BS162" s="43"/>
      <c r="BT162" s="43"/>
      <c r="BU162" s="43"/>
      <c r="BV162" s="43"/>
      <c r="BW162" s="43"/>
      <c r="BX162" s="43"/>
      <c r="BY162" s="43"/>
      <c r="BZ162" s="43"/>
      <c r="CA162" s="43"/>
      <c r="CB162" s="43"/>
      <c r="CC162" s="43"/>
      <c r="CD162" s="43"/>
      <c r="CE162" s="43"/>
      <c r="CF162" s="43"/>
      <c r="CG162" s="43"/>
      <c r="CH162" s="43"/>
      <c r="CI162" s="43"/>
      <c r="CJ162" s="43"/>
      <c r="CK162" s="43"/>
      <c r="CL162" s="43"/>
      <c r="CM162" s="43"/>
      <c r="CN162" s="43"/>
      <c r="CO162" s="43"/>
      <c r="CP162" s="43"/>
      <c r="CQ162" s="43"/>
      <c r="CR162" s="43"/>
      <c r="CS162" s="43"/>
      <c r="CT162" s="43"/>
      <c r="CU162" s="43"/>
      <c r="CV162" s="43"/>
      <c r="CW162" s="43"/>
      <c r="CX162" s="43"/>
      <c r="CY162" s="43"/>
      <c r="CZ162" s="43"/>
      <c r="DA162" s="43"/>
      <c r="DB162" s="43"/>
      <c r="DC162" s="43"/>
    </row>
    <row r="163" spans="1:107" s="13" customFormat="1" ht="15.75">
      <c r="A163" s="43"/>
      <c r="I163" s="43"/>
      <c r="J163" s="249"/>
      <c r="K163" s="43"/>
      <c r="L163" s="43"/>
      <c r="M163" s="43"/>
      <c r="N163" s="43"/>
      <c r="O163" s="43"/>
      <c r="P163" s="43"/>
      <c r="Q163" s="43"/>
      <c r="R163" s="43"/>
      <c r="S163" s="43"/>
      <c r="T163" s="43"/>
      <c r="U163" s="43"/>
      <c r="V163" s="43"/>
      <c r="W163" s="43"/>
      <c r="X163" s="43"/>
      <c r="Y163" s="43"/>
      <c r="Z163" s="43"/>
      <c r="AA163" s="43"/>
      <c r="AB163" s="43"/>
      <c r="AC163" s="43"/>
      <c r="AD163" s="43"/>
      <c r="AE163" s="43"/>
      <c r="AF163" s="43"/>
      <c r="AG163" s="43"/>
      <c r="AH163" s="43"/>
      <c r="AI163" s="43"/>
      <c r="AJ163" s="43"/>
      <c r="AK163" s="43"/>
      <c r="AL163" s="43"/>
      <c r="AM163" s="43"/>
      <c r="AN163" s="43"/>
      <c r="AO163" s="43"/>
      <c r="AP163" s="43"/>
      <c r="AQ163" s="43"/>
      <c r="AR163" s="43"/>
      <c r="AS163" s="43"/>
      <c r="AT163" s="43"/>
      <c r="AU163" s="43"/>
      <c r="AV163" s="43"/>
      <c r="AW163" s="43"/>
      <c r="AX163" s="43"/>
      <c r="AY163" s="43"/>
      <c r="AZ163" s="43"/>
      <c r="BA163" s="43"/>
      <c r="BB163" s="43"/>
      <c r="BC163" s="43"/>
      <c r="BD163" s="43"/>
      <c r="BE163" s="43"/>
      <c r="BF163" s="43"/>
      <c r="BG163" s="43"/>
      <c r="BH163" s="43"/>
      <c r="BI163" s="43"/>
      <c r="BJ163" s="43"/>
      <c r="BK163" s="43"/>
      <c r="BL163" s="43"/>
      <c r="BM163" s="43"/>
      <c r="BN163" s="43"/>
      <c r="BO163" s="43"/>
      <c r="BP163" s="43"/>
      <c r="BQ163" s="43"/>
      <c r="BR163" s="43"/>
      <c r="BS163" s="43"/>
      <c r="BT163" s="43"/>
      <c r="BU163" s="43"/>
      <c r="BV163" s="43"/>
      <c r="BW163" s="43"/>
      <c r="BX163" s="43"/>
      <c r="BY163" s="43"/>
      <c r="BZ163" s="43"/>
      <c r="CA163" s="43"/>
      <c r="CB163" s="43"/>
      <c r="CC163" s="43"/>
      <c r="CD163" s="43"/>
      <c r="CE163" s="43"/>
      <c r="CF163" s="43"/>
      <c r="CG163" s="43"/>
      <c r="CH163" s="43"/>
      <c r="CI163" s="43"/>
      <c r="CJ163" s="43"/>
      <c r="CK163" s="43"/>
      <c r="CL163" s="43"/>
      <c r="CM163" s="43"/>
      <c r="CN163" s="43"/>
      <c r="CO163" s="43"/>
      <c r="CP163" s="43"/>
      <c r="CQ163" s="43"/>
      <c r="CR163" s="43"/>
      <c r="CS163" s="43"/>
      <c r="CT163" s="43"/>
      <c r="CU163" s="43"/>
      <c r="CV163" s="43"/>
      <c r="CW163" s="43"/>
      <c r="CX163" s="43"/>
      <c r="CY163" s="43"/>
      <c r="CZ163" s="43"/>
      <c r="DA163" s="43"/>
      <c r="DB163" s="43"/>
      <c r="DC163" s="43"/>
    </row>
    <row r="164" spans="1:107" s="13" customFormat="1" ht="15.75">
      <c r="A164" s="43"/>
      <c r="I164" s="43"/>
      <c r="J164" s="249"/>
      <c r="K164" s="43"/>
      <c r="L164" s="43"/>
      <c r="M164" s="43"/>
      <c r="N164" s="43"/>
      <c r="O164" s="43"/>
      <c r="P164" s="43"/>
      <c r="Q164" s="43"/>
      <c r="R164" s="43"/>
      <c r="S164" s="43"/>
      <c r="T164" s="43"/>
      <c r="U164" s="43"/>
      <c r="V164" s="43"/>
      <c r="W164" s="43"/>
      <c r="X164" s="43"/>
      <c r="Y164" s="43"/>
      <c r="Z164" s="43"/>
      <c r="AA164" s="43"/>
      <c r="AB164" s="43"/>
      <c r="AC164" s="43"/>
      <c r="AD164" s="43"/>
      <c r="AE164" s="43"/>
      <c r="AF164" s="43"/>
      <c r="AG164" s="43"/>
      <c r="AH164" s="43"/>
      <c r="AI164" s="43"/>
      <c r="AJ164" s="43"/>
      <c r="AK164" s="43"/>
      <c r="AL164" s="43"/>
      <c r="AM164" s="43"/>
      <c r="AN164" s="43"/>
      <c r="AO164" s="43"/>
      <c r="AP164" s="43"/>
      <c r="AQ164" s="43"/>
      <c r="AR164" s="43"/>
      <c r="AS164" s="43"/>
      <c r="AT164" s="43"/>
      <c r="AU164" s="43"/>
      <c r="AV164" s="43"/>
      <c r="AW164" s="43"/>
      <c r="AX164" s="43"/>
      <c r="AY164" s="43"/>
      <c r="AZ164" s="43"/>
      <c r="BA164" s="43"/>
      <c r="BB164" s="43"/>
      <c r="BC164" s="43"/>
      <c r="BD164" s="43"/>
      <c r="BE164" s="43"/>
      <c r="BF164" s="43"/>
      <c r="BG164" s="43"/>
      <c r="BH164" s="43"/>
      <c r="BI164" s="43"/>
      <c r="BJ164" s="43"/>
      <c r="BK164" s="43"/>
      <c r="BL164" s="43"/>
      <c r="BM164" s="43"/>
      <c r="BN164" s="43"/>
      <c r="BO164" s="43"/>
      <c r="BP164" s="43"/>
      <c r="BQ164" s="43"/>
      <c r="BR164" s="43"/>
      <c r="BS164" s="43"/>
      <c r="BT164" s="43"/>
      <c r="BU164" s="43"/>
      <c r="BV164" s="43"/>
      <c r="BW164" s="43"/>
      <c r="BX164" s="43"/>
      <c r="BY164" s="43"/>
      <c r="BZ164" s="43"/>
      <c r="CA164" s="43"/>
      <c r="CB164" s="43"/>
      <c r="CC164" s="43"/>
      <c r="CD164" s="43"/>
      <c r="CE164" s="43"/>
      <c r="CF164" s="43"/>
      <c r="CG164" s="43"/>
      <c r="CH164" s="43"/>
      <c r="CI164" s="43"/>
      <c r="CJ164" s="43"/>
      <c r="CK164" s="43"/>
      <c r="CL164" s="43"/>
      <c r="CM164" s="43"/>
      <c r="CN164" s="43"/>
      <c r="CO164" s="43"/>
      <c r="CP164" s="43"/>
      <c r="CQ164" s="43"/>
      <c r="CR164" s="43"/>
      <c r="CS164" s="43"/>
      <c r="CT164" s="43"/>
      <c r="CU164" s="43"/>
      <c r="CV164" s="43"/>
      <c r="CW164" s="43"/>
      <c r="CX164" s="43"/>
      <c r="CY164" s="43"/>
      <c r="CZ164" s="43"/>
      <c r="DA164" s="43"/>
      <c r="DB164" s="43"/>
      <c r="DC164" s="43"/>
    </row>
    <row r="165" spans="1:107" s="13" customFormat="1" ht="15.75">
      <c r="A165" s="43"/>
      <c r="I165" s="43"/>
      <c r="J165" s="249"/>
      <c r="K165" s="43"/>
      <c r="L165" s="43"/>
      <c r="M165" s="43"/>
      <c r="N165" s="43"/>
      <c r="O165" s="43"/>
      <c r="P165" s="43"/>
      <c r="Q165" s="43"/>
      <c r="R165" s="43"/>
      <c r="S165" s="43"/>
      <c r="T165" s="43"/>
      <c r="U165" s="43"/>
      <c r="V165" s="43"/>
      <c r="W165" s="43"/>
      <c r="X165" s="43"/>
      <c r="Y165" s="43"/>
      <c r="Z165" s="43"/>
      <c r="AA165" s="43"/>
      <c r="AB165" s="43"/>
      <c r="AC165" s="43"/>
      <c r="AD165" s="43"/>
      <c r="AE165" s="43"/>
      <c r="AF165" s="43"/>
      <c r="AG165" s="43"/>
      <c r="AH165" s="43"/>
      <c r="AI165" s="43"/>
      <c r="AJ165" s="43"/>
      <c r="AK165" s="43"/>
      <c r="AL165" s="43"/>
      <c r="AM165" s="43"/>
      <c r="AN165" s="43"/>
      <c r="AO165" s="43"/>
      <c r="AP165" s="43"/>
      <c r="AQ165" s="43"/>
      <c r="AR165" s="43"/>
      <c r="AS165" s="43"/>
      <c r="AT165" s="43"/>
      <c r="AU165" s="43"/>
      <c r="AV165" s="43"/>
      <c r="AW165" s="43"/>
      <c r="AX165" s="43"/>
      <c r="AY165" s="43"/>
      <c r="AZ165" s="43"/>
      <c r="BA165" s="43"/>
      <c r="BB165" s="43"/>
      <c r="BC165" s="43"/>
      <c r="BD165" s="43"/>
      <c r="BE165" s="43"/>
      <c r="BF165" s="43"/>
      <c r="BG165" s="43"/>
      <c r="BH165" s="43"/>
      <c r="BI165" s="43"/>
      <c r="BJ165" s="43"/>
      <c r="BK165" s="43"/>
      <c r="BL165" s="43"/>
      <c r="BM165" s="43"/>
      <c r="BN165" s="43"/>
      <c r="BO165" s="43"/>
      <c r="BP165" s="43"/>
      <c r="BQ165" s="43"/>
      <c r="BR165" s="43"/>
      <c r="BS165" s="43"/>
      <c r="BT165" s="43"/>
      <c r="BU165" s="43"/>
      <c r="BV165" s="43"/>
      <c r="BW165" s="43"/>
      <c r="BX165" s="43"/>
      <c r="BY165" s="43"/>
      <c r="BZ165" s="43"/>
      <c r="CA165" s="43"/>
      <c r="CB165" s="43"/>
      <c r="CC165" s="43"/>
      <c r="CD165" s="43"/>
      <c r="CE165" s="43"/>
      <c r="CF165" s="43"/>
      <c r="CG165" s="43"/>
      <c r="CH165" s="43"/>
      <c r="CI165" s="43"/>
      <c r="CJ165" s="43"/>
      <c r="CK165" s="43"/>
      <c r="CL165" s="43"/>
      <c r="CM165" s="43"/>
      <c r="CN165" s="43"/>
      <c r="CO165" s="43"/>
      <c r="CP165" s="43"/>
      <c r="CQ165" s="43"/>
      <c r="CR165" s="43"/>
      <c r="CS165" s="43"/>
      <c r="CT165" s="43"/>
      <c r="CU165" s="43"/>
      <c r="CV165" s="43"/>
      <c r="CW165" s="43"/>
      <c r="CX165" s="43"/>
      <c r="CY165" s="43"/>
      <c r="CZ165" s="43"/>
      <c r="DA165" s="43"/>
      <c r="DB165" s="43"/>
      <c r="DC165" s="43"/>
    </row>
    <row r="166" spans="1:107" s="13" customFormat="1" ht="15.75">
      <c r="A166" s="43"/>
      <c r="I166" s="43"/>
      <c r="J166" s="249"/>
      <c r="K166" s="43"/>
      <c r="L166" s="43"/>
      <c r="M166" s="43"/>
      <c r="N166" s="43"/>
      <c r="O166" s="43"/>
      <c r="P166" s="43"/>
      <c r="Q166" s="43"/>
      <c r="R166" s="43"/>
      <c r="S166" s="43"/>
      <c r="T166" s="43"/>
      <c r="U166" s="43"/>
      <c r="V166" s="43"/>
      <c r="W166" s="43"/>
      <c r="X166" s="43"/>
      <c r="Y166" s="43"/>
      <c r="Z166" s="43"/>
      <c r="AA166" s="43"/>
      <c r="AB166" s="43"/>
      <c r="AC166" s="43"/>
      <c r="AD166" s="43"/>
      <c r="AE166" s="43"/>
      <c r="AF166" s="43"/>
      <c r="AG166" s="43"/>
      <c r="AH166" s="43"/>
      <c r="AI166" s="43"/>
      <c r="AJ166" s="43"/>
      <c r="AK166" s="43"/>
      <c r="AL166" s="43"/>
      <c r="AM166" s="43"/>
      <c r="AN166" s="43"/>
      <c r="AO166" s="43"/>
      <c r="AP166" s="43"/>
      <c r="AQ166" s="43"/>
      <c r="AR166" s="43"/>
      <c r="AS166" s="43"/>
      <c r="AT166" s="43"/>
      <c r="AU166" s="43"/>
      <c r="AV166" s="43"/>
      <c r="AW166" s="43"/>
      <c r="AX166" s="43"/>
      <c r="AY166" s="43"/>
      <c r="AZ166" s="43"/>
      <c r="BA166" s="43"/>
      <c r="BB166" s="43"/>
      <c r="BC166" s="43"/>
      <c r="BD166" s="43"/>
      <c r="BE166" s="43"/>
      <c r="BF166" s="43"/>
      <c r="BG166" s="43"/>
      <c r="BH166" s="43"/>
      <c r="BI166" s="43"/>
      <c r="BJ166" s="43"/>
      <c r="BK166" s="43"/>
      <c r="BL166" s="43"/>
      <c r="BM166" s="43"/>
      <c r="BN166" s="43"/>
      <c r="BO166" s="43"/>
      <c r="BP166" s="43"/>
      <c r="BQ166" s="43"/>
      <c r="BR166" s="43"/>
      <c r="BS166" s="43"/>
      <c r="BT166" s="43"/>
      <c r="BU166" s="43"/>
      <c r="BV166" s="43"/>
      <c r="BW166" s="43"/>
      <c r="BX166" s="43"/>
      <c r="BY166" s="43"/>
      <c r="BZ166" s="43"/>
      <c r="CA166" s="43"/>
      <c r="CB166" s="43"/>
      <c r="CC166" s="43"/>
      <c r="CD166" s="43"/>
      <c r="CE166" s="43"/>
      <c r="CF166" s="43"/>
      <c r="CG166" s="43"/>
      <c r="CH166" s="43"/>
      <c r="CI166" s="43"/>
      <c r="CJ166" s="43"/>
      <c r="CK166" s="43"/>
      <c r="CL166" s="43"/>
      <c r="CM166" s="43"/>
      <c r="CN166" s="43"/>
      <c r="CO166" s="43"/>
      <c r="CP166" s="43"/>
      <c r="CQ166" s="43"/>
      <c r="CR166" s="43"/>
      <c r="CS166" s="43"/>
      <c r="CT166" s="43"/>
      <c r="CU166" s="43"/>
      <c r="CV166" s="43"/>
      <c r="CW166" s="43"/>
      <c r="CX166" s="43"/>
      <c r="CY166" s="43"/>
      <c r="CZ166" s="43"/>
      <c r="DA166" s="43"/>
      <c r="DB166" s="43"/>
      <c r="DC166" s="43"/>
    </row>
    <row r="167" spans="1:107" s="13" customFormat="1" ht="15.75">
      <c r="A167" s="43"/>
      <c r="I167" s="43"/>
      <c r="J167" s="249"/>
      <c r="K167" s="43"/>
      <c r="L167" s="43"/>
      <c r="M167" s="43"/>
      <c r="N167" s="43"/>
      <c r="O167" s="43"/>
      <c r="P167" s="43"/>
      <c r="Q167" s="43"/>
      <c r="R167" s="43"/>
      <c r="S167" s="43"/>
      <c r="T167" s="43"/>
      <c r="U167" s="43"/>
      <c r="V167" s="43"/>
      <c r="W167" s="43"/>
      <c r="X167" s="43"/>
      <c r="Y167" s="43"/>
      <c r="Z167" s="43"/>
      <c r="AA167" s="43"/>
      <c r="AB167" s="43"/>
      <c r="AC167" s="43"/>
      <c r="AD167" s="43"/>
      <c r="AE167" s="43"/>
      <c r="AF167" s="43"/>
      <c r="AG167" s="43"/>
      <c r="AH167" s="43"/>
      <c r="AI167" s="43"/>
      <c r="AJ167" s="43"/>
      <c r="AK167" s="43"/>
      <c r="AL167" s="43"/>
      <c r="AM167" s="43"/>
      <c r="AN167" s="43"/>
      <c r="AO167" s="43"/>
      <c r="AP167" s="43"/>
      <c r="AQ167" s="43"/>
      <c r="AR167" s="43"/>
      <c r="AS167" s="43"/>
      <c r="AT167" s="43"/>
      <c r="AU167" s="43"/>
      <c r="AV167" s="43"/>
      <c r="AW167" s="43"/>
      <c r="AX167" s="43"/>
      <c r="AY167" s="43"/>
      <c r="AZ167" s="43"/>
      <c r="BA167" s="43"/>
      <c r="BB167" s="43"/>
      <c r="BC167" s="43"/>
      <c r="BD167" s="43"/>
      <c r="BE167" s="43"/>
      <c r="BF167" s="43"/>
      <c r="BG167" s="43"/>
      <c r="BH167" s="43"/>
      <c r="BI167" s="43"/>
      <c r="BJ167" s="43"/>
      <c r="BK167" s="43"/>
      <c r="BL167" s="43"/>
      <c r="BM167" s="43"/>
      <c r="BN167" s="43"/>
      <c r="BO167" s="43"/>
      <c r="BP167" s="43"/>
      <c r="BQ167" s="43"/>
      <c r="BR167" s="43"/>
      <c r="BS167" s="43"/>
      <c r="BT167" s="43"/>
      <c r="BU167" s="43"/>
      <c r="BV167" s="43"/>
      <c r="BW167" s="43"/>
      <c r="BX167" s="43"/>
      <c r="BY167" s="43"/>
      <c r="BZ167" s="43"/>
      <c r="CA167" s="43"/>
      <c r="CB167" s="43"/>
      <c r="CC167" s="43"/>
      <c r="CD167" s="43"/>
      <c r="CE167" s="43"/>
      <c r="CF167" s="43"/>
      <c r="CG167" s="43"/>
      <c r="CH167" s="43"/>
      <c r="CI167" s="43"/>
      <c r="CJ167" s="43"/>
      <c r="CK167" s="43"/>
      <c r="CL167" s="43"/>
      <c r="CM167" s="43"/>
      <c r="CN167" s="43"/>
      <c r="CO167" s="43"/>
      <c r="CP167" s="43"/>
      <c r="CQ167" s="43"/>
      <c r="CR167" s="43"/>
      <c r="CS167" s="43"/>
      <c r="CT167" s="43"/>
      <c r="CU167" s="43"/>
      <c r="CV167" s="43"/>
      <c r="CW167" s="43"/>
      <c r="CX167" s="43"/>
      <c r="CY167" s="43"/>
      <c r="CZ167" s="43"/>
      <c r="DA167" s="43"/>
      <c r="DB167" s="43"/>
      <c r="DC167" s="43"/>
    </row>
    <row r="168" spans="1:107" s="13" customFormat="1" ht="15.75">
      <c r="A168" s="43"/>
      <c r="I168" s="43"/>
      <c r="J168" s="249"/>
      <c r="K168" s="43"/>
      <c r="L168" s="43"/>
      <c r="M168" s="43"/>
      <c r="N168" s="43"/>
      <c r="O168" s="43"/>
      <c r="P168" s="43"/>
      <c r="Q168" s="43"/>
      <c r="R168" s="43"/>
      <c r="S168" s="43"/>
      <c r="T168" s="43"/>
      <c r="U168" s="43"/>
      <c r="V168" s="43"/>
      <c r="W168" s="43"/>
      <c r="X168" s="43"/>
      <c r="Y168" s="43"/>
      <c r="Z168" s="43"/>
      <c r="AA168" s="43"/>
      <c r="AB168" s="43"/>
      <c r="AC168" s="43"/>
      <c r="AD168" s="43"/>
      <c r="AE168" s="43"/>
      <c r="AF168" s="43"/>
      <c r="AG168" s="43"/>
      <c r="AH168" s="43"/>
      <c r="AI168" s="43"/>
      <c r="AJ168" s="43"/>
      <c r="AK168" s="43"/>
      <c r="AL168" s="43"/>
      <c r="AM168" s="43"/>
      <c r="AN168" s="43"/>
      <c r="AO168" s="43"/>
      <c r="AP168" s="43"/>
      <c r="AQ168" s="43"/>
      <c r="AR168" s="43"/>
      <c r="AS168" s="43"/>
      <c r="AT168" s="43"/>
      <c r="AU168" s="43"/>
      <c r="AV168" s="43"/>
      <c r="AW168" s="43"/>
      <c r="AX168" s="43"/>
      <c r="AY168" s="43"/>
      <c r="AZ168" s="43"/>
      <c r="BA168" s="43"/>
      <c r="BB168" s="43"/>
      <c r="BC168" s="43"/>
      <c r="BD168" s="43"/>
      <c r="BE168" s="43"/>
      <c r="BF168" s="43"/>
      <c r="BG168" s="43"/>
      <c r="BH168" s="43"/>
      <c r="BI168" s="43"/>
      <c r="BJ168" s="43"/>
      <c r="BK168" s="43"/>
      <c r="BL168" s="43"/>
      <c r="BM168" s="43"/>
      <c r="BN168" s="43"/>
      <c r="BO168" s="43"/>
      <c r="BP168" s="43"/>
      <c r="BQ168" s="43"/>
      <c r="BR168" s="43"/>
      <c r="BS168" s="43"/>
      <c r="BT168" s="43"/>
      <c r="BU168" s="43"/>
      <c r="BV168" s="43"/>
      <c r="BW168" s="43"/>
      <c r="BX168" s="43"/>
      <c r="BY168" s="43"/>
      <c r="BZ168" s="43"/>
      <c r="CA168" s="43"/>
      <c r="CB168" s="43"/>
      <c r="CC168" s="43"/>
      <c r="CD168" s="43"/>
      <c r="CE168" s="43"/>
      <c r="CF168" s="43"/>
      <c r="CG168" s="43"/>
      <c r="CH168" s="43"/>
      <c r="CI168" s="43"/>
      <c r="CJ168" s="43"/>
      <c r="CK168" s="43"/>
      <c r="CL168" s="43"/>
      <c r="CM168" s="43"/>
      <c r="CN168" s="43"/>
      <c r="CO168" s="43"/>
      <c r="CP168" s="43"/>
      <c r="CQ168" s="43"/>
      <c r="CR168" s="43"/>
      <c r="CS168" s="43"/>
      <c r="CT168" s="43"/>
      <c r="CU168" s="43"/>
      <c r="CV168" s="43"/>
      <c r="CW168" s="43"/>
      <c r="CX168" s="43"/>
      <c r="CY168" s="43"/>
      <c r="CZ168" s="43"/>
      <c r="DA168" s="43"/>
      <c r="DB168" s="43"/>
      <c r="DC168" s="43"/>
    </row>
    <row r="169" spans="1:107" s="13" customFormat="1" ht="15.75">
      <c r="A169" s="43"/>
      <c r="I169" s="43"/>
      <c r="J169" s="249"/>
      <c r="K169" s="43"/>
      <c r="L169" s="43"/>
      <c r="M169" s="43"/>
      <c r="N169" s="43"/>
      <c r="O169" s="43"/>
      <c r="P169" s="43"/>
      <c r="Q169" s="43"/>
      <c r="R169" s="43"/>
      <c r="S169" s="43"/>
      <c r="T169" s="43"/>
      <c r="U169" s="43"/>
      <c r="V169" s="43"/>
      <c r="W169" s="43"/>
      <c r="X169" s="43"/>
      <c r="Y169" s="43"/>
      <c r="Z169" s="43"/>
      <c r="AA169" s="43"/>
      <c r="AB169" s="43"/>
      <c r="AC169" s="43"/>
      <c r="AD169" s="43"/>
      <c r="AE169" s="43"/>
      <c r="AF169" s="43"/>
      <c r="AG169" s="43"/>
      <c r="AH169" s="43"/>
      <c r="AI169" s="43"/>
      <c r="AJ169" s="43"/>
      <c r="AK169" s="43"/>
      <c r="AL169" s="43"/>
      <c r="AM169" s="43"/>
      <c r="AN169" s="43"/>
      <c r="AO169" s="43"/>
      <c r="AP169" s="43"/>
      <c r="AQ169" s="43"/>
      <c r="AR169" s="43"/>
      <c r="AS169" s="43"/>
      <c r="AT169" s="43"/>
      <c r="AU169" s="43"/>
      <c r="AV169" s="43"/>
      <c r="AW169" s="43"/>
      <c r="AX169" s="43"/>
      <c r="AY169" s="43"/>
      <c r="AZ169" s="43"/>
      <c r="BA169" s="43"/>
      <c r="BB169" s="43"/>
      <c r="BC169" s="43"/>
      <c r="BD169" s="43"/>
      <c r="BE169" s="43"/>
      <c r="BF169" s="43"/>
      <c r="BG169" s="43"/>
      <c r="BH169" s="43"/>
      <c r="BI169" s="43"/>
      <c r="BJ169" s="43"/>
      <c r="BK169" s="43"/>
      <c r="BL169" s="43"/>
      <c r="BM169" s="43"/>
      <c r="BN169" s="43"/>
      <c r="BO169" s="43"/>
      <c r="BP169" s="43"/>
      <c r="BQ169" s="43"/>
      <c r="BR169" s="43"/>
      <c r="BS169" s="43"/>
      <c r="BT169" s="43"/>
      <c r="BU169" s="43"/>
      <c r="BV169" s="43"/>
      <c r="BW169" s="43"/>
      <c r="BX169" s="43"/>
      <c r="BY169" s="43"/>
      <c r="BZ169" s="43"/>
      <c r="CA169" s="43"/>
      <c r="CB169" s="43"/>
      <c r="CC169" s="43"/>
      <c r="CD169" s="43"/>
      <c r="CE169" s="43"/>
      <c r="CF169" s="43"/>
      <c r="CG169" s="43"/>
      <c r="CH169" s="43"/>
      <c r="CI169" s="43"/>
      <c r="CJ169" s="43"/>
      <c r="CK169" s="43"/>
      <c r="CL169" s="43"/>
      <c r="CM169" s="43"/>
      <c r="CN169" s="43"/>
      <c r="CO169" s="43"/>
      <c r="CP169" s="43"/>
      <c r="CQ169" s="43"/>
      <c r="CR169" s="43"/>
      <c r="CS169" s="43"/>
      <c r="CT169" s="43"/>
      <c r="CU169" s="43"/>
      <c r="CV169" s="43"/>
      <c r="CW169" s="43"/>
      <c r="CX169" s="43"/>
      <c r="CY169" s="43"/>
      <c r="CZ169" s="43"/>
      <c r="DA169" s="43"/>
      <c r="DB169" s="43"/>
      <c r="DC169" s="43"/>
    </row>
    <row r="170" spans="1:107" s="13" customFormat="1" ht="15.75">
      <c r="A170" s="43"/>
      <c r="I170" s="43"/>
      <c r="J170" s="249"/>
      <c r="K170" s="43"/>
      <c r="L170" s="43"/>
      <c r="M170" s="43"/>
      <c r="N170" s="43"/>
      <c r="O170" s="43"/>
      <c r="P170" s="43"/>
      <c r="Q170" s="43"/>
      <c r="R170" s="43"/>
      <c r="S170" s="43"/>
      <c r="T170" s="43"/>
      <c r="U170" s="43"/>
      <c r="V170" s="43"/>
      <c r="W170" s="43"/>
      <c r="X170" s="43"/>
      <c r="Y170" s="43"/>
      <c r="Z170" s="43"/>
      <c r="AA170" s="43"/>
      <c r="AB170" s="43"/>
      <c r="AC170" s="43"/>
      <c r="AD170" s="43"/>
      <c r="AE170" s="43"/>
      <c r="AF170" s="43"/>
      <c r="AG170" s="43"/>
      <c r="AH170" s="43"/>
      <c r="AI170" s="43"/>
      <c r="AJ170" s="43"/>
      <c r="AK170" s="43"/>
      <c r="AL170" s="43"/>
      <c r="AM170" s="43"/>
      <c r="AN170" s="43"/>
      <c r="AO170" s="43"/>
      <c r="AP170" s="43"/>
      <c r="AQ170" s="43"/>
      <c r="AR170" s="43"/>
      <c r="AS170" s="43"/>
      <c r="AT170" s="43"/>
      <c r="AU170" s="43"/>
      <c r="AV170" s="43"/>
      <c r="AW170" s="43"/>
      <c r="AX170" s="43"/>
      <c r="AY170" s="43"/>
      <c r="AZ170" s="43"/>
      <c r="BA170" s="43"/>
      <c r="BB170" s="43"/>
      <c r="BC170" s="43"/>
      <c r="BD170" s="43"/>
      <c r="BE170" s="43"/>
      <c r="BF170" s="43"/>
      <c r="BG170" s="43"/>
      <c r="BH170" s="43"/>
      <c r="BI170" s="43"/>
      <c r="BJ170" s="43"/>
      <c r="BK170" s="43"/>
      <c r="BL170" s="43"/>
      <c r="BM170" s="43"/>
      <c r="BN170" s="43"/>
      <c r="BO170" s="43"/>
      <c r="BP170" s="43"/>
      <c r="BQ170" s="43"/>
      <c r="BR170" s="43"/>
      <c r="BS170" s="43"/>
      <c r="BT170" s="43"/>
      <c r="BU170" s="43"/>
      <c r="BV170" s="43"/>
      <c r="BW170" s="43"/>
      <c r="BX170" s="43"/>
      <c r="BY170" s="43"/>
      <c r="BZ170" s="43"/>
      <c r="CA170" s="43"/>
      <c r="CB170" s="43"/>
      <c r="CC170" s="43"/>
      <c r="CD170" s="43"/>
      <c r="CE170" s="43"/>
      <c r="CF170" s="43"/>
      <c r="CG170" s="43"/>
      <c r="CH170" s="43"/>
      <c r="CI170" s="43"/>
      <c r="CJ170" s="43"/>
      <c r="CK170" s="43"/>
      <c r="CL170" s="43"/>
      <c r="CM170" s="43"/>
      <c r="CN170" s="43"/>
      <c r="CO170" s="43"/>
      <c r="CP170" s="43"/>
      <c r="CQ170" s="43"/>
      <c r="CR170" s="43"/>
      <c r="CS170" s="43"/>
      <c r="CT170" s="43"/>
      <c r="CU170" s="43"/>
      <c r="CV170" s="43"/>
      <c r="CW170" s="43"/>
      <c r="CX170" s="43"/>
      <c r="CY170" s="43"/>
      <c r="CZ170" s="43"/>
      <c r="DA170" s="43"/>
      <c r="DB170" s="43"/>
      <c r="DC170" s="43"/>
    </row>
    <row r="171" spans="1:107" s="13" customFormat="1" ht="15.75">
      <c r="A171" s="43"/>
      <c r="I171" s="43"/>
      <c r="J171" s="249"/>
      <c r="K171" s="43"/>
      <c r="L171" s="43"/>
      <c r="M171" s="43"/>
      <c r="N171" s="43"/>
      <c r="O171" s="43"/>
      <c r="P171" s="43"/>
      <c r="Q171" s="43"/>
      <c r="R171" s="43"/>
      <c r="S171" s="43"/>
      <c r="T171" s="43"/>
      <c r="U171" s="43"/>
      <c r="V171" s="43"/>
      <c r="W171" s="43"/>
      <c r="X171" s="43"/>
      <c r="Y171" s="43"/>
      <c r="Z171" s="43"/>
      <c r="AA171" s="43"/>
      <c r="AB171" s="43"/>
      <c r="AC171" s="43"/>
      <c r="AD171" s="43"/>
      <c r="AE171" s="43"/>
      <c r="AF171" s="43"/>
      <c r="AG171" s="43"/>
      <c r="AH171" s="43"/>
      <c r="AI171" s="43"/>
      <c r="AJ171" s="43"/>
      <c r="AK171" s="43"/>
      <c r="AL171" s="43"/>
      <c r="AM171" s="43"/>
      <c r="AN171" s="43"/>
      <c r="AO171" s="43"/>
      <c r="AP171" s="43"/>
      <c r="AQ171" s="43"/>
      <c r="AR171" s="43"/>
      <c r="AS171" s="43"/>
      <c r="AT171" s="43"/>
      <c r="AU171" s="43"/>
      <c r="AV171" s="43"/>
      <c r="AW171" s="43"/>
      <c r="AX171" s="43"/>
      <c r="AY171" s="43"/>
      <c r="AZ171" s="43"/>
      <c r="BA171" s="43"/>
      <c r="BB171" s="43"/>
      <c r="BC171" s="43"/>
      <c r="BD171" s="43"/>
      <c r="BE171" s="43"/>
      <c r="BF171" s="43"/>
      <c r="BG171" s="43"/>
      <c r="BH171" s="43"/>
      <c r="BI171" s="43"/>
      <c r="BJ171" s="43"/>
      <c r="BK171" s="43"/>
      <c r="BL171" s="43"/>
      <c r="BM171" s="43"/>
      <c r="BN171" s="43"/>
      <c r="BO171" s="43"/>
      <c r="BP171" s="43"/>
      <c r="BQ171" s="43"/>
      <c r="BR171" s="43"/>
      <c r="BS171" s="43"/>
      <c r="BT171" s="43"/>
      <c r="BU171" s="43"/>
      <c r="BV171" s="43"/>
      <c r="BW171" s="43"/>
      <c r="BX171" s="43"/>
      <c r="BY171" s="43"/>
      <c r="BZ171" s="43"/>
      <c r="CA171" s="43"/>
      <c r="CB171" s="43"/>
      <c r="CC171" s="43"/>
      <c r="CD171" s="43"/>
      <c r="CE171" s="43"/>
      <c r="CF171" s="43"/>
      <c r="CG171" s="43"/>
      <c r="CH171" s="43"/>
      <c r="CI171" s="43"/>
      <c r="CJ171" s="43"/>
      <c r="CK171" s="43"/>
      <c r="CL171" s="43"/>
      <c r="CM171" s="43"/>
      <c r="CN171" s="43"/>
      <c r="CO171" s="43"/>
      <c r="CP171" s="43"/>
      <c r="CQ171" s="43"/>
      <c r="CR171" s="43"/>
      <c r="CS171" s="43"/>
      <c r="CT171" s="43"/>
      <c r="CU171" s="43"/>
      <c r="CV171" s="43"/>
      <c r="CW171" s="43"/>
      <c r="CX171" s="43"/>
      <c r="CY171" s="43"/>
      <c r="CZ171" s="43"/>
      <c r="DA171" s="43"/>
      <c r="DB171" s="43"/>
      <c r="DC171" s="43"/>
    </row>
    <row r="172" spans="1:107" s="13" customFormat="1" ht="15.75">
      <c r="A172" s="43"/>
      <c r="I172" s="43"/>
      <c r="J172" s="249"/>
      <c r="K172" s="43"/>
      <c r="L172" s="43"/>
      <c r="M172" s="43"/>
      <c r="N172" s="43"/>
      <c r="O172" s="43"/>
      <c r="P172" s="43"/>
      <c r="Q172" s="43"/>
      <c r="R172" s="43"/>
      <c r="S172" s="43"/>
      <c r="T172" s="43"/>
      <c r="U172" s="43"/>
      <c r="V172" s="43"/>
      <c r="W172" s="43"/>
      <c r="X172" s="43"/>
      <c r="Y172" s="43"/>
      <c r="Z172" s="43"/>
      <c r="AA172" s="43"/>
      <c r="AB172" s="43"/>
      <c r="AC172" s="43"/>
      <c r="AD172" s="43"/>
      <c r="AE172" s="43"/>
      <c r="AF172" s="43"/>
      <c r="AG172" s="43"/>
      <c r="AH172" s="43"/>
      <c r="AI172" s="43"/>
      <c r="AJ172" s="43"/>
      <c r="AK172" s="43"/>
      <c r="AL172" s="43"/>
      <c r="AM172" s="43"/>
      <c r="AN172" s="43"/>
      <c r="AO172" s="43"/>
      <c r="AP172" s="43"/>
      <c r="AQ172" s="43"/>
      <c r="AR172" s="43"/>
      <c r="AS172" s="43"/>
      <c r="AT172" s="43"/>
      <c r="AU172" s="43"/>
      <c r="AV172" s="43"/>
      <c r="AW172" s="43"/>
      <c r="AX172" s="43"/>
      <c r="AY172" s="43"/>
      <c r="AZ172" s="43"/>
      <c r="BA172" s="43"/>
      <c r="BB172" s="43"/>
      <c r="BC172" s="43"/>
      <c r="BD172" s="43"/>
      <c r="BE172" s="43"/>
      <c r="BF172" s="43"/>
      <c r="BG172" s="43"/>
      <c r="BH172" s="43"/>
      <c r="BI172" s="43"/>
      <c r="BJ172" s="43"/>
      <c r="BK172" s="43"/>
      <c r="BL172" s="43"/>
      <c r="BM172" s="43"/>
      <c r="BN172" s="43"/>
      <c r="BO172" s="43"/>
      <c r="BP172" s="43"/>
      <c r="BQ172" s="43"/>
      <c r="BR172" s="43"/>
      <c r="BS172" s="43"/>
      <c r="BT172" s="43"/>
      <c r="BU172" s="43"/>
      <c r="BV172" s="43"/>
      <c r="BW172" s="43"/>
      <c r="BX172" s="43"/>
      <c r="BY172" s="43"/>
      <c r="BZ172" s="43"/>
      <c r="CA172" s="43"/>
      <c r="CB172" s="43"/>
      <c r="CC172" s="43"/>
      <c r="CD172" s="43"/>
      <c r="CE172" s="43"/>
      <c r="CF172" s="43"/>
      <c r="CG172" s="43"/>
      <c r="CH172" s="43"/>
      <c r="CI172" s="43"/>
      <c r="CJ172" s="43"/>
      <c r="CK172" s="43"/>
      <c r="CL172" s="43"/>
      <c r="CM172" s="43"/>
      <c r="CN172" s="43"/>
      <c r="CO172" s="43"/>
      <c r="CP172" s="43"/>
      <c r="CQ172" s="43"/>
      <c r="CR172" s="43"/>
      <c r="CS172" s="43"/>
      <c r="CT172" s="43"/>
      <c r="CU172" s="43"/>
      <c r="CV172" s="43"/>
      <c r="CW172" s="43"/>
      <c r="CX172" s="43"/>
      <c r="CY172" s="43"/>
      <c r="CZ172" s="43"/>
      <c r="DA172" s="43"/>
      <c r="DB172" s="43"/>
      <c r="DC172" s="43"/>
    </row>
    <row r="173" spans="1:107" s="13" customFormat="1" ht="15.75">
      <c r="A173" s="43"/>
      <c r="I173" s="43"/>
      <c r="J173" s="249"/>
      <c r="K173" s="43"/>
      <c r="L173" s="43"/>
      <c r="M173" s="43"/>
      <c r="N173" s="43"/>
      <c r="O173" s="43"/>
      <c r="P173" s="43"/>
      <c r="Q173" s="43"/>
      <c r="R173" s="43"/>
      <c r="S173" s="43"/>
      <c r="T173" s="43"/>
      <c r="U173" s="43"/>
      <c r="V173" s="43"/>
      <c r="W173" s="43"/>
      <c r="X173" s="43"/>
      <c r="Y173" s="43"/>
      <c r="Z173" s="43"/>
      <c r="AA173" s="43"/>
      <c r="AB173" s="43"/>
      <c r="AC173" s="43"/>
      <c r="AD173" s="43"/>
      <c r="AE173" s="43"/>
      <c r="AF173" s="43"/>
      <c r="AG173" s="43"/>
      <c r="AH173" s="43"/>
      <c r="AI173" s="43"/>
      <c r="AJ173" s="43"/>
      <c r="AK173" s="43"/>
      <c r="AL173" s="43"/>
      <c r="AM173" s="43"/>
      <c r="AN173" s="43"/>
      <c r="AO173" s="43"/>
      <c r="AP173" s="43"/>
      <c r="AQ173" s="43"/>
      <c r="AR173" s="43"/>
      <c r="AS173" s="43"/>
      <c r="AT173" s="43"/>
      <c r="AU173" s="43"/>
      <c r="AV173" s="43"/>
      <c r="AW173" s="43"/>
      <c r="AX173" s="43"/>
      <c r="AY173" s="43"/>
      <c r="AZ173" s="43"/>
      <c r="BA173" s="43"/>
      <c r="BB173" s="43"/>
      <c r="BC173" s="43"/>
      <c r="BD173" s="43"/>
      <c r="BE173" s="43"/>
      <c r="BF173" s="43"/>
      <c r="BG173" s="43"/>
      <c r="BH173" s="43"/>
      <c r="BI173" s="43"/>
      <c r="BJ173" s="43"/>
      <c r="BK173" s="43"/>
      <c r="BL173" s="43"/>
      <c r="BM173" s="43"/>
      <c r="BN173" s="43"/>
      <c r="BO173" s="43"/>
      <c r="BP173" s="43"/>
      <c r="BQ173" s="43"/>
      <c r="BR173" s="43"/>
      <c r="BS173" s="43"/>
      <c r="BT173" s="43"/>
      <c r="BU173" s="43"/>
      <c r="BV173" s="43"/>
      <c r="BW173" s="43"/>
      <c r="BX173" s="43"/>
      <c r="BY173" s="43"/>
      <c r="BZ173" s="43"/>
      <c r="CA173" s="43"/>
      <c r="CB173" s="43"/>
      <c r="CC173" s="43"/>
      <c r="CD173" s="43"/>
      <c r="CE173" s="43"/>
      <c r="CF173" s="43"/>
      <c r="CG173" s="43"/>
      <c r="CH173" s="43"/>
      <c r="CI173" s="43"/>
      <c r="CJ173" s="43"/>
      <c r="CK173" s="43"/>
      <c r="CL173" s="43"/>
      <c r="CM173" s="43"/>
      <c r="CN173" s="43"/>
      <c r="CO173" s="43"/>
      <c r="CP173" s="43"/>
      <c r="CQ173" s="43"/>
      <c r="CR173" s="43"/>
      <c r="CS173" s="43"/>
      <c r="CT173" s="43"/>
      <c r="CU173" s="43"/>
      <c r="CV173" s="43"/>
      <c r="CW173" s="43"/>
      <c r="CX173" s="43"/>
      <c r="CY173" s="43"/>
      <c r="CZ173" s="43"/>
      <c r="DA173" s="43"/>
      <c r="DB173" s="43"/>
      <c r="DC173" s="43"/>
    </row>
    <row r="174" spans="1:107" s="13" customFormat="1" ht="15.75">
      <c r="A174" s="43"/>
      <c r="I174" s="43"/>
      <c r="J174" s="249"/>
      <c r="K174" s="43"/>
      <c r="L174" s="43"/>
      <c r="M174" s="43"/>
      <c r="N174" s="43"/>
      <c r="O174" s="43"/>
      <c r="P174" s="43"/>
      <c r="Q174" s="43"/>
      <c r="R174" s="43"/>
      <c r="S174" s="43"/>
      <c r="T174" s="43"/>
      <c r="U174" s="43"/>
      <c r="V174" s="43"/>
      <c r="W174" s="43"/>
      <c r="X174" s="43"/>
      <c r="Y174" s="43"/>
      <c r="Z174" s="43"/>
      <c r="AA174" s="43"/>
      <c r="AB174" s="43"/>
      <c r="AC174" s="43"/>
      <c r="AD174" s="43"/>
      <c r="AE174" s="43"/>
      <c r="AF174" s="43"/>
      <c r="AG174" s="43"/>
      <c r="AH174" s="43"/>
      <c r="AI174" s="43"/>
      <c r="AJ174" s="43"/>
      <c r="AK174" s="43"/>
      <c r="AL174" s="43"/>
      <c r="AM174" s="43"/>
      <c r="AN174" s="43"/>
      <c r="AO174" s="43"/>
      <c r="AP174" s="43"/>
      <c r="AQ174" s="43"/>
      <c r="AR174" s="43"/>
      <c r="AS174" s="43"/>
      <c r="AT174" s="43"/>
      <c r="AU174" s="43"/>
      <c r="AV174" s="43"/>
      <c r="AW174" s="43"/>
      <c r="AX174" s="43"/>
      <c r="AY174" s="43"/>
      <c r="AZ174" s="43"/>
      <c r="BA174" s="43"/>
      <c r="BB174" s="43"/>
      <c r="BC174" s="43"/>
      <c r="BD174" s="43"/>
      <c r="BE174" s="43"/>
      <c r="BF174" s="43"/>
      <c r="BG174" s="43"/>
      <c r="BH174" s="43"/>
      <c r="BI174" s="43"/>
      <c r="BJ174" s="43"/>
      <c r="BK174" s="43"/>
      <c r="BL174" s="43"/>
      <c r="BM174" s="43"/>
      <c r="BN174" s="43"/>
      <c r="BO174" s="43"/>
      <c r="BP174" s="43"/>
      <c r="BQ174" s="43"/>
      <c r="BR174" s="43"/>
      <c r="BS174" s="43"/>
      <c r="BT174" s="43"/>
      <c r="BU174" s="43"/>
      <c r="BV174" s="43"/>
      <c r="BW174" s="43"/>
      <c r="BX174" s="43"/>
      <c r="BY174" s="43"/>
      <c r="BZ174" s="43"/>
      <c r="CA174" s="43"/>
      <c r="CB174" s="43"/>
      <c r="CC174" s="43"/>
      <c r="CD174" s="43"/>
      <c r="CE174" s="43"/>
      <c r="CF174" s="43"/>
      <c r="CG174" s="43"/>
      <c r="CH174" s="43"/>
      <c r="CI174" s="43"/>
      <c r="CJ174" s="43"/>
      <c r="CK174" s="43"/>
      <c r="CL174" s="43"/>
      <c r="CM174" s="43"/>
      <c r="CN174" s="43"/>
      <c r="CO174" s="43"/>
      <c r="CP174" s="43"/>
      <c r="CQ174" s="43"/>
      <c r="CR174" s="43"/>
      <c r="CS174" s="43"/>
      <c r="CT174" s="43"/>
      <c r="CU174" s="43"/>
      <c r="CV174" s="43"/>
      <c r="CW174" s="43"/>
      <c r="CX174" s="43"/>
      <c r="CY174" s="43"/>
      <c r="CZ174" s="43"/>
      <c r="DA174" s="43"/>
      <c r="DB174" s="43"/>
      <c r="DC174" s="43"/>
    </row>
    <row r="175" spans="1:107" s="13" customFormat="1" ht="15.75">
      <c r="A175" s="43"/>
      <c r="I175" s="43"/>
      <c r="J175" s="249"/>
      <c r="K175" s="43"/>
      <c r="L175" s="43"/>
      <c r="M175" s="43"/>
      <c r="N175" s="43"/>
      <c r="O175" s="43"/>
      <c r="P175" s="43"/>
      <c r="Q175" s="43"/>
      <c r="R175" s="43"/>
      <c r="S175" s="43"/>
      <c r="T175" s="43"/>
      <c r="U175" s="43"/>
      <c r="V175" s="43"/>
      <c r="W175" s="43"/>
      <c r="X175" s="43"/>
      <c r="Y175" s="43"/>
      <c r="Z175" s="43"/>
      <c r="AA175" s="43"/>
      <c r="AB175" s="43"/>
      <c r="AC175" s="43"/>
      <c r="AD175" s="43"/>
      <c r="AE175" s="43"/>
      <c r="AF175" s="43"/>
      <c r="AG175" s="43"/>
      <c r="AH175" s="43"/>
      <c r="AI175" s="43"/>
      <c r="AJ175" s="43"/>
      <c r="AK175" s="43"/>
      <c r="AL175" s="43"/>
      <c r="AM175" s="43"/>
      <c r="AN175" s="43"/>
      <c r="AO175" s="43"/>
      <c r="AP175" s="43"/>
      <c r="AQ175" s="43"/>
      <c r="AR175" s="43"/>
      <c r="AS175" s="43"/>
      <c r="AT175" s="43"/>
      <c r="AU175" s="43"/>
      <c r="AV175" s="43"/>
      <c r="AW175" s="43"/>
      <c r="AX175" s="43"/>
      <c r="AY175" s="43"/>
      <c r="AZ175" s="43"/>
      <c r="BA175" s="43"/>
      <c r="BB175" s="43"/>
      <c r="BC175" s="43"/>
      <c r="BD175" s="43"/>
      <c r="BE175" s="43"/>
      <c r="BF175" s="43"/>
      <c r="BG175" s="43"/>
      <c r="BH175" s="43"/>
      <c r="BI175" s="43"/>
      <c r="BJ175" s="43"/>
      <c r="BK175" s="43"/>
      <c r="BL175" s="43"/>
      <c r="BM175" s="43"/>
      <c r="BN175" s="43"/>
      <c r="BO175" s="43"/>
      <c r="BP175" s="43"/>
      <c r="BQ175" s="43"/>
      <c r="BR175" s="43"/>
      <c r="BS175" s="43"/>
      <c r="BT175" s="43"/>
      <c r="BU175" s="43"/>
      <c r="BV175" s="43"/>
      <c r="BW175" s="43"/>
      <c r="BX175" s="43"/>
      <c r="BY175" s="43"/>
      <c r="BZ175" s="43"/>
      <c r="CA175" s="43"/>
      <c r="CB175" s="43"/>
      <c r="CC175" s="43"/>
      <c r="CD175" s="43"/>
      <c r="CE175" s="43"/>
      <c r="CF175" s="43"/>
      <c r="CG175" s="43"/>
      <c r="CH175" s="43"/>
      <c r="CI175" s="43"/>
      <c r="CJ175" s="43"/>
      <c r="CK175" s="43"/>
      <c r="CL175" s="43"/>
      <c r="CM175" s="43"/>
      <c r="CN175" s="43"/>
      <c r="CO175" s="43"/>
      <c r="CP175" s="43"/>
      <c r="CQ175" s="43"/>
      <c r="CR175" s="43"/>
      <c r="CS175" s="43"/>
      <c r="CT175" s="43"/>
      <c r="CU175" s="43"/>
      <c r="CV175" s="43"/>
      <c r="CW175" s="43"/>
      <c r="CX175" s="43"/>
      <c r="CY175" s="43"/>
      <c r="CZ175" s="43"/>
      <c r="DA175" s="43"/>
      <c r="DB175" s="43"/>
      <c r="DC175" s="43"/>
    </row>
    <row r="176" spans="1:107" s="13" customFormat="1" ht="15.75">
      <c r="A176" s="43"/>
      <c r="I176" s="43"/>
      <c r="J176" s="249"/>
      <c r="K176" s="43"/>
      <c r="L176" s="43"/>
      <c r="M176" s="43"/>
      <c r="N176" s="43"/>
      <c r="O176" s="43"/>
      <c r="P176" s="43"/>
      <c r="Q176" s="43"/>
      <c r="R176" s="43"/>
      <c r="S176" s="43"/>
      <c r="T176" s="43"/>
      <c r="U176" s="43"/>
      <c r="V176" s="43"/>
      <c r="W176" s="43"/>
      <c r="X176" s="43"/>
      <c r="Y176" s="43"/>
      <c r="Z176" s="43"/>
      <c r="AA176" s="43"/>
      <c r="AB176" s="43"/>
      <c r="AC176" s="43"/>
      <c r="AD176" s="43"/>
      <c r="AE176" s="43"/>
      <c r="AF176" s="43"/>
      <c r="AG176" s="43"/>
      <c r="AH176" s="43"/>
      <c r="AI176" s="43"/>
      <c r="AJ176" s="43"/>
      <c r="AK176" s="43"/>
      <c r="AL176" s="43"/>
      <c r="AM176" s="43"/>
      <c r="AN176" s="43"/>
      <c r="AO176" s="43"/>
      <c r="AP176" s="43"/>
      <c r="AQ176" s="43"/>
      <c r="AR176" s="43"/>
      <c r="AS176" s="43"/>
      <c r="AT176" s="43"/>
      <c r="AU176" s="43"/>
      <c r="AV176" s="43"/>
      <c r="AW176" s="43"/>
      <c r="AX176" s="43"/>
      <c r="AY176" s="43"/>
      <c r="AZ176" s="43"/>
      <c r="BA176" s="43"/>
      <c r="BB176" s="43"/>
      <c r="BC176" s="43"/>
      <c r="BD176" s="43"/>
      <c r="BE176" s="43"/>
      <c r="BF176" s="43"/>
      <c r="BG176" s="43"/>
      <c r="BH176" s="43"/>
      <c r="BI176" s="43"/>
      <c r="BJ176" s="43"/>
      <c r="BK176" s="43"/>
      <c r="BL176" s="43"/>
      <c r="BM176" s="43"/>
      <c r="BN176" s="43"/>
      <c r="BO176" s="43"/>
      <c r="BP176" s="43"/>
      <c r="BQ176" s="43"/>
      <c r="BR176" s="43"/>
      <c r="BS176" s="43"/>
      <c r="BT176" s="43"/>
      <c r="BU176" s="43"/>
      <c r="BV176" s="43"/>
      <c r="BW176" s="43"/>
      <c r="BX176" s="43"/>
      <c r="BY176" s="43"/>
      <c r="BZ176" s="43"/>
      <c r="CA176" s="43"/>
      <c r="CB176" s="43"/>
      <c r="CC176" s="43"/>
      <c r="CD176" s="43"/>
      <c r="CE176" s="43"/>
      <c r="CF176" s="43"/>
      <c r="CG176" s="43"/>
      <c r="CH176" s="43"/>
      <c r="CI176" s="43"/>
      <c r="CJ176" s="43"/>
      <c r="CK176" s="43"/>
      <c r="CL176" s="43"/>
      <c r="CM176" s="43"/>
      <c r="CN176" s="43"/>
      <c r="CO176" s="43"/>
      <c r="CP176" s="43"/>
      <c r="CQ176" s="43"/>
      <c r="CR176" s="43"/>
      <c r="CS176" s="43"/>
      <c r="CT176" s="43"/>
      <c r="CU176" s="43"/>
      <c r="CV176" s="43"/>
      <c r="CW176" s="43"/>
      <c r="CX176" s="43"/>
      <c r="CY176" s="43"/>
      <c r="CZ176" s="43"/>
      <c r="DA176" s="43"/>
      <c r="DB176" s="43"/>
      <c r="DC176" s="43"/>
    </row>
    <row r="177" spans="1:107" s="13" customFormat="1" ht="15.75">
      <c r="A177" s="43"/>
      <c r="I177" s="43"/>
      <c r="J177" s="249"/>
      <c r="K177" s="43"/>
      <c r="L177" s="43"/>
      <c r="M177" s="43"/>
      <c r="N177" s="43"/>
      <c r="O177" s="43"/>
      <c r="P177" s="43"/>
      <c r="Q177" s="43"/>
      <c r="R177" s="43"/>
      <c r="S177" s="43"/>
      <c r="T177" s="43"/>
      <c r="U177" s="43"/>
      <c r="V177" s="43"/>
      <c r="W177" s="43"/>
      <c r="X177" s="43"/>
      <c r="Y177" s="43"/>
      <c r="Z177" s="43"/>
      <c r="AA177" s="43"/>
      <c r="AB177" s="43"/>
      <c r="AC177" s="43"/>
      <c r="AD177" s="43"/>
      <c r="AE177" s="43"/>
      <c r="AF177" s="43"/>
      <c r="AG177" s="43"/>
      <c r="AH177" s="43"/>
      <c r="AI177" s="43"/>
      <c r="AJ177" s="43"/>
      <c r="AK177" s="43"/>
      <c r="AL177" s="43"/>
      <c r="AM177" s="43"/>
      <c r="AN177" s="43"/>
      <c r="AO177" s="43"/>
      <c r="AP177" s="43"/>
      <c r="AQ177" s="43"/>
      <c r="AR177" s="43"/>
      <c r="AS177" s="43"/>
      <c r="AT177" s="43"/>
      <c r="AU177" s="43"/>
      <c r="AV177" s="43"/>
      <c r="AW177" s="43"/>
      <c r="AX177" s="43"/>
      <c r="AY177" s="43"/>
      <c r="AZ177" s="43"/>
      <c r="BA177" s="43"/>
      <c r="BB177" s="43"/>
      <c r="BC177" s="43"/>
      <c r="BD177" s="43"/>
      <c r="BE177" s="43"/>
      <c r="BF177" s="43"/>
      <c r="BG177" s="43"/>
      <c r="BH177" s="43"/>
      <c r="BI177" s="43"/>
      <c r="BJ177" s="43"/>
      <c r="BK177" s="43"/>
      <c r="BL177" s="43"/>
      <c r="BM177" s="43"/>
      <c r="BN177" s="43"/>
      <c r="BO177" s="43"/>
      <c r="BP177" s="43"/>
      <c r="BQ177" s="43"/>
      <c r="BR177" s="43"/>
      <c r="BS177" s="43"/>
      <c r="BT177" s="43"/>
      <c r="BU177" s="43"/>
      <c r="BV177" s="43"/>
      <c r="BW177" s="43"/>
      <c r="BX177" s="43"/>
      <c r="BY177" s="43"/>
      <c r="BZ177" s="43"/>
      <c r="CA177" s="43"/>
      <c r="CB177" s="43"/>
      <c r="CC177" s="43"/>
      <c r="CD177" s="43"/>
      <c r="CE177" s="43"/>
      <c r="CF177" s="43"/>
      <c r="CG177" s="43"/>
      <c r="CH177" s="43"/>
      <c r="CI177" s="43"/>
      <c r="CJ177" s="43"/>
      <c r="CK177" s="43"/>
      <c r="CL177" s="43"/>
      <c r="CM177" s="43"/>
      <c r="CN177" s="43"/>
      <c r="CO177" s="43"/>
      <c r="CP177" s="43"/>
      <c r="CQ177" s="43"/>
      <c r="CR177" s="43"/>
      <c r="CS177" s="43"/>
      <c r="CT177" s="43"/>
      <c r="CU177" s="43"/>
      <c r="CV177" s="43"/>
      <c r="CW177" s="43"/>
      <c r="CX177" s="43"/>
      <c r="CY177" s="43"/>
      <c r="CZ177" s="43"/>
      <c r="DA177" s="43"/>
      <c r="DB177" s="43"/>
      <c r="DC177" s="43"/>
    </row>
    <row r="178" spans="1:107" s="13" customFormat="1" ht="15.75">
      <c r="A178" s="43"/>
      <c r="I178" s="43"/>
      <c r="J178" s="249"/>
      <c r="K178" s="43"/>
      <c r="L178" s="43"/>
      <c r="M178" s="43"/>
      <c r="N178" s="43"/>
      <c r="O178" s="43"/>
      <c r="P178" s="43"/>
      <c r="Q178" s="43"/>
      <c r="R178" s="43"/>
      <c r="S178" s="43"/>
      <c r="T178" s="43"/>
      <c r="U178" s="43"/>
      <c r="V178" s="43"/>
      <c r="W178" s="43"/>
      <c r="X178" s="43"/>
      <c r="Y178" s="43"/>
      <c r="Z178" s="43"/>
      <c r="AA178" s="43"/>
      <c r="AB178" s="43"/>
      <c r="AC178" s="43"/>
      <c r="AD178" s="43"/>
      <c r="AE178" s="43"/>
      <c r="AF178" s="43"/>
      <c r="AG178" s="43"/>
      <c r="AH178" s="43"/>
      <c r="AI178" s="43"/>
      <c r="AJ178" s="43"/>
      <c r="AK178" s="43"/>
      <c r="AL178" s="43"/>
      <c r="AM178" s="43"/>
      <c r="AN178" s="43"/>
      <c r="AO178" s="43"/>
      <c r="AP178" s="43"/>
      <c r="AQ178" s="43"/>
      <c r="AR178" s="43"/>
      <c r="AS178" s="43"/>
      <c r="AT178" s="43"/>
      <c r="AU178" s="43"/>
      <c r="AV178" s="43"/>
      <c r="AW178" s="43"/>
      <c r="AX178" s="43"/>
      <c r="AY178" s="43"/>
      <c r="AZ178" s="43"/>
      <c r="BA178" s="43"/>
      <c r="BB178" s="43"/>
      <c r="BC178" s="43"/>
      <c r="BD178" s="43"/>
      <c r="BE178" s="43"/>
      <c r="BF178" s="43"/>
      <c r="BG178" s="43"/>
      <c r="BH178" s="43"/>
      <c r="BI178" s="43"/>
      <c r="BJ178" s="43"/>
      <c r="BK178" s="43"/>
      <c r="BL178" s="43"/>
      <c r="BM178" s="43"/>
      <c r="BN178" s="43"/>
      <c r="BO178" s="43"/>
      <c r="BP178" s="43"/>
      <c r="BQ178" s="43"/>
      <c r="BR178" s="43"/>
      <c r="BS178" s="43"/>
      <c r="BT178" s="43"/>
      <c r="BU178" s="43"/>
      <c r="BV178" s="43"/>
      <c r="BW178" s="43"/>
      <c r="BX178" s="43"/>
      <c r="BY178" s="43"/>
      <c r="BZ178" s="43"/>
      <c r="CA178" s="43"/>
      <c r="CB178" s="43"/>
      <c r="CC178" s="43"/>
      <c r="CD178" s="43"/>
      <c r="CE178" s="43"/>
      <c r="CF178" s="43"/>
      <c r="CG178" s="43"/>
      <c r="CH178" s="43"/>
      <c r="CI178" s="43"/>
      <c r="CJ178" s="43"/>
      <c r="CK178" s="43"/>
      <c r="CL178" s="43"/>
      <c r="CM178" s="43"/>
      <c r="CN178" s="43"/>
      <c r="CO178" s="43"/>
      <c r="CP178" s="43"/>
      <c r="CQ178" s="43"/>
      <c r="CR178" s="43"/>
      <c r="CS178" s="43"/>
      <c r="CT178" s="43"/>
      <c r="CU178" s="43"/>
      <c r="CV178" s="43"/>
      <c r="CW178" s="43"/>
      <c r="CX178" s="43"/>
      <c r="CY178" s="43"/>
      <c r="CZ178" s="43"/>
      <c r="DA178" s="43"/>
      <c r="DB178" s="43"/>
      <c r="DC178" s="43"/>
    </row>
    <row r="179" spans="1:107" s="13" customFormat="1" ht="15.75">
      <c r="A179" s="43"/>
      <c r="I179" s="43"/>
      <c r="J179" s="249"/>
      <c r="K179" s="43"/>
      <c r="L179" s="43"/>
      <c r="M179" s="43"/>
      <c r="N179" s="43"/>
      <c r="O179" s="43"/>
      <c r="P179" s="43"/>
      <c r="Q179" s="43"/>
      <c r="R179" s="43"/>
      <c r="S179" s="43"/>
      <c r="T179" s="43"/>
      <c r="U179" s="43"/>
      <c r="V179" s="43"/>
      <c r="W179" s="43"/>
      <c r="X179" s="43"/>
      <c r="Y179" s="43"/>
      <c r="Z179" s="43"/>
      <c r="AA179" s="43"/>
      <c r="AB179" s="43"/>
      <c r="AC179" s="43"/>
      <c r="AD179" s="43"/>
      <c r="AE179" s="43"/>
      <c r="AF179" s="43"/>
      <c r="AG179" s="43"/>
      <c r="AH179" s="43"/>
      <c r="AI179" s="43"/>
      <c r="AJ179" s="43"/>
      <c r="AK179" s="43"/>
      <c r="AL179" s="43"/>
      <c r="AM179" s="43"/>
      <c r="AN179" s="43"/>
      <c r="AO179" s="43"/>
      <c r="AP179" s="43"/>
      <c r="AQ179" s="43"/>
      <c r="AR179" s="43"/>
      <c r="AS179" s="43"/>
      <c r="AT179" s="43"/>
      <c r="AU179" s="43"/>
      <c r="AV179" s="43"/>
      <c r="AW179" s="43"/>
      <c r="AX179" s="43"/>
      <c r="AY179" s="43"/>
      <c r="AZ179" s="43"/>
      <c r="BA179" s="43"/>
      <c r="BB179" s="43"/>
      <c r="BC179" s="43"/>
      <c r="BD179" s="43"/>
      <c r="BE179" s="43"/>
      <c r="BF179" s="43"/>
      <c r="BG179" s="43"/>
      <c r="BH179" s="43"/>
      <c r="BI179" s="43"/>
      <c r="BJ179" s="43"/>
      <c r="BK179" s="43"/>
      <c r="BL179" s="43"/>
      <c r="BM179" s="43"/>
      <c r="BN179" s="43"/>
      <c r="BO179" s="43"/>
      <c r="BP179" s="43"/>
      <c r="BQ179" s="43"/>
      <c r="BR179" s="43"/>
      <c r="BS179" s="43"/>
      <c r="BT179" s="43"/>
      <c r="BU179" s="43"/>
      <c r="BV179" s="43"/>
      <c r="BW179" s="43"/>
      <c r="BX179" s="43"/>
      <c r="BY179" s="43"/>
      <c r="BZ179" s="43"/>
      <c r="CA179" s="43"/>
      <c r="CB179" s="43"/>
      <c r="CC179" s="43"/>
      <c r="CD179" s="43"/>
      <c r="CE179" s="43"/>
      <c r="CF179" s="43"/>
      <c r="CG179" s="43"/>
      <c r="CH179" s="43"/>
      <c r="CI179" s="43"/>
      <c r="CJ179" s="43"/>
      <c r="CK179" s="43"/>
      <c r="CL179" s="43"/>
      <c r="CM179" s="43"/>
      <c r="CN179" s="43"/>
      <c r="CO179" s="43"/>
      <c r="CP179" s="43"/>
      <c r="CQ179" s="43"/>
      <c r="CR179" s="43"/>
      <c r="CS179" s="43"/>
      <c r="CT179" s="43"/>
      <c r="CU179" s="43"/>
      <c r="CV179" s="43"/>
      <c r="CW179" s="43"/>
      <c r="CX179" s="43"/>
      <c r="CY179" s="43"/>
      <c r="CZ179" s="43"/>
      <c r="DA179" s="43"/>
      <c r="DB179" s="43"/>
      <c r="DC179" s="43"/>
    </row>
    <row r="180" spans="1:107" s="13" customFormat="1" ht="15.75">
      <c r="A180" s="43"/>
      <c r="I180" s="43"/>
      <c r="J180" s="249"/>
      <c r="K180" s="43"/>
      <c r="L180" s="43"/>
      <c r="M180" s="43"/>
      <c r="N180" s="43"/>
      <c r="O180" s="43"/>
      <c r="P180" s="43"/>
      <c r="Q180" s="43"/>
      <c r="R180" s="43"/>
      <c r="S180" s="43"/>
      <c r="T180" s="43"/>
      <c r="U180" s="43"/>
      <c r="V180" s="43"/>
      <c r="W180" s="43"/>
      <c r="X180" s="43"/>
      <c r="Y180" s="43"/>
      <c r="Z180" s="43"/>
      <c r="AA180" s="43"/>
      <c r="AB180" s="43"/>
      <c r="AC180" s="43"/>
      <c r="AD180" s="43"/>
      <c r="AE180" s="43"/>
      <c r="AF180" s="43"/>
      <c r="AG180" s="43"/>
      <c r="AH180" s="43"/>
      <c r="AI180" s="43"/>
      <c r="AJ180" s="43"/>
      <c r="AK180" s="43"/>
      <c r="AL180" s="43"/>
      <c r="AM180" s="43"/>
      <c r="AN180" s="43"/>
      <c r="AO180" s="43"/>
      <c r="AP180" s="43"/>
      <c r="AQ180" s="43"/>
      <c r="AR180" s="43"/>
      <c r="AS180" s="43"/>
      <c r="AT180" s="43"/>
      <c r="AU180" s="43"/>
      <c r="AV180" s="43"/>
      <c r="AW180" s="43"/>
      <c r="AX180" s="43"/>
      <c r="AY180" s="43"/>
      <c r="AZ180" s="43"/>
      <c r="BA180" s="43"/>
      <c r="BB180" s="43"/>
      <c r="BC180" s="43"/>
      <c r="BD180" s="43"/>
      <c r="BE180" s="43"/>
      <c r="BF180" s="43"/>
      <c r="BG180" s="43"/>
      <c r="BH180" s="43"/>
      <c r="BI180" s="43"/>
      <c r="BJ180" s="43"/>
      <c r="BK180" s="43"/>
      <c r="BL180" s="43"/>
      <c r="BM180" s="43"/>
      <c r="BN180" s="43"/>
      <c r="BO180" s="43"/>
      <c r="BP180" s="43"/>
      <c r="BQ180" s="43"/>
      <c r="BR180" s="43"/>
      <c r="BS180" s="43"/>
      <c r="BT180" s="43"/>
      <c r="BU180" s="43"/>
      <c r="BV180" s="43"/>
      <c r="BW180" s="43"/>
      <c r="BX180" s="43"/>
      <c r="BY180" s="43"/>
      <c r="BZ180" s="43"/>
      <c r="CA180" s="43"/>
      <c r="CB180" s="43"/>
      <c r="CC180" s="43"/>
      <c r="CD180" s="43"/>
      <c r="CE180" s="43"/>
      <c r="CF180" s="43"/>
      <c r="CG180" s="43"/>
      <c r="CH180" s="43"/>
      <c r="CI180" s="43"/>
      <c r="CJ180" s="43"/>
      <c r="CK180" s="43"/>
      <c r="CL180" s="43"/>
      <c r="CM180" s="43"/>
      <c r="CN180" s="43"/>
      <c r="CO180" s="43"/>
      <c r="CP180" s="43"/>
      <c r="CQ180" s="43"/>
      <c r="CR180" s="43"/>
      <c r="CS180" s="43"/>
      <c r="CT180" s="43"/>
      <c r="CU180" s="43"/>
      <c r="CV180" s="43"/>
      <c r="CW180" s="43"/>
      <c r="CX180" s="43"/>
      <c r="CY180" s="43"/>
      <c r="CZ180" s="43"/>
      <c r="DA180" s="43"/>
      <c r="DB180" s="43"/>
      <c r="DC180" s="43"/>
    </row>
    <row r="181" spans="1:107" s="13" customFormat="1" ht="15.75">
      <c r="A181" s="43"/>
      <c r="I181" s="43"/>
      <c r="J181" s="249"/>
      <c r="K181" s="43"/>
      <c r="L181" s="43"/>
      <c r="M181" s="43"/>
      <c r="N181" s="43"/>
      <c r="O181" s="43"/>
      <c r="P181" s="43"/>
      <c r="Q181" s="43"/>
      <c r="R181" s="43"/>
      <c r="S181" s="43"/>
      <c r="T181" s="43"/>
      <c r="U181" s="43"/>
      <c r="V181" s="43"/>
      <c r="W181" s="43"/>
      <c r="X181" s="43"/>
      <c r="Y181" s="43"/>
      <c r="Z181" s="43"/>
      <c r="AA181" s="43"/>
      <c r="AB181" s="43"/>
      <c r="AC181" s="43"/>
      <c r="AD181" s="43"/>
      <c r="AE181" s="43"/>
      <c r="AF181" s="43"/>
      <c r="AG181" s="43"/>
      <c r="AH181" s="43"/>
      <c r="AI181" s="43"/>
      <c r="AJ181" s="43"/>
      <c r="AK181" s="43"/>
      <c r="AL181" s="43"/>
      <c r="AM181" s="43"/>
      <c r="AN181" s="43"/>
      <c r="AO181" s="43"/>
      <c r="AP181" s="43"/>
      <c r="AQ181" s="43"/>
      <c r="AR181" s="43"/>
      <c r="AS181" s="43"/>
      <c r="AT181" s="43"/>
      <c r="AU181" s="43"/>
      <c r="AV181" s="43"/>
      <c r="AW181" s="43"/>
      <c r="AX181" s="43"/>
      <c r="AY181" s="43"/>
      <c r="AZ181" s="43"/>
      <c r="BA181" s="43"/>
      <c r="BB181" s="43"/>
      <c r="BC181" s="43"/>
      <c r="BD181" s="43"/>
      <c r="BE181" s="43"/>
      <c r="BF181" s="43"/>
      <c r="BG181" s="43"/>
      <c r="BH181" s="43"/>
      <c r="BI181" s="43"/>
      <c r="BJ181" s="43"/>
      <c r="BK181" s="43"/>
      <c r="BL181" s="43"/>
      <c r="BM181" s="43"/>
      <c r="BN181" s="43"/>
      <c r="BO181" s="43"/>
      <c r="BP181" s="43"/>
      <c r="BQ181" s="43"/>
      <c r="BR181" s="43"/>
      <c r="BS181" s="43"/>
      <c r="BT181" s="43"/>
      <c r="BU181" s="43"/>
      <c r="BV181" s="43"/>
      <c r="BW181" s="43"/>
      <c r="BX181" s="43"/>
      <c r="BY181" s="43"/>
      <c r="BZ181" s="43"/>
      <c r="CA181" s="43"/>
      <c r="CB181" s="43"/>
      <c r="CC181" s="43"/>
      <c r="CD181" s="43"/>
      <c r="CE181" s="43"/>
      <c r="CF181" s="43"/>
      <c r="CG181" s="43"/>
      <c r="CH181" s="43"/>
      <c r="CI181" s="43"/>
      <c r="CJ181" s="43"/>
      <c r="CK181" s="43"/>
      <c r="CL181" s="43"/>
      <c r="CM181" s="43"/>
      <c r="CN181" s="43"/>
      <c r="CO181" s="43"/>
      <c r="CP181" s="43"/>
      <c r="CQ181" s="43"/>
      <c r="CR181" s="43"/>
      <c r="CS181" s="43"/>
      <c r="CT181" s="43"/>
      <c r="CU181" s="43"/>
      <c r="CV181" s="43"/>
      <c r="CW181" s="43"/>
      <c r="CX181" s="43"/>
      <c r="CY181" s="43"/>
      <c r="CZ181" s="43"/>
      <c r="DA181" s="43"/>
      <c r="DB181" s="43"/>
      <c r="DC181" s="43"/>
    </row>
  </sheetData>
  <sheetProtection/>
  <mergeCells count="7">
    <mergeCell ref="D8:G8"/>
    <mergeCell ref="D9:G9"/>
    <mergeCell ref="A1:H1"/>
    <mergeCell ref="A2:H2"/>
    <mergeCell ref="A4:B4"/>
    <mergeCell ref="A5:B5"/>
    <mergeCell ref="C7:H7"/>
  </mergeCells>
  <printOptions/>
  <pageMargins left="0.31496062992125984" right="0.31496062992125984" top="0.31496062992125984" bottom="0.2362204724409449" header="0.5118110236220472" footer="0.5118110236220472"/>
  <pageSetup horizontalDpi="600" verticalDpi="600" orientation="landscape" paperSize="9" scale="67" r:id="rId1"/>
  <rowBreaks count="2" manualBreakCount="2">
    <brk id="38" max="7" man="1"/>
    <brk id="63" max="255" man="1"/>
  </rowBreaks>
</worksheet>
</file>

<file path=xl/worksheets/sheet27.xml><?xml version="1.0" encoding="utf-8"?>
<worksheet xmlns="http://schemas.openxmlformats.org/spreadsheetml/2006/main" xmlns:r="http://schemas.openxmlformats.org/officeDocument/2006/relationships">
  <dimension ref="A1:DI181"/>
  <sheetViews>
    <sheetView zoomScale="75" zoomScaleNormal="75" zoomScalePageLayoutView="0" workbookViewId="0" topLeftCell="A1">
      <selection activeCell="A1" sqref="A1:N1"/>
    </sheetView>
  </sheetViews>
  <sheetFormatPr defaultColWidth="9.00390625" defaultRowHeight="16.5"/>
  <cols>
    <col min="1" max="1" width="27.125" style="13" customWidth="1"/>
    <col min="2" max="2" width="21.625" style="13" customWidth="1"/>
    <col min="3" max="12" width="14.625" style="13" customWidth="1"/>
    <col min="13" max="14" width="17.625" style="13" customWidth="1"/>
    <col min="15" max="15" width="10.625" style="43" bestFit="1" customWidth="1"/>
    <col min="16" max="16384" width="9.00390625" style="43" customWidth="1"/>
  </cols>
  <sheetData>
    <row r="1" spans="1:14" s="232" customFormat="1" ht="45.75" customHeight="1">
      <c r="A1" s="321" t="s">
        <v>2</v>
      </c>
      <c r="B1" s="321"/>
      <c r="C1" s="322"/>
      <c r="D1" s="322"/>
      <c r="E1" s="322"/>
      <c r="F1" s="322"/>
      <c r="G1" s="322"/>
      <c r="H1" s="322"/>
      <c r="I1" s="322"/>
      <c r="J1" s="322"/>
      <c r="K1" s="322"/>
      <c r="L1" s="322"/>
      <c r="M1" s="322"/>
      <c r="N1" s="322"/>
    </row>
    <row r="2" spans="1:14" s="232" customFormat="1" ht="43.5" customHeight="1">
      <c r="A2" s="321" t="s">
        <v>807</v>
      </c>
      <c r="B2" s="321"/>
      <c r="C2" s="322"/>
      <c r="D2" s="322"/>
      <c r="E2" s="322"/>
      <c r="F2" s="322"/>
      <c r="G2" s="322"/>
      <c r="H2" s="322"/>
      <c r="I2" s="322"/>
      <c r="J2" s="322"/>
      <c r="K2" s="322"/>
      <c r="L2" s="322"/>
      <c r="M2" s="322"/>
      <c r="N2" s="322"/>
    </row>
    <row r="3" spans="1:3" s="13" customFormat="1" ht="7.5" customHeight="1">
      <c r="A3" s="20"/>
      <c r="B3" s="20"/>
      <c r="C3" s="21"/>
    </row>
    <row r="4" spans="1:2" s="21" customFormat="1" ht="37.5" customHeight="1">
      <c r="A4" s="323" t="s">
        <v>0</v>
      </c>
      <c r="B4" s="323"/>
    </row>
    <row r="5" spans="1:2" s="21" customFormat="1" ht="37.5" customHeight="1">
      <c r="A5" s="323" t="s">
        <v>1</v>
      </c>
      <c r="B5" s="323"/>
    </row>
    <row r="6" s="13" customFormat="1" ht="12.75" customHeight="1"/>
    <row r="7" spans="1:14" s="9" customFormat="1" ht="39.75" customHeight="1">
      <c r="A7" s="77"/>
      <c r="B7" s="79"/>
      <c r="C7" s="335" t="s">
        <v>61</v>
      </c>
      <c r="D7" s="327"/>
      <c r="E7" s="327"/>
      <c r="F7" s="327"/>
      <c r="G7" s="327"/>
      <c r="H7" s="327"/>
      <c r="I7" s="327"/>
      <c r="J7" s="327"/>
      <c r="K7" s="327"/>
      <c r="L7" s="327"/>
      <c r="M7" s="327"/>
      <c r="N7" s="325"/>
    </row>
    <row r="8" spans="1:14" s="9" customFormat="1" ht="33.75" customHeight="1">
      <c r="A8" s="78"/>
      <c r="B8" s="80"/>
      <c r="C8" s="336" t="s">
        <v>62</v>
      </c>
      <c r="D8" s="337"/>
      <c r="E8" s="336" t="s">
        <v>63</v>
      </c>
      <c r="F8" s="337"/>
      <c r="G8" s="336" t="s">
        <v>64</v>
      </c>
      <c r="H8" s="337"/>
      <c r="I8" s="336" t="s">
        <v>65</v>
      </c>
      <c r="J8" s="337"/>
      <c r="K8" s="336" t="s">
        <v>66</v>
      </c>
      <c r="L8" s="337"/>
      <c r="M8" s="336" t="s">
        <v>67</v>
      </c>
      <c r="N8" s="337"/>
    </row>
    <row r="9" spans="1:14" s="9" customFormat="1" ht="33.75" customHeight="1">
      <c r="A9" s="78"/>
      <c r="B9" s="80"/>
      <c r="C9" s="340"/>
      <c r="D9" s="341"/>
      <c r="E9" s="338"/>
      <c r="F9" s="339"/>
      <c r="G9" s="340"/>
      <c r="H9" s="341"/>
      <c r="I9" s="338"/>
      <c r="J9" s="339"/>
      <c r="K9" s="338"/>
      <c r="L9" s="339"/>
      <c r="M9" s="338"/>
      <c r="N9" s="339"/>
    </row>
    <row r="10" spans="1:14" s="9" customFormat="1" ht="33.75" customHeight="1">
      <c r="A10" s="78"/>
      <c r="B10" s="22"/>
      <c r="C10" s="344" t="s">
        <v>297</v>
      </c>
      <c r="D10" s="345"/>
      <c r="E10" s="344" t="s">
        <v>297</v>
      </c>
      <c r="F10" s="345"/>
      <c r="G10" s="344" t="s">
        <v>297</v>
      </c>
      <c r="H10" s="345"/>
      <c r="I10" s="344" t="s">
        <v>297</v>
      </c>
      <c r="J10" s="345"/>
      <c r="K10" s="344" t="s">
        <v>297</v>
      </c>
      <c r="L10" s="345"/>
      <c r="M10" s="344" t="s">
        <v>297</v>
      </c>
      <c r="N10" s="345"/>
    </row>
    <row r="11" spans="1:14" s="9" customFormat="1" ht="16.5" customHeight="1">
      <c r="A11" s="78"/>
      <c r="B11" s="22"/>
      <c r="C11" s="346" t="s">
        <v>118</v>
      </c>
      <c r="D11" s="347"/>
      <c r="E11" s="346" t="s">
        <v>118</v>
      </c>
      <c r="F11" s="347"/>
      <c r="G11" s="346" t="s">
        <v>118</v>
      </c>
      <c r="H11" s="347"/>
      <c r="I11" s="346" t="s">
        <v>118</v>
      </c>
      <c r="J11" s="347"/>
      <c r="K11" s="346" t="s">
        <v>118</v>
      </c>
      <c r="L11" s="347"/>
      <c r="M11" s="346" t="s">
        <v>118</v>
      </c>
      <c r="N11" s="347"/>
    </row>
    <row r="12" spans="1:17" s="9" customFormat="1" ht="33.75" customHeight="1">
      <c r="A12" s="78"/>
      <c r="B12" s="22"/>
      <c r="C12" s="88" t="s">
        <v>779</v>
      </c>
      <c r="D12" s="88" t="s">
        <v>780</v>
      </c>
      <c r="E12" s="88" t="s">
        <v>779</v>
      </c>
      <c r="F12" s="88" t="s">
        <v>780</v>
      </c>
      <c r="G12" s="88" t="s">
        <v>779</v>
      </c>
      <c r="H12" s="88" t="s">
        <v>780</v>
      </c>
      <c r="I12" s="88" t="s">
        <v>779</v>
      </c>
      <c r="J12" s="88" t="s">
        <v>780</v>
      </c>
      <c r="K12" s="88" t="s">
        <v>779</v>
      </c>
      <c r="L12" s="88" t="s">
        <v>780</v>
      </c>
      <c r="M12" s="88" t="s">
        <v>779</v>
      </c>
      <c r="N12" s="88" t="s">
        <v>780</v>
      </c>
      <c r="P12" s="246"/>
      <c r="Q12" s="246"/>
    </row>
    <row r="13" spans="1:113" s="23" customFormat="1" ht="17.25" customHeight="1">
      <c r="A13" s="82" t="s">
        <v>57</v>
      </c>
      <c r="B13" s="86" t="s">
        <v>240</v>
      </c>
      <c r="C13" s="19" t="s">
        <v>56</v>
      </c>
      <c r="D13" s="19" t="s">
        <v>56</v>
      </c>
      <c r="E13" s="19" t="s">
        <v>56</v>
      </c>
      <c r="F13" s="19" t="s">
        <v>56</v>
      </c>
      <c r="G13" s="19" t="s">
        <v>56</v>
      </c>
      <c r="H13" s="19" t="s">
        <v>56</v>
      </c>
      <c r="I13" s="19" t="s">
        <v>56</v>
      </c>
      <c r="J13" s="19" t="s">
        <v>56</v>
      </c>
      <c r="K13" s="19" t="s">
        <v>56</v>
      </c>
      <c r="L13" s="19" t="s">
        <v>56</v>
      </c>
      <c r="M13" s="19" t="s">
        <v>56</v>
      </c>
      <c r="N13" s="19" t="s">
        <v>56</v>
      </c>
      <c r="O13" s="24"/>
      <c r="P13" s="247"/>
      <c r="Q13" s="247"/>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c r="AS13" s="25"/>
      <c r="AT13" s="25"/>
      <c r="AU13" s="25"/>
      <c r="AV13" s="25"/>
      <c r="AW13" s="25"/>
      <c r="AX13" s="25"/>
      <c r="AY13" s="25"/>
      <c r="AZ13" s="25"/>
      <c r="BA13" s="25"/>
      <c r="BB13" s="25"/>
      <c r="BC13" s="25"/>
      <c r="BD13" s="25"/>
      <c r="BE13" s="25"/>
      <c r="BF13" s="25"/>
      <c r="BG13" s="25"/>
      <c r="BH13" s="25"/>
      <c r="BI13" s="25"/>
      <c r="BJ13" s="25"/>
      <c r="BK13" s="25"/>
      <c r="BL13" s="25"/>
      <c r="BM13" s="25"/>
      <c r="BN13" s="25"/>
      <c r="BO13" s="25"/>
      <c r="BP13" s="25"/>
      <c r="BQ13" s="25"/>
      <c r="BR13" s="25"/>
      <c r="BS13" s="25"/>
      <c r="BT13" s="25"/>
      <c r="BU13" s="25"/>
      <c r="BV13" s="25"/>
      <c r="BW13" s="25"/>
      <c r="BX13" s="25"/>
      <c r="BY13" s="25"/>
      <c r="BZ13" s="25"/>
      <c r="CA13" s="25"/>
      <c r="CB13" s="25"/>
      <c r="CC13" s="25"/>
      <c r="CD13" s="25"/>
      <c r="CE13" s="25"/>
      <c r="CF13" s="25"/>
      <c r="CG13" s="25"/>
      <c r="CH13" s="25"/>
      <c r="CI13" s="25"/>
      <c r="CJ13" s="25"/>
      <c r="CK13" s="25"/>
      <c r="CL13" s="25"/>
      <c r="CM13" s="25"/>
      <c r="CN13" s="25"/>
      <c r="CO13" s="25"/>
      <c r="CP13" s="25"/>
      <c r="CQ13" s="25"/>
      <c r="CR13" s="25"/>
      <c r="CS13" s="25"/>
      <c r="CT13" s="25"/>
      <c r="CU13" s="25"/>
      <c r="CV13" s="25"/>
      <c r="CW13" s="25"/>
      <c r="CX13" s="25"/>
      <c r="CY13" s="25"/>
      <c r="CZ13" s="25"/>
      <c r="DA13" s="25"/>
      <c r="DB13" s="25"/>
      <c r="DC13" s="25"/>
      <c r="DD13" s="25"/>
      <c r="DE13" s="25"/>
      <c r="DF13" s="25"/>
      <c r="DG13" s="25"/>
      <c r="DH13" s="25"/>
      <c r="DI13" s="25"/>
    </row>
    <row r="14" spans="1:17" s="13" customFormat="1" ht="30" customHeight="1">
      <c r="A14" s="229" t="s">
        <v>646</v>
      </c>
      <c r="B14" s="250" t="s">
        <v>114</v>
      </c>
      <c r="C14" s="206">
        <v>34</v>
      </c>
      <c r="D14" s="206">
        <v>4694</v>
      </c>
      <c r="E14" s="206" t="s">
        <v>517</v>
      </c>
      <c r="F14" s="206" t="s">
        <v>517</v>
      </c>
      <c r="G14" s="206" t="s">
        <v>517</v>
      </c>
      <c r="H14" s="206">
        <v>1370</v>
      </c>
      <c r="I14" s="206" t="s">
        <v>517</v>
      </c>
      <c r="J14" s="206">
        <v>9</v>
      </c>
      <c r="K14" s="206" t="s">
        <v>517</v>
      </c>
      <c r="L14" s="206" t="s">
        <v>517</v>
      </c>
      <c r="M14" s="206">
        <v>34</v>
      </c>
      <c r="N14" s="244">
        <v>6073</v>
      </c>
      <c r="O14" s="218"/>
      <c r="P14" s="248"/>
      <c r="Q14" s="248"/>
    </row>
    <row r="15" spans="1:17" s="13" customFormat="1" ht="18" customHeight="1">
      <c r="A15" s="83" t="s">
        <v>647</v>
      </c>
      <c r="B15" s="250" t="s">
        <v>632</v>
      </c>
      <c r="C15" s="206">
        <v>56</v>
      </c>
      <c r="D15" s="206">
        <v>7480</v>
      </c>
      <c r="E15" s="206" t="s">
        <v>517</v>
      </c>
      <c r="F15" s="206" t="s">
        <v>517</v>
      </c>
      <c r="G15" s="206">
        <v>4</v>
      </c>
      <c r="H15" s="206">
        <v>232</v>
      </c>
      <c r="I15" s="206" t="s">
        <v>517</v>
      </c>
      <c r="J15" s="206" t="s">
        <v>517</v>
      </c>
      <c r="K15" s="206" t="s">
        <v>517</v>
      </c>
      <c r="L15" s="206" t="s">
        <v>517</v>
      </c>
      <c r="M15" s="206">
        <v>60</v>
      </c>
      <c r="N15" s="206">
        <v>7712</v>
      </c>
      <c r="O15" s="218"/>
      <c r="P15" s="248"/>
      <c r="Q15" s="248"/>
    </row>
    <row r="16" spans="1:17" s="13" customFormat="1" ht="18" customHeight="1">
      <c r="A16" s="83" t="s">
        <v>126</v>
      </c>
      <c r="B16" s="250" t="s">
        <v>679</v>
      </c>
      <c r="C16" s="206" t="s">
        <v>517</v>
      </c>
      <c r="D16" s="206">
        <v>1061</v>
      </c>
      <c r="E16" s="206" t="s">
        <v>517</v>
      </c>
      <c r="F16" s="206" t="s">
        <v>517</v>
      </c>
      <c r="G16" s="206" t="s">
        <v>517</v>
      </c>
      <c r="H16" s="206">
        <v>12</v>
      </c>
      <c r="I16" s="206" t="s">
        <v>517</v>
      </c>
      <c r="J16" s="206" t="s">
        <v>517</v>
      </c>
      <c r="K16" s="206" t="s">
        <v>517</v>
      </c>
      <c r="L16" s="206" t="s">
        <v>517</v>
      </c>
      <c r="M16" s="206" t="s">
        <v>517</v>
      </c>
      <c r="N16" s="206">
        <v>1073</v>
      </c>
      <c r="O16" s="218"/>
      <c r="P16" s="248"/>
      <c r="Q16" s="248"/>
    </row>
    <row r="17" spans="1:17" s="13" customFormat="1" ht="18" customHeight="1">
      <c r="A17" s="83" t="s">
        <v>3</v>
      </c>
      <c r="B17" s="250" t="s">
        <v>4</v>
      </c>
      <c r="C17" s="206">
        <v>940</v>
      </c>
      <c r="D17" s="206">
        <v>57800</v>
      </c>
      <c r="E17" s="206">
        <v>237</v>
      </c>
      <c r="F17" s="206">
        <v>613</v>
      </c>
      <c r="G17" s="206">
        <v>12</v>
      </c>
      <c r="H17" s="206">
        <v>3953</v>
      </c>
      <c r="I17" s="206" t="s">
        <v>517</v>
      </c>
      <c r="J17" s="206" t="s">
        <v>517</v>
      </c>
      <c r="K17" s="206" t="s">
        <v>517</v>
      </c>
      <c r="L17" s="206" t="s">
        <v>517</v>
      </c>
      <c r="M17" s="206">
        <v>1189</v>
      </c>
      <c r="N17" s="206">
        <v>62366</v>
      </c>
      <c r="O17" s="218"/>
      <c r="P17" s="248"/>
      <c r="Q17" s="248"/>
    </row>
    <row r="18" spans="1:17" s="13" customFormat="1" ht="18" customHeight="1">
      <c r="A18" s="83" t="s">
        <v>125</v>
      </c>
      <c r="B18" s="250"/>
      <c r="C18" s="206" t="s">
        <v>517</v>
      </c>
      <c r="D18" s="206" t="s">
        <v>517</v>
      </c>
      <c r="E18" s="206" t="s">
        <v>517</v>
      </c>
      <c r="F18" s="206" t="s">
        <v>517</v>
      </c>
      <c r="G18" s="206" t="s">
        <v>517</v>
      </c>
      <c r="H18" s="206" t="s">
        <v>517</v>
      </c>
      <c r="I18" s="206" t="s">
        <v>517</v>
      </c>
      <c r="J18" s="206" t="s">
        <v>517</v>
      </c>
      <c r="K18" s="206" t="s">
        <v>517</v>
      </c>
      <c r="L18" s="206" t="s">
        <v>517</v>
      </c>
      <c r="M18" s="206" t="s">
        <v>517</v>
      </c>
      <c r="N18" s="206" t="s">
        <v>517</v>
      </c>
      <c r="O18" s="218"/>
      <c r="P18" s="248"/>
      <c r="Q18" s="248"/>
    </row>
    <row r="19" spans="1:17" s="13" customFormat="1" ht="30" customHeight="1">
      <c r="A19" s="83" t="s">
        <v>127</v>
      </c>
      <c r="B19" s="250" t="s">
        <v>170</v>
      </c>
      <c r="C19" s="206" t="s">
        <v>517</v>
      </c>
      <c r="D19" s="206" t="s">
        <v>517</v>
      </c>
      <c r="E19" s="206" t="s">
        <v>517</v>
      </c>
      <c r="F19" s="206" t="s">
        <v>517</v>
      </c>
      <c r="G19" s="206" t="s">
        <v>517</v>
      </c>
      <c r="H19" s="206" t="s">
        <v>517</v>
      </c>
      <c r="I19" s="206" t="s">
        <v>517</v>
      </c>
      <c r="J19" s="206" t="s">
        <v>517</v>
      </c>
      <c r="K19" s="206" t="s">
        <v>517</v>
      </c>
      <c r="L19" s="206" t="s">
        <v>517</v>
      </c>
      <c r="M19" s="206" t="s">
        <v>517</v>
      </c>
      <c r="N19" s="206" t="s">
        <v>517</v>
      </c>
      <c r="O19" s="218"/>
      <c r="P19" s="248"/>
      <c r="Q19" s="248"/>
    </row>
    <row r="20" spans="1:17" s="13" customFormat="1" ht="18" customHeight="1">
      <c r="A20" s="83" t="s">
        <v>128</v>
      </c>
      <c r="B20" s="250" t="s">
        <v>171</v>
      </c>
      <c r="C20" s="206" t="s">
        <v>517</v>
      </c>
      <c r="D20" s="206" t="s">
        <v>517</v>
      </c>
      <c r="E20" s="206" t="s">
        <v>517</v>
      </c>
      <c r="F20" s="206" t="s">
        <v>517</v>
      </c>
      <c r="G20" s="206">
        <v>17</v>
      </c>
      <c r="H20" s="206">
        <v>146</v>
      </c>
      <c r="I20" s="206" t="s">
        <v>517</v>
      </c>
      <c r="J20" s="206" t="s">
        <v>517</v>
      </c>
      <c r="K20" s="206" t="s">
        <v>517</v>
      </c>
      <c r="L20" s="206" t="s">
        <v>517</v>
      </c>
      <c r="M20" s="206">
        <v>17</v>
      </c>
      <c r="N20" s="206">
        <v>146</v>
      </c>
      <c r="O20" s="218"/>
      <c r="P20" s="248"/>
      <c r="Q20" s="248"/>
    </row>
    <row r="21" spans="1:17" s="13" customFormat="1" ht="18" customHeight="1">
      <c r="A21" s="83" t="s">
        <v>608</v>
      </c>
      <c r="B21" s="250" t="s">
        <v>115</v>
      </c>
      <c r="C21" s="206" t="s">
        <v>517</v>
      </c>
      <c r="D21" s="206">
        <v>13</v>
      </c>
      <c r="E21" s="206" t="s">
        <v>517</v>
      </c>
      <c r="F21" s="206">
        <v>898</v>
      </c>
      <c r="G21" s="206">
        <v>2</v>
      </c>
      <c r="H21" s="206">
        <v>24</v>
      </c>
      <c r="I21" s="206" t="s">
        <v>517</v>
      </c>
      <c r="J21" s="206" t="s">
        <v>517</v>
      </c>
      <c r="K21" s="206" t="s">
        <v>517</v>
      </c>
      <c r="L21" s="206" t="s">
        <v>517</v>
      </c>
      <c r="M21" s="206">
        <v>2</v>
      </c>
      <c r="N21" s="206">
        <v>935</v>
      </c>
      <c r="O21" s="218"/>
      <c r="P21" s="248"/>
      <c r="Q21" s="248"/>
    </row>
    <row r="22" spans="1:17" s="13" customFormat="1" ht="18" customHeight="1">
      <c r="A22" s="83" t="s">
        <v>129</v>
      </c>
      <c r="B22" s="250" t="s">
        <v>677</v>
      </c>
      <c r="C22" s="206">
        <v>114</v>
      </c>
      <c r="D22" s="206">
        <v>20466</v>
      </c>
      <c r="E22" s="206" t="s">
        <v>517</v>
      </c>
      <c r="F22" s="206">
        <v>62</v>
      </c>
      <c r="G22" s="206">
        <v>34</v>
      </c>
      <c r="H22" s="206">
        <v>3163</v>
      </c>
      <c r="I22" s="206" t="s">
        <v>517</v>
      </c>
      <c r="J22" s="206" t="s">
        <v>517</v>
      </c>
      <c r="K22" s="206" t="s">
        <v>517</v>
      </c>
      <c r="L22" s="206" t="s">
        <v>517</v>
      </c>
      <c r="M22" s="206">
        <v>148</v>
      </c>
      <c r="N22" s="206">
        <v>23691</v>
      </c>
      <c r="O22" s="218"/>
      <c r="P22" s="248"/>
      <c r="Q22" s="248"/>
    </row>
    <row r="23" spans="1:17" s="13" customFormat="1" ht="18" customHeight="1">
      <c r="A23" s="83" t="s">
        <v>130</v>
      </c>
      <c r="B23" s="250" t="s">
        <v>659</v>
      </c>
      <c r="C23" s="206" t="s">
        <v>517</v>
      </c>
      <c r="D23" s="206" t="s">
        <v>517</v>
      </c>
      <c r="E23" s="206" t="s">
        <v>517</v>
      </c>
      <c r="F23" s="206" t="s">
        <v>517</v>
      </c>
      <c r="G23" s="206" t="s">
        <v>517</v>
      </c>
      <c r="H23" s="206" t="s">
        <v>517</v>
      </c>
      <c r="I23" s="206" t="s">
        <v>517</v>
      </c>
      <c r="J23" s="206" t="s">
        <v>517</v>
      </c>
      <c r="K23" s="206" t="s">
        <v>517</v>
      </c>
      <c r="L23" s="206" t="s">
        <v>517</v>
      </c>
      <c r="M23" s="206" t="s">
        <v>517</v>
      </c>
      <c r="N23" s="206" t="s">
        <v>517</v>
      </c>
      <c r="O23" s="218"/>
      <c r="P23" s="248"/>
      <c r="Q23" s="248"/>
    </row>
    <row r="24" spans="1:17" s="13" customFormat="1" ht="30" customHeight="1">
      <c r="A24" s="83" t="s">
        <v>131</v>
      </c>
      <c r="B24" s="250"/>
      <c r="C24" s="206" t="s">
        <v>517</v>
      </c>
      <c r="D24" s="206" t="s">
        <v>517</v>
      </c>
      <c r="E24" s="206" t="s">
        <v>517</v>
      </c>
      <c r="F24" s="206" t="s">
        <v>517</v>
      </c>
      <c r="G24" s="206" t="s">
        <v>517</v>
      </c>
      <c r="H24" s="206" t="s">
        <v>517</v>
      </c>
      <c r="I24" s="206" t="s">
        <v>517</v>
      </c>
      <c r="J24" s="206" t="s">
        <v>517</v>
      </c>
      <c r="K24" s="206" t="s">
        <v>517</v>
      </c>
      <c r="L24" s="206" t="s">
        <v>517</v>
      </c>
      <c r="M24" s="206" t="s">
        <v>517</v>
      </c>
      <c r="N24" s="206" t="s">
        <v>517</v>
      </c>
      <c r="O24" s="218"/>
      <c r="P24" s="248"/>
      <c r="Q24" s="248"/>
    </row>
    <row r="25" spans="1:17" s="13" customFormat="1" ht="18" customHeight="1">
      <c r="A25" s="83" t="s">
        <v>609</v>
      </c>
      <c r="B25" s="250" t="s">
        <v>629</v>
      </c>
      <c r="C25" s="206" t="s">
        <v>517</v>
      </c>
      <c r="D25" s="206">
        <v>5</v>
      </c>
      <c r="E25" s="206" t="s">
        <v>517</v>
      </c>
      <c r="F25" s="206" t="s">
        <v>517</v>
      </c>
      <c r="G25" s="206" t="s">
        <v>517</v>
      </c>
      <c r="H25" s="206" t="s">
        <v>517</v>
      </c>
      <c r="I25" s="206" t="s">
        <v>517</v>
      </c>
      <c r="J25" s="206" t="s">
        <v>517</v>
      </c>
      <c r="K25" s="206" t="s">
        <v>517</v>
      </c>
      <c r="L25" s="206" t="s">
        <v>517</v>
      </c>
      <c r="M25" s="206" t="s">
        <v>517</v>
      </c>
      <c r="N25" s="206">
        <v>5</v>
      </c>
      <c r="O25" s="218"/>
      <c r="P25" s="248"/>
      <c r="Q25" s="248"/>
    </row>
    <row r="26" spans="1:17" s="13" customFormat="1" ht="18" customHeight="1">
      <c r="A26" s="83" t="s">
        <v>610</v>
      </c>
      <c r="B26" s="250" t="s">
        <v>598</v>
      </c>
      <c r="C26" s="206" t="s">
        <v>517</v>
      </c>
      <c r="D26" s="206" t="s">
        <v>517</v>
      </c>
      <c r="E26" s="206">
        <v>10</v>
      </c>
      <c r="F26" s="206">
        <v>3609</v>
      </c>
      <c r="G26" s="206" t="s">
        <v>517</v>
      </c>
      <c r="H26" s="206" t="s">
        <v>517</v>
      </c>
      <c r="I26" s="206" t="s">
        <v>517</v>
      </c>
      <c r="J26" s="206" t="s">
        <v>517</v>
      </c>
      <c r="K26" s="206" t="s">
        <v>517</v>
      </c>
      <c r="L26" s="206" t="s">
        <v>517</v>
      </c>
      <c r="M26" s="206">
        <v>10</v>
      </c>
      <c r="N26" s="206">
        <v>3609</v>
      </c>
      <c r="O26" s="218"/>
      <c r="P26" s="248"/>
      <c r="Q26" s="248"/>
    </row>
    <row r="27" spans="1:17" s="13" customFormat="1" ht="18" customHeight="1">
      <c r="A27" s="83" t="s">
        <v>132</v>
      </c>
      <c r="B27" s="250" t="s">
        <v>175</v>
      </c>
      <c r="C27" s="206" t="s">
        <v>517</v>
      </c>
      <c r="D27" s="206" t="s">
        <v>517</v>
      </c>
      <c r="E27" s="206" t="s">
        <v>517</v>
      </c>
      <c r="F27" s="206" t="s">
        <v>517</v>
      </c>
      <c r="G27" s="206" t="s">
        <v>517</v>
      </c>
      <c r="H27" s="206" t="s">
        <v>517</v>
      </c>
      <c r="I27" s="206" t="s">
        <v>517</v>
      </c>
      <c r="J27" s="206" t="s">
        <v>517</v>
      </c>
      <c r="K27" s="206" t="s">
        <v>517</v>
      </c>
      <c r="L27" s="206" t="s">
        <v>517</v>
      </c>
      <c r="M27" s="206" t="s">
        <v>517</v>
      </c>
      <c r="N27" s="206" t="s">
        <v>517</v>
      </c>
      <c r="O27" s="218"/>
      <c r="P27" s="248"/>
      <c r="Q27" s="248"/>
    </row>
    <row r="28" spans="1:17" s="13" customFormat="1" ht="18" customHeight="1">
      <c r="A28" s="83" t="s">
        <v>133</v>
      </c>
      <c r="B28" s="250" t="s">
        <v>177</v>
      </c>
      <c r="C28" s="206" t="s">
        <v>517</v>
      </c>
      <c r="D28" s="206">
        <v>88</v>
      </c>
      <c r="E28" s="206">
        <v>19</v>
      </c>
      <c r="F28" s="206">
        <v>15309</v>
      </c>
      <c r="G28" s="206">
        <v>6</v>
      </c>
      <c r="H28" s="206">
        <v>1</v>
      </c>
      <c r="I28" s="206" t="s">
        <v>517</v>
      </c>
      <c r="J28" s="206">
        <v>2474</v>
      </c>
      <c r="K28" s="206" t="s">
        <v>517</v>
      </c>
      <c r="L28" s="206" t="s">
        <v>517</v>
      </c>
      <c r="M28" s="206">
        <v>25</v>
      </c>
      <c r="N28" s="206">
        <v>17872</v>
      </c>
      <c r="O28" s="218"/>
      <c r="P28" s="248"/>
      <c r="Q28" s="248"/>
    </row>
    <row r="29" spans="1:17" s="13" customFormat="1" ht="30" customHeight="1">
      <c r="A29" s="83" t="s">
        <v>676</v>
      </c>
      <c r="B29" s="81"/>
      <c r="C29" s="206" t="s">
        <v>517</v>
      </c>
      <c r="D29" s="206" t="s">
        <v>517</v>
      </c>
      <c r="E29" s="206" t="s">
        <v>517</v>
      </c>
      <c r="F29" s="206" t="s">
        <v>517</v>
      </c>
      <c r="G29" s="206" t="s">
        <v>517</v>
      </c>
      <c r="H29" s="206" t="s">
        <v>517</v>
      </c>
      <c r="I29" s="206" t="s">
        <v>517</v>
      </c>
      <c r="J29" s="206" t="s">
        <v>517</v>
      </c>
      <c r="K29" s="206" t="s">
        <v>517</v>
      </c>
      <c r="L29" s="206" t="s">
        <v>517</v>
      </c>
      <c r="M29" s="206" t="s">
        <v>517</v>
      </c>
      <c r="N29" s="206" t="s">
        <v>517</v>
      </c>
      <c r="O29" s="218"/>
      <c r="P29" s="248"/>
      <c r="Q29" s="248"/>
    </row>
    <row r="30" spans="1:17" s="13" customFormat="1" ht="17.25" customHeight="1">
      <c r="A30" s="83" t="s">
        <v>135</v>
      </c>
      <c r="B30" s="250" t="s">
        <v>630</v>
      </c>
      <c r="C30" s="206">
        <v>19</v>
      </c>
      <c r="D30" s="206">
        <v>4296</v>
      </c>
      <c r="E30" s="206">
        <v>605</v>
      </c>
      <c r="F30" s="206">
        <v>9654</v>
      </c>
      <c r="G30" s="206">
        <v>6</v>
      </c>
      <c r="H30" s="206">
        <v>374</v>
      </c>
      <c r="I30" s="206" t="s">
        <v>517</v>
      </c>
      <c r="J30" s="206">
        <v>59</v>
      </c>
      <c r="K30" s="206" t="s">
        <v>517</v>
      </c>
      <c r="L30" s="206" t="s">
        <v>517</v>
      </c>
      <c r="M30" s="206">
        <v>630</v>
      </c>
      <c r="N30" s="206">
        <v>14383</v>
      </c>
      <c r="O30" s="218"/>
      <c r="P30" s="248"/>
      <c r="Q30" s="248"/>
    </row>
    <row r="31" spans="1:17" s="13" customFormat="1" ht="17.25" customHeight="1">
      <c r="A31" s="83" t="s">
        <v>611</v>
      </c>
      <c r="B31" s="250" t="s">
        <v>631</v>
      </c>
      <c r="C31" s="206" t="s">
        <v>517</v>
      </c>
      <c r="D31" s="206" t="s">
        <v>517</v>
      </c>
      <c r="E31" s="206" t="s">
        <v>517</v>
      </c>
      <c r="F31" s="206" t="s">
        <v>517</v>
      </c>
      <c r="G31" s="206" t="s">
        <v>517</v>
      </c>
      <c r="H31" s="206">
        <v>353</v>
      </c>
      <c r="I31" s="206" t="s">
        <v>517</v>
      </c>
      <c r="J31" s="206">
        <v>246</v>
      </c>
      <c r="K31" s="206" t="s">
        <v>517</v>
      </c>
      <c r="L31" s="206" t="s">
        <v>517</v>
      </c>
      <c r="M31" s="206" t="s">
        <v>517</v>
      </c>
      <c r="N31" s="206">
        <v>599</v>
      </c>
      <c r="O31" s="218"/>
      <c r="P31" s="248"/>
      <c r="Q31" s="248"/>
    </row>
    <row r="32" spans="1:17" s="13" customFormat="1" ht="17.25" customHeight="1">
      <c r="A32" s="83" t="s">
        <v>181</v>
      </c>
      <c r="B32" s="81"/>
      <c r="C32" s="206" t="s">
        <v>517</v>
      </c>
      <c r="D32" s="206" t="s">
        <v>517</v>
      </c>
      <c r="E32" s="206" t="s">
        <v>517</v>
      </c>
      <c r="F32" s="206" t="s">
        <v>517</v>
      </c>
      <c r="G32" s="206" t="s">
        <v>517</v>
      </c>
      <c r="H32" s="206" t="s">
        <v>517</v>
      </c>
      <c r="I32" s="206" t="s">
        <v>517</v>
      </c>
      <c r="J32" s="206" t="s">
        <v>517</v>
      </c>
      <c r="K32" s="206" t="s">
        <v>517</v>
      </c>
      <c r="L32" s="206" t="s">
        <v>517</v>
      </c>
      <c r="M32" s="206" t="s">
        <v>517</v>
      </c>
      <c r="N32" s="206" t="s">
        <v>517</v>
      </c>
      <c r="O32" s="218"/>
      <c r="P32" s="248"/>
      <c r="Q32" s="248"/>
    </row>
    <row r="33" spans="1:17" s="13" customFormat="1" ht="17.25" customHeight="1">
      <c r="A33" s="83" t="s">
        <v>136</v>
      </c>
      <c r="B33" s="81"/>
      <c r="C33" s="206" t="s">
        <v>517</v>
      </c>
      <c r="D33" s="206" t="s">
        <v>517</v>
      </c>
      <c r="E33" s="206" t="s">
        <v>517</v>
      </c>
      <c r="F33" s="206" t="s">
        <v>517</v>
      </c>
      <c r="G33" s="206" t="s">
        <v>517</v>
      </c>
      <c r="H33" s="206" t="s">
        <v>517</v>
      </c>
      <c r="I33" s="206" t="s">
        <v>517</v>
      </c>
      <c r="J33" s="206" t="s">
        <v>517</v>
      </c>
      <c r="K33" s="206" t="s">
        <v>517</v>
      </c>
      <c r="L33" s="206" t="s">
        <v>517</v>
      </c>
      <c r="M33" s="206" t="s">
        <v>517</v>
      </c>
      <c r="N33" s="206" t="s">
        <v>517</v>
      </c>
      <c r="O33" s="218"/>
      <c r="P33" s="248"/>
      <c r="Q33" s="248"/>
    </row>
    <row r="34" spans="1:17" s="13" customFormat="1" ht="30" customHeight="1">
      <c r="A34" s="83" t="s">
        <v>137</v>
      </c>
      <c r="B34" s="250" t="s">
        <v>183</v>
      </c>
      <c r="C34" s="206">
        <v>1</v>
      </c>
      <c r="D34" s="206">
        <v>597</v>
      </c>
      <c r="E34" s="206" t="s">
        <v>517</v>
      </c>
      <c r="F34" s="206">
        <v>1089</v>
      </c>
      <c r="G34" s="206" t="s">
        <v>517</v>
      </c>
      <c r="H34" s="206" t="s">
        <v>517</v>
      </c>
      <c r="I34" s="206" t="s">
        <v>517</v>
      </c>
      <c r="J34" s="206" t="s">
        <v>517</v>
      </c>
      <c r="K34" s="206" t="s">
        <v>517</v>
      </c>
      <c r="L34" s="206" t="s">
        <v>517</v>
      </c>
      <c r="M34" s="206">
        <v>1</v>
      </c>
      <c r="N34" s="206">
        <v>1686</v>
      </c>
      <c r="O34" s="218"/>
      <c r="P34" s="248"/>
      <c r="Q34" s="248"/>
    </row>
    <row r="35" spans="1:17" s="13" customFormat="1" ht="17.25" customHeight="1">
      <c r="A35" s="83" t="s">
        <v>612</v>
      </c>
      <c r="B35" s="250"/>
      <c r="C35" s="206" t="s">
        <v>517</v>
      </c>
      <c r="D35" s="206" t="s">
        <v>517</v>
      </c>
      <c r="E35" s="206" t="s">
        <v>517</v>
      </c>
      <c r="F35" s="206" t="s">
        <v>517</v>
      </c>
      <c r="G35" s="206" t="s">
        <v>517</v>
      </c>
      <c r="H35" s="206" t="s">
        <v>517</v>
      </c>
      <c r="I35" s="206" t="s">
        <v>517</v>
      </c>
      <c r="J35" s="206" t="s">
        <v>517</v>
      </c>
      <c r="K35" s="206" t="s">
        <v>517</v>
      </c>
      <c r="L35" s="206" t="s">
        <v>517</v>
      </c>
      <c r="M35" s="206" t="s">
        <v>517</v>
      </c>
      <c r="N35" s="206" t="s">
        <v>517</v>
      </c>
      <c r="O35" s="218"/>
      <c r="P35" s="248"/>
      <c r="Q35" s="248"/>
    </row>
    <row r="36" spans="1:17" s="13" customFormat="1" ht="17.25" customHeight="1">
      <c r="A36" s="83" t="s">
        <v>613</v>
      </c>
      <c r="B36" s="250" t="s">
        <v>678</v>
      </c>
      <c r="C36" s="206" t="s">
        <v>517</v>
      </c>
      <c r="D36" s="206" t="s">
        <v>517</v>
      </c>
      <c r="E36" s="206" t="s">
        <v>517</v>
      </c>
      <c r="F36" s="206" t="s">
        <v>517</v>
      </c>
      <c r="G36" s="206">
        <v>30</v>
      </c>
      <c r="H36" s="206">
        <v>550</v>
      </c>
      <c r="I36" s="206" t="s">
        <v>517</v>
      </c>
      <c r="J36" s="206" t="s">
        <v>517</v>
      </c>
      <c r="K36" s="206" t="s">
        <v>517</v>
      </c>
      <c r="L36" s="206" t="s">
        <v>517</v>
      </c>
      <c r="M36" s="206">
        <v>30</v>
      </c>
      <c r="N36" s="206">
        <v>550</v>
      </c>
      <c r="O36" s="218"/>
      <c r="P36" s="248"/>
      <c r="Q36" s="248"/>
    </row>
    <row r="37" spans="1:17" s="13" customFormat="1" ht="17.25" customHeight="1">
      <c r="A37" s="83" t="s">
        <v>803</v>
      </c>
      <c r="B37" s="230" t="s">
        <v>804</v>
      </c>
      <c r="C37" s="206">
        <v>7</v>
      </c>
      <c r="D37" s="206">
        <v>5201</v>
      </c>
      <c r="E37" s="206">
        <v>13</v>
      </c>
      <c r="F37" s="206">
        <v>829</v>
      </c>
      <c r="G37" s="206">
        <v>16</v>
      </c>
      <c r="H37" s="206">
        <v>615</v>
      </c>
      <c r="I37" s="206" t="s">
        <v>517</v>
      </c>
      <c r="J37" s="206" t="s">
        <v>517</v>
      </c>
      <c r="K37" s="206" t="s">
        <v>517</v>
      </c>
      <c r="L37" s="206">
        <v>43</v>
      </c>
      <c r="M37" s="206">
        <v>36</v>
      </c>
      <c r="N37" s="206">
        <v>6688</v>
      </c>
      <c r="O37" s="218"/>
      <c r="P37" s="248"/>
      <c r="Q37" s="248"/>
    </row>
    <row r="38" spans="1:19" ht="17.25" customHeight="1">
      <c r="A38" s="84" t="s">
        <v>648</v>
      </c>
      <c r="B38" s="251" t="s">
        <v>649</v>
      </c>
      <c r="C38" s="207" t="s">
        <v>517</v>
      </c>
      <c r="D38" s="207" t="s">
        <v>517</v>
      </c>
      <c r="E38" s="207" t="s">
        <v>517</v>
      </c>
      <c r="F38" s="207" t="s">
        <v>517</v>
      </c>
      <c r="G38" s="207" t="s">
        <v>517</v>
      </c>
      <c r="H38" s="207" t="s">
        <v>517</v>
      </c>
      <c r="I38" s="207" t="s">
        <v>517</v>
      </c>
      <c r="J38" s="207" t="s">
        <v>517</v>
      </c>
      <c r="K38" s="207" t="s">
        <v>517</v>
      </c>
      <c r="L38" s="207" t="s">
        <v>517</v>
      </c>
      <c r="M38" s="207" t="s">
        <v>517</v>
      </c>
      <c r="N38" s="207" t="s">
        <v>517</v>
      </c>
      <c r="O38" s="242"/>
      <c r="P38" s="248"/>
      <c r="Q38" s="248"/>
      <c r="R38" s="13"/>
      <c r="S38" s="13"/>
    </row>
    <row r="39" spans="1:19" ht="30" customHeight="1">
      <c r="A39" s="83" t="s">
        <v>138</v>
      </c>
      <c r="B39" s="250"/>
      <c r="C39" s="206" t="s">
        <v>517</v>
      </c>
      <c r="D39" s="206" t="s">
        <v>517</v>
      </c>
      <c r="E39" s="206" t="s">
        <v>517</v>
      </c>
      <c r="F39" s="206" t="s">
        <v>517</v>
      </c>
      <c r="G39" s="206">
        <v>15</v>
      </c>
      <c r="H39" s="206">
        <v>202</v>
      </c>
      <c r="I39" s="206" t="s">
        <v>517</v>
      </c>
      <c r="J39" s="206" t="s">
        <v>517</v>
      </c>
      <c r="K39" s="206" t="s">
        <v>517</v>
      </c>
      <c r="L39" s="206" t="s">
        <v>517</v>
      </c>
      <c r="M39" s="206">
        <v>15</v>
      </c>
      <c r="N39" s="244">
        <v>202</v>
      </c>
      <c r="O39" s="242"/>
      <c r="P39" s="248"/>
      <c r="Q39" s="248"/>
      <c r="R39" s="13"/>
      <c r="S39" s="13"/>
    </row>
    <row r="40" spans="1:19" ht="17.25" customHeight="1">
      <c r="A40" s="83" t="s">
        <v>614</v>
      </c>
      <c r="B40" s="250" t="s">
        <v>594</v>
      </c>
      <c r="C40" s="206" t="s">
        <v>517</v>
      </c>
      <c r="D40" s="206" t="s">
        <v>517</v>
      </c>
      <c r="E40" s="206">
        <v>1158</v>
      </c>
      <c r="F40" s="206">
        <v>13955</v>
      </c>
      <c r="G40" s="206" t="s">
        <v>517</v>
      </c>
      <c r="H40" s="206" t="s">
        <v>517</v>
      </c>
      <c r="I40" s="206" t="s">
        <v>517</v>
      </c>
      <c r="J40" s="206">
        <v>2367</v>
      </c>
      <c r="K40" s="206" t="s">
        <v>517</v>
      </c>
      <c r="L40" s="206" t="s">
        <v>517</v>
      </c>
      <c r="M40" s="206">
        <v>1158</v>
      </c>
      <c r="N40" s="206">
        <v>16322</v>
      </c>
      <c r="O40" s="242"/>
      <c r="P40" s="248"/>
      <c r="Q40" s="248"/>
      <c r="R40" s="13"/>
      <c r="S40" s="13"/>
    </row>
    <row r="41" spans="1:19" ht="17.25" customHeight="1">
      <c r="A41" s="83" t="s">
        <v>139</v>
      </c>
      <c r="B41" s="81"/>
      <c r="C41" s="206" t="s">
        <v>517</v>
      </c>
      <c r="D41" s="206" t="s">
        <v>517</v>
      </c>
      <c r="E41" s="206" t="s">
        <v>517</v>
      </c>
      <c r="F41" s="206" t="s">
        <v>517</v>
      </c>
      <c r="G41" s="206" t="s">
        <v>517</v>
      </c>
      <c r="H41" s="206" t="s">
        <v>517</v>
      </c>
      <c r="I41" s="206" t="s">
        <v>517</v>
      </c>
      <c r="J41" s="206" t="s">
        <v>517</v>
      </c>
      <c r="K41" s="206" t="s">
        <v>517</v>
      </c>
      <c r="L41" s="206" t="s">
        <v>517</v>
      </c>
      <c r="M41" s="206" t="s">
        <v>517</v>
      </c>
      <c r="N41" s="206" t="s">
        <v>517</v>
      </c>
      <c r="O41" s="242"/>
      <c r="P41" s="248"/>
      <c r="Q41" s="248"/>
      <c r="R41" s="13"/>
      <c r="S41" s="13"/>
    </row>
    <row r="42" spans="1:19" ht="17.25" customHeight="1">
      <c r="A42" s="83" t="s">
        <v>140</v>
      </c>
      <c r="B42" s="250" t="s">
        <v>185</v>
      </c>
      <c r="C42" s="206" t="s">
        <v>517</v>
      </c>
      <c r="D42" s="206" t="s">
        <v>517</v>
      </c>
      <c r="E42" s="206">
        <v>2124</v>
      </c>
      <c r="F42" s="206">
        <v>1163</v>
      </c>
      <c r="G42" s="206" t="s">
        <v>517</v>
      </c>
      <c r="H42" s="206" t="s">
        <v>517</v>
      </c>
      <c r="I42" s="206" t="s">
        <v>517</v>
      </c>
      <c r="J42" s="206" t="s">
        <v>517</v>
      </c>
      <c r="K42" s="206" t="s">
        <v>517</v>
      </c>
      <c r="L42" s="206" t="s">
        <v>517</v>
      </c>
      <c r="M42" s="206">
        <v>2124</v>
      </c>
      <c r="N42" s="206">
        <v>1163</v>
      </c>
      <c r="O42" s="242"/>
      <c r="P42" s="248"/>
      <c r="Q42" s="248"/>
      <c r="R42" s="13"/>
      <c r="S42" s="13"/>
    </row>
    <row r="43" spans="1:19" ht="17.25" customHeight="1">
      <c r="A43" s="83" t="s">
        <v>141</v>
      </c>
      <c r="B43" s="250" t="s">
        <v>188</v>
      </c>
      <c r="C43" s="206" t="s">
        <v>517</v>
      </c>
      <c r="D43" s="206" t="s">
        <v>517</v>
      </c>
      <c r="E43" s="206" t="s">
        <v>517</v>
      </c>
      <c r="F43" s="206" t="s">
        <v>517</v>
      </c>
      <c r="G43" s="206" t="s">
        <v>517</v>
      </c>
      <c r="H43" s="206" t="s">
        <v>517</v>
      </c>
      <c r="I43" s="206" t="s">
        <v>517</v>
      </c>
      <c r="J43" s="206" t="s">
        <v>517</v>
      </c>
      <c r="K43" s="206" t="s">
        <v>517</v>
      </c>
      <c r="L43" s="206" t="s">
        <v>517</v>
      </c>
      <c r="M43" s="206" t="s">
        <v>517</v>
      </c>
      <c r="N43" s="206" t="s">
        <v>517</v>
      </c>
      <c r="O43" s="242"/>
      <c r="P43" s="248"/>
      <c r="Q43" s="248"/>
      <c r="R43" s="13"/>
      <c r="S43" s="13"/>
    </row>
    <row r="44" spans="1:19" ht="30" customHeight="1">
      <c r="A44" s="83" t="s">
        <v>142</v>
      </c>
      <c r="B44" s="250" t="s">
        <v>190</v>
      </c>
      <c r="C44" s="206" t="s">
        <v>517</v>
      </c>
      <c r="D44" s="206" t="s">
        <v>517</v>
      </c>
      <c r="E44" s="206">
        <v>1376</v>
      </c>
      <c r="F44" s="206">
        <v>9405</v>
      </c>
      <c r="G44" s="206">
        <v>21</v>
      </c>
      <c r="H44" s="206" t="s">
        <v>517</v>
      </c>
      <c r="I44" s="206" t="s">
        <v>517</v>
      </c>
      <c r="J44" s="206" t="s">
        <v>517</v>
      </c>
      <c r="K44" s="206" t="s">
        <v>517</v>
      </c>
      <c r="L44" s="206" t="s">
        <v>517</v>
      </c>
      <c r="M44" s="206">
        <v>1397</v>
      </c>
      <c r="N44" s="206">
        <v>9405</v>
      </c>
      <c r="O44" s="242"/>
      <c r="P44" s="248"/>
      <c r="Q44" s="248"/>
      <c r="R44" s="13"/>
      <c r="S44" s="13"/>
    </row>
    <row r="45" spans="1:19" ht="17.25" customHeight="1">
      <c r="A45" s="83" t="s">
        <v>143</v>
      </c>
      <c r="B45" s="250" t="s">
        <v>192</v>
      </c>
      <c r="C45" s="206" t="s">
        <v>517</v>
      </c>
      <c r="D45" s="206">
        <v>2</v>
      </c>
      <c r="E45" s="206" t="s">
        <v>517</v>
      </c>
      <c r="F45" s="206" t="s">
        <v>517</v>
      </c>
      <c r="G45" s="206" t="s">
        <v>517</v>
      </c>
      <c r="H45" s="206">
        <v>49</v>
      </c>
      <c r="I45" s="206" t="s">
        <v>517</v>
      </c>
      <c r="J45" s="206" t="s">
        <v>517</v>
      </c>
      <c r="K45" s="206" t="s">
        <v>517</v>
      </c>
      <c r="L45" s="206" t="s">
        <v>517</v>
      </c>
      <c r="M45" s="206" t="s">
        <v>517</v>
      </c>
      <c r="N45" s="206">
        <v>51</v>
      </c>
      <c r="O45" s="242"/>
      <c r="P45" s="248"/>
      <c r="Q45" s="248"/>
      <c r="R45" s="13"/>
      <c r="S45" s="13"/>
    </row>
    <row r="46" spans="1:19" ht="17.25" customHeight="1">
      <c r="A46" s="83" t="s">
        <v>146</v>
      </c>
      <c r="B46" s="250" t="s">
        <v>650</v>
      </c>
      <c r="C46" s="206">
        <v>462</v>
      </c>
      <c r="D46" s="206">
        <v>18194</v>
      </c>
      <c r="E46" s="206" t="s">
        <v>517</v>
      </c>
      <c r="F46" s="206">
        <v>677</v>
      </c>
      <c r="G46" s="206">
        <v>5</v>
      </c>
      <c r="H46" s="206">
        <v>845</v>
      </c>
      <c r="I46" s="206" t="s">
        <v>517</v>
      </c>
      <c r="J46" s="206" t="s">
        <v>517</v>
      </c>
      <c r="K46" s="206" t="s">
        <v>517</v>
      </c>
      <c r="L46" s="206" t="s">
        <v>517</v>
      </c>
      <c r="M46" s="206">
        <v>467</v>
      </c>
      <c r="N46" s="206">
        <v>19716</v>
      </c>
      <c r="O46" s="242"/>
      <c r="P46" s="248"/>
      <c r="Q46" s="248"/>
      <c r="R46" s="13"/>
      <c r="S46" s="13"/>
    </row>
    <row r="47" spans="1:19" ht="17.25" customHeight="1">
      <c r="A47" s="83" t="s">
        <v>147</v>
      </c>
      <c r="B47" s="81"/>
      <c r="C47" s="206" t="s">
        <v>517</v>
      </c>
      <c r="D47" s="206" t="s">
        <v>517</v>
      </c>
      <c r="E47" s="206" t="s">
        <v>517</v>
      </c>
      <c r="F47" s="206" t="s">
        <v>517</v>
      </c>
      <c r="G47" s="206" t="s">
        <v>517</v>
      </c>
      <c r="H47" s="206" t="s">
        <v>517</v>
      </c>
      <c r="I47" s="206" t="s">
        <v>517</v>
      </c>
      <c r="J47" s="206" t="s">
        <v>517</v>
      </c>
      <c r="K47" s="206" t="s">
        <v>517</v>
      </c>
      <c r="L47" s="206" t="s">
        <v>517</v>
      </c>
      <c r="M47" s="206" t="s">
        <v>517</v>
      </c>
      <c r="N47" s="206" t="s">
        <v>517</v>
      </c>
      <c r="O47" s="242"/>
      <c r="P47" s="248"/>
      <c r="Q47" s="248"/>
      <c r="R47" s="13"/>
      <c r="S47" s="13"/>
    </row>
    <row r="48" spans="1:19" ht="17.25" customHeight="1">
      <c r="A48" s="83" t="s">
        <v>148</v>
      </c>
      <c r="B48" s="250" t="s">
        <v>651</v>
      </c>
      <c r="C48" s="206">
        <v>223</v>
      </c>
      <c r="D48" s="206">
        <v>7593</v>
      </c>
      <c r="E48" s="206" t="s">
        <v>517</v>
      </c>
      <c r="F48" s="206" t="s">
        <v>517</v>
      </c>
      <c r="G48" s="206">
        <v>21</v>
      </c>
      <c r="H48" s="206">
        <v>774</v>
      </c>
      <c r="I48" s="206" t="s">
        <v>517</v>
      </c>
      <c r="J48" s="206" t="s">
        <v>517</v>
      </c>
      <c r="K48" s="206" t="s">
        <v>517</v>
      </c>
      <c r="L48" s="206" t="s">
        <v>517</v>
      </c>
      <c r="M48" s="206">
        <v>244</v>
      </c>
      <c r="N48" s="206">
        <v>8367</v>
      </c>
      <c r="O48" s="242"/>
      <c r="P48" s="248"/>
      <c r="Q48" s="248"/>
      <c r="R48" s="13"/>
      <c r="S48" s="13"/>
    </row>
    <row r="49" spans="1:19" ht="30" customHeight="1">
      <c r="A49" s="83" t="s">
        <v>615</v>
      </c>
      <c r="B49" s="250" t="s">
        <v>652</v>
      </c>
      <c r="C49" s="206" t="s">
        <v>517</v>
      </c>
      <c r="D49" s="206">
        <v>241</v>
      </c>
      <c r="E49" s="206" t="s">
        <v>517</v>
      </c>
      <c r="F49" s="206">
        <v>2930</v>
      </c>
      <c r="G49" s="206">
        <v>3</v>
      </c>
      <c r="H49" s="206">
        <v>29</v>
      </c>
      <c r="I49" s="206" t="s">
        <v>517</v>
      </c>
      <c r="J49" s="206">
        <v>1720</v>
      </c>
      <c r="K49" s="206" t="s">
        <v>517</v>
      </c>
      <c r="L49" s="206" t="s">
        <v>517</v>
      </c>
      <c r="M49" s="206">
        <v>3</v>
      </c>
      <c r="N49" s="206">
        <v>4920</v>
      </c>
      <c r="O49" s="242"/>
      <c r="P49" s="248"/>
      <c r="Q49" s="248"/>
      <c r="R49" s="13"/>
      <c r="S49" s="13"/>
    </row>
    <row r="50" spans="1:19" ht="17.25" customHeight="1">
      <c r="A50" s="83" t="s">
        <v>149</v>
      </c>
      <c r="B50" s="250" t="s">
        <v>199</v>
      </c>
      <c r="C50" s="206" t="s">
        <v>517</v>
      </c>
      <c r="D50" s="206">
        <v>15</v>
      </c>
      <c r="E50" s="206" t="s">
        <v>517</v>
      </c>
      <c r="F50" s="206" t="s">
        <v>517</v>
      </c>
      <c r="G50" s="206" t="s">
        <v>517</v>
      </c>
      <c r="H50" s="206">
        <v>58</v>
      </c>
      <c r="I50" s="206" t="s">
        <v>517</v>
      </c>
      <c r="J50" s="206">
        <v>350</v>
      </c>
      <c r="K50" s="206" t="s">
        <v>517</v>
      </c>
      <c r="L50" s="206" t="s">
        <v>517</v>
      </c>
      <c r="M50" s="206" t="s">
        <v>517</v>
      </c>
      <c r="N50" s="206">
        <v>423</v>
      </c>
      <c r="O50" s="242"/>
      <c r="P50" s="248"/>
      <c r="Q50" s="248"/>
      <c r="R50" s="13"/>
      <c r="S50" s="13"/>
    </row>
    <row r="51" spans="1:19" ht="17.25" customHeight="1">
      <c r="A51" s="83" t="s">
        <v>616</v>
      </c>
      <c r="B51" s="81"/>
      <c r="C51" s="206" t="s">
        <v>517</v>
      </c>
      <c r="D51" s="206" t="s">
        <v>517</v>
      </c>
      <c r="E51" s="206" t="s">
        <v>517</v>
      </c>
      <c r="F51" s="206" t="s">
        <v>517</v>
      </c>
      <c r="G51" s="206" t="s">
        <v>517</v>
      </c>
      <c r="H51" s="206" t="s">
        <v>517</v>
      </c>
      <c r="I51" s="206" t="s">
        <v>517</v>
      </c>
      <c r="J51" s="206" t="s">
        <v>517</v>
      </c>
      <c r="K51" s="206" t="s">
        <v>517</v>
      </c>
      <c r="L51" s="206" t="s">
        <v>517</v>
      </c>
      <c r="M51" s="206" t="s">
        <v>517</v>
      </c>
      <c r="N51" s="206" t="s">
        <v>517</v>
      </c>
      <c r="O51" s="242"/>
      <c r="P51" s="248"/>
      <c r="Q51" s="248"/>
      <c r="R51" s="13"/>
      <c r="S51" s="13"/>
    </row>
    <row r="52" spans="1:19" ht="17.25" customHeight="1">
      <c r="A52" s="83" t="s">
        <v>797</v>
      </c>
      <c r="B52" s="250"/>
      <c r="C52" s="206" t="s">
        <v>517</v>
      </c>
      <c r="D52" s="206" t="s">
        <v>517</v>
      </c>
      <c r="E52" s="206" t="s">
        <v>517</v>
      </c>
      <c r="F52" s="206" t="s">
        <v>517</v>
      </c>
      <c r="G52" s="206">
        <v>169</v>
      </c>
      <c r="H52" s="206">
        <v>20</v>
      </c>
      <c r="I52" s="206" t="s">
        <v>517</v>
      </c>
      <c r="J52" s="206" t="s">
        <v>517</v>
      </c>
      <c r="K52" s="206" t="s">
        <v>517</v>
      </c>
      <c r="L52" s="206" t="s">
        <v>517</v>
      </c>
      <c r="M52" s="206">
        <v>169</v>
      </c>
      <c r="N52" s="206">
        <v>20</v>
      </c>
      <c r="O52" s="242"/>
      <c r="P52" s="248"/>
      <c r="Q52" s="248"/>
      <c r="R52" s="13"/>
      <c r="S52" s="13"/>
    </row>
    <row r="53" spans="1:19" ht="17.25" customHeight="1">
      <c r="A53" s="83" t="s">
        <v>150</v>
      </c>
      <c r="B53" s="250"/>
      <c r="C53" s="206" t="s">
        <v>517</v>
      </c>
      <c r="D53" s="206" t="s">
        <v>517</v>
      </c>
      <c r="E53" s="206" t="s">
        <v>517</v>
      </c>
      <c r="F53" s="206" t="s">
        <v>517</v>
      </c>
      <c r="G53" s="206" t="s">
        <v>517</v>
      </c>
      <c r="H53" s="206" t="s">
        <v>517</v>
      </c>
      <c r="I53" s="206" t="s">
        <v>517</v>
      </c>
      <c r="J53" s="206" t="s">
        <v>517</v>
      </c>
      <c r="K53" s="206" t="s">
        <v>517</v>
      </c>
      <c r="L53" s="206" t="s">
        <v>517</v>
      </c>
      <c r="M53" s="206" t="s">
        <v>517</v>
      </c>
      <c r="N53" s="206" t="s">
        <v>517</v>
      </c>
      <c r="O53" s="242"/>
      <c r="P53" s="248"/>
      <c r="Q53" s="248"/>
      <c r="R53" s="13"/>
      <c r="S53" s="13"/>
    </row>
    <row r="54" spans="1:19" ht="30" customHeight="1">
      <c r="A54" s="83" t="s">
        <v>151</v>
      </c>
      <c r="B54" s="270" t="s">
        <v>203</v>
      </c>
      <c r="C54" s="206" t="s">
        <v>517</v>
      </c>
      <c r="D54" s="206">
        <v>14</v>
      </c>
      <c r="E54" s="206" t="s">
        <v>517</v>
      </c>
      <c r="F54" s="206" t="s">
        <v>517</v>
      </c>
      <c r="G54" s="206" t="s">
        <v>517</v>
      </c>
      <c r="H54" s="206">
        <v>61</v>
      </c>
      <c r="I54" s="206" t="s">
        <v>517</v>
      </c>
      <c r="J54" s="206" t="s">
        <v>517</v>
      </c>
      <c r="K54" s="206" t="s">
        <v>517</v>
      </c>
      <c r="L54" s="206" t="s">
        <v>517</v>
      </c>
      <c r="M54" s="206" t="s">
        <v>517</v>
      </c>
      <c r="N54" s="206">
        <v>75</v>
      </c>
      <c r="O54" s="242"/>
      <c r="P54" s="248"/>
      <c r="Q54" s="248"/>
      <c r="R54" s="13"/>
      <c r="S54" s="13"/>
    </row>
    <row r="55" spans="1:19" ht="17.25" customHeight="1">
      <c r="A55" s="83" t="s">
        <v>802</v>
      </c>
      <c r="B55" s="250" t="s">
        <v>801</v>
      </c>
      <c r="C55" s="206" t="s">
        <v>517</v>
      </c>
      <c r="D55" s="206" t="s">
        <v>517</v>
      </c>
      <c r="E55" s="206" t="s">
        <v>517</v>
      </c>
      <c r="F55" s="206" t="s">
        <v>517</v>
      </c>
      <c r="G55" s="206" t="s">
        <v>517</v>
      </c>
      <c r="H55" s="206" t="s">
        <v>517</v>
      </c>
      <c r="I55" s="206" t="s">
        <v>517</v>
      </c>
      <c r="J55" s="206" t="s">
        <v>517</v>
      </c>
      <c r="K55" s="206" t="s">
        <v>517</v>
      </c>
      <c r="L55" s="206" t="s">
        <v>517</v>
      </c>
      <c r="M55" s="206" t="s">
        <v>517</v>
      </c>
      <c r="N55" s="206" t="s">
        <v>517</v>
      </c>
      <c r="O55" s="242"/>
      <c r="P55" s="248"/>
      <c r="Q55" s="248"/>
      <c r="R55" s="13"/>
      <c r="S55" s="13"/>
    </row>
    <row r="56" spans="1:19" ht="17.25" customHeight="1">
      <c r="A56" s="83" t="s">
        <v>617</v>
      </c>
      <c r="B56" s="250"/>
      <c r="C56" s="206" t="s">
        <v>517</v>
      </c>
      <c r="D56" s="206" t="s">
        <v>517</v>
      </c>
      <c r="E56" s="206" t="s">
        <v>517</v>
      </c>
      <c r="F56" s="206" t="s">
        <v>517</v>
      </c>
      <c r="G56" s="206" t="s">
        <v>517</v>
      </c>
      <c r="H56" s="206" t="s">
        <v>517</v>
      </c>
      <c r="I56" s="206" t="s">
        <v>517</v>
      </c>
      <c r="J56" s="206" t="s">
        <v>517</v>
      </c>
      <c r="K56" s="206" t="s">
        <v>517</v>
      </c>
      <c r="L56" s="206" t="s">
        <v>517</v>
      </c>
      <c r="M56" s="206" t="s">
        <v>517</v>
      </c>
      <c r="N56" s="206" t="s">
        <v>517</v>
      </c>
      <c r="O56" s="242"/>
      <c r="P56" s="248"/>
      <c r="Q56" s="248"/>
      <c r="R56" s="13"/>
      <c r="S56" s="13"/>
    </row>
    <row r="57" spans="1:19" ht="17.25" customHeight="1">
      <c r="A57" s="83" t="s">
        <v>152</v>
      </c>
      <c r="B57" s="230" t="s">
        <v>206</v>
      </c>
      <c r="C57" s="206" t="s">
        <v>517</v>
      </c>
      <c r="D57" s="206" t="s">
        <v>517</v>
      </c>
      <c r="E57" s="206" t="s">
        <v>517</v>
      </c>
      <c r="F57" s="206" t="s">
        <v>517</v>
      </c>
      <c r="G57" s="206" t="s">
        <v>517</v>
      </c>
      <c r="H57" s="206" t="s">
        <v>517</v>
      </c>
      <c r="I57" s="206" t="s">
        <v>517</v>
      </c>
      <c r="J57" s="206" t="s">
        <v>517</v>
      </c>
      <c r="K57" s="206" t="s">
        <v>517</v>
      </c>
      <c r="L57" s="206" t="s">
        <v>517</v>
      </c>
      <c r="M57" s="206" t="s">
        <v>517</v>
      </c>
      <c r="N57" s="206" t="s">
        <v>517</v>
      </c>
      <c r="O57" s="242"/>
      <c r="P57" s="248"/>
      <c r="Q57" s="248"/>
      <c r="R57" s="13"/>
      <c r="S57" s="13"/>
    </row>
    <row r="58" spans="1:19" ht="17.25" customHeight="1">
      <c r="A58" s="83" t="s">
        <v>761</v>
      </c>
      <c r="B58" s="250" t="s">
        <v>762</v>
      </c>
      <c r="C58" s="206">
        <v>1315</v>
      </c>
      <c r="D58" s="206">
        <v>38985</v>
      </c>
      <c r="E58" s="206">
        <v>802</v>
      </c>
      <c r="F58" s="206">
        <v>6290</v>
      </c>
      <c r="G58" s="206">
        <v>237</v>
      </c>
      <c r="H58" s="206">
        <v>3481</v>
      </c>
      <c r="I58" s="206" t="s">
        <v>517</v>
      </c>
      <c r="J58" s="206">
        <v>1550</v>
      </c>
      <c r="K58" s="206" t="s">
        <v>517</v>
      </c>
      <c r="L58" s="206" t="s">
        <v>517</v>
      </c>
      <c r="M58" s="206">
        <v>2354</v>
      </c>
      <c r="N58" s="206">
        <v>50306</v>
      </c>
      <c r="O58" s="242"/>
      <c r="P58" s="248"/>
      <c r="Q58" s="248"/>
      <c r="R58" s="13"/>
      <c r="S58" s="13"/>
    </row>
    <row r="59" spans="1:19" ht="30" customHeight="1">
      <c r="A59" s="83" t="s">
        <v>154</v>
      </c>
      <c r="B59" s="250"/>
      <c r="C59" s="206" t="s">
        <v>517</v>
      </c>
      <c r="D59" s="206" t="s">
        <v>517</v>
      </c>
      <c r="E59" s="206" t="s">
        <v>517</v>
      </c>
      <c r="F59" s="206" t="s">
        <v>517</v>
      </c>
      <c r="G59" s="206" t="s">
        <v>517</v>
      </c>
      <c r="H59" s="206" t="s">
        <v>517</v>
      </c>
      <c r="I59" s="206" t="s">
        <v>517</v>
      </c>
      <c r="J59" s="206" t="s">
        <v>517</v>
      </c>
      <c r="K59" s="206" t="s">
        <v>517</v>
      </c>
      <c r="L59" s="206" t="s">
        <v>517</v>
      </c>
      <c r="M59" s="206" t="s">
        <v>517</v>
      </c>
      <c r="N59" s="206" t="s">
        <v>517</v>
      </c>
      <c r="O59" s="242"/>
      <c r="P59" s="248"/>
      <c r="Q59" s="248"/>
      <c r="R59" s="13"/>
      <c r="S59" s="13"/>
    </row>
    <row r="60" spans="1:19" ht="17.25" customHeight="1">
      <c r="A60" s="83" t="s">
        <v>763</v>
      </c>
      <c r="B60" s="81"/>
      <c r="C60" s="206" t="s">
        <v>517</v>
      </c>
      <c r="D60" s="206" t="s">
        <v>517</v>
      </c>
      <c r="E60" s="206" t="s">
        <v>517</v>
      </c>
      <c r="F60" s="206" t="s">
        <v>517</v>
      </c>
      <c r="G60" s="206" t="s">
        <v>517</v>
      </c>
      <c r="H60" s="206" t="s">
        <v>517</v>
      </c>
      <c r="I60" s="206" t="s">
        <v>517</v>
      </c>
      <c r="J60" s="206" t="s">
        <v>517</v>
      </c>
      <c r="K60" s="206" t="s">
        <v>517</v>
      </c>
      <c r="L60" s="206" t="s">
        <v>517</v>
      </c>
      <c r="M60" s="206" t="s">
        <v>517</v>
      </c>
      <c r="N60" s="206" t="s">
        <v>517</v>
      </c>
      <c r="O60" s="242"/>
      <c r="P60" s="248"/>
      <c r="Q60" s="248"/>
      <c r="R60" s="13"/>
      <c r="S60" s="13"/>
    </row>
    <row r="61" spans="1:19" ht="17.25" customHeight="1">
      <c r="A61" s="83" t="s">
        <v>155</v>
      </c>
      <c r="B61" s="250" t="s">
        <v>209</v>
      </c>
      <c r="C61" s="206" t="s">
        <v>517</v>
      </c>
      <c r="D61" s="206" t="s">
        <v>517</v>
      </c>
      <c r="E61" s="206" t="s">
        <v>517</v>
      </c>
      <c r="F61" s="206" t="s">
        <v>517</v>
      </c>
      <c r="G61" s="206" t="s">
        <v>517</v>
      </c>
      <c r="H61" s="206" t="s">
        <v>517</v>
      </c>
      <c r="I61" s="206" t="s">
        <v>517</v>
      </c>
      <c r="J61" s="206" t="s">
        <v>517</v>
      </c>
      <c r="K61" s="206" t="s">
        <v>517</v>
      </c>
      <c r="L61" s="206" t="s">
        <v>517</v>
      </c>
      <c r="M61" s="206" t="s">
        <v>517</v>
      </c>
      <c r="N61" s="206" t="s">
        <v>517</v>
      </c>
      <c r="O61" s="242"/>
      <c r="P61" s="248"/>
      <c r="Q61" s="248"/>
      <c r="R61" s="13"/>
      <c r="S61" s="13"/>
    </row>
    <row r="62" spans="1:19" ht="17.25" customHeight="1">
      <c r="A62" s="83" t="s">
        <v>674</v>
      </c>
      <c r="B62" s="250" t="s">
        <v>667</v>
      </c>
      <c r="C62" s="206" t="s">
        <v>517</v>
      </c>
      <c r="D62" s="206" t="s">
        <v>517</v>
      </c>
      <c r="E62" s="206" t="s">
        <v>517</v>
      </c>
      <c r="F62" s="206" t="s">
        <v>517</v>
      </c>
      <c r="G62" s="206" t="s">
        <v>517</v>
      </c>
      <c r="H62" s="206" t="s">
        <v>517</v>
      </c>
      <c r="I62" s="206" t="s">
        <v>517</v>
      </c>
      <c r="J62" s="206" t="s">
        <v>517</v>
      </c>
      <c r="K62" s="206" t="s">
        <v>517</v>
      </c>
      <c r="L62" s="206" t="s">
        <v>517</v>
      </c>
      <c r="M62" s="206" t="s">
        <v>517</v>
      </c>
      <c r="N62" s="206" t="s">
        <v>517</v>
      </c>
      <c r="O62" s="242"/>
      <c r="P62" s="248"/>
      <c r="Q62" s="248"/>
      <c r="R62" s="13"/>
      <c r="S62" s="13"/>
    </row>
    <row r="63" spans="1:19" ht="17.25" customHeight="1">
      <c r="A63" s="84" t="s">
        <v>156</v>
      </c>
      <c r="B63" s="251" t="s">
        <v>211</v>
      </c>
      <c r="C63" s="207" t="s">
        <v>517</v>
      </c>
      <c r="D63" s="207" t="s">
        <v>517</v>
      </c>
      <c r="E63" s="207" t="s">
        <v>517</v>
      </c>
      <c r="F63" s="207" t="s">
        <v>517</v>
      </c>
      <c r="G63" s="207" t="s">
        <v>517</v>
      </c>
      <c r="H63" s="207" t="s">
        <v>517</v>
      </c>
      <c r="I63" s="207" t="s">
        <v>517</v>
      </c>
      <c r="J63" s="207" t="s">
        <v>517</v>
      </c>
      <c r="K63" s="207" t="s">
        <v>517</v>
      </c>
      <c r="L63" s="207" t="s">
        <v>517</v>
      </c>
      <c r="M63" s="207" t="s">
        <v>517</v>
      </c>
      <c r="N63" s="207" t="s">
        <v>517</v>
      </c>
      <c r="O63" s="242"/>
      <c r="P63" s="248"/>
      <c r="Q63" s="248"/>
      <c r="R63" s="13"/>
      <c r="S63" s="13"/>
    </row>
    <row r="64" spans="1:19" ht="30" customHeight="1">
      <c r="A64" s="260" t="s">
        <v>618</v>
      </c>
      <c r="B64" s="261" t="s">
        <v>653</v>
      </c>
      <c r="C64" s="244" t="s">
        <v>517</v>
      </c>
      <c r="D64" s="244" t="s">
        <v>517</v>
      </c>
      <c r="E64" s="244" t="s">
        <v>517</v>
      </c>
      <c r="F64" s="244" t="s">
        <v>517</v>
      </c>
      <c r="G64" s="244">
        <v>28</v>
      </c>
      <c r="H64" s="244" t="s">
        <v>517</v>
      </c>
      <c r="I64" s="244" t="s">
        <v>517</v>
      </c>
      <c r="J64" s="244" t="s">
        <v>517</v>
      </c>
      <c r="K64" s="244" t="s">
        <v>517</v>
      </c>
      <c r="L64" s="244" t="s">
        <v>517</v>
      </c>
      <c r="M64" s="244">
        <v>28</v>
      </c>
      <c r="N64" s="244" t="s">
        <v>517</v>
      </c>
      <c r="O64" s="242"/>
      <c r="P64" s="248"/>
      <c r="Q64" s="248"/>
      <c r="R64" s="13"/>
      <c r="S64" s="13"/>
    </row>
    <row r="65" spans="1:19" ht="17.25" customHeight="1">
      <c r="A65" s="83" t="s">
        <v>619</v>
      </c>
      <c r="B65" s="250" t="s">
        <v>525</v>
      </c>
      <c r="C65" s="206">
        <v>221</v>
      </c>
      <c r="D65" s="206">
        <v>5072</v>
      </c>
      <c r="E65" s="206" t="s">
        <v>517</v>
      </c>
      <c r="F65" s="206" t="s">
        <v>517</v>
      </c>
      <c r="G65" s="206">
        <v>70</v>
      </c>
      <c r="H65" s="206">
        <v>561</v>
      </c>
      <c r="I65" s="206" t="s">
        <v>517</v>
      </c>
      <c r="J65" s="206" t="s">
        <v>517</v>
      </c>
      <c r="K65" s="206" t="s">
        <v>517</v>
      </c>
      <c r="L65" s="206" t="s">
        <v>517</v>
      </c>
      <c r="M65" s="206">
        <v>291</v>
      </c>
      <c r="N65" s="206">
        <v>5633</v>
      </c>
      <c r="O65" s="242"/>
      <c r="P65" s="248"/>
      <c r="Q65" s="248"/>
      <c r="R65" s="13"/>
      <c r="S65" s="13"/>
    </row>
    <row r="66" spans="1:19" ht="17.25" customHeight="1">
      <c r="A66" s="83" t="s">
        <v>620</v>
      </c>
      <c r="B66" s="250" t="s">
        <v>627</v>
      </c>
      <c r="C66" s="206" t="s">
        <v>517</v>
      </c>
      <c r="D66" s="206" t="s">
        <v>517</v>
      </c>
      <c r="E66" s="206" t="s">
        <v>517</v>
      </c>
      <c r="F66" s="206" t="s">
        <v>517</v>
      </c>
      <c r="G66" s="206" t="s">
        <v>517</v>
      </c>
      <c r="H66" s="206" t="s">
        <v>517</v>
      </c>
      <c r="I66" s="206" t="s">
        <v>517</v>
      </c>
      <c r="J66" s="206" t="s">
        <v>517</v>
      </c>
      <c r="K66" s="206" t="s">
        <v>517</v>
      </c>
      <c r="L66" s="206" t="s">
        <v>517</v>
      </c>
      <c r="M66" s="206" t="s">
        <v>517</v>
      </c>
      <c r="N66" s="206" t="s">
        <v>517</v>
      </c>
      <c r="O66" s="242"/>
      <c r="P66" s="248"/>
      <c r="Q66" s="248"/>
      <c r="R66" s="13"/>
      <c r="S66" s="13"/>
    </row>
    <row r="67" spans="1:19" ht="17.25" customHeight="1">
      <c r="A67" s="83" t="s">
        <v>621</v>
      </c>
      <c r="B67" s="250" t="s">
        <v>654</v>
      </c>
      <c r="C67" s="206" t="s">
        <v>517</v>
      </c>
      <c r="D67" s="206" t="s">
        <v>517</v>
      </c>
      <c r="E67" s="206" t="s">
        <v>517</v>
      </c>
      <c r="F67" s="206">
        <v>3</v>
      </c>
      <c r="G67" s="206">
        <v>136</v>
      </c>
      <c r="H67" s="206">
        <v>78</v>
      </c>
      <c r="I67" s="206" t="s">
        <v>517</v>
      </c>
      <c r="J67" s="206" t="s">
        <v>517</v>
      </c>
      <c r="K67" s="206" t="s">
        <v>517</v>
      </c>
      <c r="L67" s="206" t="s">
        <v>517</v>
      </c>
      <c r="M67" s="206">
        <v>136</v>
      </c>
      <c r="N67" s="206">
        <v>81</v>
      </c>
      <c r="O67" s="242"/>
      <c r="P67" s="248"/>
      <c r="Q67" s="248"/>
      <c r="R67" s="13"/>
      <c r="S67" s="13"/>
    </row>
    <row r="68" spans="1:19" ht="17.25" customHeight="1">
      <c r="A68" s="83" t="s">
        <v>622</v>
      </c>
      <c r="B68" s="250"/>
      <c r="C68" s="206" t="s">
        <v>517</v>
      </c>
      <c r="D68" s="206" t="s">
        <v>517</v>
      </c>
      <c r="E68" s="206" t="s">
        <v>517</v>
      </c>
      <c r="F68" s="206" t="s">
        <v>517</v>
      </c>
      <c r="G68" s="206" t="s">
        <v>517</v>
      </c>
      <c r="H68" s="206" t="s">
        <v>517</v>
      </c>
      <c r="I68" s="206" t="s">
        <v>517</v>
      </c>
      <c r="J68" s="206" t="s">
        <v>517</v>
      </c>
      <c r="K68" s="206" t="s">
        <v>517</v>
      </c>
      <c r="L68" s="206" t="s">
        <v>517</v>
      </c>
      <c r="M68" s="206" t="s">
        <v>517</v>
      </c>
      <c r="N68" s="206" t="s">
        <v>517</v>
      </c>
      <c r="O68" s="242"/>
      <c r="P68" s="248"/>
      <c r="Q68" s="248"/>
      <c r="R68" s="13"/>
      <c r="S68" s="13"/>
    </row>
    <row r="69" spans="1:19" ht="30" customHeight="1">
      <c r="A69" s="83" t="s">
        <v>623</v>
      </c>
      <c r="B69" s="228"/>
      <c r="C69" s="206" t="s">
        <v>517</v>
      </c>
      <c r="D69" s="206" t="s">
        <v>517</v>
      </c>
      <c r="E69" s="206" t="s">
        <v>517</v>
      </c>
      <c r="F69" s="206">
        <v>1</v>
      </c>
      <c r="G69" s="206">
        <v>11</v>
      </c>
      <c r="H69" s="206">
        <v>1658</v>
      </c>
      <c r="I69" s="206" t="s">
        <v>517</v>
      </c>
      <c r="J69" s="206" t="s">
        <v>517</v>
      </c>
      <c r="K69" s="206" t="s">
        <v>517</v>
      </c>
      <c r="L69" s="206" t="s">
        <v>517</v>
      </c>
      <c r="M69" s="206">
        <v>11</v>
      </c>
      <c r="N69" s="206">
        <v>1659</v>
      </c>
      <c r="O69" s="242"/>
      <c r="P69" s="248"/>
      <c r="Q69" s="248"/>
      <c r="R69" s="13"/>
      <c r="S69" s="13"/>
    </row>
    <row r="70" spans="1:19" ht="17.25" customHeight="1">
      <c r="A70" s="83" t="s">
        <v>213</v>
      </c>
      <c r="B70" s="250"/>
      <c r="C70" s="206" t="s">
        <v>517</v>
      </c>
      <c r="D70" s="206" t="s">
        <v>517</v>
      </c>
      <c r="E70" s="206" t="s">
        <v>517</v>
      </c>
      <c r="F70" s="206" t="s">
        <v>517</v>
      </c>
      <c r="G70" s="206" t="s">
        <v>517</v>
      </c>
      <c r="H70" s="206" t="s">
        <v>517</v>
      </c>
      <c r="I70" s="206" t="s">
        <v>517</v>
      </c>
      <c r="J70" s="206" t="s">
        <v>517</v>
      </c>
      <c r="K70" s="206" t="s">
        <v>517</v>
      </c>
      <c r="L70" s="206" t="s">
        <v>517</v>
      </c>
      <c r="M70" s="206" t="s">
        <v>517</v>
      </c>
      <c r="N70" s="206" t="s">
        <v>517</v>
      </c>
      <c r="O70" s="242"/>
      <c r="P70" s="248"/>
      <c r="Q70" s="248"/>
      <c r="R70" s="13"/>
      <c r="S70" s="13"/>
    </row>
    <row r="71" spans="1:19" ht="18" customHeight="1">
      <c r="A71" s="83" t="s">
        <v>122</v>
      </c>
      <c r="B71" s="81" t="s">
        <v>122</v>
      </c>
      <c r="C71" s="208"/>
      <c r="D71" s="208"/>
      <c r="E71" s="208"/>
      <c r="F71" s="208"/>
      <c r="G71" s="208"/>
      <c r="H71" s="208"/>
      <c r="I71" s="208"/>
      <c r="J71" s="208"/>
      <c r="K71" s="208"/>
      <c r="L71" s="208"/>
      <c r="M71" s="208"/>
      <c r="N71" s="208"/>
      <c r="O71" s="243"/>
      <c r="P71" s="248"/>
      <c r="Q71" s="248"/>
      <c r="S71" s="13"/>
    </row>
    <row r="72" spans="1:19" ht="18" customHeight="1">
      <c r="A72" s="85" t="s">
        <v>59</v>
      </c>
      <c r="B72" s="87" t="s">
        <v>60</v>
      </c>
      <c r="C72" s="221">
        <f>SUM(C14:C70)</f>
        <v>3392</v>
      </c>
      <c r="D72" s="221">
        <f aca="true" t="shared" si="0" ref="D72:N72">SUM(D14:D70)</f>
        <v>171817</v>
      </c>
      <c r="E72" s="221">
        <f t="shared" si="0"/>
        <v>6344</v>
      </c>
      <c r="F72" s="221">
        <f t="shared" si="0"/>
        <v>66487</v>
      </c>
      <c r="G72" s="221">
        <f t="shared" si="0"/>
        <v>843</v>
      </c>
      <c r="H72" s="221">
        <f t="shared" si="0"/>
        <v>18609</v>
      </c>
      <c r="I72" s="221">
        <f t="shared" si="0"/>
        <v>0</v>
      </c>
      <c r="J72" s="221">
        <f t="shared" si="0"/>
        <v>8775</v>
      </c>
      <c r="K72" s="221">
        <f t="shared" si="0"/>
        <v>0</v>
      </c>
      <c r="L72" s="221">
        <f t="shared" si="0"/>
        <v>43</v>
      </c>
      <c r="M72" s="221">
        <f t="shared" si="0"/>
        <v>10579</v>
      </c>
      <c r="N72" s="221">
        <f t="shared" si="0"/>
        <v>265731</v>
      </c>
      <c r="O72" s="243"/>
      <c r="S72" s="13"/>
    </row>
    <row r="73" spans="1:14" s="13" customFormat="1" ht="11.25" customHeight="1">
      <c r="A73" s="8"/>
      <c r="B73" s="8"/>
      <c r="C73" s="8"/>
      <c r="D73" s="8"/>
      <c r="E73" s="8"/>
      <c r="F73" s="8"/>
      <c r="G73" s="8"/>
      <c r="H73" s="8"/>
      <c r="I73" s="8"/>
      <c r="J73" s="8"/>
      <c r="K73" s="8"/>
      <c r="L73" s="8"/>
      <c r="M73" s="8"/>
      <c r="N73" s="8"/>
    </row>
    <row r="74" spans="1:14" s="13" customFormat="1" ht="11.25" customHeight="1">
      <c r="A74" s="9"/>
      <c r="B74" s="8"/>
      <c r="C74" s="8"/>
      <c r="D74" s="8"/>
      <c r="E74" s="8"/>
      <c r="F74" s="8"/>
      <c r="G74" s="8"/>
      <c r="H74" s="8"/>
      <c r="I74" s="8"/>
      <c r="J74" s="8"/>
      <c r="K74" s="8"/>
      <c r="L74" s="8"/>
      <c r="M74" s="8"/>
      <c r="N74" s="10"/>
    </row>
    <row r="75" spans="1:14" s="8" customFormat="1" ht="27" customHeight="1">
      <c r="A75" s="258" t="s">
        <v>24</v>
      </c>
      <c r="N75" s="11"/>
    </row>
    <row r="76" spans="1:14" s="8" customFormat="1" ht="27" customHeight="1">
      <c r="A76" s="342" t="s">
        <v>25</v>
      </c>
      <c r="B76" s="342"/>
      <c r="N76" s="12"/>
    </row>
    <row r="77" s="8" customFormat="1" ht="12.75"/>
    <row r="78" s="8" customFormat="1" ht="12.75"/>
    <row r="79" spans="1:19" ht="15.75">
      <c r="A79" s="43"/>
      <c r="S79" s="13"/>
    </row>
    <row r="80" spans="1:19" ht="15.75">
      <c r="A80" s="43"/>
      <c r="S80" s="13"/>
    </row>
    <row r="81" spans="1:19" ht="15.75">
      <c r="A81" s="43"/>
      <c r="S81" s="13"/>
    </row>
    <row r="82" spans="1:19" ht="15.75">
      <c r="A82" s="43"/>
      <c r="S82" s="13"/>
    </row>
    <row r="83" spans="1:19" ht="15.75">
      <c r="A83" s="43"/>
      <c r="S83" s="13"/>
    </row>
    <row r="84" spans="1:19" ht="15.75">
      <c r="A84" s="43"/>
      <c r="S84" s="13"/>
    </row>
    <row r="85" ht="15.75">
      <c r="A85" s="43"/>
    </row>
    <row r="86" ht="15.75">
      <c r="A86" s="43"/>
    </row>
    <row r="87" ht="15.75">
      <c r="A87" s="43"/>
    </row>
    <row r="88" ht="15.75">
      <c r="A88" s="43"/>
    </row>
    <row r="89" ht="15.75">
      <c r="A89" s="43"/>
    </row>
    <row r="90" ht="15.75">
      <c r="A90" s="43"/>
    </row>
    <row r="91" ht="15.75">
      <c r="A91" s="43"/>
    </row>
    <row r="92" ht="15.75">
      <c r="A92" s="43"/>
    </row>
    <row r="93" ht="15.75">
      <c r="A93" s="43"/>
    </row>
    <row r="94" ht="15.75">
      <c r="A94" s="43"/>
    </row>
    <row r="95" ht="15.75">
      <c r="A95" s="43"/>
    </row>
    <row r="96" ht="15.75">
      <c r="A96" s="43"/>
    </row>
    <row r="97" ht="15.75">
      <c r="A97" s="43"/>
    </row>
    <row r="98" ht="15.75">
      <c r="A98" s="43"/>
    </row>
    <row r="99" ht="15.75">
      <c r="A99" s="43"/>
    </row>
    <row r="100" ht="15.75">
      <c r="A100" s="43"/>
    </row>
    <row r="101" ht="15.75">
      <c r="A101" s="43"/>
    </row>
    <row r="102" ht="15.75">
      <c r="A102" s="43"/>
    </row>
    <row r="103" ht="15.75">
      <c r="A103" s="43"/>
    </row>
    <row r="104" ht="15.75">
      <c r="A104" s="43"/>
    </row>
    <row r="105" ht="15.75">
      <c r="A105" s="43"/>
    </row>
    <row r="106" ht="15.75">
      <c r="A106" s="43"/>
    </row>
    <row r="107" ht="15.75">
      <c r="A107" s="43"/>
    </row>
    <row r="108" ht="15.75">
      <c r="A108" s="43"/>
    </row>
    <row r="109" ht="15.75">
      <c r="A109" s="43"/>
    </row>
    <row r="110" ht="15.75">
      <c r="A110" s="43"/>
    </row>
    <row r="111" ht="15.75">
      <c r="A111" s="43"/>
    </row>
    <row r="112" ht="15.75">
      <c r="A112" s="43"/>
    </row>
    <row r="113" ht="15.75">
      <c r="A113" s="43"/>
    </row>
    <row r="114" ht="15.75">
      <c r="A114" s="43"/>
    </row>
    <row r="115" ht="15.75">
      <c r="A115" s="43"/>
    </row>
    <row r="116" ht="15.75">
      <c r="A116" s="43"/>
    </row>
    <row r="117" ht="15.75">
      <c r="A117" s="43"/>
    </row>
    <row r="118" ht="15.75">
      <c r="A118" s="43"/>
    </row>
    <row r="119" ht="15.75">
      <c r="A119" s="43"/>
    </row>
    <row r="120" ht="15.75">
      <c r="A120" s="43"/>
    </row>
    <row r="121" ht="15.75">
      <c r="A121" s="43"/>
    </row>
    <row r="122" ht="15.75">
      <c r="A122" s="43"/>
    </row>
    <row r="123" ht="15.75">
      <c r="A123" s="43"/>
    </row>
    <row r="124" ht="15.75">
      <c r="A124" s="43"/>
    </row>
    <row r="125" ht="15.75">
      <c r="A125" s="43"/>
    </row>
    <row r="126" ht="15.75">
      <c r="A126" s="43"/>
    </row>
    <row r="127" ht="15.75">
      <c r="A127" s="43"/>
    </row>
    <row r="128" ht="15.75">
      <c r="A128" s="43"/>
    </row>
    <row r="129" ht="15.75">
      <c r="A129" s="43"/>
    </row>
    <row r="130" ht="15.75">
      <c r="A130" s="43"/>
    </row>
    <row r="131" ht="15.75">
      <c r="A131" s="43"/>
    </row>
    <row r="132" ht="15.75">
      <c r="A132" s="43"/>
    </row>
    <row r="133" ht="15.75">
      <c r="A133" s="43"/>
    </row>
    <row r="134" ht="15.75">
      <c r="A134" s="43"/>
    </row>
    <row r="135" ht="15.75">
      <c r="A135" s="43"/>
    </row>
    <row r="136" ht="15.75">
      <c r="A136" s="43"/>
    </row>
    <row r="137" ht="15.75">
      <c r="A137" s="43"/>
    </row>
    <row r="138" ht="15.75">
      <c r="A138" s="43"/>
    </row>
    <row r="139" ht="15.75">
      <c r="A139" s="43"/>
    </row>
    <row r="140" ht="15.75">
      <c r="A140" s="43"/>
    </row>
    <row r="141" ht="15.75">
      <c r="A141" s="43"/>
    </row>
    <row r="142" ht="15.75">
      <c r="A142" s="43"/>
    </row>
    <row r="143" ht="15.75">
      <c r="A143" s="43"/>
    </row>
    <row r="144" ht="15.75">
      <c r="A144" s="43"/>
    </row>
    <row r="145" ht="15.75">
      <c r="A145" s="43"/>
    </row>
    <row r="146" ht="15.75">
      <c r="A146" s="43"/>
    </row>
    <row r="147" ht="15.75">
      <c r="A147" s="43"/>
    </row>
    <row r="148" ht="15.75">
      <c r="A148" s="43"/>
    </row>
    <row r="149" ht="15.75">
      <c r="A149" s="43"/>
    </row>
    <row r="150" ht="15.75">
      <c r="A150" s="43"/>
    </row>
    <row r="151" ht="15.75">
      <c r="A151" s="43"/>
    </row>
    <row r="152" ht="15.75">
      <c r="A152" s="43"/>
    </row>
    <row r="153" ht="15.75">
      <c r="A153" s="43"/>
    </row>
    <row r="154" ht="15.75">
      <c r="A154" s="43"/>
    </row>
    <row r="155" ht="15.75">
      <c r="A155" s="43"/>
    </row>
    <row r="156" ht="15.75">
      <c r="A156" s="43"/>
    </row>
    <row r="157" ht="15.75">
      <c r="A157" s="43"/>
    </row>
    <row r="158" ht="15.75">
      <c r="A158" s="43"/>
    </row>
    <row r="159" ht="15.75">
      <c r="A159" s="43"/>
    </row>
    <row r="160" ht="15.75">
      <c r="A160" s="43"/>
    </row>
    <row r="161" ht="15.75">
      <c r="A161" s="43"/>
    </row>
    <row r="162" ht="15.75">
      <c r="A162" s="43"/>
    </row>
    <row r="163" ht="15.75">
      <c r="A163" s="43"/>
    </row>
    <row r="164" ht="15.75">
      <c r="A164" s="43"/>
    </row>
    <row r="165" ht="15.75">
      <c r="A165" s="43"/>
    </row>
    <row r="166" ht="15.75">
      <c r="A166" s="43"/>
    </row>
    <row r="167" ht="15.75">
      <c r="A167" s="43"/>
    </row>
    <row r="168" ht="15.75">
      <c r="A168" s="43"/>
    </row>
    <row r="169" ht="15.75">
      <c r="A169" s="43"/>
    </row>
    <row r="170" ht="15.75">
      <c r="A170" s="43"/>
    </row>
    <row r="171" ht="15.75">
      <c r="A171" s="43"/>
    </row>
    <row r="172" ht="15.75">
      <c r="A172" s="43"/>
    </row>
    <row r="173" ht="15.75">
      <c r="A173" s="43"/>
    </row>
    <row r="174" ht="15.75">
      <c r="A174" s="43"/>
    </row>
    <row r="175" ht="15.75">
      <c r="A175" s="43"/>
    </row>
    <row r="176" ht="15.75">
      <c r="A176" s="43"/>
    </row>
    <row r="177" ht="15.75">
      <c r="A177" s="43"/>
    </row>
    <row r="178" ht="15.75">
      <c r="A178" s="43"/>
    </row>
    <row r="179" ht="15.75">
      <c r="A179" s="43"/>
    </row>
    <row r="180" ht="15.75">
      <c r="A180" s="43"/>
    </row>
    <row r="181" ht="15.75">
      <c r="A181" s="43"/>
    </row>
  </sheetData>
  <sheetProtection/>
  <mergeCells count="24">
    <mergeCell ref="A76:B76"/>
    <mergeCell ref="C10:D10"/>
    <mergeCell ref="C11:D11"/>
    <mergeCell ref="E10:F10"/>
    <mergeCell ref="E11:F11"/>
    <mergeCell ref="G10:H10"/>
    <mergeCell ref="G11:H11"/>
    <mergeCell ref="M10:N10"/>
    <mergeCell ref="M11:N11"/>
    <mergeCell ref="M8:N9"/>
    <mergeCell ref="I10:J10"/>
    <mergeCell ref="I11:J11"/>
    <mergeCell ref="K10:L10"/>
    <mergeCell ref="K11:L11"/>
    <mergeCell ref="A1:N1"/>
    <mergeCell ref="A2:N2"/>
    <mergeCell ref="A4:B4"/>
    <mergeCell ref="A5:B5"/>
    <mergeCell ref="C7:N7"/>
    <mergeCell ref="C8:D9"/>
    <mergeCell ref="E8:F9"/>
    <mergeCell ref="G8:H9"/>
    <mergeCell ref="I8:J9"/>
    <mergeCell ref="K8:L9"/>
  </mergeCells>
  <dataValidations count="1">
    <dataValidation type="whole" allowBlank="1" showInputMessage="1" showErrorMessage="1" errorTitle="No Decimal" error="No Decimal is allowed" sqref="N74">
      <formula1>-999999999999</formula1>
      <formula2>999999999999</formula2>
    </dataValidation>
  </dataValidations>
  <printOptions/>
  <pageMargins left="0.31496062992125984" right="0.31496062992125984" top="0.31496062992125984" bottom="0.2362204724409449" header="0.5118110236220472" footer="0.5118110236220472"/>
  <pageSetup fitToHeight="3" horizontalDpi="600" verticalDpi="600" orientation="landscape" paperSize="9" scale="60" r:id="rId1"/>
  <rowBreaks count="2" manualBreakCount="2">
    <brk id="38" max="13" man="1"/>
    <brk id="63" max="255" man="1"/>
  </rowBreaks>
</worksheet>
</file>

<file path=xl/worksheets/sheet28.xml><?xml version="1.0" encoding="utf-8"?>
<worksheet xmlns="http://schemas.openxmlformats.org/spreadsheetml/2006/main" xmlns:r="http://schemas.openxmlformats.org/officeDocument/2006/relationships">
  <dimension ref="A1:M68"/>
  <sheetViews>
    <sheetView zoomScale="75" zoomScaleNormal="75" zoomScaleSheetLayoutView="75" zoomScalePageLayoutView="0" workbookViewId="0" topLeftCell="A1">
      <selection activeCell="A1" sqref="A1:F1"/>
    </sheetView>
  </sheetViews>
  <sheetFormatPr defaultColWidth="9.00390625" defaultRowHeight="16.5"/>
  <cols>
    <col min="1" max="1" width="27.125" style="13" customWidth="1"/>
    <col min="2" max="2" width="21.625" style="13" customWidth="1"/>
    <col min="3" max="6" width="26.625" style="13" customWidth="1"/>
    <col min="7" max="16384" width="9.00390625" style="13" customWidth="1"/>
  </cols>
  <sheetData>
    <row r="1" spans="1:6" ht="45.75" customHeight="1">
      <c r="A1" s="321" t="s">
        <v>294</v>
      </c>
      <c r="B1" s="321"/>
      <c r="C1" s="322"/>
      <c r="D1" s="322"/>
      <c r="E1" s="322"/>
      <c r="F1" s="322"/>
    </row>
    <row r="2" spans="1:6" ht="44.25" customHeight="1">
      <c r="A2" s="321" t="s">
        <v>807</v>
      </c>
      <c r="B2" s="321"/>
      <c r="C2" s="322"/>
      <c r="D2" s="322"/>
      <c r="E2" s="322"/>
      <c r="F2" s="322"/>
    </row>
    <row r="3" spans="1:2" ht="8.25" customHeight="1">
      <c r="A3" s="14"/>
      <c r="B3" s="14"/>
    </row>
    <row r="4" spans="1:2" ht="38.25" customHeight="1">
      <c r="A4" s="104" t="s">
        <v>295</v>
      </c>
      <c r="B4" s="104"/>
    </row>
    <row r="5" spans="1:3" ht="38.25" customHeight="1">
      <c r="A5" s="323" t="s">
        <v>296</v>
      </c>
      <c r="B5" s="323"/>
      <c r="C5" s="323"/>
    </row>
    <row r="6" spans="1:3" ht="12.75" customHeight="1">
      <c r="A6" s="222"/>
      <c r="B6" s="222"/>
      <c r="C6" s="222"/>
    </row>
    <row r="7" spans="1:6" ht="33.75" customHeight="1">
      <c r="A7" s="77"/>
      <c r="B7" s="105"/>
      <c r="C7" s="88" t="s">
        <v>297</v>
      </c>
      <c r="D7" s="88" t="s">
        <v>298</v>
      </c>
      <c r="E7" s="88" t="s">
        <v>247</v>
      </c>
      <c r="F7" s="106" t="s">
        <v>299</v>
      </c>
    </row>
    <row r="8" spans="1:6" ht="17.25" customHeight="1">
      <c r="A8" s="78"/>
      <c r="B8" s="22"/>
      <c r="C8" s="17" t="s">
        <v>118</v>
      </c>
      <c r="D8" s="17" t="s">
        <v>119</v>
      </c>
      <c r="E8" s="17" t="s">
        <v>157</v>
      </c>
      <c r="F8" s="18" t="s">
        <v>120</v>
      </c>
    </row>
    <row r="9" spans="1:6" ht="33.75" customHeight="1">
      <c r="A9" s="82" t="s">
        <v>121</v>
      </c>
      <c r="B9" s="86" t="s">
        <v>240</v>
      </c>
      <c r="C9" s="19"/>
      <c r="D9" s="19"/>
      <c r="E9" s="89" t="s">
        <v>300</v>
      </c>
      <c r="F9" s="107" t="s">
        <v>300</v>
      </c>
    </row>
    <row r="10" spans="1:6" ht="30" customHeight="1">
      <c r="A10" s="229" t="s">
        <v>646</v>
      </c>
      <c r="B10" s="250" t="s">
        <v>114</v>
      </c>
      <c r="C10" s="209" t="s">
        <v>517</v>
      </c>
      <c r="D10" s="209" t="s">
        <v>517</v>
      </c>
      <c r="E10" s="209" t="s">
        <v>517</v>
      </c>
      <c r="F10" s="209" t="s">
        <v>517</v>
      </c>
    </row>
    <row r="11" spans="1:6" ht="18" customHeight="1">
      <c r="A11" s="83" t="s">
        <v>647</v>
      </c>
      <c r="B11" s="250" t="s">
        <v>632</v>
      </c>
      <c r="C11" s="209" t="s">
        <v>517</v>
      </c>
      <c r="D11" s="209" t="s">
        <v>517</v>
      </c>
      <c r="E11" s="209" t="s">
        <v>517</v>
      </c>
      <c r="F11" s="209" t="s">
        <v>517</v>
      </c>
    </row>
    <row r="12" spans="1:6" ht="18" customHeight="1">
      <c r="A12" s="83" t="s">
        <v>126</v>
      </c>
      <c r="B12" s="250" t="s">
        <v>679</v>
      </c>
      <c r="C12" s="209" t="s">
        <v>517</v>
      </c>
      <c r="D12" s="209" t="s">
        <v>517</v>
      </c>
      <c r="E12" s="209" t="s">
        <v>517</v>
      </c>
      <c r="F12" s="209" t="s">
        <v>517</v>
      </c>
    </row>
    <row r="13" spans="1:6" ht="18" customHeight="1">
      <c r="A13" s="83" t="s">
        <v>3</v>
      </c>
      <c r="B13" s="230" t="s">
        <v>4</v>
      </c>
      <c r="C13" s="209">
        <v>295</v>
      </c>
      <c r="D13" s="209">
        <v>13795</v>
      </c>
      <c r="E13" s="209" t="s">
        <v>517</v>
      </c>
      <c r="F13" s="209">
        <v>53509</v>
      </c>
    </row>
    <row r="14" spans="1:6" ht="18" customHeight="1">
      <c r="A14" s="83" t="s">
        <v>125</v>
      </c>
      <c r="B14" s="250"/>
      <c r="C14" s="209" t="s">
        <v>517</v>
      </c>
      <c r="D14" s="209" t="s">
        <v>517</v>
      </c>
      <c r="E14" s="209" t="s">
        <v>517</v>
      </c>
      <c r="F14" s="209" t="s">
        <v>517</v>
      </c>
    </row>
    <row r="15" spans="1:6" ht="30" customHeight="1">
      <c r="A15" s="83" t="s">
        <v>127</v>
      </c>
      <c r="B15" s="250" t="s">
        <v>170</v>
      </c>
      <c r="C15" s="209">
        <v>14</v>
      </c>
      <c r="D15" s="209">
        <v>39788</v>
      </c>
      <c r="E15" s="209" t="s">
        <v>517</v>
      </c>
      <c r="F15" s="209">
        <v>7787</v>
      </c>
    </row>
    <row r="16" spans="1:6" ht="18" customHeight="1">
      <c r="A16" s="83" t="s">
        <v>128</v>
      </c>
      <c r="B16" s="250" t="s">
        <v>171</v>
      </c>
      <c r="C16" s="209">
        <v>7</v>
      </c>
      <c r="D16" s="209">
        <v>1001</v>
      </c>
      <c r="E16" s="209" t="s">
        <v>517</v>
      </c>
      <c r="F16" s="209">
        <v>1278</v>
      </c>
    </row>
    <row r="17" spans="1:6" ht="18" customHeight="1">
      <c r="A17" s="83" t="s">
        <v>608</v>
      </c>
      <c r="B17" s="250" t="s">
        <v>115</v>
      </c>
      <c r="C17" s="209" t="s">
        <v>517</v>
      </c>
      <c r="D17" s="209" t="s">
        <v>517</v>
      </c>
      <c r="E17" s="209" t="s">
        <v>517</v>
      </c>
      <c r="F17" s="209" t="s">
        <v>517</v>
      </c>
    </row>
    <row r="18" spans="1:6" ht="18" customHeight="1">
      <c r="A18" s="83" t="s">
        <v>129</v>
      </c>
      <c r="B18" s="250" t="s">
        <v>677</v>
      </c>
      <c r="C18" s="209" t="s">
        <v>517</v>
      </c>
      <c r="D18" s="209" t="s">
        <v>517</v>
      </c>
      <c r="E18" s="209" t="s">
        <v>517</v>
      </c>
      <c r="F18" s="209" t="s">
        <v>517</v>
      </c>
    </row>
    <row r="19" spans="1:6" ht="18" customHeight="1">
      <c r="A19" s="83" t="s">
        <v>130</v>
      </c>
      <c r="B19" s="250" t="s">
        <v>659</v>
      </c>
      <c r="C19" s="209">
        <v>46</v>
      </c>
      <c r="D19" s="209">
        <v>4008</v>
      </c>
      <c r="E19" s="209" t="s">
        <v>517</v>
      </c>
      <c r="F19" s="209">
        <v>10159</v>
      </c>
    </row>
    <row r="20" spans="1:6" ht="30" customHeight="1">
      <c r="A20" s="83" t="s">
        <v>131</v>
      </c>
      <c r="B20" s="230"/>
      <c r="C20" s="209" t="s">
        <v>517</v>
      </c>
      <c r="D20" s="209" t="s">
        <v>517</v>
      </c>
      <c r="E20" s="209" t="s">
        <v>517</v>
      </c>
      <c r="F20" s="209" t="s">
        <v>517</v>
      </c>
    </row>
    <row r="21" spans="1:6" ht="18" customHeight="1">
      <c r="A21" s="83" t="s">
        <v>609</v>
      </c>
      <c r="B21" s="250" t="s">
        <v>629</v>
      </c>
      <c r="C21" s="209" t="s">
        <v>517</v>
      </c>
      <c r="D21" s="209" t="s">
        <v>517</v>
      </c>
      <c r="E21" s="209" t="s">
        <v>517</v>
      </c>
      <c r="F21" s="209" t="s">
        <v>517</v>
      </c>
    </row>
    <row r="22" spans="1:6" ht="18" customHeight="1">
      <c r="A22" s="83" t="s">
        <v>610</v>
      </c>
      <c r="B22" s="250" t="s">
        <v>598</v>
      </c>
      <c r="C22" s="209">
        <v>2</v>
      </c>
      <c r="D22" s="209">
        <v>127</v>
      </c>
      <c r="E22" s="209" t="s">
        <v>517</v>
      </c>
      <c r="F22" s="209">
        <v>32</v>
      </c>
    </row>
    <row r="23" spans="1:6" ht="18" customHeight="1">
      <c r="A23" s="83" t="s">
        <v>132</v>
      </c>
      <c r="B23" s="250" t="s">
        <v>175</v>
      </c>
      <c r="C23" s="209" t="s">
        <v>517</v>
      </c>
      <c r="D23" s="209" t="s">
        <v>517</v>
      </c>
      <c r="E23" s="209" t="s">
        <v>517</v>
      </c>
      <c r="F23" s="209" t="s">
        <v>517</v>
      </c>
    </row>
    <row r="24" spans="1:6" ht="18" customHeight="1">
      <c r="A24" s="83" t="s">
        <v>133</v>
      </c>
      <c r="B24" s="250" t="s">
        <v>177</v>
      </c>
      <c r="C24" s="209" t="s">
        <v>517</v>
      </c>
      <c r="D24" s="209" t="s">
        <v>517</v>
      </c>
      <c r="E24" s="209" t="s">
        <v>517</v>
      </c>
      <c r="F24" s="209" t="s">
        <v>517</v>
      </c>
    </row>
    <row r="25" spans="1:6" ht="30" customHeight="1">
      <c r="A25" s="83" t="s">
        <v>676</v>
      </c>
      <c r="B25" s="81"/>
      <c r="C25" s="209" t="s">
        <v>517</v>
      </c>
      <c r="D25" s="209" t="s">
        <v>517</v>
      </c>
      <c r="E25" s="209" t="s">
        <v>517</v>
      </c>
      <c r="F25" s="209" t="s">
        <v>517</v>
      </c>
    </row>
    <row r="26" spans="1:6" ht="18" customHeight="1">
      <c r="A26" s="83" t="s">
        <v>135</v>
      </c>
      <c r="B26" s="250" t="s">
        <v>630</v>
      </c>
      <c r="C26" s="209">
        <v>46</v>
      </c>
      <c r="D26" s="209">
        <v>2121</v>
      </c>
      <c r="E26" s="209" t="s">
        <v>517</v>
      </c>
      <c r="F26" s="209">
        <v>5037</v>
      </c>
    </row>
    <row r="27" spans="1:6" ht="18" customHeight="1">
      <c r="A27" s="83" t="s">
        <v>611</v>
      </c>
      <c r="B27" s="250" t="s">
        <v>631</v>
      </c>
      <c r="C27" s="209">
        <v>4</v>
      </c>
      <c r="D27" s="209">
        <v>187</v>
      </c>
      <c r="E27" s="209" t="s">
        <v>517</v>
      </c>
      <c r="F27" s="209">
        <v>17246</v>
      </c>
    </row>
    <row r="28" spans="1:6" ht="18" customHeight="1">
      <c r="A28" s="83" t="s">
        <v>181</v>
      </c>
      <c r="B28" s="81"/>
      <c r="C28" s="209" t="s">
        <v>517</v>
      </c>
      <c r="D28" s="209" t="s">
        <v>517</v>
      </c>
      <c r="E28" s="209" t="s">
        <v>517</v>
      </c>
      <c r="F28" s="209" t="s">
        <v>517</v>
      </c>
    </row>
    <row r="29" spans="1:6" ht="18" customHeight="1">
      <c r="A29" s="83" t="s">
        <v>136</v>
      </c>
      <c r="B29" s="81"/>
      <c r="C29" s="209" t="s">
        <v>517</v>
      </c>
      <c r="D29" s="209" t="s">
        <v>517</v>
      </c>
      <c r="E29" s="209" t="s">
        <v>517</v>
      </c>
      <c r="F29" s="209" t="s">
        <v>517</v>
      </c>
    </row>
    <row r="30" spans="1:6" ht="30" customHeight="1">
      <c r="A30" s="83" t="s">
        <v>137</v>
      </c>
      <c r="B30" s="250" t="s">
        <v>183</v>
      </c>
      <c r="C30" s="209" t="s">
        <v>517</v>
      </c>
      <c r="D30" s="209" t="s">
        <v>517</v>
      </c>
      <c r="E30" s="209" t="s">
        <v>517</v>
      </c>
      <c r="F30" s="209" t="s">
        <v>517</v>
      </c>
    </row>
    <row r="31" spans="1:6" ht="18" customHeight="1">
      <c r="A31" s="83" t="s">
        <v>612</v>
      </c>
      <c r="B31" s="230"/>
      <c r="C31" s="209" t="s">
        <v>517</v>
      </c>
      <c r="D31" s="209" t="s">
        <v>517</v>
      </c>
      <c r="E31" s="209" t="s">
        <v>517</v>
      </c>
      <c r="F31" s="209" t="s">
        <v>517</v>
      </c>
    </row>
    <row r="32" spans="1:13" s="43" customFormat="1" ht="18" customHeight="1">
      <c r="A32" s="83" t="s">
        <v>613</v>
      </c>
      <c r="B32" s="250" t="s">
        <v>678</v>
      </c>
      <c r="C32" s="209" t="s">
        <v>517</v>
      </c>
      <c r="D32" s="209" t="s">
        <v>517</v>
      </c>
      <c r="E32" s="209" t="s">
        <v>517</v>
      </c>
      <c r="F32" s="209" t="s">
        <v>517</v>
      </c>
      <c r="H32" s="13"/>
      <c r="I32" s="13"/>
      <c r="J32" s="13"/>
      <c r="M32" s="13"/>
    </row>
    <row r="33" spans="1:13" s="43" customFormat="1" ht="18" customHeight="1">
      <c r="A33" s="83" t="s">
        <v>803</v>
      </c>
      <c r="B33" s="230" t="s">
        <v>804</v>
      </c>
      <c r="C33" s="209">
        <v>11</v>
      </c>
      <c r="D33" s="209">
        <v>2266</v>
      </c>
      <c r="E33" s="209" t="s">
        <v>517</v>
      </c>
      <c r="F33" s="209">
        <v>1699</v>
      </c>
      <c r="H33" s="13"/>
      <c r="I33" s="13"/>
      <c r="J33" s="13"/>
      <c r="M33" s="13"/>
    </row>
    <row r="34" spans="1:13" s="43" customFormat="1" ht="18" customHeight="1">
      <c r="A34" s="84" t="s">
        <v>648</v>
      </c>
      <c r="B34" s="251" t="s">
        <v>649</v>
      </c>
      <c r="C34" s="210" t="s">
        <v>517</v>
      </c>
      <c r="D34" s="210" t="s">
        <v>517</v>
      </c>
      <c r="E34" s="210" t="s">
        <v>517</v>
      </c>
      <c r="F34" s="210" t="s">
        <v>517</v>
      </c>
      <c r="H34" s="13"/>
      <c r="I34" s="13"/>
      <c r="J34" s="13"/>
      <c r="M34" s="13"/>
    </row>
    <row r="35" spans="1:13" s="43" customFormat="1" ht="30" customHeight="1">
      <c r="A35" s="83" t="s">
        <v>138</v>
      </c>
      <c r="B35" s="250"/>
      <c r="C35" s="209" t="s">
        <v>517</v>
      </c>
      <c r="D35" s="209" t="s">
        <v>517</v>
      </c>
      <c r="E35" s="209" t="s">
        <v>517</v>
      </c>
      <c r="F35" s="209" t="s">
        <v>517</v>
      </c>
      <c r="H35" s="13"/>
      <c r="I35" s="13"/>
      <c r="J35" s="13"/>
      <c r="M35" s="13"/>
    </row>
    <row r="36" spans="1:13" s="43" customFormat="1" ht="18" customHeight="1">
      <c r="A36" s="83" t="s">
        <v>614</v>
      </c>
      <c r="B36" s="250" t="s">
        <v>594</v>
      </c>
      <c r="C36" s="209" t="s">
        <v>517</v>
      </c>
      <c r="D36" s="209" t="s">
        <v>517</v>
      </c>
      <c r="E36" s="209" t="s">
        <v>517</v>
      </c>
      <c r="F36" s="209" t="s">
        <v>517</v>
      </c>
      <c r="H36" s="13"/>
      <c r="I36" s="13"/>
      <c r="J36" s="13"/>
      <c r="M36" s="13"/>
    </row>
    <row r="37" spans="1:13" s="43" customFormat="1" ht="18" customHeight="1">
      <c r="A37" s="83" t="s">
        <v>139</v>
      </c>
      <c r="B37" s="81"/>
      <c r="C37" s="209" t="s">
        <v>517</v>
      </c>
      <c r="D37" s="209" t="s">
        <v>517</v>
      </c>
      <c r="E37" s="209" t="s">
        <v>517</v>
      </c>
      <c r="F37" s="209" t="s">
        <v>517</v>
      </c>
      <c r="H37" s="13"/>
      <c r="I37" s="13"/>
      <c r="J37" s="13"/>
      <c r="M37" s="13"/>
    </row>
    <row r="38" spans="1:6" ht="18" customHeight="1">
      <c r="A38" s="83" t="s">
        <v>140</v>
      </c>
      <c r="B38" s="250" t="s">
        <v>185</v>
      </c>
      <c r="C38" s="209">
        <v>3</v>
      </c>
      <c r="D38" s="209">
        <v>288</v>
      </c>
      <c r="E38" s="209" t="s">
        <v>517</v>
      </c>
      <c r="F38" s="209">
        <v>805</v>
      </c>
    </row>
    <row r="39" spans="1:6" ht="18" customHeight="1">
      <c r="A39" s="83" t="s">
        <v>141</v>
      </c>
      <c r="B39" s="250" t="s">
        <v>188</v>
      </c>
      <c r="C39" s="209" t="s">
        <v>517</v>
      </c>
      <c r="D39" s="209" t="s">
        <v>517</v>
      </c>
      <c r="E39" s="209" t="s">
        <v>517</v>
      </c>
      <c r="F39" s="209" t="s">
        <v>517</v>
      </c>
    </row>
    <row r="40" spans="1:6" ht="30" customHeight="1">
      <c r="A40" s="83" t="s">
        <v>142</v>
      </c>
      <c r="B40" s="250" t="s">
        <v>190</v>
      </c>
      <c r="C40" s="209" t="s">
        <v>517</v>
      </c>
      <c r="D40" s="209" t="s">
        <v>517</v>
      </c>
      <c r="E40" s="209" t="s">
        <v>517</v>
      </c>
      <c r="F40" s="209" t="s">
        <v>517</v>
      </c>
    </row>
    <row r="41" spans="1:6" ht="18" customHeight="1">
      <c r="A41" s="83" t="s">
        <v>143</v>
      </c>
      <c r="B41" s="250" t="s">
        <v>192</v>
      </c>
      <c r="C41" s="209">
        <v>23</v>
      </c>
      <c r="D41" s="209">
        <v>327</v>
      </c>
      <c r="E41" s="209" t="s">
        <v>517</v>
      </c>
      <c r="F41" s="209">
        <v>847</v>
      </c>
    </row>
    <row r="42" spans="1:6" ht="18" customHeight="1">
      <c r="A42" s="83" t="s">
        <v>146</v>
      </c>
      <c r="B42" s="250" t="s">
        <v>650</v>
      </c>
      <c r="C42" s="209">
        <v>216</v>
      </c>
      <c r="D42" s="209">
        <v>3965</v>
      </c>
      <c r="E42" s="209" t="s">
        <v>517</v>
      </c>
      <c r="F42" s="209">
        <v>12792</v>
      </c>
    </row>
    <row r="43" spans="1:6" ht="18" customHeight="1">
      <c r="A43" s="83" t="s">
        <v>147</v>
      </c>
      <c r="B43" s="81"/>
      <c r="C43" s="209" t="s">
        <v>517</v>
      </c>
      <c r="D43" s="209" t="s">
        <v>517</v>
      </c>
      <c r="E43" s="209" t="s">
        <v>517</v>
      </c>
      <c r="F43" s="209" t="s">
        <v>517</v>
      </c>
    </row>
    <row r="44" spans="1:6" ht="18" customHeight="1">
      <c r="A44" s="83" t="s">
        <v>148</v>
      </c>
      <c r="B44" s="250" t="s">
        <v>651</v>
      </c>
      <c r="C44" s="209">
        <v>38</v>
      </c>
      <c r="D44" s="209">
        <v>558</v>
      </c>
      <c r="E44" s="209" t="s">
        <v>517</v>
      </c>
      <c r="F44" s="209">
        <v>1605</v>
      </c>
    </row>
    <row r="45" spans="1:6" ht="30" customHeight="1">
      <c r="A45" s="83" t="s">
        <v>615</v>
      </c>
      <c r="B45" s="250" t="s">
        <v>652</v>
      </c>
      <c r="C45" s="209" t="s">
        <v>517</v>
      </c>
      <c r="D45" s="209" t="s">
        <v>517</v>
      </c>
      <c r="E45" s="209" t="s">
        <v>517</v>
      </c>
      <c r="F45" s="209" t="s">
        <v>517</v>
      </c>
    </row>
    <row r="46" spans="1:6" ht="18" customHeight="1">
      <c r="A46" s="83" t="s">
        <v>149</v>
      </c>
      <c r="B46" s="250" t="s">
        <v>199</v>
      </c>
      <c r="C46" s="209" t="s">
        <v>517</v>
      </c>
      <c r="D46" s="209" t="s">
        <v>517</v>
      </c>
      <c r="E46" s="209" t="s">
        <v>517</v>
      </c>
      <c r="F46" s="209" t="s">
        <v>517</v>
      </c>
    </row>
    <row r="47" spans="1:6" ht="18" customHeight="1">
      <c r="A47" s="83" t="s">
        <v>616</v>
      </c>
      <c r="B47" s="81"/>
      <c r="C47" s="209" t="s">
        <v>517</v>
      </c>
      <c r="D47" s="209" t="s">
        <v>517</v>
      </c>
      <c r="E47" s="209" t="s">
        <v>517</v>
      </c>
      <c r="F47" s="209" t="s">
        <v>517</v>
      </c>
    </row>
    <row r="48" spans="1:6" ht="18" customHeight="1">
      <c r="A48" s="83" t="s">
        <v>797</v>
      </c>
      <c r="B48" s="230"/>
      <c r="C48" s="209" t="s">
        <v>517</v>
      </c>
      <c r="D48" s="209" t="s">
        <v>517</v>
      </c>
      <c r="E48" s="209" t="s">
        <v>517</v>
      </c>
      <c r="F48" s="209" t="s">
        <v>517</v>
      </c>
    </row>
    <row r="49" spans="1:6" ht="18" customHeight="1">
      <c r="A49" s="83" t="s">
        <v>150</v>
      </c>
      <c r="B49" s="250"/>
      <c r="C49" s="209" t="s">
        <v>517</v>
      </c>
      <c r="D49" s="209" t="s">
        <v>517</v>
      </c>
      <c r="E49" s="209" t="s">
        <v>517</v>
      </c>
      <c r="F49" s="209" t="s">
        <v>517</v>
      </c>
    </row>
    <row r="50" spans="1:6" ht="30" customHeight="1">
      <c r="A50" s="83" t="s">
        <v>151</v>
      </c>
      <c r="B50" s="270" t="s">
        <v>203</v>
      </c>
      <c r="C50" s="209" t="s">
        <v>517</v>
      </c>
      <c r="D50" s="209" t="s">
        <v>517</v>
      </c>
      <c r="E50" s="209" t="s">
        <v>517</v>
      </c>
      <c r="F50" s="209" t="s">
        <v>517</v>
      </c>
    </row>
    <row r="51" spans="1:6" ht="18" customHeight="1">
      <c r="A51" s="83" t="s">
        <v>802</v>
      </c>
      <c r="B51" s="250" t="s">
        <v>801</v>
      </c>
      <c r="C51" s="209" t="s">
        <v>517</v>
      </c>
      <c r="D51" s="209" t="s">
        <v>517</v>
      </c>
      <c r="E51" s="209" t="s">
        <v>517</v>
      </c>
      <c r="F51" s="209" t="s">
        <v>517</v>
      </c>
    </row>
    <row r="52" spans="1:13" s="43" customFormat="1" ht="18" customHeight="1">
      <c r="A52" s="83" t="s">
        <v>617</v>
      </c>
      <c r="B52" s="250"/>
      <c r="C52" s="209" t="s">
        <v>517</v>
      </c>
      <c r="D52" s="209" t="s">
        <v>517</v>
      </c>
      <c r="E52" s="209" t="s">
        <v>517</v>
      </c>
      <c r="F52" s="209" t="s">
        <v>517</v>
      </c>
      <c r="H52" s="13"/>
      <c r="I52" s="13"/>
      <c r="J52" s="13"/>
      <c r="M52" s="13"/>
    </row>
    <row r="53" spans="1:13" s="43" customFormat="1" ht="18" customHeight="1">
      <c r="A53" s="83" t="s">
        <v>152</v>
      </c>
      <c r="B53" s="230" t="s">
        <v>206</v>
      </c>
      <c r="C53" s="209" t="s">
        <v>517</v>
      </c>
      <c r="D53" s="209" t="s">
        <v>517</v>
      </c>
      <c r="E53" s="209" t="s">
        <v>517</v>
      </c>
      <c r="F53" s="209" t="s">
        <v>517</v>
      </c>
      <c r="H53" s="13"/>
      <c r="I53" s="13"/>
      <c r="J53" s="13"/>
      <c r="M53" s="13"/>
    </row>
    <row r="54" spans="1:6" ht="18" customHeight="1">
      <c r="A54" s="83" t="s">
        <v>761</v>
      </c>
      <c r="B54" s="250" t="s">
        <v>762</v>
      </c>
      <c r="C54" s="209">
        <v>13</v>
      </c>
      <c r="D54" s="209">
        <v>267</v>
      </c>
      <c r="E54" s="209" t="s">
        <v>517</v>
      </c>
      <c r="F54" s="209">
        <v>222</v>
      </c>
    </row>
    <row r="55" spans="1:6" ht="30" customHeight="1">
      <c r="A55" s="83" t="s">
        <v>154</v>
      </c>
      <c r="B55" s="250"/>
      <c r="C55" s="209" t="s">
        <v>517</v>
      </c>
      <c r="D55" s="209" t="s">
        <v>517</v>
      </c>
      <c r="E55" s="209" t="s">
        <v>517</v>
      </c>
      <c r="F55" s="209" t="s">
        <v>517</v>
      </c>
    </row>
    <row r="56" spans="1:6" ht="18" customHeight="1">
      <c r="A56" s="83" t="s">
        <v>763</v>
      </c>
      <c r="B56" s="81"/>
      <c r="C56" s="209" t="s">
        <v>517</v>
      </c>
      <c r="D56" s="209" t="s">
        <v>517</v>
      </c>
      <c r="E56" s="209" t="s">
        <v>517</v>
      </c>
      <c r="F56" s="209" t="s">
        <v>517</v>
      </c>
    </row>
    <row r="57" spans="1:6" ht="18" customHeight="1">
      <c r="A57" s="83" t="s">
        <v>155</v>
      </c>
      <c r="B57" s="250" t="s">
        <v>209</v>
      </c>
      <c r="C57" s="209" t="s">
        <v>517</v>
      </c>
      <c r="D57" s="209" t="s">
        <v>517</v>
      </c>
      <c r="E57" s="209" t="s">
        <v>517</v>
      </c>
      <c r="F57" s="209" t="s">
        <v>517</v>
      </c>
    </row>
    <row r="58" spans="1:13" s="43" customFormat="1" ht="18" customHeight="1">
      <c r="A58" s="83" t="s">
        <v>674</v>
      </c>
      <c r="B58" s="250" t="s">
        <v>667</v>
      </c>
      <c r="C58" s="209" t="s">
        <v>517</v>
      </c>
      <c r="D58" s="209" t="s">
        <v>517</v>
      </c>
      <c r="E58" s="209" t="s">
        <v>517</v>
      </c>
      <c r="F58" s="209" t="s">
        <v>517</v>
      </c>
      <c r="H58" s="13"/>
      <c r="I58" s="13"/>
      <c r="J58" s="13"/>
      <c r="M58" s="13"/>
    </row>
    <row r="59" spans="1:13" s="43" customFormat="1" ht="18" customHeight="1">
      <c r="A59" s="84" t="s">
        <v>156</v>
      </c>
      <c r="B59" s="251" t="s">
        <v>211</v>
      </c>
      <c r="C59" s="210" t="s">
        <v>517</v>
      </c>
      <c r="D59" s="210" t="s">
        <v>517</v>
      </c>
      <c r="E59" s="210" t="s">
        <v>517</v>
      </c>
      <c r="F59" s="210" t="s">
        <v>517</v>
      </c>
      <c r="H59" s="13"/>
      <c r="I59" s="13"/>
      <c r="J59" s="13"/>
      <c r="M59" s="13"/>
    </row>
    <row r="60" spans="1:6" ht="30" customHeight="1">
      <c r="A60" s="260" t="s">
        <v>618</v>
      </c>
      <c r="B60" s="261" t="s">
        <v>653</v>
      </c>
      <c r="C60" s="268" t="s">
        <v>517</v>
      </c>
      <c r="D60" s="268" t="s">
        <v>517</v>
      </c>
      <c r="E60" s="268" t="s">
        <v>517</v>
      </c>
      <c r="F60" s="268" t="s">
        <v>517</v>
      </c>
    </row>
    <row r="61" spans="1:6" ht="18" customHeight="1">
      <c r="A61" s="83" t="s">
        <v>619</v>
      </c>
      <c r="B61" s="250" t="s">
        <v>525</v>
      </c>
      <c r="C61" s="209">
        <v>31</v>
      </c>
      <c r="D61" s="209">
        <v>528</v>
      </c>
      <c r="E61" s="209" t="s">
        <v>517</v>
      </c>
      <c r="F61" s="209">
        <v>1751</v>
      </c>
    </row>
    <row r="62" spans="1:6" ht="18" customHeight="1">
      <c r="A62" s="83" t="s">
        <v>620</v>
      </c>
      <c r="B62" s="250" t="s">
        <v>627</v>
      </c>
      <c r="C62" s="209" t="s">
        <v>517</v>
      </c>
      <c r="D62" s="209" t="s">
        <v>517</v>
      </c>
      <c r="E62" s="209" t="s">
        <v>517</v>
      </c>
      <c r="F62" s="209" t="s">
        <v>517</v>
      </c>
    </row>
    <row r="63" spans="1:6" ht="18" customHeight="1">
      <c r="A63" s="83" t="s">
        <v>621</v>
      </c>
      <c r="B63" s="250" t="s">
        <v>654</v>
      </c>
      <c r="C63" s="209" t="s">
        <v>517</v>
      </c>
      <c r="D63" s="209" t="s">
        <v>517</v>
      </c>
      <c r="E63" s="209" t="s">
        <v>517</v>
      </c>
      <c r="F63" s="209" t="s">
        <v>517</v>
      </c>
    </row>
    <row r="64" spans="1:6" ht="18" customHeight="1">
      <c r="A64" s="83" t="s">
        <v>622</v>
      </c>
      <c r="B64" s="250"/>
      <c r="C64" s="209" t="s">
        <v>517</v>
      </c>
      <c r="D64" s="209" t="s">
        <v>517</v>
      </c>
      <c r="E64" s="209" t="s">
        <v>517</v>
      </c>
      <c r="F64" s="209" t="s">
        <v>517</v>
      </c>
    </row>
    <row r="65" spans="1:6" ht="30" customHeight="1">
      <c r="A65" s="83" t="s">
        <v>623</v>
      </c>
      <c r="B65" s="228"/>
      <c r="C65" s="209" t="s">
        <v>517</v>
      </c>
      <c r="D65" s="209" t="s">
        <v>517</v>
      </c>
      <c r="E65" s="209" t="s">
        <v>517</v>
      </c>
      <c r="F65" s="209" t="s">
        <v>517</v>
      </c>
    </row>
    <row r="66" spans="1:6" ht="18" customHeight="1">
      <c r="A66" s="83" t="s">
        <v>213</v>
      </c>
      <c r="B66" s="250"/>
      <c r="C66" s="209">
        <v>14</v>
      </c>
      <c r="D66" s="209">
        <v>2539</v>
      </c>
      <c r="E66" s="209" t="s">
        <v>517</v>
      </c>
      <c r="F66" s="209">
        <v>5800</v>
      </c>
    </row>
    <row r="67" spans="1:6" ht="16.5" customHeight="1">
      <c r="A67" s="83" t="s">
        <v>122</v>
      </c>
      <c r="B67" s="81" t="s">
        <v>122</v>
      </c>
      <c r="C67" s="234"/>
      <c r="D67" s="234"/>
      <c r="E67" s="234"/>
      <c r="F67" s="233"/>
    </row>
    <row r="68" spans="1:6" ht="16.5">
      <c r="A68" s="85" t="s">
        <v>542</v>
      </c>
      <c r="B68" s="87" t="s">
        <v>241</v>
      </c>
      <c r="C68" s="239">
        <f>SUM(C10:C66)</f>
        <v>763</v>
      </c>
      <c r="D68" s="239">
        <f>SUM(D10:D66)</f>
        <v>71765</v>
      </c>
      <c r="E68" s="239">
        <f>SUM(E10:E66)</f>
        <v>0</v>
      </c>
      <c r="F68" s="239">
        <f>SUM(F10:F66)</f>
        <v>120569</v>
      </c>
    </row>
  </sheetData>
  <sheetProtection/>
  <mergeCells count="3">
    <mergeCell ref="A1:F1"/>
    <mergeCell ref="A2:F2"/>
    <mergeCell ref="A5:C5"/>
  </mergeCells>
  <printOptions horizontalCentered="1"/>
  <pageMargins left="0.31496062992125984" right="0.31496062992125984" top="0.31496062992125984" bottom="0.2362204724409449" header="0.2755905511811024" footer="0.5118110236220472"/>
  <pageSetup fitToHeight="3" horizontalDpi="600" verticalDpi="600" orientation="landscape" paperSize="9" scale="74" r:id="rId1"/>
  <rowBreaks count="2" manualBreakCount="2">
    <brk id="34" max="5" man="1"/>
    <brk id="59" max="5" man="1"/>
  </rowBreaks>
</worksheet>
</file>

<file path=xl/worksheets/sheet29.xml><?xml version="1.0" encoding="utf-8"?>
<worksheet xmlns="http://schemas.openxmlformats.org/spreadsheetml/2006/main" xmlns:r="http://schemas.openxmlformats.org/officeDocument/2006/relationships">
  <dimension ref="A1:O73"/>
  <sheetViews>
    <sheetView zoomScale="75" zoomScaleNormal="75" zoomScalePageLayoutView="0" workbookViewId="0" topLeftCell="A1">
      <selection activeCell="A1" sqref="A1:J1"/>
    </sheetView>
  </sheetViews>
  <sheetFormatPr defaultColWidth="9.00390625" defaultRowHeight="16.5"/>
  <cols>
    <col min="1" max="1" width="27.25390625" style="13" customWidth="1"/>
    <col min="2" max="2" width="21.625" style="13" customWidth="1"/>
    <col min="3" max="4" width="16.625" style="13" customWidth="1"/>
    <col min="5" max="6" width="18.125" style="13" customWidth="1"/>
    <col min="7" max="8" width="16.625" style="13" customWidth="1"/>
    <col min="9" max="10" width="18.125" style="13" customWidth="1"/>
  </cols>
  <sheetData>
    <row r="1" spans="1:10" s="168" customFormat="1" ht="42" customHeight="1">
      <c r="A1" s="321" t="s">
        <v>543</v>
      </c>
      <c r="B1" s="322"/>
      <c r="C1" s="322"/>
      <c r="D1" s="322"/>
      <c r="E1" s="322"/>
      <c r="F1" s="322"/>
      <c r="G1" s="322"/>
      <c r="H1" s="322"/>
      <c r="I1" s="322"/>
      <c r="J1" s="322"/>
    </row>
    <row r="2" spans="1:10" s="168" customFormat="1" ht="36" customHeight="1">
      <c r="A2" s="321" t="s">
        <v>807</v>
      </c>
      <c r="B2" s="322"/>
      <c r="C2" s="322"/>
      <c r="D2" s="322"/>
      <c r="E2" s="322"/>
      <c r="F2" s="322"/>
      <c r="G2" s="322"/>
      <c r="H2" s="322"/>
      <c r="I2" s="322"/>
      <c r="J2" s="322"/>
    </row>
    <row r="3" ht="3" customHeight="1"/>
    <row r="4" spans="1:3" ht="3" customHeight="1">
      <c r="A4" s="14"/>
      <c r="B4" s="14"/>
      <c r="C4" s="14"/>
    </row>
    <row r="5" spans="1:3" ht="31.5" customHeight="1">
      <c r="A5" s="323" t="s">
        <v>544</v>
      </c>
      <c r="B5" s="323"/>
      <c r="C5" s="14"/>
    </row>
    <row r="6" spans="1:3" ht="33.75" customHeight="1">
      <c r="A6" s="323" t="s">
        <v>545</v>
      </c>
      <c r="B6" s="323"/>
      <c r="C6" s="323"/>
    </row>
    <row r="7" spans="1:3" ht="3" customHeight="1">
      <c r="A7" s="14"/>
      <c r="B7" s="14"/>
      <c r="C7" s="14"/>
    </row>
    <row r="8" spans="1:10" ht="31.5" customHeight="1">
      <c r="A8" s="77"/>
      <c r="B8" s="105"/>
      <c r="C8" s="350" t="s">
        <v>546</v>
      </c>
      <c r="D8" s="351"/>
      <c r="E8" s="351"/>
      <c r="F8" s="352"/>
      <c r="G8" s="353" t="s">
        <v>547</v>
      </c>
      <c r="H8" s="351"/>
      <c r="I8" s="351"/>
      <c r="J8" s="352"/>
    </row>
    <row r="9" spans="1:10" ht="31.5" customHeight="1">
      <c r="A9" s="78"/>
      <c r="B9" s="22"/>
      <c r="C9" s="88" t="s">
        <v>548</v>
      </c>
      <c r="D9" s="169" t="s">
        <v>549</v>
      </c>
      <c r="E9" s="88" t="s">
        <v>550</v>
      </c>
      <c r="F9" s="169" t="s">
        <v>551</v>
      </c>
      <c r="G9" s="88" t="s">
        <v>548</v>
      </c>
      <c r="H9" s="88" t="s">
        <v>549</v>
      </c>
      <c r="I9" s="106" t="s">
        <v>552</v>
      </c>
      <c r="J9" s="106" t="s">
        <v>551</v>
      </c>
    </row>
    <row r="10" spans="1:10" s="171" customFormat="1" ht="15.75" customHeight="1">
      <c r="A10" s="78"/>
      <c r="B10" s="22"/>
      <c r="C10" s="17" t="s">
        <v>553</v>
      </c>
      <c r="D10" s="170" t="s">
        <v>554</v>
      </c>
      <c r="E10" s="17" t="s">
        <v>555</v>
      </c>
      <c r="F10" s="18" t="s">
        <v>555</v>
      </c>
      <c r="G10" s="17" t="s">
        <v>553</v>
      </c>
      <c r="H10" s="17" t="s">
        <v>554</v>
      </c>
      <c r="I10" s="18" t="s">
        <v>555</v>
      </c>
      <c r="J10" s="17" t="s">
        <v>555</v>
      </c>
    </row>
    <row r="11" spans="1:10" ht="31.5" customHeight="1">
      <c r="A11" s="82" t="s">
        <v>556</v>
      </c>
      <c r="B11" s="86" t="s">
        <v>240</v>
      </c>
      <c r="C11" s="19"/>
      <c r="D11" s="89" t="s">
        <v>557</v>
      </c>
      <c r="E11" s="89" t="s">
        <v>557</v>
      </c>
      <c r="F11" s="107" t="s">
        <v>557</v>
      </c>
      <c r="G11" s="19"/>
      <c r="H11" s="89" t="s">
        <v>557</v>
      </c>
      <c r="I11" s="107" t="s">
        <v>557</v>
      </c>
      <c r="J11" s="89" t="s">
        <v>557</v>
      </c>
    </row>
    <row r="12" spans="1:10" ht="30" customHeight="1">
      <c r="A12" s="229" t="s">
        <v>646</v>
      </c>
      <c r="B12" s="250" t="s">
        <v>114</v>
      </c>
      <c r="C12" s="206">
        <v>138768</v>
      </c>
      <c r="D12" s="206">
        <v>74454715</v>
      </c>
      <c r="E12" s="206">
        <v>23693</v>
      </c>
      <c r="F12" s="206">
        <v>434186</v>
      </c>
      <c r="G12" s="206">
        <v>26439</v>
      </c>
      <c r="H12" s="206">
        <v>9511320</v>
      </c>
      <c r="I12" s="206">
        <v>9966</v>
      </c>
      <c r="J12" s="206">
        <v>94914</v>
      </c>
    </row>
    <row r="13" spans="1:10" ht="18" customHeight="1">
      <c r="A13" s="83" t="s">
        <v>647</v>
      </c>
      <c r="B13" s="250" t="s">
        <v>632</v>
      </c>
      <c r="C13" s="206">
        <v>375230</v>
      </c>
      <c r="D13" s="206">
        <v>153216248</v>
      </c>
      <c r="E13" s="206">
        <v>8900</v>
      </c>
      <c r="F13" s="206">
        <v>700469</v>
      </c>
      <c r="G13" s="206">
        <v>67187</v>
      </c>
      <c r="H13" s="206">
        <v>15484749</v>
      </c>
      <c r="I13" s="206">
        <v>64301</v>
      </c>
      <c r="J13" s="206">
        <v>324670</v>
      </c>
    </row>
    <row r="14" spans="1:10" ht="18" customHeight="1">
      <c r="A14" s="83" t="s">
        <v>126</v>
      </c>
      <c r="B14" s="250" t="s">
        <v>679</v>
      </c>
      <c r="C14" s="206">
        <v>201717</v>
      </c>
      <c r="D14" s="206">
        <v>591192</v>
      </c>
      <c r="E14" s="206" t="s">
        <v>517</v>
      </c>
      <c r="F14" s="206">
        <v>60223</v>
      </c>
      <c r="G14" s="206" t="s">
        <v>517</v>
      </c>
      <c r="H14" s="206" t="s">
        <v>517</v>
      </c>
      <c r="I14" s="206" t="s">
        <v>517</v>
      </c>
      <c r="J14" s="206" t="s">
        <v>517</v>
      </c>
    </row>
    <row r="15" spans="1:10" ht="18" customHeight="1">
      <c r="A15" s="83" t="s">
        <v>3</v>
      </c>
      <c r="B15" s="230" t="s">
        <v>4</v>
      </c>
      <c r="C15" s="206">
        <v>2136185</v>
      </c>
      <c r="D15" s="206">
        <v>739199791</v>
      </c>
      <c r="E15" s="206">
        <v>2131860</v>
      </c>
      <c r="F15" s="206">
        <v>5679357</v>
      </c>
      <c r="G15" s="206">
        <v>434932</v>
      </c>
      <c r="H15" s="206">
        <v>174063354</v>
      </c>
      <c r="I15" s="206">
        <v>190879</v>
      </c>
      <c r="J15" s="206">
        <v>1111364</v>
      </c>
    </row>
    <row r="16" spans="1:10" ht="18" customHeight="1">
      <c r="A16" s="83" t="s">
        <v>125</v>
      </c>
      <c r="B16" s="250"/>
      <c r="C16" s="206" t="s">
        <v>517</v>
      </c>
      <c r="D16" s="206" t="s">
        <v>517</v>
      </c>
      <c r="E16" s="206" t="s">
        <v>517</v>
      </c>
      <c r="F16" s="206" t="s">
        <v>517</v>
      </c>
      <c r="G16" s="206" t="s">
        <v>517</v>
      </c>
      <c r="H16" s="206" t="s">
        <v>517</v>
      </c>
      <c r="I16" s="206" t="s">
        <v>517</v>
      </c>
      <c r="J16" s="206" t="s">
        <v>517</v>
      </c>
    </row>
    <row r="17" spans="1:10" ht="30" customHeight="1">
      <c r="A17" s="83" t="s">
        <v>127</v>
      </c>
      <c r="B17" s="250" t="s">
        <v>170</v>
      </c>
      <c r="C17" s="206">
        <v>18</v>
      </c>
      <c r="D17" s="206">
        <v>19085</v>
      </c>
      <c r="E17" s="206" t="s">
        <v>517</v>
      </c>
      <c r="F17" s="206">
        <v>14</v>
      </c>
      <c r="G17" s="206" t="s">
        <v>517</v>
      </c>
      <c r="H17" s="206" t="s">
        <v>517</v>
      </c>
      <c r="I17" s="206" t="s">
        <v>517</v>
      </c>
      <c r="J17" s="206" t="s">
        <v>517</v>
      </c>
    </row>
    <row r="18" spans="1:10" ht="18" customHeight="1">
      <c r="A18" s="83" t="s">
        <v>128</v>
      </c>
      <c r="B18" s="250" t="s">
        <v>171</v>
      </c>
      <c r="C18" s="206">
        <v>2004</v>
      </c>
      <c r="D18" s="206">
        <v>2655400</v>
      </c>
      <c r="E18" s="206">
        <v>30</v>
      </c>
      <c r="F18" s="206">
        <v>2002</v>
      </c>
      <c r="G18" s="206" t="s">
        <v>517</v>
      </c>
      <c r="H18" s="206" t="s">
        <v>517</v>
      </c>
      <c r="I18" s="206" t="s">
        <v>517</v>
      </c>
      <c r="J18" s="206" t="s">
        <v>517</v>
      </c>
    </row>
    <row r="19" spans="1:10" ht="18" customHeight="1">
      <c r="A19" s="83" t="s">
        <v>608</v>
      </c>
      <c r="B19" s="250" t="s">
        <v>115</v>
      </c>
      <c r="C19" s="206">
        <v>19317</v>
      </c>
      <c r="D19" s="206">
        <v>5745831</v>
      </c>
      <c r="E19" s="206" t="s">
        <v>517</v>
      </c>
      <c r="F19" s="206">
        <v>203991</v>
      </c>
      <c r="G19" s="206">
        <v>26922</v>
      </c>
      <c r="H19" s="206">
        <v>6349412</v>
      </c>
      <c r="I19" s="206">
        <v>299</v>
      </c>
      <c r="J19" s="206">
        <v>106831</v>
      </c>
    </row>
    <row r="20" spans="1:10" ht="18" customHeight="1">
      <c r="A20" s="83" t="s">
        <v>129</v>
      </c>
      <c r="B20" s="250" t="s">
        <v>677</v>
      </c>
      <c r="C20" s="206">
        <v>596690</v>
      </c>
      <c r="D20" s="206">
        <v>271413290</v>
      </c>
      <c r="E20" s="206" t="s">
        <v>517</v>
      </c>
      <c r="F20" s="206">
        <v>1970170</v>
      </c>
      <c r="G20" s="206">
        <v>127781</v>
      </c>
      <c r="H20" s="206">
        <v>48596821</v>
      </c>
      <c r="I20" s="206">
        <v>1776728</v>
      </c>
      <c r="J20" s="206">
        <v>1068038</v>
      </c>
    </row>
    <row r="21" spans="1:10" ht="18" customHeight="1">
      <c r="A21" s="83" t="s">
        <v>130</v>
      </c>
      <c r="B21" s="250" t="s">
        <v>659</v>
      </c>
      <c r="C21" s="206">
        <v>423272</v>
      </c>
      <c r="D21" s="206">
        <v>163503768</v>
      </c>
      <c r="E21" s="206" t="s">
        <v>517</v>
      </c>
      <c r="F21" s="206">
        <v>1213042</v>
      </c>
      <c r="G21" s="206" t="s">
        <v>517</v>
      </c>
      <c r="H21" s="206" t="s">
        <v>517</v>
      </c>
      <c r="I21" s="206" t="s">
        <v>517</v>
      </c>
      <c r="J21" s="206" t="s">
        <v>517</v>
      </c>
    </row>
    <row r="22" spans="1:10" ht="30" customHeight="1">
      <c r="A22" s="83" t="s">
        <v>131</v>
      </c>
      <c r="B22" s="230"/>
      <c r="C22" s="206">
        <v>5</v>
      </c>
      <c r="D22" s="206">
        <v>811</v>
      </c>
      <c r="E22" s="206" t="s">
        <v>517</v>
      </c>
      <c r="F22" s="206">
        <v>3</v>
      </c>
      <c r="G22" s="206" t="s">
        <v>517</v>
      </c>
      <c r="H22" s="206" t="s">
        <v>517</v>
      </c>
      <c r="I22" s="206" t="s">
        <v>517</v>
      </c>
      <c r="J22" s="206" t="s">
        <v>517</v>
      </c>
    </row>
    <row r="23" spans="1:10" ht="18" customHeight="1">
      <c r="A23" s="83" t="s">
        <v>609</v>
      </c>
      <c r="B23" s="250" t="s">
        <v>629</v>
      </c>
      <c r="C23" s="206">
        <v>1041</v>
      </c>
      <c r="D23" s="206">
        <v>995868</v>
      </c>
      <c r="E23" s="206" t="s">
        <v>517</v>
      </c>
      <c r="F23" s="206">
        <v>1509</v>
      </c>
      <c r="G23" s="206">
        <v>42153</v>
      </c>
      <c r="H23" s="206">
        <v>21342488</v>
      </c>
      <c r="I23" s="206">
        <v>431</v>
      </c>
      <c r="J23" s="206">
        <v>203902</v>
      </c>
    </row>
    <row r="24" spans="1:10" ht="18" customHeight="1">
      <c r="A24" s="83" t="s">
        <v>610</v>
      </c>
      <c r="B24" s="250" t="s">
        <v>598</v>
      </c>
      <c r="C24" s="206">
        <v>40927</v>
      </c>
      <c r="D24" s="206">
        <v>9653941</v>
      </c>
      <c r="E24" s="206">
        <v>762</v>
      </c>
      <c r="F24" s="206">
        <v>833343</v>
      </c>
      <c r="G24" s="206">
        <v>508</v>
      </c>
      <c r="H24" s="206">
        <v>94777</v>
      </c>
      <c r="I24" s="206" t="s">
        <v>517</v>
      </c>
      <c r="J24" s="206">
        <v>84</v>
      </c>
    </row>
    <row r="25" spans="1:10" ht="18" customHeight="1">
      <c r="A25" s="83" t="s">
        <v>132</v>
      </c>
      <c r="B25" s="250" t="s">
        <v>175</v>
      </c>
      <c r="C25" s="206">
        <v>17833</v>
      </c>
      <c r="D25" s="206">
        <v>2767041</v>
      </c>
      <c r="E25" s="206" t="s">
        <v>517</v>
      </c>
      <c r="F25" s="206">
        <v>14105</v>
      </c>
      <c r="G25" s="206" t="s">
        <v>517</v>
      </c>
      <c r="H25" s="206" t="s">
        <v>517</v>
      </c>
      <c r="I25" s="206" t="s">
        <v>517</v>
      </c>
      <c r="J25" s="206" t="s">
        <v>517</v>
      </c>
    </row>
    <row r="26" spans="1:10" ht="18" customHeight="1">
      <c r="A26" s="83" t="s">
        <v>133</v>
      </c>
      <c r="B26" s="250" t="s">
        <v>177</v>
      </c>
      <c r="C26" s="206">
        <v>377761</v>
      </c>
      <c r="D26" s="206">
        <v>119164789</v>
      </c>
      <c r="E26" s="206">
        <v>6444936</v>
      </c>
      <c r="F26" s="206">
        <v>4001024</v>
      </c>
      <c r="G26" s="206">
        <v>2475</v>
      </c>
      <c r="H26" s="206">
        <v>1118822</v>
      </c>
      <c r="I26" s="206">
        <v>27</v>
      </c>
      <c r="J26" s="206">
        <v>10853</v>
      </c>
    </row>
    <row r="27" spans="1:10" ht="30" customHeight="1">
      <c r="A27" s="83" t="s">
        <v>676</v>
      </c>
      <c r="B27" s="81"/>
      <c r="C27" s="206">
        <v>12272</v>
      </c>
      <c r="D27" s="206">
        <v>9064720</v>
      </c>
      <c r="E27" s="206">
        <v>10282</v>
      </c>
      <c r="F27" s="206">
        <v>16838</v>
      </c>
      <c r="G27" s="206" t="s">
        <v>517</v>
      </c>
      <c r="H27" s="206" t="s">
        <v>517</v>
      </c>
      <c r="I27" s="206" t="s">
        <v>517</v>
      </c>
      <c r="J27" s="206" t="s">
        <v>517</v>
      </c>
    </row>
    <row r="28" spans="1:10" ht="18" customHeight="1">
      <c r="A28" s="83" t="s">
        <v>135</v>
      </c>
      <c r="B28" s="250" t="s">
        <v>630</v>
      </c>
      <c r="C28" s="206">
        <v>377248</v>
      </c>
      <c r="D28" s="206">
        <v>126002060</v>
      </c>
      <c r="E28" s="206">
        <v>222205</v>
      </c>
      <c r="F28" s="206">
        <v>6644460</v>
      </c>
      <c r="G28" s="206">
        <v>124</v>
      </c>
      <c r="H28" s="206">
        <v>64555</v>
      </c>
      <c r="I28" s="206" t="s">
        <v>517</v>
      </c>
      <c r="J28" s="206">
        <v>297</v>
      </c>
    </row>
    <row r="29" spans="1:10" ht="18" customHeight="1">
      <c r="A29" s="83" t="s">
        <v>611</v>
      </c>
      <c r="B29" s="250" t="s">
        <v>631</v>
      </c>
      <c r="C29" s="206">
        <v>65002</v>
      </c>
      <c r="D29" s="206">
        <v>2156390</v>
      </c>
      <c r="E29" s="206" t="s">
        <v>517</v>
      </c>
      <c r="F29" s="206">
        <v>73830</v>
      </c>
      <c r="G29" s="206">
        <v>34925</v>
      </c>
      <c r="H29" s="206">
        <v>29777990</v>
      </c>
      <c r="I29" s="206">
        <v>77</v>
      </c>
      <c r="J29" s="206">
        <v>122639</v>
      </c>
    </row>
    <row r="30" spans="1:10" ht="18" customHeight="1">
      <c r="A30" s="83" t="s">
        <v>181</v>
      </c>
      <c r="B30" s="81"/>
      <c r="C30" s="206">
        <v>487</v>
      </c>
      <c r="D30" s="206">
        <v>251324</v>
      </c>
      <c r="E30" s="206" t="s">
        <v>517</v>
      </c>
      <c r="F30" s="206">
        <v>1041</v>
      </c>
      <c r="G30" s="206">
        <v>1842</v>
      </c>
      <c r="H30" s="206">
        <v>1741442</v>
      </c>
      <c r="I30" s="206" t="s">
        <v>517</v>
      </c>
      <c r="J30" s="206">
        <v>1306</v>
      </c>
    </row>
    <row r="31" spans="1:10" ht="18" customHeight="1">
      <c r="A31" s="83" t="s">
        <v>136</v>
      </c>
      <c r="B31" s="81"/>
      <c r="C31" s="206">
        <v>2</v>
      </c>
      <c r="D31" s="206">
        <v>68</v>
      </c>
      <c r="E31" s="206" t="s">
        <v>517</v>
      </c>
      <c r="F31" s="206" t="s">
        <v>517</v>
      </c>
      <c r="G31" s="206">
        <v>1235</v>
      </c>
      <c r="H31" s="206">
        <v>1575402</v>
      </c>
      <c r="I31" s="206" t="s">
        <v>517</v>
      </c>
      <c r="J31" s="206">
        <v>1961</v>
      </c>
    </row>
    <row r="32" spans="1:10" ht="30" customHeight="1">
      <c r="A32" s="83" t="s">
        <v>137</v>
      </c>
      <c r="B32" s="250" t="s">
        <v>183</v>
      </c>
      <c r="C32" s="206">
        <v>119990</v>
      </c>
      <c r="D32" s="206">
        <v>27170926</v>
      </c>
      <c r="E32" s="206">
        <v>155</v>
      </c>
      <c r="F32" s="206">
        <v>370354</v>
      </c>
      <c r="G32" s="206">
        <v>770</v>
      </c>
      <c r="H32" s="206">
        <v>453364</v>
      </c>
      <c r="I32" s="206">
        <v>1198</v>
      </c>
      <c r="J32" s="206">
        <v>3938</v>
      </c>
    </row>
    <row r="33" spans="1:10" ht="18" customHeight="1">
      <c r="A33" s="83" t="s">
        <v>612</v>
      </c>
      <c r="B33" s="230"/>
      <c r="C33" s="206">
        <v>3084</v>
      </c>
      <c r="D33" s="206">
        <v>1811565</v>
      </c>
      <c r="E33" s="206" t="s">
        <v>517</v>
      </c>
      <c r="F33" s="206">
        <v>5605</v>
      </c>
      <c r="G33" s="206" t="s">
        <v>517</v>
      </c>
      <c r="H33" s="206" t="s">
        <v>517</v>
      </c>
      <c r="I33" s="206" t="s">
        <v>517</v>
      </c>
      <c r="J33" s="206" t="s">
        <v>517</v>
      </c>
    </row>
    <row r="34" spans="1:15" s="117" customFormat="1" ht="18" customHeight="1">
      <c r="A34" s="83" t="s">
        <v>613</v>
      </c>
      <c r="B34" s="250" t="s">
        <v>678</v>
      </c>
      <c r="C34" s="206">
        <v>4527</v>
      </c>
      <c r="D34" s="206">
        <v>11160989</v>
      </c>
      <c r="E34" s="206" t="s">
        <v>517</v>
      </c>
      <c r="F34" s="206">
        <v>8947</v>
      </c>
      <c r="G34" s="206">
        <v>69413</v>
      </c>
      <c r="H34" s="206">
        <v>29802616</v>
      </c>
      <c r="I34" s="206">
        <v>33334</v>
      </c>
      <c r="J34" s="206">
        <v>505012</v>
      </c>
      <c r="L34"/>
      <c r="M34"/>
      <c r="N34"/>
      <c r="O34"/>
    </row>
    <row r="35" spans="1:15" s="117" customFormat="1" ht="18" customHeight="1">
      <c r="A35" s="83" t="s">
        <v>803</v>
      </c>
      <c r="B35" s="230" t="s">
        <v>804</v>
      </c>
      <c r="C35" s="206">
        <v>273793</v>
      </c>
      <c r="D35" s="206">
        <v>136739402</v>
      </c>
      <c r="E35" s="206">
        <v>1136411</v>
      </c>
      <c r="F35" s="206">
        <v>982382</v>
      </c>
      <c r="G35" s="206">
        <v>23393</v>
      </c>
      <c r="H35" s="206">
        <v>8304127</v>
      </c>
      <c r="I35" s="206">
        <v>183283</v>
      </c>
      <c r="J35" s="206">
        <v>138075</v>
      </c>
      <c r="L35"/>
      <c r="M35"/>
      <c r="N35"/>
      <c r="O35"/>
    </row>
    <row r="36" spans="1:15" s="117" customFormat="1" ht="18" customHeight="1">
      <c r="A36" s="84" t="s">
        <v>648</v>
      </c>
      <c r="B36" s="251" t="s">
        <v>649</v>
      </c>
      <c r="C36" s="207" t="s">
        <v>517</v>
      </c>
      <c r="D36" s="207" t="s">
        <v>517</v>
      </c>
      <c r="E36" s="207" t="s">
        <v>517</v>
      </c>
      <c r="F36" s="207" t="s">
        <v>517</v>
      </c>
      <c r="G36" s="207" t="s">
        <v>517</v>
      </c>
      <c r="H36" s="207" t="s">
        <v>517</v>
      </c>
      <c r="I36" s="207" t="s">
        <v>517</v>
      </c>
      <c r="J36" s="207" t="s">
        <v>517</v>
      </c>
      <c r="L36"/>
      <c r="M36"/>
      <c r="N36"/>
      <c r="O36"/>
    </row>
    <row r="37" spans="1:15" s="117" customFormat="1" ht="30" customHeight="1">
      <c r="A37" s="83" t="s">
        <v>138</v>
      </c>
      <c r="B37" s="250"/>
      <c r="C37" s="206" t="s">
        <v>517</v>
      </c>
      <c r="D37" s="206" t="s">
        <v>517</v>
      </c>
      <c r="E37" s="206" t="s">
        <v>517</v>
      </c>
      <c r="F37" s="206" t="s">
        <v>517</v>
      </c>
      <c r="G37" s="206">
        <v>33781</v>
      </c>
      <c r="H37" s="206">
        <v>15454339</v>
      </c>
      <c r="I37" s="206">
        <v>45108</v>
      </c>
      <c r="J37" s="206">
        <v>367252</v>
      </c>
      <c r="L37"/>
      <c r="M37"/>
      <c r="N37"/>
      <c r="O37"/>
    </row>
    <row r="38" spans="1:15" s="117" customFormat="1" ht="18" customHeight="1">
      <c r="A38" s="83" t="s">
        <v>614</v>
      </c>
      <c r="B38" s="250" t="s">
        <v>594</v>
      </c>
      <c r="C38" s="206">
        <v>674241</v>
      </c>
      <c r="D38" s="206">
        <v>157453462</v>
      </c>
      <c r="E38" s="206">
        <v>748220</v>
      </c>
      <c r="F38" s="206">
        <v>3286739</v>
      </c>
      <c r="G38" s="206">
        <v>517</v>
      </c>
      <c r="H38" s="206">
        <v>158755</v>
      </c>
      <c r="I38" s="206" t="s">
        <v>517</v>
      </c>
      <c r="J38" s="206">
        <v>1287</v>
      </c>
      <c r="L38"/>
      <c r="M38"/>
      <c r="N38"/>
      <c r="O38"/>
    </row>
    <row r="39" spans="1:10" ht="18" customHeight="1">
      <c r="A39" s="83" t="s">
        <v>139</v>
      </c>
      <c r="B39" s="81"/>
      <c r="C39" s="206" t="s">
        <v>517</v>
      </c>
      <c r="D39" s="206" t="s">
        <v>517</v>
      </c>
      <c r="E39" s="206" t="s">
        <v>517</v>
      </c>
      <c r="F39" s="206" t="s">
        <v>517</v>
      </c>
      <c r="G39" s="206" t="s">
        <v>517</v>
      </c>
      <c r="H39" s="206" t="s">
        <v>517</v>
      </c>
      <c r="I39" s="206" t="s">
        <v>517</v>
      </c>
      <c r="J39" s="206" t="s">
        <v>517</v>
      </c>
    </row>
    <row r="40" spans="1:10" ht="18" customHeight="1">
      <c r="A40" s="83" t="s">
        <v>140</v>
      </c>
      <c r="B40" s="250" t="s">
        <v>185</v>
      </c>
      <c r="C40" s="206">
        <v>74773</v>
      </c>
      <c r="D40" s="206">
        <v>21716175</v>
      </c>
      <c r="E40" s="206">
        <v>552590</v>
      </c>
      <c r="F40" s="206">
        <v>292926</v>
      </c>
      <c r="G40" s="206">
        <v>122</v>
      </c>
      <c r="H40" s="206">
        <v>37859</v>
      </c>
      <c r="I40" s="206" t="s">
        <v>517</v>
      </c>
      <c r="J40" s="206">
        <v>265</v>
      </c>
    </row>
    <row r="41" spans="1:10" ht="18" customHeight="1">
      <c r="A41" s="83" t="s">
        <v>141</v>
      </c>
      <c r="B41" s="250" t="s">
        <v>188</v>
      </c>
      <c r="C41" s="206">
        <v>1683</v>
      </c>
      <c r="D41" s="206">
        <v>1241000</v>
      </c>
      <c r="E41" s="206" t="s">
        <v>517</v>
      </c>
      <c r="F41" s="206">
        <v>2629</v>
      </c>
      <c r="G41" s="206" t="s">
        <v>517</v>
      </c>
      <c r="H41" s="206" t="s">
        <v>517</v>
      </c>
      <c r="I41" s="206" t="s">
        <v>517</v>
      </c>
      <c r="J41" s="206" t="s">
        <v>517</v>
      </c>
    </row>
    <row r="42" spans="1:10" ht="30" customHeight="1">
      <c r="A42" s="83" t="s">
        <v>142</v>
      </c>
      <c r="B42" s="250" t="s">
        <v>190</v>
      </c>
      <c r="C42" s="206">
        <v>391830</v>
      </c>
      <c r="D42" s="206">
        <v>331992412</v>
      </c>
      <c r="E42" s="206">
        <v>2585678</v>
      </c>
      <c r="F42" s="206">
        <v>5915730</v>
      </c>
      <c r="G42" s="206">
        <v>74070</v>
      </c>
      <c r="H42" s="206">
        <v>47351771</v>
      </c>
      <c r="I42" s="206" t="s">
        <v>517</v>
      </c>
      <c r="J42" s="206">
        <v>1210033</v>
      </c>
    </row>
    <row r="43" spans="1:10" ht="18" customHeight="1">
      <c r="A43" s="83" t="s">
        <v>143</v>
      </c>
      <c r="B43" s="250" t="s">
        <v>192</v>
      </c>
      <c r="C43" s="206">
        <v>1033</v>
      </c>
      <c r="D43" s="206">
        <v>2235923</v>
      </c>
      <c r="E43" s="206" t="s">
        <v>517</v>
      </c>
      <c r="F43" s="206">
        <v>1525</v>
      </c>
      <c r="G43" s="206" t="s">
        <v>517</v>
      </c>
      <c r="H43" s="206" t="s">
        <v>517</v>
      </c>
      <c r="I43" s="206" t="s">
        <v>517</v>
      </c>
      <c r="J43" s="206" t="s">
        <v>517</v>
      </c>
    </row>
    <row r="44" spans="1:10" ht="18" customHeight="1">
      <c r="A44" s="83" t="s">
        <v>146</v>
      </c>
      <c r="B44" s="250" t="s">
        <v>650</v>
      </c>
      <c r="C44" s="206">
        <v>975331</v>
      </c>
      <c r="D44" s="206">
        <v>456361006</v>
      </c>
      <c r="E44" s="206">
        <v>43098</v>
      </c>
      <c r="F44" s="206">
        <v>3220747</v>
      </c>
      <c r="G44" s="206">
        <v>170694</v>
      </c>
      <c r="H44" s="206">
        <v>58160481</v>
      </c>
      <c r="I44" s="206">
        <v>284525</v>
      </c>
      <c r="J44" s="206">
        <v>585245</v>
      </c>
    </row>
    <row r="45" spans="1:10" ht="18" customHeight="1">
      <c r="A45" s="83" t="s">
        <v>147</v>
      </c>
      <c r="B45" s="81"/>
      <c r="C45" s="206">
        <v>154</v>
      </c>
      <c r="D45" s="206">
        <v>194058</v>
      </c>
      <c r="E45" s="206" t="s">
        <v>517</v>
      </c>
      <c r="F45" s="206">
        <v>1991</v>
      </c>
      <c r="G45" s="206" t="s">
        <v>517</v>
      </c>
      <c r="H45" s="206" t="s">
        <v>517</v>
      </c>
      <c r="I45" s="206" t="s">
        <v>517</v>
      </c>
      <c r="J45" s="206" t="s">
        <v>517</v>
      </c>
    </row>
    <row r="46" spans="1:10" ht="18" customHeight="1">
      <c r="A46" s="83" t="s">
        <v>148</v>
      </c>
      <c r="B46" s="250" t="s">
        <v>651</v>
      </c>
      <c r="C46" s="206">
        <v>276196</v>
      </c>
      <c r="D46" s="206">
        <v>128089624</v>
      </c>
      <c r="E46" s="206">
        <v>115536</v>
      </c>
      <c r="F46" s="206">
        <v>756938</v>
      </c>
      <c r="G46" s="206">
        <v>46931</v>
      </c>
      <c r="H46" s="206">
        <v>11027692</v>
      </c>
      <c r="I46" s="206">
        <v>5678</v>
      </c>
      <c r="J46" s="206">
        <v>197904</v>
      </c>
    </row>
    <row r="47" spans="1:10" ht="30" customHeight="1">
      <c r="A47" s="83" t="s">
        <v>615</v>
      </c>
      <c r="B47" s="250" t="s">
        <v>652</v>
      </c>
      <c r="C47" s="206">
        <v>123600</v>
      </c>
      <c r="D47" s="206">
        <v>11394320</v>
      </c>
      <c r="E47" s="206">
        <v>10331</v>
      </c>
      <c r="F47" s="206">
        <v>265348</v>
      </c>
      <c r="G47" s="206">
        <v>3649</v>
      </c>
      <c r="H47" s="206">
        <v>3116586</v>
      </c>
      <c r="I47" s="206">
        <v>170</v>
      </c>
      <c r="J47" s="206">
        <v>30937</v>
      </c>
    </row>
    <row r="48" spans="1:10" ht="18" customHeight="1">
      <c r="A48" s="83" t="s">
        <v>149</v>
      </c>
      <c r="B48" s="250" t="s">
        <v>199</v>
      </c>
      <c r="C48" s="206">
        <v>88167</v>
      </c>
      <c r="D48" s="206">
        <v>7455388</v>
      </c>
      <c r="E48" s="206">
        <v>25</v>
      </c>
      <c r="F48" s="206">
        <v>106859</v>
      </c>
      <c r="G48" s="206" t="s">
        <v>517</v>
      </c>
      <c r="H48" s="206" t="s">
        <v>517</v>
      </c>
      <c r="I48" s="206" t="s">
        <v>517</v>
      </c>
      <c r="J48" s="206" t="s">
        <v>517</v>
      </c>
    </row>
    <row r="49" spans="1:10" ht="18" customHeight="1">
      <c r="A49" s="83" t="s">
        <v>616</v>
      </c>
      <c r="B49" s="250"/>
      <c r="C49" s="206" t="s">
        <v>517</v>
      </c>
      <c r="D49" s="206" t="s">
        <v>517</v>
      </c>
      <c r="E49" s="206" t="s">
        <v>517</v>
      </c>
      <c r="F49" s="206" t="s">
        <v>517</v>
      </c>
      <c r="G49" s="206" t="s">
        <v>517</v>
      </c>
      <c r="H49" s="206" t="s">
        <v>517</v>
      </c>
      <c r="I49" s="206" t="s">
        <v>517</v>
      </c>
      <c r="J49" s="206" t="s">
        <v>517</v>
      </c>
    </row>
    <row r="50" spans="1:10" ht="18" customHeight="1">
      <c r="A50" s="83" t="s">
        <v>797</v>
      </c>
      <c r="B50" s="230"/>
      <c r="C50" s="206" t="s">
        <v>517</v>
      </c>
      <c r="D50" s="206" t="s">
        <v>517</v>
      </c>
      <c r="E50" s="206" t="s">
        <v>517</v>
      </c>
      <c r="F50" s="206" t="s">
        <v>517</v>
      </c>
      <c r="G50" s="206">
        <v>18385</v>
      </c>
      <c r="H50" s="206">
        <v>21553157</v>
      </c>
      <c r="I50" s="206">
        <v>531384</v>
      </c>
      <c r="J50" s="206">
        <v>125678</v>
      </c>
    </row>
    <row r="51" spans="1:10" ht="18" customHeight="1">
      <c r="A51" s="83" t="s">
        <v>150</v>
      </c>
      <c r="B51" s="250"/>
      <c r="C51" s="206" t="s">
        <v>517</v>
      </c>
      <c r="D51" s="206" t="s">
        <v>517</v>
      </c>
      <c r="E51" s="206" t="s">
        <v>517</v>
      </c>
      <c r="F51" s="206" t="s">
        <v>517</v>
      </c>
      <c r="G51" s="206">
        <v>168</v>
      </c>
      <c r="H51" s="206">
        <v>371</v>
      </c>
      <c r="I51" s="206" t="s">
        <v>517</v>
      </c>
      <c r="J51" s="206">
        <v>130</v>
      </c>
    </row>
    <row r="52" spans="1:10" ht="30" customHeight="1">
      <c r="A52" s="83" t="s">
        <v>151</v>
      </c>
      <c r="B52" s="270" t="s">
        <v>203</v>
      </c>
      <c r="C52" s="206">
        <v>5853</v>
      </c>
      <c r="D52" s="206">
        <v>7357615</v>
      </c>
      <c r="E52" s="206" t="s">
        <v>517</v>
      </c>
      <c r="F52" s="206">
        <v>6940</v>
      </c>
      <c r="G52" s="206" t="s">
        <v>517</v>
      </c>
      <c r="H52" s="206" t="s">
        <v>517</v>
      </c>
      <c r="I52" s="206" t="s">
        <v>517</v>
      </c>
      <c r="J52" s="206" t="s">
        <v>517</v>
      </c>
    </row>
    <row r="53" spans="1:15" s="117" customFormat="1" ht="18" customHeight="1">
      <c r="A53" s="83" t="s">
        <v>802</v>
      </c>
      <c r="B53" s="250" t="s">
        <v>801</v>
      </c>
      <c r="C53" s="206" t="s">
        <v>517</v>
      </c>
      <c r="D53" s="206" t="s">
        <v>517</v>
      </c>
      <c r="E53" s="206" t="s">
        <v>517</v>
      </c>
      <c r="F53" s="206" t="s">
        <v>517</v>
      </c>
      <c r="G53" s="206" t="s">
        <v>517</v>
      </c>
      <c r="H53" s="206" t="s">
        <v>517</v>
      </c>
      <c r="I53" s="206" t="s">
        <v>517</v>
      </c>
      <c r="J53" s="206" t="s">
        <v>517</v>
      </c>
      <c r="L53"/>
      <c r="M53"/>
      <c r="N53"/>
      <c r="O53"/>
    </row>
    <row r="54" spans="1:15" s="117" customFormat="1" ht="18" customHeight="1">
      <c r="A54" s="83" t="s">
        <v>617</v>
      </c>
      <c r="B54" s="250"/>
      <c r="C54" s="206">
        <v>72</v>
      </c>
      <c r="D54" s="206">
        <v>81529</v>
      </c>
      <c r="E54" s="206" t="s">
        <v>517</v>
      </c>
      <c r="F54" s="206">
        <v>66</v>
      </c>
      <c r="G54" s="206" t="s">
        <v>517</v>
      </c>
      <c r="H54" s="206" t="s">
        <v>517</v>
      </c>
      <c r="I54" s="206" t="s">
        <v>517</v>
      </c>
      <c r="J54" s="206" t="s">
        <v>517</v>
      </c>
      <c r="L54"/>
      <c r="M54"/>
      <c r="N54"/>
      <c r="O54"/>
    </row>
    <row r="55" spans="1:15" s="117" customFormat="1" ht="18" customHeight="1">
      <c r="A55" s="83" t="s">
        <v>152</v>
      </c>
      <c r="B55" s="230" t="s">
        <v>206</v>
      </c>
      <c r="C55" s="206" t="s">
        <v>517</v>
      </c>
      <c r="D55" s="206" t="s">
        <v>517</v>
      </c>
      <c r="E55" s="206" t="s">
        <v>517</v>
      </c>
      <c r="F55" s="206" t="s">
        <v>517</v>
      </c>
      <c r="G55" s="206" t="s">
        <v>517</v>
      </c>
      <c r="H55" s="206" t="s">
        <v>517</v>
      </c>
      <c r="I55" s="206" t="s">
        <v>517</v>
      </c>
      <c r="J55" s="206" t="s">
        <v>517</v>
      </c>
      <c r="L55"/>
      <c r="M55"/>
      <c r="N55"/>
      <c r="O55"/>
    </row>
    <row r="56" spans="1:10" ht="18" customHeight="1">
      <c r="A56" s="83" t="s">
        <v>761</v>
      </c>
      <c r="B56" s="230" t="s">
        <v>762</v>
      </c>
      <c r="C56" s="206">
        <v>1140869</v>
      </c>
      <c r="D56" s="206">
        <v>627768354</v>
      </c>
      <c r="E56" s="206">
        <v>1319018</v>
      </c>
      <c r="F56" s="206">
        <v>7727514</v>
      </c>
      <c r="G56" s="206">
        <v>206348</v>
      </c>
      <c r="H56" s="206">
        <v>86915285</v>
      </c>
      <c r="I56" s="206">
        <v>100232</v>
      </c>
      <c r="J56" s="206">
        <v>722690</v>
      </c>
    </row>
    <row r="57" spans="1:10" ht="30" customHeight="1">
      <c r="A57" s="83" t="s">
        <v>154</v>
      </c>
      <c r="B57" s="230"/>
      <c r="C57" s="206" t="s">
        <v>517</v>
      </c>
      <c r="D57" s="206" t="s">
        <v>517</v>
      </c>
      <c r="E57" s="206" t="s">
        <v>517</v>
      </c>
      <c r="F57" s="206" t="s">
        <v>517</v>
      </c>
      <c r="G57" s="206" t="s">
        <v>517</v>
      </c>
      <c r="H57" s="206" t="s">
        <v>517</v>
      </c>
      <c r="I57" s="206" t="s">
        <v>517</v>
      </c>
      <c r="J57" s="206" t="s">
        <v>517</v>
      </c>
    </row>
    <row r="58" spans="1:10" ht="18" customHeight="1">
      <c r="A58" s="83" t="s">
        <v>763</v>
      </c>
      <c r="B58" s="81"/>
      <c r="C58" s="206" t="s">
        <v>517</v>
      </c>
      <c r="D58" s="206" t="s">
        <v>517</v>
      </c>
      <c r="E58" s="206" t="s">
        <v>517</v>
      </c>
      <c r="F58" s="206" t="s">
        <v>517</v>
      </c>
      <c r="G58" s="206">
        <v>1089</v>
      </c>
      <c r="H58" s="206">
        <v>543273</v>
      </c>
      <c r="I58" s="206" t="s">
        <v>517</v>
      </c>
      <c r="J58" s="206">
        <v>1833</v>
      </c>
    </row>
    <row r="59" spans="1:15" s="117" customFormat="1" ht="18" customHeight="1">
      <c r="A59" s="83" t="s">
        <v>155</v>
      </c>
      <c r="B59" s="250" t="s">
        <v>209</v>
      </c>
      <c r="C59" s="206" t="s">
        <v>517</v>
      </c>
      <c r="D59" s="206" t="s">
        <v>517</v>
      </c>
      <c r="E59" s="206" t="s">
        <v>517</v>
      </c>
      <c r="F59" s="206" t="s">
        <v>517</v>
      </c>
      <c r="G59" s="206" t="s">
        <v>517</v>
      </c>
      <c r="H59" s="206" t="s">
        <v>517</v>
      </c>
      <c r="I59" s="206" t="s">
        <v>517</v>
      </c>
      <c r="J59" s="206" t="s">
        <v>517</v>
      </c>
      <c r="L59"/>
      <c r="M59"/>
      <c r="N59"/>
      <c r="O59"/>
    </row>
    <row r="60" spans="1:15" s="117" customFormat="1" ht="18" customHeight="1">
      <c r="A60" s="83" t="s">
        <v>674</v>
      </c>
      <c r="B60" s="250" t="s">
        <v>667</v>
      </c>
      <c r="C60" s="206" t="s">
        <v>517</v>
      </c>
      <c r="D60" s="206" t="s">
        <v>517</v>
      </c>
      <c r="E60" s="206" t="s">
        <v>517</v>
      </c>
      <c r="F60" s="206" t="s">
        <v>517</v>
      </c>
      <c r="G60" s="206" t="s">
        <v>517</v>
      </c>
      <c r="H60" s="206" t="s">
        <v>517</v>
      </c>
      <c r="I60" s="206" t="s">
        <v>517</v>
      </c>
      <c r="J60" s="206" t="s">
        <v>517</v>
      </c>
      <c r="L60"/>
      <c r="M60"/>
      <c r="N60"/>
      <c r="O60"/>
    </row>
    <row r="61" spans="1:15" s="117" customFormat="1" ht="18" customHeight="1">
      <c r="A61" s="84" t="s">
        <v>156</v>
      </c>
      <c r="B61" s="251" t="s">
        <v>211</v>
      </c>
      <c r="C61" s="207">
        <v>31</v>
      </c>
      <c r="D61" s="207">
        <v>108</v>
      </c>
      <c r="E61" s="207" t="s">
        <v>517</v>
      </c>
      <c r="F61" s="207" t="s">
        <v>517</v>
      </c>
      <c r="G61" s="207" t="s">
        <v>517</v>
      </c>
      <c r="H61" s="207" t="s">
        <v>517</v>
      </c>
      <c r="I61" s="207" t="s">
        <v>517</v>
      </c>
      <c r="J61" s="207" t="s">
        <v>517</v>
      </c>
      <c r="L61"/>
      <c r="M61"/>
      <c r="N61"/>
      <c r="O61"/>
    </row>
    <row r="62" spans="1:10" ht="30" customHeight="1">
      <c r="A62" s="260" t="s">
        <v>618</v>
      </c>
      <c r="B62" s="261" t="s">
        <v>653</v>
      </c>
      <c r="C62" s="244">
        <v>2475</v>
      </c>
      <c r="D62" s="244">
        <v>2467293</v>
      </c>
      <c r="E62" s="244" t="s">
        <v>517</v>
      </c>
      <c r="F62" s="244">
        <v>8950</v>
      </c>
      <c r="G62" s="244">
        <v>50367</v>
      </c>
      <c r="H62" s="244">
        <v>10610893</v>
      </c>
      <c r="I62" s="244">
        <v>18345</v>
      </c>
      <c r="J62" s="244">
        <v>415474</v>
      </c>
    </row>
    <row r="63" spans="1:10" ht="18" customHeight="1">
      <c r="A63" s="83" t="s">
        <v>619</v>
      </c>
      <c r="B63" s="250" t="s">
        <v>525</v>
      </c>
      <c r="C63" s="206">
        <v>306871</v>
      </c>
      <c r="D63" s="206">
        <v>127432863</v>
      </c>
      <c r="E63" s="206">
        <v>353368</v>
      </c>
      <c r="F63" s="206">
        <v>677333</v>
      </c>
      <c r="G63" s="206">
        <v>70827</v>
      </c>
      <c r="H63" s="206">
        <v>18073602</v>
      </c>
      <c r="I63" s="206">
        <v>267818</v>
      </c>
      <c r="J63" s="206">
        <v>215115</v>
      </c>
    </row>
    <row r="64" spans="1:10" ht="18" customHeight="1">
      <c r="A64" s="83" t="s">
        <v>620</v>
      </c>
      <c r="B64" s="250" t="s">
        <v>627</v>
      </c>
      <c r="C64" s="206" t="s">
        <v>517</v>
      </c>
      <c r="D64" s="206" t="s">
        <v>517</v>
      </c>
      <c r="E64" s="206" t="s">
        <v>517</v>
      </c>
      <c r="F64" s="206" t="s">
        <v>517</v>
      </c>
      <c r="G64" s="206" t="s">
        <v>517</v>
      </c>
      <c r="H64" s="206" t="s">
        <v>517</v>
      </c>
      <c r="I64" s="206" t="s">
        <v>517</v>
      </c>
      <c r="J64" s="206" t="s">
        <v>517</v>
      </c>
    </row>
    <row r="65" spans="1:10" ht="18" customHeight="1">
      <c r="A65" s="83" t="s">
        <v>621</v>
      </c>
      <c r="B65" s="250" t="s">
        <v>654</v>
      </c>
      <c r="C65" s="206">
        <v>34007</v>
      </c>
      <c r="D65" s="206">
        <v>155904166</v>
      </c>
      <c r="E65" s="206">
        <v>1981395</v>
      </c>
      <c r="F65" s="206">
        <v>393787</v>
      </c>
      <c r="G65" s="206">
        <v>52</v>
      </c>
      <c r="H65" s="206">
        <v>63113</v>
      </c>
      <c r="I65" s="206" t="s">
        <v>517</v>
      </c>
      <c r="J65" s="206">
        <v>134</v>
      </c>
    </row>
    <row r="66" spans="1:10" ht="18" customHeight="1">
      <c r="A66" s="83" t="s">
        <v>622</v>
      </c>
      <c r="B66" s="250"/>
      <c r="C66" s="206">
        <v>53268</v>
      </c>
      <c r="D66" s="206">
        <v>27905496</v>
      </c>
      <c r="E66" s="206" t="s">
        <v>517</v>
      </c>
      <c r="F66" s="206">
        <v>78550</v>
      </c>
      <c r="G66" s="206">
        <v>2229</v>
      </c>
      <c r="H66" s="206">
        <v>814602</v>
      </c>
      <c r="I66" s="206" t="s">
        <v>517</v>
      </c>
      <c r="J66" s="206">
        <v>3998</v>
      </c>
    </row>
    <row r="67" spans="1:10" ht="30" customHeight="1">
      <c r="A67" s="83" t="s">
        <v>623</v>
      </c>
      <c r="B67" s="228"/>
      <c r="C67" s="206">
        <v>3770</v>
      </c>
      <c r="D67" s="206">
        <v>12375764</v>
      </c>
      <c r="E67" s="206" t="s">
        <v>517</v>
      </c>
      <c r="F67" s="206">
        <v>9167</v>
      </c>
      <c r="G67" s="206">
        <v>72999</v>
      </c>
      <c r="H67" s="206">
        <v>32273677</v>
      </c>
      <c r="I67" s="206">
        <v>19424</v>
      </c>
      <c r="J67" s="206">
        <v>751890</v>
      </c>
    </row>
    <row r="68" spans="1:10" ht="18" customHeight="1">
      <c r="A68" s="83" t="s">
        <v>213</v>
      </c>
      <c r="B68" s="250"/>
      <c r="C68" s="206">
        <v>37666</v>
      </c>
      <c r="D68" s="206">
        <v>11134883</v>
      </c>
      <c r="E68" s="206" t="s">
        <v>517</v>
      </c>
      <c r="F68" s="206">
        <v>58455</v>
      </c>
      <c r="G68" s="206">
        <v>26089</v>
      </c>
      <c r="H68" s="206">
        <v>6760536</v>
      </c>
      <c r="I68" s="206" t="s">
        <v>517</v>
      </c>
      <c r="J68" s="206">
        <v>48538</v>
      </c>
    </row>
    <row r="69" spans="1:14" s="117" customFormat="1" ht="18" customHeight="1">
      <c r="A69" s="83" t="s">
        <v>122</v>
      </c>
      <c r="B69" s="81" t="s">
        <v>122</v>
      </c>
      <c r="C69" s="235"/>
      <c r="D69" s="235"/>
      <c r="E69" s="235"/>
      <c r="F69" s="235"/>
      <c r="G69" s="235"/>
      <c r="H69" s="235"/>
      <c r="I69" s="235"/>
      <c r="J69" s="236"/>
      <c r="L69"/>
      <c r="M69"/>
      <c r="N69"/>
    </row>
    <row r="70" spans="1:10" ht="13.5" customHeight="1">
      <c r="A70" s="85" t="s">
        <v>542</v>
      </c>
      <c r="B70" s="87" t="s">
        <v>241</v>
      </c>
      <c r="C70" s="240">
        <f>SUM(C12:C68)</f>
        <v>9379063</v>
      </c>
      <c r="D70" s="240">
        <f aca="true" t="shared" si="0" ref="D70:J70">SUM(D12:D68)</f>
        <v>3948300653</v>
      </c>
      <c r="E70" s="240">
        <f t="shared" si="0"/>
        <v>17688493</v>
      </c>
      <c r="F70" s="240">
        <f t="shared" si="0"/>
        <v>46029089</v>
      </c>
      <c r="G70" s="240">
        <f t="shared" si="0"/>
        <v>1638416</v>
      </c>
      <c r="H70" s="240">
        <f t="shared" si="0"/>
        <v>661197231</v>
      </c>
      <c r="I70" s="240">
        <f t="shared" si="0"/>
        <v>3533207</v>
      </c>
      <c r="J70" s="240">
        <f t="shared" si="0"/>
        <v>8372287</v>
      </c>
    </row>
    <row r="71" spans="3:10" ht="13.5" customHeight="1">
      <c r="C71" s="172"/>
      <c r="D71" s="172"/>
      <c r="E71" s="172"/>
      <c r="F71" s="172"/>
      <c r="G71" s="172"/>
      <c r="H71" s="172"/>
      <c r="I71" s="172"/>
      <c r="J71" s="172"/>
    </row>
    <row r="72" spans="3:10" ht="13.5" customHeight="1">
      <c r="C72" s="172"/>
      <c r="D72" s="172"/>
      <c r="E72" s="172"/>
      <c r="F72" s="172"/>
      <c r="G72" s="172"/>
      <c r="H72" s="172"/>
      <c r="I72" s="172"/>
      <c r="J72" s="172"/>
    </row>
    <row r="73" spans="3:10" ht="13.5" customHeight="1">
      <c r="C73" s="172"/>
      <c r="D73" s="172"/>
      <c r="E73" s="172"/>
      <c r="F73" s="172"/>
      <c r="G73" s="172"/>
      <c r="H73" s="172"/>
      <c r="I73" s="172"/>
      <c r="J73" s="172"/>
    </row>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sheetData>
  <sheetProtection/>
  <mergeCells count="6">
    <mergeCell ref="A1:J1"/>
    <mergeCell ref="A2:J2"/>
    <mergeCell ref="C8:F8"/>
    <mergeCell ref="G8:J8"/>
    <mergeCell ref="A6:C6"/>
    <mergeCell ref="A5:B5"/>
  </mergeCells>
  <printOptions/>
  <pageMargins left="0.31496062992125984" right="0.31496062992125984" top="0.31496062992125984" bottom="0.2362204724409449" header="0.2755905511811024" footer="0.5118110236220472"/>
  <pageSetup fitToHeight="3" horizontalDpi="600" verticalDpi="600" orientation="landscape" paperSize="9" scale="75" r:id="rId1"/>
</worksheet>
</file>

<file path=xl/worksheets/sheet3.xml><?xml version="1.0" encoding="utf-8"?>
<worksheet xmlns="http://schemas.openxmlformats.org/spreadsheetml/2006/main" xmlns:r="http://schemas.openxmlformats.org/officeDocument/2006/relationships">
  <dimension ref="A1:V38"/>
  <sheetViews>
    <sheetView zoomScaleSheetLayoutView="75" zoomScalePageLayoutView="0" workbookViewId="0" topLeftCell="A1">
      <selection activeCell="A1" sqref="A1"/>
    </sheetView>
  </sheetViews>
  <sheetFormatPr defaultColWidth="9.00390625" defaultRowHeight="16.5"/>
  <cols>
    <col min="1" max="1" width="6.125" style="8" customWidth="1"/>
    <col min="2" max="2" width="30.125" style="8" customWidth="1"/>
    <col min="3" max="3" width="15.625" style="8" customWidth="1"/>
    <col min="4" max="4" width="14.625" style="8" customWidth="1"/>
    <col min="5" max="5" width="15.625" style="8" customWidth="1"/>
    <col min="6" max="6" width="14.625" style="8" customWidth="1"/>
    <col min="7" max="7" width="15.625" style="8" customWidth="1"/>
    <col min="8" max="8" width="14.625" style="8" customWidth="1"/>
    <col min="9" max="16384" width="9.00390625" style="13" customWidth="1"/>
  </cols>
  <sheetData>
    <row r="1" s="46" customFormat="1" ht="6" customHeight="1" thickBot="1">
      <c r="H1" s="76"/>
    </row>
    <row r="2" spans="1:8" s="8" customFormat="1" ht="31.5" customHeight="1" thickBot="1">
      <c r="A2" s="274" t="s">
        <v>238</v>
      </c>
      <c r="B2" s="274"/>
      <c r="C2" s="274"/>
      <c r="D2" s="274"/>
      <c r="E2" s="274"/>
      <c r="F2" s="274"/>
      <c r="G2" s="274"/>
      <c r="H2" s="108" t="s">
        <v>718</v>
      </c>
    </row>
    <row r="3" spans="1:8" s="8" customFormat="1" ht="25.5" customHeight="1">
      <c r="A3" s="274" t="s">
        <v>805</v>
      </c>
      <c r="B3" s="274"/>
      <c r="C3" s="274"/>
      <c r="D3" s="274"/>
      <c r="E3" s="274"/>
      <c r="F3" s="274"/>
      <c r="G3" s="274"/>
      <c r="H3" s="97"/>
    </row>
    <row r="4" spans="1:8" ht="3" customHeight="1">
      <c r="A4" s="2"/>
      <c r="B4" s="2"/>
      <c r="C4" s="2"/>
      <c r="D4" s="3"/>
      <c r="E4" s="3"/>
      <c r="F4" s="3"/>
      <c r="G4" s="1"/>
      <c r="H4" s="1"/>
    </row>
    <row r="5" spans="1:8" ht="3" customHeight="1">
      <c r="A5" s="1"/>
      <c r="B5" s="1"/>
      <c r="C5" s="5"/>
      <c r="D5" s="5"/>
      <c r="E5" s="5"/>
      <c r="F5" s="5"/>
      <c r="G5" s="1"/>
      <c r="H5" s="1"/>
    </row>
    <row r="6" spans="1:8" s="44" customFormat="1" ht="3" customHeight="1">
      <c r="A6" s="280"/>
      <c r="B6" s="280"/>
      <c r="C6" s="73"/>
      <c r="D6" s="73"/>
      <c r="E6" s="73"/>
      <c r="F6" s="73"/>
      <c r="G6" s="75"/>
      <c r="H6" s="75"/>
    </row>
    <row r="7" spans="1:8" s="44" customFormat="1" ht="27.75" customHeight="1">
      <c r="A7" s="280" t="s">
        <v>714</v>
      </c>
      <c r="B7" s="280"/>
      <c r="C7" s="280"/>
      <c r="D7" s="280"/>
      <c r="E7" s="280"/>
      <c r="F7" s="280"/>
      <c r="G7" s="75"/>
      <c r="H7" s="75"/>
    </row>
    <row r="8" spans="1:8" ht="6" customHeight="1">
      <c r="A8" s="7"/>
      <c r="B8" s="1"/>
      <c r="C8" s="5"/>
      <c r="D8" s="5"/>
      <c r="E8" s="5"/>
      <c r="F8" s="5"/>
      <c r="G8" s="1"/>
      <c r="H8" s="1"/>
    </row>
    <row r="9" spans="1:8" s="46" customFormat="1" ht="21" customHeight="1">
      <c r="A9" s="45"/>
      <c r="B9" s="45"/>
      <c r="C9" s="275" t="s">
        <v>719</v>
      </c>
      <c r="D9" s="276"/>
      <c r="E9" s="276"/>
      <c r="F9" s="276"/>
      <c r="G9" s="276"/>
      <c r="H9" s="277"/>
    </row>
    <row r="10" spans="1:8" s="46" customFormat="1" ht="21" customHeight="1">
      <c r="A10" s="47"/>
      <c r="B10" s="48"/>
      <c r="C10" s="281" t="s">
        <v>721</v>
      </c>
      <c r="D10" s="279"/>
      <c r="E10" s="283" t="s">
        <v>720</v>
      </c>
      <c r="F10" s="285"/>
      <c r="G10" s="278" t="s">
        <v>722</v>
      </c>
      <c r="H10" s="282"/>
    </row>
    <row r="11" spans="1:8" s="46" customFormat="1" ht="54" customHeight="1">
      <c r="A11" s="50" t="s">
        <v>326</v>
      </c>
      <c r="B11" s="51" t="s">
        <v>327</v>
      </c>
      <c r="C11" s="51" t="s">
        <v>715</v>
      </c>
      <c r="D11" s="51" t="s">
        <v>716</v>
      </c>
      <c r="E11" s="51" t="s">
        <v>715</v>
      </c>
      <c r="F11" s="51" t="s">
        <v>716</v>
      </c>
      <c r="G11" s="51" t="s">
        <v>715</v>
      </c>
      <c r="H11" s="51" t="s">
        <v>716</v>
      </c>
    </row>
    <row r="12" spans="1:11" s="46" customFormat="1" ht="21" customHeight="1">
      <c r="A12" s="54" t="s">
        <v>333</v>
      </c>
      <c r="B12" s="55" t="s">
        <v>334</v>
      </c>
      <c r="C12" s="58" t="s">
        <v>307</v>
      </c>
      <c r="D12" s="58" t="s">
        <v>307</v>
      </c>
      <c r="E12" s="58" t="s">
        <v>307</v>
      </c>
      <c r="F12" s="58" t="s">
        <v>307</v>
      </c>
      <c r="G12" s="58" t="s">
        <v>307</v>
      </c>
      <c r="H12" s="58" t="s">
        <v>307</v>
      </c>
      <c r="J12" s="96"/>
      <c r="K12" s="96"/>
    </row>
    <row r="13" spans="1:22" s="46" customFormat="1" ht="21" customHeight="1">
      <c r="A13" s="59"/>
      <c r="B13" s="60" t="s">
        <v>335</v>
      </c>
      <c r="C13" s="212">
        <v>12739526</v>
      </c>
      <c r="D13" s="212">
        <v>9462286</v>
      </c>
      <c r="E13" s="212">
        <v>4811332</v>
      </c>
      <c r="F13" s="212">
        <v>4170909</v>
      </c>
      <c r="G13" s="212">
        <v>17550858</v>
      </c>
      <c r="H13" s="212">
        <v>13633195</v>
      </c>
      <c r="I13" s="259"/>
      <c r="J13" s="259"/>
      <c r="K13" s="259"/>
      <c r="Q13" s="259"/>
      <c r="R13" s="259"/>
      <c r="S13" s="259"/>
      <c r="T13" s="259"/>
      <c r="U13" s="259"/>
      <c r="V13" s="259"/>
    </row>
    <row r="14" spans="1:22" s="46" customFormat="1" ht="43.5" customHeight="1">
      <c r="A14" s="59"/>
      <c r="B14" s="62" t="s">
        <v>336</v>
      </c>
      <c r="C14" s="212">
        <v>0</v>
      </c>
      <c r="D14" s="212">
        <v>196126</v>
      </c>
      <c r="E14" s="212">
        <v>0</v>
      </c>
      <c r="F14" s="212">
        <v>44787</v>
      </c>
      <c r="G14" s="212">
        <v>0</v>
      </c>
      <c r="H14" s="212">
        <v>240913</v>
      </c>
      <c r="I14" s="259"/>
      <c r="J14" s="259"/>
      <c r="K14" s="259"/>
      <c r="Q14" s="259"/>
      <c r="R14" s="259"/>
      <c r="S14" s="259"/>
      <c r="T14" s="259"/>
      <c r="U14" s="259"/>
      <c r="V14" s="259"/>
    </row>
    <row r="15" spans="1:22" s="46" customFormat="1" ht="21" customHeight="1">
      <c r="A15" s="59"/>
      <c r="B15" s="62" t="s">
        <v>337</v>
      </c>
      <c r="C15" s="212">
        <v>0</v>
      </c>
      <c r="D15" s="212">
        <v>50875</v>
      </c>
      <c r="E15" s="212">
        <v>0</v>
      </c>
      <c r="F15" s="212">
        <v>23243</v>
      </c>
      <c r="G15" s="212">
        <v>0</v>
      </c>
      <c r="H15" s="212">
        <v>74118</v>
      </c>
      <c r="I15" s="259"/>
      <c r="J15" s="259"/>
      <c r="K15" s="259"/>
      <c r="Q15" s="259"/>
      <c r="R15" s="259"/>
      <c r="S15" s="259"/>
      <c r="T15" s="259"/>
      <c r="U15" s="259"/>
      <c r="V15" s="259"/>
    </row>
    <row r="16" spans="1:22" s="46" customFormat="1" ht="21" customHeight="1">
      <c r="A16" s="59"/>
      <c r="B16" s="62" t="s">
        <v>338</v>
      </c>
      <c r="C16" s="212">
        <v>8711</v>
      </c>
      <c r="D16" s="212">
        <v>43724</v>
      </c>
      <c r="E16" s="212">
        <v>2944</v>
      </c>
      <c r="F16" s="212">
        <v>1688</v>
      </c>
      <c r="G16" s="212">
        <v>11655</v>
      </c>
      <c r="H16" s="212">
        <v>45412</v>
      </c>
      <c r="I16" s="259"/>
      <c r="J16" s="259"/>
      <c r="K16" s="259"/>
      <c r="Q16" s="259"/>
      <c r="R16" s="259"/>
      <c r="S16" s="259"/>
      <c r="T16" s="259"/>
      <c r="U16" s="259"/>
      <c r="V16" s="259"/>
    </row>
    <row r="17" spans="1:22" s="46" customFormat="1" ht="21" customHeight="1">
      <c r="A17" s="59"/>
      <c r="B17" s="65" t="s">
        <v>339</v>
      </c>
      <c r="C17" s="212">
        <v>76790</v>
      </c>
      <c r="D17" s="212">
        <v>341222</v>
      </c>
      <c r="E17" s="212">
        <v>28221</v>
      </c>
      <c r="F17" s="212">
        <v>58102</v>
      </c>
      <c r="G17" s="212">
        <v>105011</v>
      </c>
      <c r="H17" s="212">
        <v>399324</v>
      </c>
      <c r="I17" s="259"/>
      <c r="J17" s="259"/>
      <c r="K17" s="259"/>
      <c r="Q17" s="259"/>
      <c r="R17" s="259"/>
      <c r="S17" s="259"/>
      <c r="T17" s="259"/>
      <c r="U17" s="259"/>
      <c r="V17" s="259"/>
    </row>
    <row r="18" spans="1:22" s="46" customFormat="1" ht="21" customHeight="1">
      <c r="A18" s="66"/>
      <c r="B18" s="67" t="s">
        <v>340</v>
      </c>
      <c r="C18" s="212">
        <v>12825027</v>
      </c>
      <c r="D18" s="212">
        <v>10094233</v>
      </c>
      <c r="E18" s="212">
        <v>4842497</v>
      </c>
      <c r="F18" s="212">
        <v>4298729</v>
      </c>
      <c r="G18" s="212">
        <v>17667524</v>
      </c>
      <c r="H18" s="212">
        <v>14392962</v>
      </c>
      <c r="I18" s="259"/>
      <c r="J18" s="259"/>
      <c r="K18" s="259"/>
      <c r="Q18" s="259"/>
      <c r="R18" s="259"/>
      <c r="S18" s="259"/>
      <c r="T18" s="259"/>
      <c r="U18" s="259"/>
      <c r="V18" s="259"/>
    </row>
    <row r="19" spans="1:22" s="46" customFormat="1" ht="21" customHeight="1">
      <c r="A19" s="69" t="s">
        <v>347</v>
      </c>
      <c r="B19" s="70" t="s">
        <v>341</v>
      </c>
      <c r="C19" s="212">
        <v>0</v>
      </c>
      <c r="D19" s="212">
        <v>0</v>
      </c>
      <c r="E19" s="212">
        <v>0</v>
      </c>
      <c r="F19" s="212">
        <v>0</v>
      </c>
      <c r="G19" s="212">
        <v>0</v>
      </c>
      <c r="H19" s="212">
        <v>0</v>
      </c>
      <c r="I19" s="259"/>
      <c r="J19" s="259"/>
      <c r="K19" s="259"/>
      <c r="Q19" s="259"/>
      <c r="R19" s="259"/>
      <c r="S19" s="259"/>
      <c r="T19" s="259"/>
      <c r="U19" s="259"/>
      <c r="V19" s="259"/>
    </row>
    <row r="20" spans="1:22" s="46" customFormat="1" ht="43.5" customHeight="1">
      <c r="A20" s="71" t="s">
        <v>348</v>
      </c>
      <c r="B20" s="70" t="s">
        <v>342</v>
      </c>
      <c r="C20" s="212">
        <v>672442</v>
      </c>
      <c r="D20" s="212">
        <v>287231</v>
      </c>
      <c r="E20" s="212">
        <v>2852437</v>
      </c>
      <c r="F20" s="212">
        <v>429166</v>
      </c>
      <c r="G20" s="212">
        <v>3524879</v>
      </c>
      <c r="H20" s="212">
        <v>716397</v>
      </c>
      <c r="I20" s="259"/>
      <c r="J20" s="259"/>
      <c r="K20" s="259"/>
      <c r="Q20" s="259"/>
      <c r="R20" s="259"/>
      <c r="S20" s="259"/>
      <c r="T20" s="259"/>
      <c r="U20" s="259"/>
      <c r="V20" s="259"/>
    </row>
    <row r="21" spans="1:22" s="46" customFormat="1" ht="43.5" customHeight="1">
      <c r="A21" s="59"/>
      <c r="B21" s="62" t="s">
        <v>717</v>
      </c>
      <c r="C21" s="212">
        <v>0</v>
      </c>
      <c r="D21" s="212">
        <v>5545</v>
      </c>
      <c r="E21" s="212">
        <v>0</v>
      </c>
      <c r="F21" s="212">
        <v>111</v>
      </c>
      <c r="G21" s="212">
        <v>0</v>
      </c>
      <c r="H21" s="212">
        <v>5656</v>
      </c>
      <c r="I21" s="259"/>
      <c r="J21" s="259"/>
      <c r="K21" s="259"/>
      <c r="Q21" s="259"/>
      <c r="R21" s="259"/>
      <c r="S21" s="259"/>
      <c r="T21" s="259"/>
      <c r="U21" s="259"/>
      <c r="V21" s="259"/>
    </row>
    <row r="22" spans="1:22" s="46" customFormat="1" ht="21" customHeight="1">
      <c r="A22" s="59"/>
      <c r="B22" s="62" t="s">
        <v>337</v>
      </c>
      <c r="C22" s="212">
        <v>0</v>
      </c>
      <c r="D22" s="212">
        <v>813</v>
      </c>
      <c r="E22" s="212">
        <v>0</v>
      </c>
      <c r="F22" s="212">
        <v>91</v>
      </c>
      <c r="G22" s="212">
        <v>0</v>
      </c>
      <c r="H22" s="212">
        <v>904</v>
      </c>
      <c r="I22" s="259"/>
      <c r="J22" s="259"/>
      <c r="K22" s="259"/>
      <c r="Q22" s="259"/>
      <c r="R22" s="259"/>
      <c r="S22" s="259"/>
      <c r="T22" s="259"/>
      <c r="U22" s="259"/>
      <c r="V22" s="259"/>
    </row>
    <row r="23" spans="1:22" s="46" customFormat="1" ht="21" customHeight="1">
      <c r="A23" s="59"/>
      <c r="B23" s="62" t="s">
        <v>338</v>
      </c>
      <c r="C23" s="212">
        <v>0</v>
      </c>
      <c r="D23" s="212">
        <v>741</v>
      </c>
      <c r="E23" s="212">
        <v>0</v>
      </c>
      <c r="F23" s="212">
        <v>14</v>
      </c>
      <c r="G23" s="212">
        <v>0</v>
      </c>
      <c r="H23" s="212">
        <v>755</v>
      </c>
      <c r="I23" s="259"/>
      <c r="J23" s="259"/>
      <c r="K23" s="259"/>
      <c r="Q23" s="259"/>
      <c r="R23" s="259"/>
      <c r="S23" s="259"/>
      <c r="T23" s="259"/>
      <c r="U23" s="259"/>
      <c r="V23" s="259"/>
    </row>
    <row r="24" spans="1:22" s="46" customFormat="1" ht="21" customHeight="1">
      <c r="A24" s="66"/>
      <c r="B24" s="67" t="s">
        <v>349</v>
      </c>
      <c r="C24" s="212">
        <v>672442</v>
      </c>
      <c r="D24" s="212">
        <v>294330</v>
      </c>
      <c r="E24" s="212">
        <v>2852437</v>
      </c>
      <c r="F24" s="212">
        <v>429382</v>
      </c>
      <c r="G24" s="212">
        <v>3524879</v>
      </c>
      <c r="H24" s="212">
        <v>723712</v>
      </c>
      <c r="I24" s="259"/>
      <c r="J24" s="259"/>
      <c r="K24" s="259"/>
      <c r="Q24" s="259"/>
      <c r="R24" s="259"/>
      <c r="S24" s="259"/>
      <c r="T24" s="259"/>
      <c r="U24" s="259"/>
      <c r="V24" s="259"/>
    </row>
    <row r="25" spans="1:22" s="46" customFormat="1" ht="21" customHeight="1">
      <c r="A25" s="69" t="s">
        <v>350</v>
      </c>
      <c r="B25" s="70" t="s">
        <v>351</v>
      </c>
      <c r="C25" s="212">
        <v>0</v>
      </c>
      <c r="D25" s="212">
        <v>48689</v>
      </c>
      <c r="E25" s="212">
        <v>0</v>
      </c>
      <c r="F25" s="212">
        <v>3428</v>
      </c>
      <c r="G25" s="212">
        <v>0</v>
      </c>
      <c r="H25" s="212">
        <v>52117</v>
      </c>
      <c r="I25" s="259"/>
      <c r="J25" s="259"/>
      <c r="K25" s="259"/>
      <c r="Q25" s="259"/>
      <c r="R25" s="259"/>
      <c r="S25" s="259"/>
      <c r="T25" s="259"/>
      <c r="U25" s="259"/>
      <c r="V25" s="259"/>
    </row>
    <row r="26" spans="1:22" s="46" customFormat="1" ht="21" customHeight="1">
      <c r="A26" s="69" t="s">
        <v>352</v>
      </c>
      <c r="B26" s="70" t="s">
        <v>353</v>
      </c>
      <c r="C26" s="212">
        <v>0</v>
      </c>
      <c r="D26" s="212">
        <v>0</v>
      </c>
      <c r="E26" s="212">
        <v>0</v>
      </c>
      <c r="F26" s="212">
        <v>0</v>
      </c>
      <c r="G26" s="212">
        <v>0</v>
      </c>
      <c r="H26" s="212">
        <v>0</v>
      </c>
      <c r="I26" s="259"/>
      <c r="J26" s="259"/>
      <c r="K26" s="259"/>
      <c r="Q26" s="259"/>
      <c r="R26" s="259"/>
      <c r="S26" s="259"/>
      <c r="T26" s="259"/>
      <c r="U26" s="259"/>
      <c r="V26" s="259"/>
    </row>
    <row r="27" spans="1:22" s="46" customFormat="1" ht="21" customHeight="1">
      <c r="A27" s="69" t="s">
        <v>354</v>
      </c>
      <c r="B27" s="70" t="s">
        <v>355</v>
      </c>
      <c r="C27" s="212">
        <v>0</v>
      </c>
      <c r="D27" s="212">
        <v>0</v>
      </c>
      <c r="E27" s="212">
        <v>0</v>
      </c>
      <c r="F27" s="212">
        <v>0</v>
      </c>
      <c r="G27" s="212">
        <v>0</v>
      </c>
      <c r="H27" s="212">
        <v>0</v>
      </c>
      <c r="I27" s="259"/>
      <c r="J27" s="259"/>
      <c r="K27" s="259"/>
      <c r="Q27" s="259"/>
      <c r="R27" s="259"/>
      <c r="S27" s="259"/>
      <c r="T27" s="259"/>
      <c r="U27" s="259"/>
      <c r="V27" s="259"/>
    </row>
    <row r="28" spans="1:22" s="46" customFormat="1" ht="21" customHeight="1">
      <c r="A28" s="72"/>
      <c r="B28" s="67" t="s">
        <v>356</v>
      </c>
      <c r="C28" s="68">
        <f aca="true" t="shared" si="0" ref="C28:H28">C18+C19+C24+C25+C26+C27</f>
        <v>13497469</v>
      </c>
      <c r="D28" s="68">
        <f t="shared" si="0"/>
        <v>10437252</v>
      </c>
      <c r="E28" s="68">
        <f t="shared" si="0"/>
        <v>7694934</v>
      </c>
      <c r="F28" s="68">
        <f t="shared" si="0"/>
        <v>4731539</v>
      </c>
      <c r="G28" s="68">
        <f t="shared" si="0"/>
        <v>21192403</v>
      </c>
      <c r="H28" s="68">
        <f t="shared" si="0"/>
        <v>15168791</v>
      </c>
      <c r="I28" s="259"/>
      <c r="J28" s="259"/>
      <c r="K28" s="259"/>
      <c r="Q28" s="259"/>
      <c r="R28" s="259"/>
      <c r="S28" s="259"/>
      <c r="T28" s="259"/>
      <c r="U28" s="259"/>
      <c r="V28" s="259"/>
    </row>
    <row r="29" spans="9:11" ht="11.25" customHeight="1">
      <c r="I29" s="259"/>
      <c r="J29" s="259"/>
      <c r="K29" s="259"/>
    </row>
    <row r="30" spans="1:11" ht="11.25" customHeight="1">
      <c r="A30" s="9"/>
      <c r="H30" s="10"/>
      <c r="I30" s="259"/>
      <c r="J30" s="259"/>
      <c r="K30" s="259"/>
    </row>
    <row r="31" spans="1:11" ht="22.5">
      <c r="A31" s="255" t="s">
        <v>730</v>
      </c>
      <c r="H31" s="11"/>
      <c r="I31" s="259"/>
      <c r="J31" s="259"/>
      <c r="K31" s="259"/>
    </row>
    <row r="32" spans="1:10" ht="22.5" customHeight="1">
      <c r="A32" s="287" t="s">
        <v>759</v>
      </c>
      <c r="B32" s="288"/>
      <c r="H32" s="12"/>
      <c r="I32" s="259"/>
      <c r="J32" s="259"/>
    </row>
    <row r="33" ht="11.25" customHeight="1"/>
    <row r="34" spans="1:2" ht="22.5" customHeight="1">
      <c r="A34" s="289" t="s">
        <v>731</v>
      </c>
      <c r="B34" s="289"/>
    </row>
    <row r="35" spans="1:3" ht="22.5" customHeight="1">
      <c r="A35" s="286" t="s">
        <v>732</v>
      </c>
      <c r="B35" s="286"/>
      <c r="C35" s="286"/>
    </row>
    <row r="36" ht="11.25" customHeight="1"/>
    <row r="37" spans="1:2" ht="22.5" customHeight="1">
      <c r="A37" s="289" t="s">
        <v>733</v>
      </c>
      <c r="B37" s="289"/>
    </row>
    <row r="38" spans="1:4" ht="22.5" customHeight="1">
      <c r="A38" s="286" t="s">
        <v>734</v>
      </c>
      <c r="B38" s="286"/>
      <c r="C38" s="286"/>
      <c r="D38" s="286"/>
    </row>
  </sheetData>
  <sheetProtection/>
  <mergeCells count="13">
    <mergeCell ref="A38:D38"/>
    <mergeCell ref="A32:B32"/>
    <mergeCell ref="A34:B34"/>
    <mergeCell ref="A35:C35"/>
    <mergeCell ref="A37:B37"/>
    <mergeCell ref="A2:G2"/>
    <mergeCell ref="A3:G3"/>
    <mergeCell ref="C9:H9"/>
    <mergeCell ref="C10:D10"/>
    <mergeCell ref="A6:B6"/>
    <mergeCell ref="A7:F7"/>
    <mergeCell ref="G10:H10"/>
    <mergeCell ref="E10:F10"/>
  </mergeCells>
  <dataValidations count="3">
    <dataValidation type="whole" allowBlank="1" showInputMessage="1" showErrorMessage="1" errorTitle="No Decimal" error="No Decimal is allowed" sqref="H30">
      <formula1>-999999999999</formula1>
      <formula2>999999999999</formula2>
    </dataValidation>
    <dataValidation type="custom" showInputMessage="1" showErrorMessage="1" errorTitle="NO INPUT is allowed" sqref="C14:F15 C21:F22">
      <formula1>" "</formula1>
    </dataValidation>
    <dataValidation type="custom" allowBlank="1" showInputMessage="1" showErrorMessage="1" errorTitle="NO INPUT is allowed" sqref="C23:F23 C16:F16">
      <formula1>" "</formula1>
    </dataValidation>
  </dataValidations>
  <printOptions/>
  <pageMargins left="0.5511811023622047" right="0.5511811023622047" top="0" bottom="0" header="0.5118110236220472" footer="0.5118110236220472"/>
  <pageSetup horizontalDpi="600" verticalDpi="600" orientation="landscape" paperSize="9" scale="73" r:id="rId1"/>
</worksheet>
</file>

<file path=xl/worksheets/sheet30.xml><?xml version="1.0" encoding="utf-8"?>
<worksheet xmlns="http://schemas.openxmlformats.org/spreadsheetml/2006/main" xmlns:r="http://schemas.openxmlformats.org/officeDocument/2006/relationships">
  <dimension ref="A1:O187"/>
  <sheetViews>
    <sheetView zoomScale="75" zoomScaleNormal="75" zoomScalePageLayoutView="0" workbookViewId="0" topLeftCell="A1">
      <selection activeCell="A1" sqref="A1:I1"/>
    </sheetView>
  </sheetViews>
  <sheetFormatPr defaultColWidth="9.00390625" defaultRowHeight="16.5"/>
  <cols>
    <col min="1" max="1" width="27.25390625" style="13" customWidth="1"/>
    <col min="2" max="2" width="21.625" style="13" customWidth="1"/>
    <col min="3" max="9" width="18.125" style="13" customWidth="1"/>
  </cols>
  <sheetData>
    <row r="1" spans="1:9" s="168" customFormat="1" ht="42" customHeight="1">
      <c r="A1" s="321" t="s">
        <v>558</v>
      </c>
      <c r="B1" s="321"/>
      <c r="C1" s="321"/>
      <c r="D1" s="321"/>
      <c r="E1" s="321"/>
      <c r="F1" s="321"/>
      <c r="G1" s="321"/>
      <c r="H1" s="321"/>
      <c r="I1" s="321"/>
    </row>
    <row r="2" spans="1:9" s="168" customFormat="1" ht="36" customHeight="1">
      <c r="A2" s="321" t="s">
        <v>807</v>
      </c>
      <c r="B2" s="321"/>
      <c r="C2" s="321"/>
      <c r="D2" s="321"/>
      <c r="E2" s="321"/>
      <c r="F2" s="321"/>
      <c r="G2" s="321"/>
      <c r="H2" s="321"/>
      <c r="I2" s="321"/>
    </row>
    <row r="3" ht="3" customHeight="1"/>
    <row r="4" spans="1:5" ht="3" customHeight="1">
      <c r="A4" s="14"/>
      <c r="B4" s="14"/>
      <c r="C4" s="14"/>
      <c r="D4" s="14"/>
      <c r="E4" s="14"/>
    </row>
    <row r="5" spans="1:5" ht="31.5" customHeight="1">
      <c r="A5" s="323" t="s">
        <v>559</v>
      </c>
      <c r="B5" s="323"/>
      <c r="C5" s="323"/>
      <c r="D5" s="323"/>
      <c r="E5" s="14"/>
    </row>
    <row r="6" spans="1:5" ht="33.75" customHeight="1">
      <c r="A6" s="323" t="s">
        <v>560</v>
      </c>
      <c r="B6" s="323"/>
      <c r="C6" s="323"/>
      <c r="D6" s="323"/>
      <c r="E6" s="14"/>
    </row>
    <row r="7" ht="3" customHeight="1"/>
    <row r="8" spans="1:9" ht="31.5" customHeight="1">
      <c r="A8" s="77"/>
      <c r="B8" s="105"/>
      <c r="C8" s="353" t="s">
        <v>561</v>
      </c>
      <c r="D8" s="350"/>
      <c r="E8" s="354"/>
      <c r="F8" s="355" t="s">
        <v>562</v>
      </c>
      <c r="G8" s="356"/>
      <c r="H8" s="356"/>
      <c r="I8" s="357"/>
    </row>
    <row r="9" spans="1:9" ht="31.5" customHeight="1">
      <c r="A9" s="78"/>
      <c r="B9" s="22"/>
      <c r="C9" s="92" t="s">
        <v>563</v>
      </c>
      <c r="D9" s="92" t="s">
        <v>564</v>
      </c>
      <c r="E9" s="92" t="s">
        <v>565</v>
      </c>
      <c r="F9" s="92" t="s">
        <v>563</v>
      </c>
      <c r="G9" s="92" t="s">
        <v>566</v>
      </c>
      <c r="H9" s="92" t="s">
        <v>564</v>
      </c>
      <c r="I9" s="92" t="s">
        <v>565</v>
      </c>
    </row>
    <row r="10" spans="1:9" s="171" customFormat="1" ht="15.75" customHeight="1">
      <c r="A10" s="173"/>
      <c r="B10" s="22"/>
      <c r="C10" s="174" t="s">
        <v>567</v>
      </c>
      <c r="D10" s="174" t="s">
        <v>568</v>
      </c>
      <c r="E10" s="174" t="s">
        <v>568</v>
      </c>
      <c r="F10" s="174" t="s">
        <v>567</v>
      </c>
      <c r="G10" s="174" t="s">
        <v>569</v>
      </c>
      <c r="H10" s="174" t="s">
        <v>568</v>
      </c>
      <c r="I10" s="174" t="s">
        <v>568</v>
      </c>
    </row>
    <row r="11" spans="1:9" ht="31.5" customHeight="1">
      <c r="A11" s="82" t="s">
        <v>570</v>
      </c>
      <c r="B11" s="86" t="s">
        <v>240</v>
      </c>
      <c r="C11" s="19"/>
      <c r="D11" s="89" t="s">
        <v>571</v>
      </c>
      <c r="E11" s="89" t="s">
        <v>571</v>
      </c>
      <c r="F11" s="19"/>
      <c r="G11" s="89" t="s">
        <v>571</v>
      </c>
      <c r="H11" s="89" t="s">
        <v>571</v>
      </c>
      <c r="I11" s="89" t="s">
        <v>571</v>
      </c>
    </row>
    <row r="12" spans="1:9" ht="30" customHeight="1">
      <c r="A12" s="229" t="s">
        <v>646</v>
      </c>
      <c r="B12" s="250" t="s">
        <v>114</v>
      </c>
      <c r="C12" s="209">
        <v>468</v>
      </c>
      <c r="D12" s="209" t="s">
        <v>517</v>
      </c>
      <c r="E12" s="209">
        <v>419</v>
      </c>
      <c r="F12" s="209">
        <v>165675</v>
      </c>
      <c r="G12" s="209">
        <v>83966035</v>
      </c>
      <c r="H12" s="209">
        <v>33659</v>
      </c>
      <c r="I12" s="209">
        <v>529519</v>
      </c>
    </row>
    <row r="13" spans="1:9" ht="18" customHeight="1">
      <c r="A13" s="83" t="s">
        <v>647</v>
      </c>
      <c r="B13" s="250" t="s">
        <v>632</v>
      </c>
      <c r="C13" s="209" t="s">
        <v>517</v>
      </c>
      <c r="D13" s="209" t="s">
        <v>517</v>
      </c>
      <c r="E13" s="209" t="s">
        <v>517</v>
      </c>
      <c r="F13" s="209">
        <v>442417</v>
      </c>
      <c r="G13" s="209">
        <v>168700997</v>
      </c>
      <c r="H13" s="209">
        <v>73201</v>
      </c>
      <c r="I13" s="209">
        <v>1025139</v>
      </c>
    </row>
    <row r="14" spans="1:9" ht="18" customHeight="1">
      <c r="A14" s="83" t="s">
        <v>126</v>
      </c>
      <c r="B14" s="250" t="s">
        <v>679</v>
      </c>
      <c r="C14" s="209">
        <v>3065</v>
      </c>
      <c r="D14" s="209" t="s">
        <v>517</v>
      </c>
      <c r="E14" s="209">
        <v>935</v>
      </c>
      <c r="F14" s="209">
        <v>204782</v>
      </c>
      <c r="G14" s="209">
        <v>591192</v>
      </c>
      <c r="H14" s="209" t="s">
        <v>517</v>
      </c>
      <c r="I14" s="209">
        <v>61158</v>
      </c>
    </row>
    <row r="15" spans="1:9" ht="18" customHeight="1">
      <c r="A15" s="83" t="s">
        <v>3</v>
      </c>
      <c r="B15" s="230" t="s">
        <v>4</v>
      </c>
      <c r="C15" s="209">
        <v>4155</v>
      </c>
      <c r="D15" s="209" t="s">
        <v>517</v>
      </c>
      <c r="E15" s="209">
        <v>9114</v>
      </c>
      <c r="F15" s="209">
        <v>2575272</v>
      </c>
      <c r="G15" s="209">
        <v>913263145</v>
      </c>
      <c r="H15" s="209">
        <v>2322739</v>
      </c>
      <c r="I15" s="209">
        <v>6799835</v>
      </c>
    </row>
    <row r="16" spans="1:9" ht="18" customHeight="1">
      <c r="A16" s="83" t="s">
        <v>125</v>
      </c>
      <c r="B16" s="250"/>
      <c r="C16" s="209">
        <v>868</v>
      </c>
      <c r="D16" s="209" t="s">
        <v>517</v>
      </c>
      <c r="E16" s="209">
        <v>137</v>
      </c>
      <c r="F16" s="209">
        <v>868</v>
      </c>
      <c r="G16" s="209" t="s">
        <v>517</v>
      </c>
      <c r="H16" s="209" t="s">
        <v>517</v>
      </c>
      <c r="I16" s="209">
        <v>137</v>
      </c>
    </row>
    <row r="17" spans="1:9" ht="30" customHeight="1">
      <c r="A17" s="83" t="s">
        <v>127</v>
      </c>
      <c r="B17" s="250" t="s">
        <v>170</v>
      </c>
      <c r="C17" s="209" t="s">
        <v>517</v>
      </c>
      <c r="D17" s="209" t="s">
        <v>517</v>
      </c>
      <c r="E17" s="209" t="s">
        <v>517</v>
      </c>
      <c r="F17" s="209">
        <v>18</v>
      </c>
      <c r="G17" s="209">
        <v>19085</v>
      </c>
      <c r="H17" s="209" t="s">
        <v>517</v>
      </c>
      <c r="I17" s="209">
        <v>14</v>
      </c>
    </row>
    <row r="18" spans="1:9" ht="18" customHeight="1">
      <c r="A18" s="83" t="s">
        <v>128</v>
      </c>
      <c r="B18" s="250" t="s">
        <v>171</v>
      </c>
      <c r="C18" s="209" t="s">
        <v>517</v>
      </c>
      <c r="D18" s="209" t="s">
        <v>517</v>
      </c>
      <c r="E18" s="209" t="s">
        <v>517</v>
      </c>
      <c r="F18" s="209">
        <v>2004</v>
      </c>
      <c r="G18" s="209">
        <v>2655400</v>
      </c>
      <c r="H18" s="209">
        <v>30</v>
      </c>
      <c r="I18" s="209">
        <v>2002</v>
      </c>
    </row>
    <row r="19" spans="1:9" ht="18" customHeight="1">
      <c r="A19" s="83" t="s">
        <v>608</v>
      </c>
      <c r="B19" s="250" t="s">
        <v>115</v>
      </c>
      <c r="C19" s="209" t="s">
        <v>517</v>
      </c>
      <c r="D19" s="209" t="s">
        <v>517</v>
      </c>
      <c r="E19" s="209" t="s">
        <v>517</v>
      </c>
      <c r="F19" s="209">
        <v>46239</v>
      </c>
      <c r="G19" s="209">
        <v>12095243</v>
      </c>
      <c r="H19" s="209">
        <v>299</v>
      </c>
      <c r="I19" s="209">
        <v>310822</v>
      </c>
    </row>
    <row r="20" spans="1:9" ht="18" customHeight="1">
      <c r="A20" s="83" t="s">
        <v>129</v>
      </c>
      <c r="B20" s="250" t="s">
        <v>677</v>
      </c>
      <c r="C20" s="209" t="s">
        <v>517</v>
      </c>
      <c r="D20" s="209" t="s">
        <v>517</v>
      </c>
      <c r="E20" s="209" t="s">
        <v>517</v>
      </c>
      <c r="F20" s="209">
        <v>724471</v>
      </c>
      <c r="G20" s="209">
        <v>320010111</v>
      </c>
      <c r="H20" s="209">
        <v>1776728</v>
      </c>
      <c r="I20" s="209">
        <v>3038208</v>
      </c>
    </row>
    <row r="21" spans="1:9" ht="18" customHeight="1">
      <c r="A21" s="83" t="s">
        <v>130</v>
      </c>
      <c r="B21" s="250" t="s">
        <v>659</v>
      </c>
      <c r="C21" s="209" t="s">
        <v>517</v>
      </c>
      <c r="D21" s="209" t="s">
        <v>517</v>
      </c>
      <c r="E21" s="209" t="s">
        <v>517</v>
      </c>
      <c r="F21" s="209">
        <v>423272</v>
      </c>
      <c r="G21" s="209">
        <v>163503768</v>
      </c>
      <c r="H21" s="209" t="s">
        <v>517</v>
      </c>
      <c r="I21" s="209">
        <v>1213042</v>
      </c>
    </row>
    <row r="22" spans="1:9" ht="30" customHeight="1">
      <c r="A22" s="83" t="s">
        <v>131</v>
      </c>
      <c r="B22" s="230"/>
      <c r="C22" s="209" t="s">
        <v>517</v>
      </c>
      <c r="D22" s="209" t="s">
        <v>517</v>
      </c>
      <c r="E22" s="209" t="s">
        <v>517</v>
      </c>
      <c r="F22" s="209">
        <v>5</v>
      </c>
      <c r="G22" s="209">
        <v>811</v>
      </c>
      <c r="H22" s="209" t="s">
        <v>517</v>
      </c>
      <c r="I22" s="209">
        <v>3</v>
      </c>
    </row>
    <row r="23" spans="1:9" ht="18" customHeight="1">
      <c r="A23" s="83" t="s">
        <v>609</v>
      </c>
      <c r="B23" s="250" t="s">
        <v>629</v>
      </c>
      <c r="C23" s="209" t="s">
        <v>517</v>
      </c>
      <c r="D23" s="209" t="s">
        <v>517</v>
      </c>
      <c r="E23" s="209" t="s">
        <v>517</v>
      </c>
      <c r="F23" s="209">
        <v>43194</v>
      </c>
      <c r="G23" s="209">
        <v>22338356</v>
      </c>
      <c r="H23" s="209">
        <v>431</v>
      </c>
      <c r="I23" s="209">
        <v>205411</v>
      </c>
    </row>
    <row r="24" spans="1:9" ht="18" customHeight="1">
      <c r="A24" s="83" t="s">
        <v>610</v>
      </c>
      <c r="B24" s="250" t="s">
        <v>598</v>
      </c>
      <c r="C24" s="209">
        <v>2550</v>
      </c>
      <c r="D24" s="209" t="s">
        <v>517</v>
      </c>
      <c r="E24" s="209">
        <v>5590</v>
      </c>
      <c r="F24" s="209">
        <v>43985</v>
      </c>
      <c r="G24" s="209">
        <v>9748718</v>
      </c>
      <c r="H24" s="209">
        <v>762</v>
      </c>
      <c r="I24" s="209">
        <v>839017</v>
      </c>
    </row>
    <row r="25" spans="1:9" ht="18" customHeight="1">
      <c r="A25" s="83" t="s">
        <v>132</v>
      </c>
      <c r="B25" s="250" t="s">
        <v>175</v>
      </c>
      <c r="C25" s="209">
        <v>1</v>
      </c>
      <c r="D25" s="209" t="s">
        <v>517</v>
      </c>
      <c r="E25" s="209" t="s">
        <v>517</v>
      </c>
      <c r="F25" s="209">
        <v>17834</v>
      </c>
      <c r="G25" s="209">
        <v>2767041</v>
      </c>
      <c r="H25" s="209" t="s">
        <v>517</v>
      </c>
      <c r="I25" s="209">
        <v>14105</v>
      </c>
    </row>
    <row r="26" spans="1:9" ht="18" customHeight="1">
      <c r="A26" s="83" t="s">
        <v>133</v>
      </c>
      <c r="B26" s="250" t="s">
        <v>177</v>
      </c>
      <c r="C26" s="209" t="s">
        <v>517</v>
      </c>
      <c r="D26" s="209" t="s">
        <v>517</v>
      </c>
      <c r="E26" s="209" t="s">
        <v>517</v>
      </c>
      <c r="F26" s="209">
        <v>380236</v>
      </c>
      <c r="G26" s="209">
        <v>120283611</v>
      </c>
      <c r="H26" s="209">
        <v>6444963</v>
      </c>
      <c r="I26" s="209">
        <v>4011877</v>
      </c>
    </row>
    <row r="27" spans="1:9" ht="30" customHeight="1">
      <c r="A27" s="83" t="s">
        <v>676</v>
      </c>
      <c r="B27" s="81"/>
      <c r="C27" s="209" t="s">
        <v>517</v>
      </c>
      <c r="D27" s="209" t="s">
        <v>517</v>
      </c>
      <c r="E27" s="209" t="s">
        <v>517</v>
      </c>
      <c r="F27" s="209">
        <v>12272</v>
      </c>
      <c r="G27" s="209">
        <v>9064720</v>
      </c>
      <c r="H27" s="209">
        <v>10282</v>
      </c>
      <c r="I27" s="209">
        <v>16838</v>
      </c>
    </row>
    <row r="28" spans="1:9" ht="18" customHeight="1">
      <c r="A28" s="83" t="s">
        <v>135</v>
      </c>
      <c r="B28" s="250" t="s">
        <v>630</v>
      </c>
      <c r="C28" s="209" t="s">
        <v>517</v>
      </c>
      <c r="D28" s="209" t="s">
        <v>517</v>
      </c>
      <c r="E28" s="209" t="s">
        <v>517</v>
      </c>
      <c r="F28" s="209">
        <v>377372</v>
      </c>
      <c r="G28" s="209">
        <v>126066615</v>
      </c>
      <c r="H28" s="209">
        <v>222205</v>
      </c>
      <c r="I28" s="209">
        <v>6644757</v>
      </c>
    </row>
    <row r="29" spans="1:9" ht="18" customHeight="1">
      <c r="A29" s="83" t="s">
        <v>611</v>
      </c>
      <c r="B29" s="250" t="s">
        <v>631</v>
      </c>
      <c r="C29" s="209">
        <v>13416</v>
      </c>
      <c r="D29" s="209" t="s">
        <v>517</v>
      </c>
      <c r="E29" s="209">
        <v>17611</v>
      </c>
      <c r="F29" s="209">
        <v>113343</v>
      </c>
      <c r="G29" s="209">
        <v>31934380</v>
      </c>
      <c r="H29" s="209">
        <v>77</v>
      </c>
      <c r="I29" s="209">
        <v>214080</v>
      </c>
    </row>
    <row r="30" spans="1:9" ht="18" customHeight="1">
      <c r="A30" s="83" t="s">
        <v>181</v>
      </c>
      <c r="B30" s="81"/>
      <c r="C30" s="209">
        <v>5</v>
      </c>
      <c r="D30" s="209" t="s">
        <v>517</v>
      </c>
      <c r="E30" s="209">
        <v>1</v>
      </c>
      <c r="F30" s="209">
        <v>2334</v>
      </c>
      <c r="G30" s="209">
        <v>1992766</v>
      </c>
      <c r="H30" s="209" t="s">
        <v>517</v>
      </c>
      <c r="I30" s="209">
        <v>2348</v>
      </c>
    </row>
    <row r="31" spans="1:9" ht="18" customHeight="1">
      <c r="A31" s="83" t="s">
        <v>136</v>
      </c>
      <c r="B31" s="81"/>
      <c r="C31" s="209" t="s">
        <v>517</v>
      </c>
      <c r="D31" s="209" t="s">
        <v>517</v>
      </c>
      <c r="E31" s="209" t="s">
        <v>517</v>
      </c>
      <c r="F31" s="209">
        <v>1237</v>
      </c>
      <c r="G31" s="209">
        <v>1575470</v>
      </c>
      <c r="H31" s="209" t="s">
        <v>517</v>
      </c>
      <c r="I31" s="209">
        <v>1961</v>
      </c>
    </row>
    <row r="32" spans="1:9" ht="30" customHeight="1">
      <c r="A32" s="83" t="s">
        <v>137</v>
      </c>
      <c r="B32" s="250" t="s">
        <v>183</v>
      </c>
      <c r="C32" s="209" t="s">
        <v>517</v>
      </c>
      <c r="D32" s="209" t="s">
        <v>517</v>
      </c>
      <c r="E32" s="209" t="s">
        <v>517</v>
      </c>
      <c r="F32" s="209">
        <v>120760</v>
      </c>
      <c r="G32" s="209">
        <v>27624290</v>
      </c>
      <c r="H32" s="209">
        <v>1353</v>
      </c>
      <c r="I32" s="209">
        <v>374292</v>
      </c>
    </row>
    <row r="33" spans="1:9" ht="18" customHeight="1">
      <c r="A33" s="83" t="s">
        <v>612</v>
      </c>
      <c r="B33" s="230"/>
      <c r="C33" s="209" t="s">
        <v>517</v>
      </c>
      <c r="D33" s="209" t="s">
        <v>517</v>
      </c>
      <c r="E33" s="209" t="s">
        <v>517</v>
      </c>
      <c r="F33" s="209">
        <v>3084</v>
      </c>
      <c r="G33" s="209">
        <v>1811565</v>
      </c>
      <c r="H33" s="209" t="s">
        <v>517</v>
      </c>
      <c r="I33" s="209">
        <v>5605</v>
      </c>
    </row>
    <row r="34" spans="1:15" s="117" customFormat="1" ht="18" customHeight="1">
      <c r="A34" s="83" t="s">
        <v>613</v>
      </c>
      <c r="B34" s="250" t="s">
        <v>678</v>
      </c>
      <c r="C34" s="209" t="s">
        <v>517</v>
      </c>
      <c r="D34" s="209" t="s">
        <v>517</v>
      </c>
      <c r="E34" s="209" t="s">
        <v>517</v>
      </c>
      <c r="F34" s="209">
        <v>73940</v>
      </c>
      <c r="G34" s="209">
        <v>40963605</v>
      </c>
      <c r="H34" s="209">
        <v>33334</v>
      </c>
      <c r="I34" s="209">
        <v>513959</v>
      </c>
      <c r="K34"/>
      <c r="L34"/>
      <c r="M34"/>
      <c r="O34"/>
    </row>
    <row r="35" spans="1:15" s="117" customFormat="1" ht="18" customHeight="1">
      <c r="A35" s="83" t="s">
        <v>803</v>
      </c>
      <c r="B35" s="230" t="s">
        <v>804</v>
      </c>
      <c r="C35" s="209">
        <v>2817</v>
      </c>
      <c r="D35" s="209" t="s">
        <v>517</v>
      </c>
      <c r="E35" s="209">
        <v>4628</v>
      </c>
      <c r="F35" s="209">
        <v>300003</v>
      </c>
      <c r="G35" s="209">
        <v>145043529</v>
      </c>
      <c r="H35" s="209">
        <v>1319694</v>
      </c>
      <c r="I35" s="209">
        <v>1125085</v>
      </c>
      <c r="K35"/>
      <c r="L35"/>
      <c r="M35"/>
      <c r="O35"/>
    </row>
    <row r="36" spans="1:15" s="117" customFormat="1" ht="18" customHeight="1">
      <c r="A36" s="84" t="s">
        <v>648</v>
      </c>
      <c r="B36" s="251" t="s">
        <v>649</v>
      </c>
      <c r="C36" s="210" t="s">
        <v>517</v>
      </c>
      <c r="D36" s="210" t="s">
        <v>517</v>
      </c>
      <c r="E36" s="210" t="s">
        <v>517</v>
      </c>
      <c r="F36" s="210" t="s">
        <v>517</v>
      </c>
      <c r="G36" s="210" t="s">
        <v>517</v>
      </c>
      <c r="H36" s="210" t="s">
        <v>517</v>
      </c>
      <c r="I36" s="210" t="s">
        <v>517</v>
      </c>
      <c r="K36"/>
      <c r="L36"/>
      <c r="M36"/>
      <c r="O36"/>
    </row>
    <row r="37" spans="1:15" s="117" customFormat="1" ht="30" customHeight="1">
      <c r="A37" s="83" t="s">
        <v>138</v>
      </c>
      <c r="B37" s="250"/>
      <c r="C37" s="209" t="s">
        <v>517</v>
      </c>
      <c r="D37" s="209" t="s">
        <v>517</v>
      </c>
      <c r="E37" s="209" t="s">
        <v>517</v>
      </c>
      <c r="F37" s="209">
        <v>33781</v>
      </c>
      <c r="G37" s="209">
        <v>15454339</v>
      </c>
      <c r="H37" s="209">
        <v>45108</v>
      </c>
      <c r="I37" s="209">
        <v>367252</v>
      </c>
      <c r="K37"/>
      <c r="L37"/>
      <c r="M37"/>
      <c r="O37"/>
    </row>
    <row r="38" spans="1:15" s="117" customFormat="1" ht="18" customHeight="1">
      <c r="A38" s="83" t="s">
        <v>614</v>
      </c>
      <c r="B38" s="250" t="s">
        <v>594</v>
      </c>
      <c r="C38" s="209" t="s">
        <v>517</v>
      </c>
      <c r="D38" s="209" t="s">
        <v>517</v>
      </c>
      <c r="E38" s="209" t="s">
        <v>517</v>
      </c>
      <c r="F38" s="209">
        <v>674758</v>
      </c>
      <c r="G38" s="209">
        <v>157612217</v>
      </c>
      <c r="H38" s="209">
        <v>748220</v>
      </c>
      <c r="I38" s="209">
        <v>3288026</v>
      </c>
      <c r="K38"/>
      <c r="L38"/>
      <c r="M38"/>
      <c r="O38"/>
    </row>
    <row r="39" spans="1:15" s="117" customFormat="1" ht="18" customHeight="1">
      <c r="A39" s="83" t="s">
        <v>139</v>
      </c>
      <c r="B39" s="81"/>
      <c r="C39" s="209" t="s">
        <v>517</v>
      </c>
      <c r="D39" s="209" t="s">
        <v>517</v>
      </c>
      <c r="E39" s="209" t="s">
        <v>517</v>
      </c>
      <c r="F39" s="209" t="s">
        <v>517</v>
      </c>
      <c r="G39" s="209" t="s">
        <v>517</v>
      </c>
      <c r="H39" s="209" t="s">
        <v>517</v>
      </c>
      <c r="I39" s="209" t="s">
        <v>517</v>
      </c>
      <c r="K39"/>
      <c r="L39"/>
      <c r="M39"/>
      <c r="O39"/>
    </row>
    <row r="40" spans="1:9" ht="18" customHeight="1">
      <c r="A40" s="83" t="s">
        <v>140</v>
      </c>
      <c r="B40" s="250" t="s">
        <v>185</v>
      </c>
      <c r="C40" s="209" t="s">
        <v>517</v>
      </c>
      <c r="D40" s="209" t="s">
        <v>517</v>
      </c>
      <c r="E40" s="209" t="s">
        <v>517</v>
      </c>
      <c r="F40" s="209">
        <v>74895</v>
      </c>
      <c r="G40" s="209">
        <v>21754034</v>
      </c>
      <c r="H40" s="209">
        <v>552590</v>
      </c>
      <c r="I40" s="209">
        <v>293191</v>
      </c>
    </row>
    <row r="41" spans="1:9" ht="18" customHeight="1">
      <c r="A41" s="83" t="s">
        <v>141</v>
      </c>
      <c r="B41" s="250" t="s">
        <v>188</v>
      </c>
      <c r="C41" s="209" t="s">
        <v>517</v>
      </c>
      <c r="D41" s="209" t="s">
        <v>517</v>
      </c>
      <c r="E41" s="209" t="s">
        <v>517</v>
      </c>
      <c r="F41" s="209">
        <v>1683</v>
      </c>
      <c r="G41" s="209">
        <v>1241000</v>
      </c>
      <c r="H41" s="209" t="s">
        <v>517</v>
      </c>
      <c r="I41" s="209">
        <v>2629</v>
      </c>
    </row>
    <row r="42" spans="1:9" ht="30" customHeight="1">
      <c r="A42" s="83" t="s">
        <v>142</v>
      </c>
      <c r="B42" s="250" t="s">
        <v>190</v>
      </c>
      <c r="C42" s="209" t="s">
        <v>517</v>
      </c>
      <c r="D42" s="209" t="s">
        <v>517</v>
      </c>
      <c r="E42" s="209" t="s">
        <v>517</v>
      </c>
      <c r="F42" s="209">
        <v>465900</v>
      </c>
      <c r="G42" s="209">
        <v>379344183</v>
      </c>
      <c r="H42" s="209">
        <v>2585678</v>
      </c>
      <c r="I42" s="209">
        <v>7125763</v>
      </c>
    </row>
    <row r="43" spans="1:9" ht="18" customHeight="1">
      <c r="A43" s="83" t="s">
        <v>143</v>
      </c>
      <c r="B43" s="250" t="s">
        <v>192</v>
      </c>
      <c r="C43" s="209" t="s">
        <v>517</v>
      </c>
      <c r="D43" s="209" t="s">
        <v>517</v>
      </c>
      <c r="E43" s="209" t="s">
        <v>517</v>
      </c>
      <c r="F43" s="209">
        <v>1033</v>
      </c>
      <c r="G43" s="209">
        <v>2235923</v>
      </c>
      <c r="H43" s="209" t="s">
        <v>517</v>
      </c>
      <c r="I43" s="209">
        <v>1525</v>
      </c>
    </row>
    <row r="44" spans="1:9" ht="18" customHeight="1">
      <c r="A44" s="83" t="s">
        <v>146</v>
      </c>
      <c r="B44" s="250" t="s">
        <v>650</v>
      </c>
      <c r="C44" s="209">
        <v>542</v>
      </c>
      <c r="D44" s="209" t="s">
        <v>517</v>
      </c>
      <c r="E44" s="209">
        <v>1275</v>
      </c>
      <c r="F44" s="209">
        <v>1146567</v>
      </c>
      <c r="G44" s="209">
        <v>514521487</v>
      </c>
      <c r="H44" s="209">
        <v>327623</v>
      </c>
      <c r="I44" s="209">
        <v>3807267</v>
      </c>
    </row>
    <row r="45" spans="1:9" ht="18" customHeight="1">
      <c r="A45" s="83" t="s">
        <v>147</v>
      </c>
      <c r="B45" s="81"/>
      <c r="C45" s="209" t="s">
        <v>517</v>
      </c>
      <c r="D45" s="209" t="s">
        <v>517</v>
      </c>
      <c r="E45" s="209" t="s">
        <v>517</v>
      </c>
      <c r="F45" s="209">
        <v>154</v>
      </c>
      <c r="G45" s="209">
        <v>194058</v>
      </c>
      <c r="H45" s="209" t="s">
        <v>517</v>
      </c>
      <c r="I45" s="209">
        <v>1991</v>
      </c>
    </row>
    <row r="46" spans="1:9" ht="18" customHeight="1">
      <c r="A46" s="83" t="s">
        <v>148</v>
      </c>
      <c r="B46" s="250" t="s">
        <v>651</v>
      </c>
      <c r="C46" s="209">
        <v>4247</v>
      </c>
      <c r="D46" s="209" t="s">
        <v>517</v>
      </c>
      <c r="E46" s="209">
        <v>1813</v>
      </c>
      <c r="F46" s="209">
        <v>327374</v>
      </c>
      <c r="G46" s="209">
        <v>139117316</v>
      </c>
      <c r="H46" s="209">
        <v>121214</v>
      </c>
      <c r="I46" s="209">
        <v>956655</v>
      </c>
    </row>
    <row r="47" spans="1:9" ht="30" customHeight="1">
      <c r="A47" s="83" t="s">
        <v>615</v>
      </c>
      <c r="B47" s="250" t="s">
        <v>652</v>
      </c>
      <c r="C47" s="209">
        <v>21550</v>
      </c>
      <c r="D47" s="209" t="s">
        <v>517</v>
      </c>
      <c r="E47" s="209">
        <v>45559</v>
      </c>
      <c r="F47" s="209">
        <v>148799</v>
      </c>
      <c r="G47" s="209">
        <v>14510906</v>
      </c>
      <c r="H47" s="209">
        <v>10501</v>
      </c>
      <c r="I47" s="209">
        <v>341844</v>
      </c>
    </row>
    <row r="48" spans="1:9" ht="18" customHeight="1">
      <c r="A48" s="83" t="s">
        <v>149</v>
      </c>
      <c r="B48" s="250" t="s">
        <v>199</v>
      </c>
      <c r="C48" s="209" t="s">
        <v>517</v>
      </c>
      <c r="D48" s="209" t="s">
        <v>517</v>
      </c>
      <c r="E48" s="209" t="s">
        <v>517</v>
      </c>
      <c r="F48" s="209">
        <v>88167</v>
      </c>
      <c r="G48" s="209">
        <v>7455388</v>
      </c>
      <c r="H48" s="209">
        <v>25</v>
      </c>
      <c r="I48" s="209">
        <v>106859</v>
      </c>
    </row>
    <row r="49" spans="1:9" ht="18" customHeight="1">
      <c r="A49" s="83" t="s">
        <v>616</v>
      </c>
      <c r="B49" s="81"/>
      <c r="C49" s="209" t="s">
        <v>517</v>
      </c>
      <c r="D49" s="209" t="s">
        <v>517</v>
      </c>
      <c r="E49" s="209" t="s">
        <v>517</v>
      </c>
      <c r="F49" s="209" t="s">
        <v>517</v>
      </c>
      <c r="G49" s="209" t="s">
        <v>517</v>
      </c>
      <c r="H49" s="209" t="s">
        <v>517</v>
      </c>
      <c r="I49" s="209" t="s">
        <v>517</v>
      </c>
    </row>
    <row r="50" spans="1:9" ht="18" customHeight="1">
      <c r="A50" s="83" t="s">
        <v>797</v>
      </c>
      <c r="B50" s="230"/>
      <c r="C50" s="209">
        <v>7</v>
      </c>
      <c r="D50" s="209" t="s">
        <v>517</v>
      </c>
      <c r="E50" s="209">
        <v>4</v>
      </c>
      <c r="F50" s="209">
        <v>18392</v>
      </c>
      <c r="G50" s="209">
        <v>21553157</v>
      </c>
      <c r="H50" s="209">
        <v>531384</v>
      </c>
      <c r="I50" s="209">
        <v>125682</v>
      </c>
    </row>
    <row r="51" spans="1:9" ht="18" customHeight="1">
      <c r="A51" s="83" t="s">
        <v>150</v>
      </c>
      <c r="B51" s="250"/>
      <c r="C51" s="209" t="s">
        <v>517</v>
      </c>
      <c r="D51" s="209" t="s">
        <v>517</v>
      </c>
      <c r="E51" s="209" t="s">
        <v>517</v>
      </c>
      <c r="F51" s="209">
        <v>168</v>
      </c>
      <c r="G51" s="209">
        <v>371</v>
      </c>
      <c r="H51" s="209" t="s">
        <v>517</v>
      </c>
      <c r="I51" s="209">
        <v>130</v>
      </c>
    </row>
    <row r="52" spans="1:9" ht="30" customHeight="1">
      <c r="A52" s="83" t="s">
        <v>151</v>
      </c>
      <c r="B52" s="270" t="s">
        <v>203</v>
      </c>
      <c r="C52" s="209" t="s">
        <v>517</v>
      </c>
      <c r="D52" s="209" t="s">
        <v>517</v>
      </c>
      <c r="E52" s="209" t="s">
        <v>517</v>
      </c>
      <c r="F52" s="209">
        <v>5853</v>
      </c>
      <c r="G52" s="209">
        <v>7357615</v>
      </c>
      <c r="H52" s="209" t="s">
        <v>517</v>
      </c>
      <c r="I52" s="209">
        <v>6940</v>
      </c>
    </row>
    <row r="53" spans="1:9" ht="18" customHeight="1">
      <c r="A53" s="83" t="s">
        <v>802</v>
      </c>
      <c r="B53" s="250" t="s">
        <v>801</v>
      </c>
      <c r="C53" s="209" t="s">
        <v>517</v>
      </c>
      <c r="D53" s="209" t="s">
        <v>517</v>
      </c>
      <c r="E53" s="209" t="s">
        <v>517</v>
      </c>
      <c r="F53" s="209" t="s">
        <v>517</v>
      </c>
      <c r="G53" s="209" t="s">
        <v>517</v>
      </c>
      <c r="H53" s="209" t="s">
        <v>517</v>
      </c>
      <c r="I53" s="209" t="s">
        <v>517</v>
      </c>
    </row>
    <row r="54" spans="1:15" s="117" customFormat="1" ht="18" customHeight="1">
      <c r="A54" s="83" t="s">
        <v>617</v>
      </c>
      <c r="B54" s="250"/>
      <c r="C54" s="209" t="s">
        <v>517</v>
      </c>
      <c r="D54" s="209" t="s">
        <v>517</v>
      </c>
      <c r="E54" s="209" t="s">
        <v>517</v>
      </c>
      <c r="F54" s="209">
        <v>72</v>
      </c>
      <c r="G54" s="209">
        <v>81529</v>
      </c>
      <c r="H54" s="209" t="s">
        <v>517</v>
      </c>
      <c r="I54" s="209">
        <v>66</v>
      </c>
      <c r="K54"/>
      <c r="L54"/>
      <c r="M54"/>
      <c r="O54"/>
    </row>
    <row r="55" spans="1:15" s="117" customFormat="1" ht="18" customHeight="1">
      <c r="A55" s="83" t="s">
        <v>152</v>
      </c>
      <c r="B55" s="230" t="s">
        <v>206</v>
      </c>
      <c r="C55" s="209" t="s">
        <v>517</v>
      </c>
      <c r="D55" s="209" t="s">
        <v>517</v>
      </c>
      <c r="E55" s="209" t="s">
        <v>517</v>
      </c>
      <c r="F55" s="209" t="s">
        <v>517</v>
      </c>
      <c r="G55" s="209" t="s">
        <v>517</v>
      </c>
      <c r="H55" s="209" t="s">
        <v>517</v>
      </c>
      <c r="I55" s="209" t="s">
        <v>517</v>
      </c>
      <c r="K55"/>
      <c r="L55"/>
      <c r="M55"/>
      <c r="O55"/>
    </row>
    <row r="56" spans="1:9" ht="18" customHeight="1">
      <c r="A56" s="83" t="s">
        <v>761</v>
      </c>
      <c r="B56" s="230" t="s">
        <v>762</v>
      </c>
      <c r="C56" s="209">
        <v>129888</v>
      </c>
      <c r="D56" s="209" t="s">
        <v>517</v>
      </c>
      <c r="E56" s="209">
        <v>173976</v>
      </c>
      <c r="F56" s="209">
        <v>1477105</v>
      </c>
      <c r="G56" s="209">
        <v>714683639</v>
      </c>
      <c r="H56" s="209">
        <v>1419250</v>
      </c>
      <c r="I56" s="209">
        <v>8624180</v>
      </c>
    </row>
    <row r="57" spans="1:9" ht="30" customHeight="1">
      <c r="A57" s="83" t="s">
        <v>154</v>
      </c>
      <c r="B57" s="230"/>
      <c r="C57" s="209" t="s">
        <v>517</v>
      </c>
      <c r="D57" s="209" t="s">
        <v>517</v>
      </c>
      <c r="E57" s="209" t="s">
        <v>517</v>
      </c>
      <c r="F57" s="209" t="s">
        <v>517</v>
      </c>
      <c r="G57" s="209" t="s">
        <v>517</v>
      </c>
      <c r="H57" s="209" t="s">
        <v>517</v>
      </c>
      <c r="I57" s="209" t="s">
        <v>517</v>
      </c>
    </row>
    <row r="58" spans="1:9" ht="18" customHeight="1">
      <c r="A58" s="83" t="s">
        <v>763</v>
      </c>
      <c r="B58" s="81"/>
      <c r="C58" s="209" t="s">
        <v>517</v>
      </c>
      <c r="D58" s="209" t="s">
        <v>517</v>
      </c>
      <c r="E58" s="209" t="s">
        <v>517</v>
      </c>
      <c r="F58" s="209">
        <v>1089</v>
      </c>
      <c r="G58" s="209">
        <v>543273</v>
      </c>
      <c r="H58" s="209" t="s">
        <v>517</v>
      </c>
      <c r="I58" s="209">
        <v>1833</v>
      </c>
    </row>
    <row r="59" spans="1:9" ht="18" customHeight="1">
      <c r="A59" s="83" t="s">
        <v>155</v>
      </c>
      <c r="B59" s="250" t="s">
        <v>209</v>
      </c>
      <c r="C59" s="209" t="s">
        <v>517</v>
      </c>
      <c r="D59" s="209" t="s">
        <v>517</v>
      </c>
      <c r="E59" s="209" t="s">
        <v>517</v>
      </c>
      <c r="F59" s="209" t="s">
        <v>517</v>
      </c>
      <c r="G59" s="209" t="s">
        <v>517</v>
      </c>
      <c r="H59" s="209" t="s">
        <v>517</v>
      </c>
      <c r="I59" s="209" t="s">
        <v>517</v>
      </c>
    </row>
    <row r="60" spans="1:15" s="117" customFormat="1" ht="18" customHeight="1">
      <c r="A60" s="83" t="s">
        <v>674</v>
      </c>
      <c r="B60" s="250" t="s">
        <v>667</v>
      </c>
      <c r="C60" s="209" t="s">
        <v>517</v>
      </c>
      <c r="D60" s="209" t="s">
        <v>517</v>
      </c>
      <c r="E60" s="209" t="s">
        <v>517</v>
      </c>
      <c r="F60" s="209" t="s">
        <v>517</v>
      </c>
      <c r="G60" s="209" t="s">
        <v>517</v>
      </c>
      <c r="H60" s="209" t="s">
        <v>517</v>
      </c>
      <c r="I60" s="209" t="s">
        <v>517</v>
      </c>
      <c r="K60"/>
      <c r="L60"/>
      <c r="M60"/>
      <c r="O60"/>
    </row>
    <row r="61" spans="1:15" s="117" customFormat="1" ht="18" customHeight="1">
      <c r="A61" s="84" t="s">
        <v>156</v>
      </c>
      <c r="B61" s="251" t="s">
        <v>211</v>
      </c>
      <c r="C61" s="210" t="s">
        <v>517</v>
      </c>
      <c r="D61" s="210" t="s">
        <v>517</v>
      </c>
      <c r="E61" s="210" t="s">
        <v>517</v>
      </c>
      <c r="F61" s="210">
        <v>31</v>
      </c>
      <c r="G61" s="210">
        <v>108</v>
      </c>
      <c r="H61" s="210" t="s">
        <v>517</v>
      </c>
      <c r="I61" s="210" t="s">
        <v>517</v>
      </c>
      <c r="K61"/>
      <c r="L61"/>
      <c r="M61"/>
      <c r="O61"/>
    </row>
    <row r="62" spans="1:9" ht="30" customHeight="1">
      <c r="A62" s="260" t="s">
        <v>618</v>
      </c>
      <c r="B62" s="261" t="s">
        <v>653</v>
      </c>
      <c r="C62" s="268" t="s">
        <v>517</v>
      </c>
      <c r="D62" s="268" t="s">
        <v>517</v>
      </c>
      <c r="E62" s="268" t="s">
        <v>517</v>
      </c>
      <c r="F62" s="268">
        <v>52842</v>
      </c>
      <c r="G62" s="268">
        <v>13078186</v>
      </c>
      <c r="H62" s="268">
        <v>18345</v>
      </c>
      <c r="I62" s="268">
        <v>424424</v>
      </c>
    </row>
    <row r="63" spans="1:9" ht="18" customHeight="1">
      <c r="A63" s="83" t="s">
        <v>619</v>
      </c>
      <c r="B63" s="250" t="s">
        <v>525</v>
      </c>
      <c r="C63" s="209" t="s">
        <v>517</v>
      </c>
      <c r="D63" s="209" t="s">
        <v>517</v>
      </c>
      <c r="E63" s="209" t="s">
        <v>517</v>
      </c>
      <c r="F63" s="209">
        <v>377698</v>
      </c>
      <c r="G63" s="209">
        <v>145506465</v>
      </c>
      <c r="H63" s="209">
        <v>621186</v>
      </c>
      <c r="I63" s="209">
        <v>892448</v>
      </c>
    </row>
    <row r="64" spans="1:9" ht="18" customHeight="1">
      <c r="A64" s="83" t="s">
        <v>620</v>
      </c>
      <c r="B64" s="250" t="s">
        <v>627</v>
      </c>
      <c r="C64" s="209" t="s">
        <v>517</v>
      </c>
      <c r="D64" s="209" t="s">
        <v>517</v>
      </c>
      <c r="E64" s="209" t="s">
        <v>517</v>
      </c>
      <c r="F64" s="209" t="s">
        <v>517</v>
      </c>
      <c r="G64" s="209" t="s">
        <v>517</v>
      </c>
      <c r="H64" s="209" t="s">
        <v>517</v>
      </c>
      <c r="I64" s="209" t="s">
        <v>517</v>
      </c>
    </row>
    <row r="65" spans="1:9" ht="18" customHeight="1">
      <c r="A65" s="83" t="s">
        <v>621</v>
      </c>
      <c r="B65" s="250" t="s">
        <v>654</v>
      </c>
      <c r="C65" s="209" t="s">
        <v>517</v>
      </c>
      <c r="D65" s="209" t="s">
        <v>517</v>
      </c>
      <c r="E65" s="209" t="s">
        <v>517</v>
      </c>
      <c r="F65" s="209">
        <v>34059</v>
      </c>
      <c r="G65" s="209">
        <v>155967279</v>
      </c>
      <c r="H65" s="209">
        <v>1981395</v>
      </c>
      <c r="I65" s="209">
        <v>393921</v>
      </c>
    </row>
    <row r="66" spans="1:9" ht="18" customHeight="1">
      <c r="A66" s="83" t="s">
        <v>622</v>
      </c>
      <c r="B66" s="250"/>
      <c r="C66" s="209" t="s">
        <v>517</v>
      </c>
      <c r="D66" s="209" t="s">
        <v>517</v>
      </c>
      <c r="E66" s="209" t="s">
        <v>517</v>
      </c>
      <c r="F66" s="209">
        <v>55497</v>
      </c>
      <c r="G66" s="209">
        <v>28720098</v>
      </c>
      <c r="H66" s="209" t="s">
        <v>517</v>
      </c>
      <c r="I66" s="209">
        <v>82548</v>
      </c>
    </row>
    <row r="67" spans="1:9" ht="30" customHeight="1">
      <c r="A67" s="83" t="s">
        <v>623</v>
      </c>
      <c r="B67" s="228"/>
      <c r="C67" s="209" t="s">
        <v>517</v>
      </c>
      <c r="D67" s="209" t="s">
        <v>517</v>
      </c>
      <c r="E67" s="209" t="s">
        <v>517</v>
      </c>
      <c r="F67" s="209">
        <v>76769</v>
      </c>
      <c r="G67" s="209">
        <v>44649441</v>
      </c>
      <c r="H67" s="209">
        <v>19424</v>
      </c>
      <c r="I67" s="209">
        <v>761057</v>
      </c>
    </row>
    <row r="68" spans="1:9" ht="18" customHeight="1">
      <c r="A68" s="83" t="s">
        <v>213</v>
      </c>
      <c r="B68" s="250"/>
      <c r="C68" s="209" t="s">
        <v>517</v>
      </c>
      <c r="D68" s="209" t="s">
        <v>517</v>
      </c>
      <c r="E68" s="209" t="s">
        <v>517</v>
      </c>
      <c r="F68" s="209">
        <v>63755</v>
      </c>
      <c r="G68" s="209">
        <v>17895419</v>
      </c>
      <c r="H68" s="209" t="s">
        <v>517</v>
      </c>
      <c r="I68" s="209">
        <v>106993</v>
      </c>
    </row>
    <row r="69" spans="1:12" s="117" customFormat="1" ht="18" customHeight="1">
      <c r="A69" s="83" t="s">
        <v>122</v>
      </c>
      <c r="B69" s="81" t="s">
        <v>122</v>
      </c>
      <c r="C69" s="237"/>
      <c r="D69" s="237"/>
      <c r="E69" s="237"/>
      <c r="F69" s="237"/>
      <c r="G69" s="237"/>
      <c r="H69" s="237"/>
      <c r="I69" s="237"/>
      <c r="K69"/>
      <c r="L69"/>
    </row>
    <row r="70" spans="1:9" ht="15.75" customHeight="1">
      <c r="A70" s="85" t="s">
        <v>542</v>
      </c>
      <c r="B70" s="87" t="s">
        <v>241</v>
      </c>
      <c r="C70" s="239">
        <f>SUM(C12:C68)</f>
        <v>183579</v>
      </c>
      <c r="D70" s="239">
        <f aca="true" t="shared" si="0" ref="D70:I70">SUM(D12:D68)</f>
        <v>0</v>
      </c>
      <c r="E70" s="239">
        <f t="shared" si="0"/>
        <v>261062</v>
      </c>
      <c r="F70" s="239">
        <f t="shared" si="0"/>
        <v>11201058</v>
      </c>
      <c r="G70" s="239">
        <f t="shared" si="0"/>
        <v>4609497884</v>
      </c>
      <c r="H70" s="239">
        <f t="shared" si="0"/>
        <v>21221700</v>
      </c>
      <c r="I70" s="239">
        <f t="shared" si="0"/>
        <v>54662438</v>
      </c>
    </row>
    <row r="71" ht="15.75" customHeight="1">
      <c r="A71" s="43"/>
    </row>
    <row r="72" ht="15.75" customHeight="1">
      <c r="A72" s="43"/>
    </row>
    <row r="73" ht="15.75" customHeight="1">
      <c r="A73" s="43"/>
    </row>
    <row r="74" spans="1:9" ht="15.75" customHeight="1">
      <c r="A74" s="43"/>
      <c r="C74" s="172"/>
      <c r="D74" s="172"/>
      <c r="E74" s="172"/>
      <c r="F74" s="172"/>
      <c r="G74" s="172"/>
      <c r="H74" s="172"/>
      <c r="I74" s="172"/>
    </row>
    <row r="75" spans="1:9" ht="15.75" customHeight="1">
      <c r="A75" s="43"/>
      <c r="C75" s="172"/>
      <c r="D75" s="172"/>
      <c r="E75" s="172"/>
      <c r="F75" s="172"/>
      <c r="G75" s="172"/>
      <c r="H75" s="172"/>
      <c r="I75" s="172"/>
    </row>
    <row r="76" spans="1:9" ht="15.75" customHeight="1">
      <c r="A76" s="43"/>
      <c r="C76" s="172"/>
      <c r="D76" s="172"/>
      <c r="E76" s="172"/>
      <c r="F76" s="172"/>
      <c r="G76" s="172"/>
      <c r="H76" s="172"/>
      <c r="I76" s="172"/>
    </row>
    <row r="77" spans="1:9" ht="15.75" customHeight="1">
      <c r="A77" s="43"/>
      <c r="C77" s="172"/>
      <c r="D77" s="172"/>
      <c r="E77" s="172"/>
      <c r="F77" s="172"/>
      <c r="G77" s="172"/>
      <c r="H77" s="172"/>
      <c r="I77" s="172"/>
    </row>
    <row r="78" ht="15.75" customHeight="1">
      <c r="A78" s="43"/>
    </row>
    <row r="79" ht="15.75" customHeight="1">
      <c r="A79" s="43"/>
    </row>
    <row r="80" ht="15.75" customHeight="1">
      <c r="A80" s="43"/>
    </row>
    <row r="81" ht="15.75" customHeight="1">
      <c r="A81" s="43"/>
    </row>
    <row r="82" ht="15.75" customHeight="1">
      <c r="A82" s="43"/>
    </row>
    <row r="83" ht="15.75" customHeight="1">
      <c r="A83" s="43"/>
    </row>
    <row r="84" ht="15.75" customHeight="1">
      <c r="A84" s="43"/>
    </row>
    <row r="85" ht="15.75" customHeight="1">
      <c r="A85" s="43"/>
    </row>
    <row r="86" ht="15.75" customHeight="1">
      <c r="A86" s="43"/>
    </row>
    <row r="87" ht="15.75" customHeight="1">
      <c r="A87" s="43"/>
    </row>
    <row r="88" ht="15.75" customHeight="1">
      <c r="A88" s="43"/>
    </row>
    <row r="89" ht="15.75" customHeight="1">
      <c r="A89" s="43"/>
    </row>
    <row r="90" ht="15.75" customHeight="1">
      <c r="A90" s="43"/>
    </row>
    <row r="91" ht="15.75" customHeight="1">
      <c r="A91" s="43"/>
    </row>
    <row r="92" ht="15.75" customHeight="1">
      <c r="A92" s="43"/>
    </row>
    <row r="93" ht="15.75" customHeight="1">
      <c r="A93" s="43"/>
    </row>
    <row r="94" ht="15.75" customHeight="1">
      <c r="A94" s="43"/>
    </row>
    <row r="95" ht="15.75" customHeight="1">
      <c r="A95" s="43"/>
    </row>
    <row r="96" ht="15.75" customHeight="1">
      <c r="A96" s="43"/>
    </row>
    <row r="97" ht="15.75" customHeight="1">
      <c r="A97" s="43"/>
    </row>
    <row r="98" ht="15.75" customHeight="1">
      <c r="A98" s="43"/>
    </row>
    <row r="99" ht="15.75" customHeight="1">
      <c r="A99" s="43"/>
    </row>
    <row r="100" ht="15.75" customHeight="1">
      <c r="A100" s="43"/>
    </row>
    <row r="101" ht="15.75" customHeight="1">
      <c r="A101" s="43"/>
    </row>
    <row r="102" ht="15.75" customHeight="1">
      <c r="A102" s="43"/>
    </row>
    <row r="103" ht="15.75" customHeight="1">
      <c r="A103" s="43"/>
    </row>
    <row r="104" ht="15.75" customHeight="1">
      <c r="A104" s="43"/>
    </row>
    <row r="105" ht="15.75" customHeight="1">
      <c r="A105" s="43"/>
    </row>
    <row r="106" ht="15.75" customHeight="1">
      <c r="A106" s="43"/>
    </row>
    <row r="107" ht="15.75" customHeight="1">
      <c r="A107" s="43"/>
    </row>
    <row r="108" ht="15.75" customHeight="1">
      <c r="A108" s="43"/>
    </row>
    <row r="109" ht="15.75" customHeight="1">
      <c r="A109" s="43"/>
    </row>
    <row r="110" ht="15.75" customHeight="1">
      <c r="A110" s="43"/>
    </row>
    <row r="111" ht="15.75" customHeight="1">
      <c r="A111" s="43"/>
    </row>
    <row r="112" ht="15.75" customHeight="1">
      <c r="A112" s="43"/>
    </row>
    <row r="113" ht="15.75" customHeight="1">
      <c r="A113" s="43"/>
    </row>
    <row r="114" ht="15.75" customHeight="1">
      <c r="A114" s="43"/>
    </row>
    <row r="115" ht="15.75" customHeight="1">
      <c r="A115" s="43"/>
    </row>
    <row r="116" ht="15.75" customHeight="1">
      <c r="A116" s="43"/>
    </row>
    <row r="117" ht="15.75" customHeight="1">
      <c r="A117" s="43"/>
    </row>
    <row r="118" ht="15.75" customHeight="1">
      <c r="A118" s="43"/>
    </row>
    <row r="119" ht="15.75" customHeight="1">
      <c r="A119" s="43"/>
    </row>
    <row r="120" ht="15.75" customHeight="1">
      <c r="A120" s="43"/>
    </row>
    <row r="121" ht="15.75" customHeight="1">
      <c r="A121" s="43"/>
    </row>
    <row r="122" ht="15.75" customHeight="1">
      <c r="A122" s="43"/>
    </row>
    <row r="123" ht="15.75" customHeight="1">
      <c r="A123" s="43"/>
    </row>
    <row r="124" ht="15.75" customHeight="1">
      <c r="A124" s="43"/>
    </row>
    <row r="125" ht="15.75" customHeight="1">
      <c r="A125" s="43"/>
    </row>
    <row r="126" ht="15.75" customHeight="1">
      <c r="A126" s="43"/>
    </row>
    <row r="127" ht="15.75" customHeight="1">
      <c r="A127" s="43"/>
    </row>
    <row r="128" ht="15.75" customHeight="1">
      <c r="A128" s="43"/>
    </row>
    <row r="129" ht="15.75" customHeight="1">
      <c r="A129" s="43"/>
    </row>
    <row r="130" ht="15.75" customHeight="1">
      <c r="A130" s="43"/>
    </row>
    <row r="131" ht="15.75" customHeight="1">
      <c r="A131" s="43"/>
    </row>
    <row r="132" ht="15.75" customHeight="1">
      <c r="A132" s="43"/>
    </row>
    <row r="133" ht="15.75" customHeight="1">
      <c r="A133" s="43"/>
    </row>
    <row r="134" ht="15.75" customHeight="1">
      <c r="A134" s="43"/>
    </row>
    <row r="135" ht="15.75" customHeight="1">
      <c r="A135" s="43"/>
    </row>
    <row r="136" ht="15.75" customHeight="1">
      <c r="A136" s="43"/>
    </row>
    <row r="137" ht="15.75" customHeight="1">
      <c r="A137" s="43"/>
    </row>
    <row r="138" ht="15.75" customHeight="1">
      <c r="A138" s="43"/>
    </row>
    <row r="139" ht="15.75" customHeight="1">
      <c r="A139" s="43"/>
    </row>
    <row r="140" ht="15.75" customHeight="1">
      <c r="A140" s="43"/>
    </row>
    <row r="141" ht="15.75" customHeight="1">
      <c r="A141" s="43"/>
    </row>
    <row r="142" ht="15.75" customHeight="1">
      <c r="A142" s="43"/>
    </row>
    <row r="143" ht="15.75" customHeight="1">
      <c r="A143" s="43"/>
    </row>
    <row r="144" ht="15.75" customHeight="1">
      <c r="A144" s="43"/>
    </row>
    <row r="145" ht="15.75" customHeight="1">
      <c r="A145" s="43"/>
    </row>
    <row r="146" ht="15.75" customHeight="1">
      <c r="A146" s="43"/>
    </row>
    <row r="147" ht="15.75" customHeight="1">
      <c r="A147" s="43"/>
    </row>
    <row r="148" ht="15.75" customHeight="1">
      <c r="A148" s="43"/>
    </row>
    <row r="149" ht="15.75" customHeight="1">
      <c r="A149" s="43"/>
    </row>
    <row r="150" ht="15.75" customHeight="1">
      <c r="A150" s="43"/>
    </row>
    <row r="151" ht="15.75" customHeight="1">
      <c r="A151" s="43"/>
    </row>
    <row r="152" ht="15.75" customHeight="1">
      <c r="A152" s="43"/>
    </row>
    <row r="153" ht="15.75" customHeight="1">
      <c r="A153" s="43"/>
    </row>
    <row r="154" ht="15.75" customHeight="1">
      <c r="A154" s="43"/>
    </row>
    <row r="155" ht="15.75" customHeight="1">
      <c r="A155" s="43"/>
    </row>
    <row r="156" ht="15.75" customHeight="1">
      <c r="A156" s="43"/>
    </row>
    <row r="157" ht="15.75" customHeight="1">
      <c r="A157" s="43"/>
    </row>
    <row r="158" ht="15.75" customHeight="1">
      <c r="A158" s="43"/>
    </row>
    <row r="159" ht="15.75" customHeight="1">
      <c r="A159" s="43"/>
    </row>
    <row r="160" ht="15.75" customHeight="1">
      <c r="A160" s="43"/>
    </row>
    <row r="161" ht="15.75" customHeight="1">
      <c r="A161" s="43"/>
    </row>
    <row r="162" ht="15.75" customHeight="1">
      <c r="A162" s="43"/>
    </row>
    <row r="163" ht="15.75" customHeight="1">
      <c r="A163" s="43"/>
    </row>
    <row r="164" ht="15.75" customHeight="1">
      <c r="A164" s="43"/>
    </row>
    <row r="165" ht="15.75" customHeight="1">
      <c r="A165" s="43"/>
    </row>
    <row r="166" ht="15.75" customHeight="1">
      <c r="A166" s="43"/>
    </row>
    <row r="167" ht="15.75" customHeight="1">
      <c r="A167" s="43"/>
    </row>
    <row r="168" ht="15.75" customHeight="1">
      <c r="A168" s="43"/>
    </row>
    <row r="169" ht="15.75" customHeight="1">
      <c r="A169" s="43"/>
    </row>
    <row r="170" ht="15.75" customHeight="1">
      <c r="A170" s="43"/>
    </row>
    <row r="171" ht="15.75" customHeight="1">
      <c r="A171" s="43"/>
    </row>
    <row r="172" ht="15.75" customHeight="1">
      <c r="A172" s="43"/>
    </row>
    <row r="173" ht="15.75" customHeight="1">
      <c r="A173" s="43"/>
    </row>
    <row r="174" ht="15.75" customHeight="1">
      <c r="A174" s="43"/>
    </row>
    <row r="175" ht="15.75" customHeight="1">
      <c r="A175" s="43"/>
    </row>
    <row r="176" ht="15.75" customHeight="1">
      <c r="A176" s="43"/>
    </row>
    <row r="177" ht="15.75" customHeight="1">
      <c r="A177" s="43"/>
    </row>
    <row r="178" ht="15.75" customHeight="1">
      <c r="A178" s="43"/>
    </row>
    <row r="179" ht="15.75" customHeight="1">
      <c r="A179" s="43"/>
    </row>
    <row r="180" ht="15.75" customHeight="1">
      <c r="A180" s="43"/>
    </row>
    <row r="181" ht="15.75" customHeight="1">
      <c r="A181" s="43"/>
    </row>
    <row r="182" ht="15.75" customHeight="1">
      <c r="A182" s="43"/>
    </row>
    <row r="183" ht="15.75" customHeight="1">
      <c r="A183" s="43"/>
    </row>
    <row r="184" ht="15.75" customHeight="1">
      <c r="A184" s="43"/>
    </row>
    <row r="185" ht="15.75" customHeight="1">
      <c r="A185" s="43"/>
    </row>
    <row r="186" ht="15.75" customHeight="1">
      <c r="A186" s="43"/>
    </row>
    <row r="187" ht="15.75" customHeight="1">
      <c r="A187" s="43"/>
    </row>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sheetData>
  <sheetProtection/>
  <mergeCells count="6">
    <mergeCell ref="A1:I1"/>
    <mergeCell ref="A2:I2"/>
    <mergeCell ref="C8:E8"/>
    <mergeCell ref="F8:I8"/>
    <mergeCell ref="A6:D6"/>
    <mergeCell ref="A5:D5"/>
  </mergeCells>
  <printOptions/>
  <pageMargins left="0.31496062992125984" right="0.31496062992125984" top="0.31496062992125984" bottom="0.2362204724409449" header="0.15748031496062992" footer="0.1968503937007874"/>
  <pageSetup horizontalDpi="600" verticalDpi="600" orientation="landscape" paperSize="9" scale="75" r:id="rId1"/>
</worksheet>
</file>

<file path=xl/worksheets/sheet31.xml><?xml version="1.0" encoding="utf-8"?>
<worksheet xmlns="http://schemas.openxmlformats.org/spreadsheetml/2006/main" xmlns:r="http://schemas.openxmlformats.org/officeDocument/2006/relationships">
  <dimension ref="A1:O73"/>
  <sheetViews>
    <sheetView zoomScale="75" zoomScaleNormal="75" zoomScalePageLayoutView="0" workbookViewId="0" topLeftCell="A1">
      <selection activeCell="A1" sqref="A1:J1"/>
    </sheetView>
  </sheetViews>
  <sheetFormatPr defaultColWidth="9.00390625" defaultRowHeight="16.5"/>
  <cols>
    <col min="1" max="1" width="27.25390625" style="13" customWidth="1"/>
    <col min="2" max="2" width="21.625" style="13" customWidth="1"/>
    <col min="3" max="10" width="18.125" style="13" customWidth="1"/>
  </cols>
  <sheetData>
    <row r="1" spans="1:10" s="168" customFormat="1" ht="42" customHeight="1">
      <c r="A1" s="321" t="s">
        <v>572</v>
      </c>
      <c r="B1" s="321"/>
      <c r="C1" s="322"/>
      <c r="D1" s="322"/>
      <c r="E1" s="322"/>
      <c r="F1" s="322"/>
      <c r="G1" s="322"/>
      <c r="H1" s="322"/>
      <c r="I1" s="322"/>
      <c r="J1" s="322"/>
    </row>
    <row r="2" spans="1:10" s="168" customFormat="1" ht="36" customHeight="1">
      <c r="A2" s="321" t="s">
        <v>807</v>
      </c>
      <c r="B2" s="321"/>
      <c r="C2" s="322"/>
      <c r="D2" s="322"/>
      <c r="E2" s="322"/>
      <c r="F2" s="322"/>
      <c r="G2" s="322"/>
      <c r="H2" s="322"/>
      <c r="I2" s="322"/>
      <c r="J2" s="322"/>
    </row>
    <row r="3" ht="3" customHeight="1"/>
    <row r="4" spans="1:3" ht="3" customHeight="1">
      <c r="A4" s="14"/>
      <c r="B4" s="14"/>
      <c r="C4" s="14"/>
    </row>
    <row r="5" spans="1:3" ht="32.25" customHeight="1">
      <c r="A5" s="323" t="s">
        <v>675</v>
      </c>
      <c r="B5" s="323"/>
      <c r="C5" s="323"/>
    </row>
    <row r="6" spans="1:3" ht="33.75" customHeight="1">
      <c r="A6" s="323" t="s">
        <v>573</v>
      </c>
      <c r="B6" s="323"/>
      <c r="C6" s="323"/>
    </row>
    <row r="7" ht="3" customHeight="1"/>
    <row r="8" spans="1:10" ht="32.25" customHeight="1">
      <c r="A8" s="77"/>
      <c r="B8" s="105"/>
      <c r="C8" s="355" t="s">
        <v>574</v>
      </c>
      <c r="D8" s="351"/>
      <c r="E8" s="351"/>
      <c r="F8" s="352"/>
      <c r="G8" s="355" t="s">
        <v>575</v>
      </c>
      <c r="H8" s="351"/>
      <c r="I8" s="351"/>
      <c r="J8" s="352"/>
    </row>
    <row r="9" spans="1:10" ht="32.25" customHeight="1">
      <c r="A9" s="78"/>
      <c r="B9" s="22"/>
      <c r="C9" s="88" t="s">
        <v>563</v>
      </c>
      <c r="D9" s="88" t="s">
        <v>576</v>
      </c>
      <c r="E9" s="88" t="s">
        <v>577</v>
      </c>
      <c r="F9" s="88" t="s">
        <v>565</v>
      </c>
      <c r="G9" s="88" t="s">
        <v>578</v>
      </c>
      <c r="H9" s="88" t="s">
        <v>579</v>
      </c>
      <c r="I9" s="88" t="s">
        <v>580</v>
      </c>
      <c r="J9" s="88" t="s">
        <v>581</v>
      </c>
    </row>
    <row r="10" spans="1:10" s="171" customFormat="1" ht="15.75" customHeight="1">
      <c r="A10" s="173"/>
      <c r="B10" s="22"/>
      <c r="C10" s="174" t="s">
        <v>567</v>
      </c>
      <c r="D10" s="174" t="s">
        <v>582</v>
      </c>
      <c r="E10" s="174" t="s">
        <v>583</v>
      </c>
      <c r="F10" s="174" t="s">
        <v>584</v>
      </c>
      <c r="G10" s="174" t="s">
        <v>585</v>
      </c>
      <c r="H10" s="174" t="s">
        <v>586</v>
      </c>
      <c r="I10" s="174" t="s">
        <v>587</v>
      </c>
      <c r="J10" s="174" t="s">
        <v>584</v>
      </c>
    </row>
    <row r="11" spans="1:10" s="171" customFormat="1" ht="15.75" customHeight="1">
      <c r="A11" s="173"/>
      <c r="B11" s="22"/>
      <c r="C11" s="174"/>
      <c r="D11" s="174"/>
      <c r="E11" s="174"/>
      <c r="F11" s="174" t="s">
        <v>588</v>
      </c>
      <c r="G11" s="174"/>
      <c r="H11" s="174"/>
      <c r="I11" s="174"/>
      <c r="J11" s="174" t="s">
        <v>589</v>
      </c>
    </row>
    <row r="12" spans="1:10" ht="32.25" customHeight="1">
      <c r="A12" s="82" t="s">
        <v>570</v>
      </c>
      <c r="B12" s="86" t="s">
        <v>240</v>
      </c>
      <c r="C12" s="19"/>
      <c r="D12" s="19"/>
      <c r="E12" s="89" t="s">
        <v>571</v>
      </c>
      <c r="F12" s="89" t="s">
        <v>571</v>
      </c>
      <c r="G12" s="19"/>
      <c r="H12" s="89" t="s">
        <v>590</v>
      </c>
      <c r="I12" s="89" t="s">
        <v>571</v>
      </c>
      <c r="J12" s="89" t="s">
        <v>571</v>
      </c>
    </row>
    <row r="13" spans="1:10" ht="30" customHeight="1">
      <c r="A13" s="229" t="s">
        <v>646</v>
      </c>
      <c r="B13" s="250" t="s">
        <v>114</v>
      </c>
      <c r="C13" s="209" t="s">
        <v>517</v>
      </c>
      <c r="D13" s="209" t="s">
        <v>517</v>
      </c>
      <c r="E13" s="209" t="s">
        <v>517</v>
      </c>
      <c r="F13" s="209" t="s">
        <v>517</v>
      </c>
      <c r="G13" s="209" t="s">
        <v>517</v>
      </c>
      <c r="H13" s="209" t="s">
        <v>517</v>
      </c>
      <c r="I13" s="209" t="s">
        <v>517</v>
      </c>
      <c r="J13" s="209" t="s">
        <v>517</v>
      </c>
    </row>
    <row r="14" spans="1:10" ht="18" customHeight="1">
      <c r="A14" s="83" t="s">
        <v>647</v>
      </c>
      <c r="B14" s="250" t="s">
        <v>632</v>
      </c>
      <c r="C14" s="209">
        <v>53</v>
      </c>
      <c r="D14" s="209">
        <v>1267</v>
      </c>
      <c r="E14" s="209" t="s">
        <v>517</v>
      </c>
      <c r="F14" s="209">
        <v>2057</v>
      </c>
      <c r="G14" s="209" t="s">
        <v>517</v>
      </c>
      <c r="H14" s="209" t="s">
        <v>517</v>
      </c>
      <c r="I14" s="209" t="s">
        <v>517</v>
      </c>
      <c r="J14" s="209" t="s">
        <v>517</v>
      </c>
    </row>
    <row r="15" spans="1:10" ht="18" customHeight="1">
      <c r="A15" s="83" t="s">
        <v>126</v>
      </c>
      <c r="B15" s="250" t="s">
        <v>679</v>
      </c>
      <c r="C15" s="209">
        <v>5</v>
      </c>
      <c r="D15" s="209">
        <v>24</v>
      </c>
      <c r="E15" s="209" t="s">
        <v>517</v>
      </c>
      <c r="F15" s="209" t="s">
        <v>517</v>
      </c>
      <c r="G15" s="209">
        <v>92</v>
      </c>
      <c r="H15" s="209">
        <v>8410210</v>
      </c>
      <c r="I15" s="209">
        <v>1304437</v>
      </c>
      <c r="J15" s="209">
        <v>202487</v>
      </c>
    </row>
    <row r="16" spans="1:10" ht="18" customHeight="1">
      <c r="A16" s="83" t="s">
        <v>3</v>
      </c>
      <c r="B16" s="230" t="s">
        <v>4</v>
      </c>
      <c r="C16" s="209">
        <v>4973</v>
      </c>
      <c r="D16" s="209">
        <v>396079</v>
      </c>
      <c r="E16" s="209" t="s">
        <v>517</v>
      </c>
      <c r="F16" s="209">
        <v>531778</v>
      </c>
      <c r="G16" s="209">
        <v>3</v>
      </c>
      <c r="H16" s="209">
        <v>20513</v>
      </c>
      <c r="I16" s="209" t="s">
        <v>517</v>
      </c>
      <c r="J16" s="209">
        <v>199</v>
      </c>
    </row>
    <row r="17" spans="1:10" ht="18" customHeight="1">
      <c r="A17" s="83" t="s">
        <v>125</v>
      </c>
      <c r="B17" s="250"/>
      <c r="C17" s="209" t="s">
        <v>517</v>
      </c>
      <c r="D17" s="209" t="s">
        <v>517</v>
      </c>
      <c r="E17" s="209" t="s">
        <v>517</v>
      </c>
      <c r="F17" s="209" t="s">
        <v>517</v>
      </c>
      <c r="G17" s="209" t="s">
        <v>517</v>
      </c>
      <c r="H17" s="209" t="s">
        <v>517</v>
      </c>
      <c r="I17" s="209" t="s">
        <v>517</v>
      </c>
      <c r="J17" s="209" t="s">
        <v>517</v>
      </c>
    </row>
    <row r="18" spans="1:10" ht="30" customHeight="1">
      <c r="A18" s="83" t="s">
        <v>127</v>
      </c>
      <c r="B18" s="250" t="s">
        <v>170</v>
      </c>
      <c r="C18" s="209">
        <v>223</v>
      </c>
      <c r="D18" s="209">
        <v>83318</v>
      </c>
      <c r="E18" s="209" t="s">
        <v>517</v>
      </c>
      <c r="F18" s="209">
        <v>3709</v>
      </c>
      <c r="G18" s="209" t="s">
        <v>517</v>
      </c>
      <c r="H18" s="209" t="s">
        <v>517</v>
      </c>
      <c r="I18" s="209" t="s">
        <v>517</v>
      </c>
      <c r="J18" s="209" t="s">
        <v>517</v>
      </c>
    </row>
    <row r="19" spans="1:10" ht="18" customHeight="1">
      <c r="A19" s="83" t="s">
        <v>128</v>
      </c>
      <c r="B19" s="250" t="s">
        <v>171</v>
      </c>
      <c r="C19" s="209">
        <v>368</v>
      </c>
      <c r="D19" s="209">
        <v>147289</v>
      </c>
      <c r="E19" s="209" t="s">
        <v>517</v>
      </c>
      <c r="F19" s="209">
        <v>46867</v>
      </c>
      <c r="G19" s="209" t="s">
        <v>517</v>
      </c>
      <c r="H19" s="209" t="s">
        <v>517</v>
      </c>
      <c r="I19" s="209" t="s">
        <v>517</v>
      </c>
      <c r="J19" s="209" t="s">
        <v>517</v>
      </c>
    </row>
    <row r="20" spans="1:10" ht="18" customHeight="1">
      <c r="A20" s="83" t="s">
        <v>608</v>
      </c>
      <c r="B20" s="250" t="s">
        <v>115</v>
      </c>
      <c r="C20" s="209">
        <v>1</v>
      </c>
      <c r="D20" s="209">
        <v>6238</v>
      </c>
      <c r="E20" s="209" t="s">
        <v>517</v>
      </c>
      <c r="F20" s="209">
        <v>304</v>
      </c>
      <c r="G20" s="209" t="s">
        <v>517</v>
      </c>
      <c r="H20" s="209" t="s">
        <v>517</v>
      </c>
      <c r="I20" s="209" t="s">
        <v>517</v>
      </c>
      <c r="J20" s="209" t="s">
        <v>517</v>
      </c>
    </row>
    <row r="21" spans="1:10" ht="18" customHeight="1">
      <c r="A21" s="83" t="s">
        <v>129</v>
      </c>
      <c r="B21" s="250" t="s">
        <v>677</v>
      </c>
      <c r="C21" s="209">
        <v>1</v>
      </c>
      <c r="D21" s="209">
        <v>48</v>
      </c>
      <c r="E21" s="209" t="s">
        <v>517</v>
      </c>
      <c r="F21" s="209" t="s">
        <v>517</v>
      </c>
      <c r="G21" s="209">
        <v>30213</v>
      </c>
      <c r="H21" s="209">
        <v>8942559</v>
      </c>
      <c r="I21" s="209">
        <v>75216</v>
      </c>
      <c r="J21" s="209">
        <v>165246</v>
      </c>
    </row>
    <row r="22" spans="1:10" ht="18" customHeight="1">
      <c r="A22" s="83" t="s">
        <v>130</v>
      </c>
      <c r="B22" s="250" t="s">
        <v>659</v>
      </c>
      <c r="C22" s="209">
        <v>949</v>
      </c>
      <c r="D22" s="209">
        <v>89539</v>
      </c>
      <c r="E22" s="209" t="s">
        <v>517</v>
      </c>
      <c r="F22" s="209">
        <v>80736</v>
      </c>
      <c r="G22" s="209" t="s">
        <v>517</v>
      </c>
      <c r="H22" s="209" t="s">
        <v>517</v>
      </c>
      <c r="I22" s="209" t="s">
        <v>517</v>
      </c>
      <c r="J22" s="209" t="s">
        <v>517</v>
      </c>
    </row>
    <row r="23" spans="1:10" ht="30" customHeight="1">
      <c r="A23" s="83" t="s">
        <v>131</v>
      </c>
      <c r="B23" s="230"/>
      <c r="C23" s="209">
        <v>1</v>
      </c>
      <c r="D23" s="209">
        <v>4</v>
      </c>
      <c r="E23" s="209" t="s">
        <v>517</v>
      </c>
      <c r="F23" s="209" t="s">
        <v>517</v>
      </c>
      <c r="G23" s="209" t="s">
        <v>517</v>
      </c>
      <c r="H23" s="209" t="s">
        <v>517</v>
      </c>
      <c r="I23" s="209" t="s">
        <v>517</v>
      </c>
      <c r="J23" s="209" t="s">
        <v>517</v>
      </c>
    </row>
    <row r="24" spans="1:10" ht="18" customHeight="1">
      <c r="A24" s="83" t="s">
        <v>609</v>
      </c>
      <c r="B24" s="250" t="s">
        <v>629</v>
      </c>
      <c r="C24" s="209" t="s">
        <v>517</v>
      </c>
      <c r="D24" s="209" t="s">
        <v>517</v>
      </c>
      <c r="E24" s="209" t="s">
        <v>517</v>
      </c>
      <c r="F24" s="209" t="s">
        <v>517</v>
      </c>
      <c r="G24" s="209" t="s">
        <v>517</v>
      </c>
      <c r="H24" s="209" t="s">
        <v>517</v>
      </c>
      <c r="I24" s="209" t="s">
        <v>517</v>
      </c>
      <c r="J24" s="209" t="s">
        <v>517</v>
      </c>
    </row>
    <row r="25" spans="1:10" ht="18" customHeight="1">
      <c r="A25" s="83" t="s">
        <v>610</v>
      </c>
      <c r="B25" s="250" t="s">
        <v>598</v>
      </c>
      <c r="C25" s="209">
        <v>79</v>
      </c>
      <c r="D25" s="209">
        <v>10876</v>
      </c>
      <c r="E25" s="209" t="s">
        <v>517</v>
      </c>
      <c r="F25" s="209">
        <v>8226</v>
      </c>
      <c r="G25" s="209" t="s">
        <v>517</v>
      </c>
      <c r="H25" s="209" t="s">
        <v>517</v>
      </c>
      <c r="I25" s="209" t="s">
        <v>517</v>
      </c>
      <c r="J25" s="209" t="s">
        <v>517</v>
      </c>
    </row>
    <row r="26" spans="1:10" ht="18" customHeight="1">
      <c r="A26" s="83" t="s">
        <v>132</v>
      </c>
      <c r="B26" s="250" t="s">
        <v>175</v>
      </c>
      <c r="C26" s="209" t="s">
        <v>517</v>
      </c>
      <c r="D26" s="209" t="s">
        <v>517</v>
      </c>
      <c r="E26" s="209" t="s">
        <v>517</v>
      </c>
      <c r="F26" s="209" t="s">
        <v>517</v>
      </c>
      <c r="G26" s="209" t="s">
        <v>517</v>
      </c>
      <c r="H26" s="209" t="s">
        <v>517</v>
      </c>
      <c r="I26" s="209" t="s">
        <v>517</v>
      </c>
      <c r="J26" s="209" t="s">
        <v>517</v>
      </c>
    </row>
    <row r="27" spans="1:10" ht="18" customHeight="1">
      <c r="A27" s="83" t="s">
        <v>133</v>
      </c>
      <c r="B27" s="250" t="s">
        <v>177</v>
      </c>
      <c r="C27" s="209">
        <v>49</v>
      </c>
      <c r="D27" s="209">
        <v>15485</v>
      </c>
      <c r="E27" s="209" t="s">
        <v>517</v>
      </c>
      <c r="F27" s="209">
        <v>19774</v>
      </c>
      <c r="G27" s="209" t="s">
        <v>517</v>
      </c>
      <c r="H27" s="209" t="s">
        <v>517</v>
      </c>
      <c r="I27" s="209" t="s">
        <v>517</v>
      </c>
      <c r="J27" s="209" t="s">
        <v>517</v>
      </c>
    </row>
    <row r="28" spans="1:10" ht="30" customHeight="1">
      <c r="A28" s="83" t="s">
        <v>676</v>
      </c>
      <c r="B28" s="81"/>
      <c r="C28" s="209" t="s">
        <v>517</v>
      </c>
      <c r="D28" s="209" t="s">
        <v>517</v>
      </c>
      <c r="E28" s="209" t="s">
        <v>517</v>
      </c>
      <c r="F28" s="209" t="s">
        <v>517</v>
      </c>
      <c r="G28" s="209" t="s">
        <v>517</v>
      </c>
      <c r="H28" s="209" t="s">
        <v>517</v>
      </c>
      <c r="I28" s="209" t="s">
        <v>517</v>
      </c>
      <c r="J28" s="209" t="s">
        <v>517</v>
      </c>
    </row>
    <row r="29" spans="1:10" ht="18" customHeight="1">
      <c r="A29" s="83" t="s">
        <v>135</v>
      </c>
      <c r="B29" s="250" t="s">
        <v>630</v>
      </c>
      <c r="C29" s="209">
        <v>129</v>
      </c>
      <c r="D29" s="209">
        <v>7657</v>
      </c>
      <c r="E29" s="209" t="s">
        <v>517</v>
      </c>
      <c r="F29" s="209">
        <v>5222</v>
      </c>
      <c r="G29" s="209">
        <v>4025</v>
      </c>
      <c r="H29" s="209">
        <v>3927386</v>
      </c>
      <c r="I29" s="209">
        <v>112761</v>
      </c>
      <c r="J29" s="209">
        <v>58469</v>
      </c>
    </row>
    <row r="30" spans="1:10" ht="18" customHeight="1">
      <c r="A30" s="83" t="s">
        <v>611</v>
      </c>
      <c r="B30" s="250" t="s">
        <v>631</v>
      </c>
      <c r="C30" s="209">
        <v>135</v>
      </c>
      <c r="D30" s="209">
        <v>14174</v>
      </c>
      <c r="E30" s="209" t="s">
        <v>517</v>
      </c>
      <c r="F30" s="209">
        <v>45509</v>
      </c>
      <c r="G30" s="209" t="s">
        <v>517</v>
      </c>
      <c r="H30" s="209" t="s">
        <v>517</v>
      </c>
      <c r="I30" s="209" t="s">
        <v>517</v>
      </c>
      <c r="J30" s="209" t="s">
        <v>517</v>
      </c>
    </row>
    <row r="31" spans="1:10" ht="18" customHeight="1">
      <c r="A31" s="83" t="s">
        <v>181</v>
      </c>
      <c r="B31" s="81"/>
      <c r="C31" s="209" t="s">
        <v>517</v>
      </c>
      <c r="D31" s="209" t="s">
        <v>517</v>
      </c>
      <c r="E31" s="209" t="s">
        <v>517</v>
      </c>
      <c r="F31" s="209" t="s">
        <v>517</v>
      </c>
      <c r="G31" s="209" t="s">
        <v>517</v>
      </c>
      <c r="H31" s="209" t="s">
        <v>517</v>
      </c>
      <c r="I31" s="209" t="s">
        <v>517</v>
      </c>
      <c r="J31" s="209" t="s">
        <v>517</v>
      </c>
    </row>
    <row r="32" spans="1:10" ht="18" customHeight="1">
      <c r="A32" s="83" t="s">
        <v>136</v>
      </c>
      <c r="B32" s="81"/>
      <c r="C32" s="209" t="s">
        <v>517</v>
      </c>
      <c r="D32" s="209" t="s">
        <v>517</v>
      </c>
      <c r="E32" s="209" t="s">
        <v>517</v>
      </c>
      <c r="F32" s="209" t="s">
        <v>517</v>
      </c>
      <c r="G32" s="209" t="s">
        <v>517</v>
      </c>
      <c r="H32" s="209" t="s">
        <v>517</v>
      </c>
      <c r="I32" s="209" t="s">
        <v>517</v>
      </c>
      <c r="J32" s="209" t="s">
        <v>517</v>
      </c>
    </row>
    <row r="33" spans="1:10" ht="30" customHeight="1">
      <c r="A33" s="83" t="s">
        <v>137</v>
      </c>
      <c r="B33" s="250" t="s">
        <v>183</v>
      </c>
      <c r="C33" s="209">
        <v>11</v>
      </c>
      <c r="D33" s="209">
        <v>25296</v>
      </c>
      <c r="E33" s="209" t="s">
        <v>517</v>
      </c>
      <c r="F33" s="209">
        <v>1679</v>
      </c>
      <c r="G33" s="209" t="s">
        <v>517</v>
      </c>
      <c r="H33" s="209" t="s">
        <v>517</v>
      </c>
      <c r="I33" s="209" t="s">
        <v>517</v>
      </c>
      <c r="J33" s="209" t="s">
        <v>517</v>
      </c>
    </row>
    <row r="34" spans="1:10" ht="18" customHeight="1">
      <c r="A34" s="83" t="s">
        <v>612</v>
      </c>
      <c r="B34" s="230"/>
      <c r="C34" s="209" t="s">
        <v>517</v>
      </c>
      <c r="D34" s="209" t="s">
        <v>517</v>
      </c>
      <c r="E34" s="209" t="s">
        <v>517</v>
      </c>
      <c r="F34" s="209" t="s">
        <v>517</v>
      </c>
      <c r="G34" s="209" t="s">
        <v>517</v>
      </c>
      <c r="H34" s="209" t="s">
        <v>517</v>
      </c>
      <c r="I34" s="209" t="s">
        <v>517</v>
      </c>
      <c r="J34" s="209" t="s">
        <v>517</v>
      </c>
    </row>
    <row r="35" spans="1:15" s="117" customFormat="1" ht="18" customHeight="1">
      <c r="A35" s="83" t="s">
        <v>613</v>
      </c>
      <c r="B35" s="250" t="s">
        <v>678</v>
      </c>
      <c r="C35" s="209" t="s">
        <v>517</v>
      </c>
      <c r="D35" s="209" t="s">
        <v>517</v>
      </c>
      <c r="E35" s="209" t="s">
        <v>517</v>
      </c>
      <c r="F35" s="209" t="s">
        <v>517</v>
      </c>
      <c r="G35" s="209" t="s">
        <v>517</v>
      </c>
      <c r="H35" s="209" t="s">
        <v>517</v>
      </c>
      <c r="I35" s="209" t="s">
        <v>517</v>
      </c>
      <c r="J35" s="209" t="s">
        <v>517</v>
      </c>
      <c r="L35"/>
      <c r="M35"/>
      <c r="N35"/>
      <c r="O35"/>
    </row>
    <row r="36" spans="1:15" s="117" customFormat="1" ht="18" customHeight="1">
      <c r="A36" s="83" t="s">
        <v>803</v>
      </c>
      <c r="B36" s="230" t="s">
        <v>804</v>
      </c>
      <c r="C36" s="209">
        <v>305</v>
      </c>
      <c r="D36" s="209">
        <v>33278</v>
      </c>
      <c r="E36" s="209" t="s">
        <v>517</v>
      </c>
      <c r="F36" s="209">
        <v>12997</v>
      </c>
      <c r="G36" s="209">
        <v>2777</v>
      </c>
      <c r="H36" s="209">
        <v>3474311</v>
      </c>
      <c r="I36" s="209">
        <v>36898</v>
      </c>
      <c r="J36" s="209">
        <v>212650</v>
      </c>
      <c r="L36"/>
      <c r="M36"/>
      <c r="N36"/>
      <c r="O36"/>
    </row>
    <row r="37" spans="1:15" s="117" customFormat="1" ht="18" customHeight="1">
      <c r="A37" s="84" t="s">
        <v>648</v>
      </c>
      <c r="B37" s="251" t="s">
        <v>649</v>
      </c>
      <c r="C37" s="210" t="s">
        <v>517</v>
      </c>
      <c r="D37" s="210" t="s">
        <v>517</v>
      </c>
      <c r="E37" s="210" t="s">
        <v>517</v>
      </c>
      <c r="F37" s="210" t="s">
        <v>517</v>
      </c>
      <c r="G37" s="210" t="s">
        <v>517</v>
      </c>
      <c r="H37" s="210" t="s">
        <v>517</v>
      </c>
      <c r="I37" s="210" t="s">
        <v>517</v>
      </c>
      <c r="J37" s="210" t="s">
        <v>517</v>
      </c>
      <c r="L37"/>
      <c r="M37"/>
      <c r="N37"/>
      <c r="O37"/>
    </row>
    <row r="38" spans="1:15" s="117" customFormat="1" ht="30" customHeight="1">
      <c r="A38" s="83" t="s">
        <v>138</v>
      </c>
      <c r="B38" s="250"/>
      <c r="C38" s="209" t="s">
        <v>517</v>
      </c>
      <c r="D38" s="209" t="s">
        <v>517</v>
      </c>
      <c r="E38" s="209" t="s">
        <v>517</v>
      </c>
      <c r="F38" s="209" t="s">
        <v>517</v>
      </c>
      <c r="G38" s="209" t="s">
        <v>517</v>
      </c>
      <c r="H38" s="209" t="s">
        <v>517</v>
      </c>
      <c r="I38" s="209" t="s">
        <v>517</v>
      </c>
      <c r="J38" s="209" t="s">
        <v>517</v>
      </c>
      <c r="L38"/>
      <c r="M38"/>
      <c r="N38"/>
      <c r="O38"/>
    </row>
    <row r="39" spans="1:15" s="117" customFormat="1" ht="18" customHeight="1">
      <c r="A39" s="83" t="s">
        <v>614</v>
      </c>
      <c r="B39" s="250" t="s">
        <v>594</v>
      </c>
      <c r="C39" s="209">
        <v>3</v>
      </c>
      <c r="D39" s="209">
        <v>3164</v>
      </c>
      <c r="E39" s="209" t="s">
        <v>517</v>
      </c>
      <c r="F39" s="209">
        <v>1153</v>
      </c>
      <c r="G39" s="209">
        <v>62</v>
      </c>
      <c r="H39" s="209">
        <v>494507</v>
      </c>
      <c r="I39" s="209" t="s">
        <v>517</v>
      </c>
      <c r="J39" s="209">
        <v>7467</v>
      </c>
      <c r="L39"/>
      <c r="M39"/>
      <c r="N39"/>
      <c r="O39"/>
    </row>
    <row r="40" spans="1:10" ht="18" customHeight="1">
      <c r="A40" s="83" t="s">
        <v>139</v>
      </c>
      <c r="B40" s="81"/>
      <c r="C40" s="209" t="s">
        <v>517</v>
      </c>
      <c r="D40" s="209" t="s">
        <v>517</v>
      </c>
      <c r="E40" s="209" t="s">
        <v>517</v>
      </c>
      <c r="F40" s="209" t="s">
        <v>517</v>
      </c>
      <c r="G40" s="209" t="s">
        <v>517</v>
      </c>
      <c r="H40" s="209" t="s">
        <v>517</v>
      </c>
      <c r="I40" s="209" t="s">
        <v>517</v>
      </c>
      <c r="J40" s="209" t="s">
        <v>517</v>
      </c>
    </row>
    <row r="41" spans="1:10" ht="18" customHeight="1">
      <c r="A41" s="83" t="s">
        <v>140</v>
      </c>
      <c r="B41" s="250" t="s">
        <v>185</v>
      </c>
      <c r="C41" s="209">
        <v>28</v>
      </c>
      <c r="D41" s="209">
        <v>4971</v>
      </c>
      <c r="E41" s="209" t="s">
        <v>517</v>
      </c>
      <c r="F41" s="209">
        <v>7605</v>
      </c>
      <c r="G41" s="209" t="s">
        <v>517</v>
      </c>
      <c r="H41" s="209" t="s">
        <v>517</v>
      </c>
      <c r="I41" s="209" t="s">
        <v>517</v>
      </c>
      <c r="J41" s="209" t="s">
        <v>517</v>
      </c>
    </row>
    <row r="42" spans="1:10" ht="18" customHeight="1">
      <c r="A42" s="83" t="s">
        <v>141</v>
      </c>
      <c r="B42" s="250" t="s">
        <v>188</v>
      </c>
      <c r="C42" s="209" t="s">
        <v>517</v>
      </c>
      <c r="D42" s="209" t="s">
        <v>517</v>
      </c>
      <c r="E42" s="209" t="s">
        <v>517</v>
      </c>
      <c r="F42" s="209" t="s">
        <v>517</v>
      </c>
      <c r="G42" s="209" t="s">
        <v>517</v>
      </c>
      <c r="H42" s="209" t="s">
        <v>517</v>
      </c>
      <c r="I42" s="209" t="s">
        <v>517</v>
      </c>
      <c r="J42" s="209" t="s">
        <v>517</v>
      </c>
    </row>
    <row r="43" spans="1:10" ht="30" customHeight="1">
      <c r="A43" s="83" t="s">
        <v>142</v>
      </c>
      <c r="B43" s="250" t="s">
        <v>190</v>
      </c>
      <c r="C43" s="209">
        <v>3</v>
      </c>
      <c r="D43" s="209">
        <v>5848</v>
      </c>
      <c r="E43" s="209" t="s">
        <v>517</v>
      </c>
      <c r="F43" s="209">
        <v>1212</v>
      </c>
      <c r="G43" s="209">
        <v>154337</v>
      </c>
      <c r="H43" s="209">
        <v>39580394</v>
      </c>
      <c r="I43" s="209">
        <v>626280</v>
      </c>
      <c r="J43" s="209">
        <v>670586</v>
      </c>
    </row>
    <row r="44" spans="1:10" ht="18" customHeight="1">
      <c r="A44" s="83" t="s">
        <v>143</v>
      </c>
      <c r="B44" s="250" t="s">
        <v>192</v>
      </c>
      <c r="C44" s="209">
        <v>692</v>
      </c>
      <c r="D44" s="209">
        <v>21290</v>
      </c>
      <c r="E44" s="209" t="s">
        <v>517</v>
      </c>
      <c r="F44" s="209">
        <v>13736</v>
      </c>
      <c r="G44" s="209" t="s">
        <v>517</v>
      </c>
      <c r="H44" s="209" t="s">
        <v>517</v>
      </c>
      <c r="I44" s="209" t="s">
        <v>517</v>
      </c>
      <c r="J44" s="209" t="s">
        <v>517</v>
      </c>
    </row>
    <row r="45" spans="1:10" ht="18" customHeight="1">
      <c r="A45" s="83" t="s">
        <v>146</v>
      </c>
      <c r="B45" s="250" t="s">
        <v>650</v>
      </c>
      <c r="C45" s="209">
        <v>9691</v>
      </c>
      <c r="D45" s="209">
        <v>203096</v>
      </c>
      <c r="E45" s="209">
        <v>282</v>
      </c>
      <c r="F45" s="209">
        <v>213057</v>
      </c>
      <c r="G45" s="209">
        <v>118165</v>
      </c>
      <c r="H45" s="209">
        <v>28217188</v>
      </c>
      <c r="I45" s="209">
        <v>319823</v>
      </c>
      <c r="J45" s="209">
        <v>615107</v>
      </c>
    </row>
    <row r="46" spans="1:10" ht="18" customHeight="1">
      <c r="A46" s="83" t="s">
        <v>147</v>
      </c>
      <c r="B46" s="81"/>
      <c r="C46" s="209" t="s">
        <v>517</v>
      </c>
      <c r="D46" s="209" t="s">
        <v>517</v>
      </c>
      <c r="E46" s="209" t="s">
        <v>517</v>
      </c>
      <c r="F46" s="209" t="s">
        <v>517</v>
      </c>
      <c r="G46" s="209" t="s">
        <v>517</v>
      </c>
      <c r="H46" s="209" t="s">
        <v>517</v>
      </c>
      <c r="I46" s="209" t="s">
        <v>517</v>
      </c>
      <c r="J46" s="209" t="s">
        <v>517</v>
      </c>
    </row>
    <row r="47" spans="1:10" ht="18" customHeight="1">
      <c r="A47" s="83" t="s">
        <v>148</v>
      </c>
      <c r="B47" s="250" t="s">
        <v>651</v>
      </c>
      <c r="C47" s="209">
        <v>977</v>
      </c>
      <c r="D47" s="209">
        <v>26181</v>
      </c>
      <c r="E47" s="209" t="s">
        <v>517</v>
      </c>
      <c r="F47" s="209">
        <v>21385</v>
      </c>
      <c r="G47" s="209">
        <v>2390</v>
      </c>
      <c r="H47" s="209">
        <v>120455</v>
      </c>
      <c r="I47" s="209">
        <v>427</v>
      </c>
      <c r="J47" s="209">
        <v>5195</v>
      </c>
    </row>
    <row r="48" spans="1:10" ht="30" customHeight="1">
      <c r="A48" s="83" t="s">
        <v>615</v>
      </c>
      <c r="B48" s="250" t="s">
        <v>652</v>
      </c>
      <c r="C48" s="209" t="s">
        <v>517</v>
      </c>
      <c r="D48" s="209" t="s">
        <v>517</v>
      </c>
      <c r="E48" s="209" t="s">
        <v>517</v>
      </c>
      <c r="F48" s="209" t="s">
        <v>517</v>
      </c>
      <c r="G48" s="209" t="s">
        <v>517</v>
      </c>
      <c r="H48" s="209" t="s">
        <v>517</v>
      </c>
      <c r="I48" s="209" t="s">
        <v>517</v>
      </c>
      <c r="J48" s="209" t="s">
        <v>517</v>
      </c>
    </row>
    <row r="49" spans="1:10" ht="18" customHeight="1">
      <c r="A49" s="83" t="s">
        <v>149</v>
      </c>
      <c r="B49" s="250" t="s">
        <v>199</v>
      </c>
      <c r="C49" s="209" t="s">
        <v>517</v>
      </c>
      <c r="D49" s="209" t="s">
        <v>517</v>
      </c>
      <c r="E49" s="209" t="s">
        <v>517</v>
      </c>
      <c r="F49" s="209" t="s">
        <v>517</v>
      </c>
      <c r="G49" s="209" t="s">
        <v>517</v>
      </c>
      <c r="H49" s="209" t="s">
        <v>517</v>
      </c>
      <c r="I49" s="209" t="s">
        <v>517</v>
      </c>
      <c r="J49" s="209" t="s">
        <v>517</v>
      </c>
    </row>
    <row r="50" spans="1:10" ht="18" customHeight="1">
      <c r="A50" s="83" t="s">
        <v>616</v>
      </c>
      <c r="B50" s="81"/>
      <c r="C50" s="209" t="s">
        <v>517</v>
      </c>
      <c r="D50" s="209" t="s">
        <v>517</v>
      </c>
      <c r="E50" s="209" t="s">
        <v>517</v>
      </c>
      <c r="F50" s="209" t="s">
        <v>517</v>
      </c>
      <c r="G50" s="209" t="s">
        <v>517</v>
      </c>
      <c r="H50" s="209" t="s">
        <v>517</v>
      </c>
      <c r="I50" s="209" t="s">
        <v>517</v>
      </c>
      <c r="J50" s="209" t="s">
        <v>517</v>
      </c>
    </row>
    <row r="51" spans="1:10" ht="18" customHeight="1">
      <c r="A51" s="83" t="s">
        <v>797</v>
      </c>
      <c r="B51" s="230"/>
      <c r="C51" s="209" t="s">
        <v>517</v>
      </c>
      <c r="D51" s="209" t="s">
        <v>517</v>
      </c>
      <c r="E51" s="209" t="s">
        <v>517</v>
      </c>
      <c r="F51" s="209" t="s">
        <v>517</v>
      </c>
      <c r="G51" s="209" t="s">
        <v>517</v>
      </c>
      <c r="H51" s="209" t="s">
        <v>517</v>
      </c>
      <c r="I51" s="209" t="s">
        <v>517</v>
      </c>
      <c r="J51" s="209" t="s">
        <v>517</v>
      </c>
    </row>
    <row r="52" spans="1:10" ht="18" customHeight="1">
      <c r="A52" s="83" t="s">
        <v>150</v>
      </c>
      <c r="B52" s="250"/>
      <c r="C52" s="209" t="s">
        <v>517</v>
      </c>
      <c r="D52" s="209" t="s">
        <v>517</v>
      </c>
      <c r="E52" s="209" t="s">
        <v>517</v>
      </c>
      <c r="F52" s="209" t="s">
        <v>517</v>
      </c>
      <c r="G52" s="209" t="s">
        <v>517</v>
      </c>
      <c r="H52" s="209" t="s">
        <v>517</v>
      </c>
      <c r="I52" s="209" t="s">
        <v>517</v>
      </c>
      <c r="J52" s="209" t="s">
        <v>517</v>
      </c>
    </row>
    <row r="53" spans="1:10" ht="30" customHeight="1">
      <c r="A53" s="83" t="s">
        <v>151</v>
      </c>
      <c r="B53" s="270" t="s">
        <v>203</v>
      </c>
      <c r="C53" s="209" t="s">
        <v>517</v>
      </c>
      <c r="D53" s="209" t="s">
        <v>517</v>
      </c>
      <c r="E53" s="209" t="s">
        <v>517</v>
      </c>
      <c r="F53" s="209" t="s">
        <v>517</v>
      </c>
      <c r="G53" s="209" t="s">
        <v>517</v>
      </c>
      <c r="H53" s="209" t="s">
        <v>517</v>
      </c>
      <c r="I53" s="209" t="s">
        <v>517</v>
      </c>
      <c r="J53" s="209" t="s">
        <v>517</v>
      </c>
    </row>
    <row r="54" spans="1:15" s="117" customFormat="1" ht="18" customHeight="1">
      <c r="A54" s="83" t="s">
        <v>802</v>
      </c>
      <c r="B54" s="250" t="s">
        <v>801</v>
      </c>
      <c r="C54" s="209" t="s">
        <v>517</v>
      </c>
      <c r="D54" s="209" t="s">
        <v>517</v>
      </c>
      <c r="E54" s="209" t="s">
        <v>517</v>
      </c>
      <c r="F54" s="209" t="s">
        <v>517</v>
      </c>
      <c r="G54" s="209" t="s">
        <v>517</v>
      </c>
      <c r="H54" s="209" t="s">
        <v>517</v>
      </c>
      <c r="I54" s="209" t="s">
        <v>517</v>
      </c>
      <c r="J54" s="209" t="s">
        <v>517</v>
      </c>
      <c r="L54"/>
      <c r="M54"/>
      <c r="N54"/>
      <c r="O54"/>
    </row>
    <row r="55" spans="1:15" s="117" customFormat="1" ht="18" customHeight="1">
      <c r="A55" s="83" t="s">
        <v>617</v>
      </c>
      <c r="B55" s="250"/>
      <c r="C55" s="209" t="s">
        <v>517</v>
      </c>
      <c r="D55" s="209" t="s">
        <v>517</v>
      </c>
      <c r="E55" s="209" t="s">
        <v>517</v>
      </c>
      <c r="F55" s="209" t="s">
        <v>517</v>
      </c>
      <c r="G55" s="209" t="s">
        <v>517</v>
      </c>
      <c r="H55" s="209" t="s">
        <v>517</v>
      </c>
      <c r="I55" s="209" t="s">
        <v>517</v>
      </c>
      <c r="J55" s="209" t="s">
        <v>517</v>
      </c>
      <c r="L55"/>
      <c r="M55"/>
      <c r="N55"/>
      <c r="O55"/>
    </row>
    <row r="56" spans="1:15" s="117" customFormat="1" ht="18" customHeight="1">
      <c r="A56" s="83" t="s">
        <v>152</v>
      </c>
      <c r="B56" s="230" t="s">
        <v>206</v>
      </c>
      <c r="C56" s="209" t="s">
        <v>517</v>
      </c>
      <c r="D56" s="209" t="s">
        <v>517</v>
      </c>
      <c r="E56" s="209" t="s">
        <v>517</v>
      </c>
      <c r="F56" s="209" t="s">
        <v>517</v>
      </c>
      <c r="G56" s="209">
        <v>29752</v>
      </c>
      <c r="H56" s="209">
        <v>5214016</v>
      </c>
      <c r="I56" s="209">
        <v>238542</v>
      </c>
      <c r="J56" s="209" t="s">
        <v>517</v>
      </c>
      <c r="L56"/>
      <c r="M56"/>
      <c r="N56"/>
      <c r="O56"/>
    </row>
    <row r="57" spans="1:10" ht="18" customHeight="1">
      <c r="A57" s="83" t="s">
        <v>761</v>
      </c>
      <c r="B57" s="230" t="s">
        <v>762</v>
      </c>
      <c r="C57" s="209">
        <v>312</v>
      </c>
      <c r="D57" s="209">
        <v>14651</v>
      </c>
      <c r="E57" s="209" t="s">
        <v>517</v>
      </c>
      <c r="F57" s="209">
        <v>2093</v>
      </c>
      <c r="G57" s="209">
        <v>83</v>
      </c>
      <c r="H57" s="209">
        <v>2454178</v>
      </c>
      <c r="I57" s="209" t="s">
        <v>517</v>
      </c>
      <c r="J57" s="209">
        <v>169684</v>
      </c>
    </row>
    <row r="58" spans="1:10" ht="30" customHeight="1">
      <c r="A58" s="83" t="s">
        <v>154</v>
      </c>
      <c r="B58" s="230"/>
      <c r="C58" s="209" t="s">
        <v>517</v>
      </c>
      <c r="D58" s="209" t="s">
        <v>517</v>
      </c>
      <c r="E58" s="209" t="s">
        <v>517</v>
      </c>
      <c r="F58" s="209" t="s">
        <v>517</v>
      </c>
      <c r="G58" s="209" t="s">
        <v>517</v>
      </c>
      <c r="H58" s="209" t="s">
        <v>517</v>
      </c>
      <c r="I58" s="209" t="s">
        <v>517</v>
      </c>
      <c r="J58" s="209" t="s">
        <v>517</v>
      </c>
    </row>
    <row r="59" spans="1:10" ht="18" customHeight="1">
      <c r="A59" s="83" t="s">
        <v>763</v>
      </c>
      <c r="B59" s="81"/>
      <c r="C59" s="209" t="s">
        <v>517</v>
      </c>
      <c r="D59" s="209" t="s">
        <v>517</v>
      </c>
      <c r="E59" s="209" t="s">
        <v>517</v>
      </c>
      <c r="F59" s="209" t="s">
        <v>517</v>
      </c>
      <c r="G59" s="209" t="s">
        <v>517</v>
      </c>
      <c r="H59" s="209" t="s">
        <v>517</v>
      </c>
      <c r="I59" s="209" t="s">
        <v>517</v>
      </c>
      <c r="J59" s="209" t="s">
        <v>517</v>
      </c>
    </row>
    <row r="60" spans="1:15" s="117" customFormat="1" ht="18" customHeight="1">
      <c r="A60" s="83" t="s">
        <v>155</v>
      </c>
      <c r="B60" s="250" t="s">
        <v>209</v>
      </c>
      <c r="C60" s="209" t="s">
        <v>517</v>
      </c>
      <c r="D60" s="209" t="s">
        <v>517</v>
      </c>
      <c r="E60" s="209" t="s">
        <v>517</v>
      </c>
      <c r="F60" s="209" t="s">
        <v>517</v>
      </c>
      <c r="G60" s="209" t="s">
        <v>517</v>
      </c>
      <c r="H60" s="209" t="s">
        <v>517</v>
      </c>
      <c r="I60" s="209" t="s">
        <v>517</v>
      </c>
      <c r="J60" s="209" t="s">
        <v>517</v>
      </c>
      <c r="L60"/>
      <c r="M60"/>
      <c r="N60"/>
      <c r="O60"/>
    </row>
    <row r="61" spans="1:15" s="117" customFormat="1" ht="18" customHeight="1">
      <c r="A61" s="83" t="s">
        <v>674</v>
      </c>
      <c r="B61" s="250" t="s">
        <v>667</v>
      </c>
      <c r="C61" s="209" t="s">
        <v>517</v>
      </c>
      <c r="D61" s="209" t="s">
        <v>517</v>
      </c>
      <c r="E61" s="209" t="s">
        <v>517</v>
      </c>
      <c r="F61" s="209" t="s">
        <v>517</v>
      </c>
      <c r="G61" s="209" t="s">
        <v>517</v>
      </c>
      <c r="H61" s="209" t="s">
        <v>517</v>
      </c>
      <c r="I61" s="209" t="s">
        <v>517</v>
      </c>
      <c r="J61" s="209" t="s">
        <v>517</v>
      </c>
      <c r="L61"/>
      <c r="M61"/>
      <c r="N61"/>
      <c r="O61"/>
    </row>
    <row r="62" spans="1:15" s="117" customFormat="1" ht="18" customHeight="1">
      <c r="A62" s="84" t="s">
        <v>156</v>
      </c>
      <c r="B62" s="251" t="s">
        <v>211</v>
      </c>
      <c r="C62" s="210" t="s">
        <v>517</v>
      </c>
      <c r="D62" s="210" t="s">
        <v>517</v>
      </c>
      <c r="E62" s="210" t="s">
        <v>517</v>
      </c>
      <c r="F62" s="210" t="s">
        <v>517</v>
      </c>
      <c r="G62" s="210" t="s">
        <v>517</v>
      </c>
      <c r="H62" s="210" t="s">
        <v>517</v>
      </c>
      <c r="I62" s="210" t="s">
        <v>517</v>
      </c>
      <c r="J62" s="210" t="s">
        <v>517</v>
      </c>
      <c r="L62"/>
      <c r="M62"/>
      <c r="N62"/>
      <c r="O62"/>
    </row>
    <row r="63" spans="1:10" ht="30" customHeight="1">
      <c r="A63" s="260" t="s">
        <v>618</v>
      </c>
      <c r="B63" s="261" t="s">
        <v>653</v>
      </c>
      <c r="C63" s="268" t="s">
        <v>517</v>
      </c>
      <c r="D63" s="268" t="s">
        <v>517</v>
      </c>
      <c r="E63" s="268" t="s">
        <v>517</v>
      </c>
      <c r="F63" s="268" t="s">
        <v>517</v>
      </c>
      <c r="G63" s="268" t="s">
        <v>517</v>
      </c>
      <c r="H63" s="268" t="s">
        <v>517</v>
      </c>
      <c r="I63" s="268" t="s">
        <v>517</v>
      </c>
      <c r="J63" s="268" t="s">
        <v>517</v>
      </c>
    </row>
    <row r="64" spans="1:10" ht="18" customHeight="1">
      <c r="A64" s="83" t="s">
        <v>619</v>
      </c>
      <c r="B64" s="250" t="s">
        <v>525</v>
      </c>
      <c r="C64" s="209">
        <v>665</v>
      </c>
      <c r="D64" s="209">
        <v>60817</v>
      </c>
      <c r="E64" s="209" t="s">
        <v>517</v>
      </c>
      <c r="F64" s="209">
        <v>37050</v>
      </c>
      <c r="G64" s="209">
        <v>108</v>
      </c>
      <c r="H64" s="209">
        <v>2034502</v>
      </c>
      <c r="I64" s="209" t="s">
        <v>517</v>
      </c>
      <c r="J64" s="209">
        <v>15184</v>
      </c>
    </row>
    <row r="65" spans="1:10" ht="18" customHeight="1">
      <c r="A65" s="83" t="s">
        <v>620</v>
      </c>
      <c r="B65" s="250" t="s">
        <v>627</v>
      </c>
      <c r="C65" s="209" t="s">
        <v>517</v>
      </c>
      <c r="D65" s="209" t="s">
        <v>517</v>
      </c>
      <c r="E65" s="209" t="s">
        <v>517</v>
      </c>
      <c r="F65" s="209" t="s">
        <v>517</v>
      </c>
      <c r="G65" s="209" t="s">
        <v>517</v>
      </c>
      <c r="H65" s="209" t="s">
        <v>517</v>
      </c>
      <c r="I65" s="209" t="s">
        <v>517</v>
      </c>
      <c r="J65" s="209" t="s">
        <v>517</v>
      </c>
    </row>
    <row r="66" spans="1:10" ht="18" customHeight="1">
      <c r="A66" s="83" t="s">
        <v>621</v>
      </c>
      <c r="B66" s="250" t="s">
        <v>654</v>
      </c>
      <c r="C66" s="209" t="s">
        <v>517</v>
      </c>
      <c r="D66" s="209" t="s">
        <v>517</v>
      </c>
      <c r="E66" s="209" t="s">
        <v>517</v>
      </c>
      <c r="F66" s="209" t="s">
        <v>517</v>
      </c>
      <c r="G66" s="209" t="s">
        <v>517</v>
      </c>
      <c r="H66" s="209" t="s">
        <v>517</v>
      </c>
      <c r="I66" s="209" t="s">
        <v>517</v>
      </c>
      <c r="J66" s="209" t="s">
        <v>517</v>
      </c>
    </row>
    <row r="67" spans="1:10" ht="18" customHeight="1">
      <c r="A67" s="83" t="s">
        <v>622</v>
      </c>
      <c r="B67" s="250"/>
      <c r="C67" s="209" t="s">
        <v>517</v>
      </c>
      <c r="D67" s="209" t="s">
        <v>517</v>
      </c>
      <c r="E67" s="209" t="s">
        <v>517</v>
      </c>
      <c r="F67" s="209" t="s">
        <v>517</v>
      </c>
      <c r="G67" s="209" t="s">
        <v>517</v>
      </c>
      <c r="H67" s="209" t="s">
        <v>517</v>
      </c>
      <c r="I67" s="209" t="s">
        <v>517</v>
      </c>
      <c r="J67" s="209" t="s">
        <v>517</v>
      </c>
    </row>
    <row r="68" spans="1:10" ht="30" customHeight="1">
      <c r="A68" s="83" t="s">
        <v>623</v>
      </c>
      <c r="B68" s="228"/>
      <c r="C68" s="209" t="s">
        <v>517</v>
      </c>
      <c r="D68" s="209" t="s">
        <v>517</v>
      </c>
      <c r="E68" s="209" t="s">
        <v>517</v>
      </c>
      <c r="F68" s="209" t="s">
        <v>517</v>
      </c>
      <c r="G68" s="209">
        <v>46</v>
      </c>
      <c r="H68" s="209">
        <v>181022</v>
      </c>
      <c r="I68" s="209">
        <v>78</v>
      </c>
      <c r="J68" s="209">
        <v>5324</v>
      </c>
    </row>
    <row r="69" spans="1:10" ht="18" customHeight="1">
      <c r="A69" s="83" t="s">
        <v>213</v>
      </c>
      <c r="B69" s="250"/>
      <c r="C69" s="209">
        <v>322</v>
      </c>
      <c r="D69" s="209">
        <v>148420</v>
      </c>
      <c r="E69" s="209" t="s">
        <v>517</v>
      </c>
      <c r="F69" s="209">
        <v>60710</v>
      </c>
      <c r="G69" s="209" t="s">
        <v>517</v>
      </c>
      <c r="H69" s="209" t="s">
        <v>517</v>
      </c>
      <c r="I69" s="209" t="s">
        <v>517</v>
      </c>
      <c r="J69" s="209" t="s">
        <v>517</v>
      </c>
    </row>
    <row r="70" spans="1:10" ht="18" customHeight="1">
      <c r="A70" s="83" t="s">
        <v>122</v>
      </c>
      <c r="B70" s="81" t="s">
        <v>122</v>
      </c>
      <c r="C70" s="238"/>
      <c r="D70" s="238"/>
      <c r="E70" s="238"/>
      <c r="F70" s="238"/>
      <c r="G70" s="238"/>
      <c r="H70" s="238"/>
      <c r="I70" s="238"/>
      <c r="J70" s="238"/>
    </row>
    <row r="71" spans="1:10" ht="15.75" customHeight="1">
      <c r="A71" s="85" t="s">
        <v>542</v>
      </c>
      <c r="B71" s="87" t="s">
        <v>241</v>
      </c>
      <c r="C71" s="241">
        <f>SUM(C13:C69)</f>
        <v>19975</v>
      </c>
      <c r="D71" s="241">
        <f aca="true" t="shared" si="0" ref="D71:J71">SUM(D13:D69)</f>
        <v>1319010</v>
      </c>
      <c r="E71" s="241">
        <f t="shared" si="0"/>
        <v>282</v>
      </c>
      <c r="F71" s="241">
        <f t="shared" si="0"/>
        <v>1116859</v>
      </c>
      <c r="G71" s="241">
        <f t="shared" si="0"/>
        <v>342053</v>
      </c>
      <c r="H71" s="241">
        <f t="shared" si="0"/>
        <v>103071241</v>
      </c>
      <c r="I71" s="241">
        <f t="shared" si="0"/>
        <v>2714462</v>
      </c>
      <c r="J71" s="239">
        <f t="shared" si="0"/>
        <v>2127598</v>
      </c>
    </row>
    <row r="72" ht="15.75" customHeight="1">
      <c r="A72" s="13" t="s">
        <v>122</v>
      </c>
    </row>
    <row r="73" ht="15.75" customHeight="1">
      <c r="A73" s="13" t="s">
        <v>122</v>
      </c>
    </row>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sheetData>
  <sheetProtection/>
  <mergeCells count="6">
    <mergeCell ref="A1:J1"/>
    <mergeCell ref="A2:J2"/>
    <mergeCell ref="C8:F8"/>
    <mergeCell ref="G8:J8"/>
    <mergeCell ref="A5:C5"/>
    <mergeCell ref="A6:C6"/>
  </mergeCells>
  <printOptions/>
  <pageMargins left="0.31496062992125984" right="0.31496062992125984" top="0.31496062992125984" bottom="0.2362204724409449" header="0.1968503937007874" footer="0.1968503937007874"/>
  <pageSetup fitToHeight="3" horizontalDpi="600" verticalDpi="600" orientation="landscape" paperSize="9" scale="73" r:id="rId1"/>
  <rowBreaks count="2" manualBreakCount="2">
    <brk id="37" max="255" man="1"/>
    <brk id="62" max="9" man="1"/>
  </rowBreaks>
</worksheet>
</file>

<file path=xl/worksheets/sheet32.xml><?xml version="1.0" encoding="utf-8"?>
<worksheet xmlns="http://schemas.openxmlformats.org/spreadsheetml/2006/main" xmlns:r="http://schemas.openxmlformats.org/officeDocument/2006/relationships">
  <dimension ref="A1:H83"/>
  <sheetViews>
    <sheetView zoomScalePageLayoutView="0" workbookViewId="0" topLeftCell="A1">
      <selection activeCell="A1" sqref="A1:H1"/>
    </sheetView>
  </sheetViews>
  <sheetFormatPr defaultColWidth="9.00390625" defaultRowHeight="16.5"/>
  <cols>
    <col min="1" max="1" width="45.625" style="0" customWidth="1"/>
    <col min="2" max="2" width="23.875" style="0" customWidth="1"/>
    <col min="3" max="3" width="2.625" style="0" customWidth="1"/>
    <col min="4" max="4" width="22.625" style="0" customWidth="1"/>
    <col min="5" max="5" width="16.875" style="0" bestFit="1" customWidth="1"/>
    <col min="6" max="6" width="2.625" style="0" customWidth="1"/>
    <col min="7" max="7" width="15.625" style="0" customWidth="1"/>
    <col min="8" max="8" width="12.125" style="0" customWidth="1"/>
  </cols>
  <sheetData>
    <row r="1" spans="1:8" ht="20.25">
      <c r="A1" s="358" t="s">
        <v>498</v>
      </c>
      <c r="B1" s="358"/>
      <c r="C1" s="358"/>
      <c r="D1" s="358"/>
      <c r="E1" s="358"/>
      <c r="F1" s="358"/>
      <c r="G1" s="358"/>
      <c r="H1" s="358"/>
    </row>
    <row r="2" spans="1:8" ht="21">
      <c r="A2" s="359" t="s">
        <v>497</v>
      </c>
      <c r="B2" s="359"/>
      <c r="C2" s="359"/>
      <c r="D2" s="359"/>
      <c r="E2" s="359"/>
      <c r="F2" s="359"/>
      <c r="G2" s="359"/>
      <c r="H2" s="359"/>
    </row>
    <row r="4" spans="1:8" ht="16.5">
      <c r="A4" s="26"/>
      <c r="B4" s="27"/>
      <c r="D4" s="26"/>
      <c r="E4" s="27"/>
      <c r="G4" s="26"/>
      <c r="H4" s="27"/>
    </row>
    <row r="5" spans="1:8" ht="16.5">
      <c r="A5" s="28" t="s">
        <v>158</v>
      </c>
      <c r="B5" s="29" t="s">
        <v>301</v>
      </c>
      <c r="D5" s="28" t="s">
        <v>159</v>
      </c>
      <c r="E5" s="29" t="s">
        <v>160</v>
      </c>
      <c r="G5" s="28" t="s">
        <v>161</v>
      </c>
      <c r="H5" s="29" t="s">
        <v>162</v>
      </c>
    </row>
    <row r="6" spans="1:8" ht="16.5">
      <c r="A6" s="30"/>
      <c r="B6" s="31"/>
      <c r="D6" s="30"/>
      <c r="E6" s="31"/>
      <c r="G6" s="32" t="s">
        <v>163</v>
      </c>
      <c r="H6" s="33" t="s">
        <v>164</v>
      </c>
    </row>
    <row r="8" spans="1:8" ht="15" customHeight="1">
      <c r="A8" s="34" t="s">
        <v>655</v>
      </c>
      <c r="B8" s="36" t="s">
        <v>656</v>
      </c>
      <c r="D8" s="35" t="s">
        <v>643</v>
      </c>
      <c r="E8" s="36" t="s">
        <v>657</v>
      </c>
      <c r="G8" s="41" t="s">
        <v>165</v>
      </c>
      <c r="H8" s="42" t="s">
        <v>166</v>
      </c>
    </row>
    <row r="9" spans="1:8" ht="15" customHeight="1">
      <c r="A9" s="35" t="s">
        <v>644</v>
      </c>
      <c r="B9" s="36" t="s">
        <v>537</v>
      </c>
      <c r="D9" s="35" t="s">
        <v>634</v>
      </c>
      <c r="E9" s="36" t="s">
        <v>536</v>
      </c>
      <c r="G9" s="41" t="s">
        <v>165</v>
      </c>
      <c r="H9" s="42" t="s">
        <v>166</v>
      </c>
    </row>
    <row r="10" spans="1:8" ht="15" customHeight="1">
      <c r="A10" s="39" t="s">
        <v>5</v>
      </c>
      <c r="B10" s="36" t="s">
        <v>6</v>
      </c>
      <c r="D10" s="35" t="s">
        <v>7</v>
      </c>
      <c r="E10" s="36" t="s">
        <v>8</v>
      </c>
      <c r="G10" s="35" t="s">
        <v>167</v>
      </c>
      <c r="H10" s="36" t="s">
        <v>168</v>
      </c>
    </row>
    <row r="11" spans="1:8" ht="15" customHeight="1">
      <c r="A11" s="35" t="s">
        <v>9</v>
      </c>
      <c r="B11" s="36" t="s">
        <v>10</v>
      </c>
      <c r="D11" s="37" t="s">
        <v>11</v>
      </c>
      <c r="E11" s="38" t="s">
        <v>12</v>
      </c>
      <c r="G11" s="37" t="s">
        <v>167</v>
      </c>
      <c r="H11" s="38" t="s">
        <v>168</v>
      </c>
    </row>
    <row r="12" spans="1:8" ht="15" customHeight="1">
      <c r="A12" s="35" t="s">
        <v>13</v>
      </c>
      <c r="D12" s="35" t="s">
        <v>125</v>
      </c>
      <c r="G12" s="35" t="s">
        <v>165</v>
      </c>
      <c r="H12" s="36" t="s">
        <v>166</v>
      </c>
    </row>
    <row r="13" spans="1:8" ht="15" customHeight="1">
      <c r="A13" s="35" t="s">
        <v>169</v>
      </c>
      <c r="B13" s="36" t="s">
        <v>662</v>
      </c>
      <c r="D13" s="35" t="s">
        <v>127</v>
      </c>
      <c r="E13" s="36" t="s">
        <v>170</v>
      </c>
      <c r="G13" s="35" t="s">
        <v>167</v>
      </c>
      <c r="H13" s="36" t="s">
        <v>168</v>
      </c>
    </row>
    <row r="14" spans="1:8" ht="15" customHeight="1">
      <c r="A14" s="35" t="s">
        <v>601</v>
      </c>
      <c r="D14" s="35" t="s">
        <v>128</v>
      </c>
      <c r="E14" s="36" t="s">
        <v>171</v>
      </c>
      <c r="G14" s="35" t="s">
        <v>167</v>
      </c>
      <c r="H14" s="36" t="s">
        <v>168</v>
      </c>
    </row>
    <row r="15" spans="1:8" ht="15" customHeight="1">
      <c r="A15" s="35" t="s">
        <v>315</v>
      </c>
      <c r="B15" s="36" t="s">
        <v>669</v>
      </c>
      <c r="D15" s="35" t="s">
        <v>633</v>
      </c>
      <c r="E15" s="36" t="s">
        <v>670</v>
      </c>
      <c r="G15" s="35" t="s">
        <v>165</v>
      </c>
      <c r="H15" s="36" t="s">
        <v>166</v>
      </c>
    </row>
    <row r="16" spans="1:8" ht="15" customHeight="1" hidden="1">
      <c r="A16" s="35" t="s">
        <v>640</v>
      </c>
      <c r="B16" s="36" t="s">
        <v>660</v>
      </c>
      <c r="D16" s="35" t="s">
        <v>526</v>
      </c>
      <c r="E16" s="36" t="s">
        <v>661</v>
      </c>
      <c r="G16" s="35" t="s">
        <v>165</v>
      </c>
      <c r="H16" s="36" t="s">
        <v>166</v>
      </c>
    </row>
    <row r="17" spans="1:8" ht="15" customHeight="1">
      <c r="A17" s="35" t="s">
        <v>172</v>
      </c>
      <c r="B17" s="36" t="s">
        <v>664</v>
      </c>
      <c r="D17" s="35" t="s">
        <v>129</v>
      </c>
      <c r="E17" s="36" t="s">
        <v>663</v>
      </c>
      <c r="G17" s="35" t="s">
        <v>167</v>
      </c>
      <c r="H17" s="36" t="s">
        <v>168</v>
      </c>
    </row>
    <row r="18" spans="1:8" ht="15" customHeight="1">
      <c r="A18" s="35" t="s">
        <v>173</v>
      </c>
      <c r="B18" s="36" t="s">
        <v>658</v>
      </c>
      <c r="D18" s="35" t="s">
        <v>130</v>
      </c>
      <c r="E18" s="36" t="s">
        <v>659</v>
      </c>
      <c r="G18" s="35" t="s">
        <v>167</v>
      </c>
      <c r="H18" s="36" t="s">
        <v>168</v>
      </c>
    </row>
    <row r="19" spans="1:8" ht="15" customHeight="1">
      <c r="A19" s="35" t="s">
        <v>174</v>
      </c>
      <c r="B19" s="115"/>
      <c r="D19" s="37" t="s">
        <v>131</v>
      </c>
      <c r="E19" s="36"/>
      <c r="G19" s="35" t="s">
        <v>167</v>
      </c>
      <c r="H19" s="36" t="s">
        <v>168</v>
      </c>
    </row>
    <row r="20" spans="1:8" ht="15" customHeight="1">
      <c r="A20" s="35" t="s">
        <v>591</v>
      </c>
      <c r="B20" s="115" t="s">
        <v>592</v>
      </c>
      <c r="D20" s="37" t="s">
        <v>538</v>
      </c>
      <c r="E20" s="36" t="s">
        <v>539</v>
      </c>
      <c r="G20" s="35" t="s">
        <v>165</v>
      </c>
      <c r="H20" s="36" t="s">
        <v>166</v>
      </c>
    </row>
    <row r="21" ht="15" customHeight="1"/>
    <row r="22" spans="1:8" ht="15" customHeight="1">
      <c r="A22" s="34" t="s">
        <v>645</v>
      </c>
      <c r="B22" s="36" t="s">
        <v>597</v>
      </c>
      <c r="D22" s="37" t="s">
        <v>599</v>
      </c>
      <c r="E22" s="36" t="s">
        <v>598</v>
      </c>
      <c r="G22" s="35" t="s">
        <v>165</v>
      </c>
      <c r="H22" s="36" t="s">
        <v>166</v>
      </c>
    </row>
    <row r="23" spans="1:8" ht="15" customHeight="1">
      <c r="A23" s="35" t="s">
        <v>596</v>
      </c>
      <c r="B23" s="36" t="s">
        <v>214</v>
      </c>
      <c r="D23" s="35" t="s">
        <v>132</v>
      </c>
      <c r="E23" s="36" t="s">
        <v>175</v>
      </c>
      <c r="G23" s="35" t="s">
        <v>167</v>
      </c>
      <c r="H23" s="36" t="s">
        <v>168</v>
      </c>
    </row>
    <row r="24" spans="1:8" ht="15" customHeight="1">
      <c r="A24" s="35" t="s">
        <v>500</v>
      </c>
      <c r="B24" s="36" t="s">
        <v>176</v>
      </c>
      <c r="D24" s="35" t="s">
        <v>133</v>
      </c>
      <c r="E24" s="36" t="s">
        <v>177</v>
      </c>
      <c r="G24" s="35" t="s">
        <v>165</v>
      </c>
      <c r="H24" s="36" t="s">
        <v>166</v>
      </c>
    </row>
    <row r="25" ht="15" customHeight="1"/>
    <row r="26" spans="1:8" ht="15" customHeight="1">
      <c r="A26" s="34" t="s">
        <v>680</v>
      </c>
      <c r="D26" s="35" t="s">
        <v>681</v>
      </c>
      <c r="G26" s="35" t="s">
        <v>165</v>
      </c>
      <c r="H26" s="36" t="s">
        <v>166</v>
      </c>
    </row>
    <row r="27" spans="1:8" ht="15" customHeight="1" hidden="1">
      <c r="A27" s="34" t="s">
        <v>178</v>
      </c>
      <c r="D27" s="35" t="s">
        <v>134</v>
      </c>
      <c r="G27" s="35" t="s">
        <v>165</v>
      </c>
      <c r="H27" s="36" t="s">
        <v>166</v>
      </c>
    </row>
    <row r="28" spans="1:8" ht="15" customHeight="1">
      <c r="A28" s="35" t="s">
        <v>682</v>
      </c>
      <c r="B28" s="36" t="s">
        <v>491</v>
      </c>
      <c r="D28" s="35" t="s">
        <v>135</v>
      </c>
      <c r="E28" s="36" t="s">
        <v>531</v>
      </c>
      <c r="G28" s="35" t="s">
        <v>165</v>
      </c>
      <c r="H28" s="36" t="s">
        <v>166</v>
      </c>
    </row>
    <row r="29" spans="1:8" ht="15" customHeight="1">
      <c r="A29" s="35" t="s">
        <v>530</v>
      </c>
      <c r="B29" s="36" t="s">
        <v>116</v>
      </c>
      <c r="D29" s="35" t="s">
        <v>529</v>
      </c>
      <c r="E29" s="36" t="s">
        <v>528</v>
      </c>
      <c r="G29" s="35" t="s">
        <v>165</v>
      </c>
      <c r="H29" s="36" t="s">
        <v>166</v>
      </c>
    </row>
    <row r="30" spans="1:8" ht="15" customHeight="1">
      <c r="A30" s="35" t="s">
        <v>180</v>
      </c>
      <c r="D30" s="35" t="s">
        <v>181</v>
      </c>
      <c r="G30" s="35" t="s">
        <v>165</v>
      </c>
      <c r="H30" s="36" t="s">
        <v>166</v>
      </c>
    </row>
    <row r="31" spans="1:8" ht="15" customHeight="1">
      <c r="A31" s="35" t="s">
        <v>182</v>
      </c>
      <c r="D31" s="35" t="s">
        <v>136</v>
      </c>
      <c r="G31" s="35" t="s">
        <v>165</v>
      </c>
      <c r="H31" s="36" t="s">
        <v>166</v>
      </c>
    </row>
    <row r="32" ht="15" customHeight="1"/>
    <row r="33" spans="1:8" ht="15" customHeight="1">
      <c r="A33" s="34" t="s">
        <v>312</v>
      </c>
      <c r="B33" s="36" t="s">
        <v>15</v>
      </c>
      <c r="D33" s="35" t="s">
        <v>137</v>
      </c>
      <c r="E33" s="36" t="s">
        <v>183</v>
      </c>
      <c r="G33" s="35" t="s">
        <v>165</v>
      </c>
      <c r="H33" s="36" t="s">
        <v>166</v>
      </c>
    </row>
    <row r="34" spans="1:8" ht="27" customHeight="1">
      <c r="A34" s="37" t="s">
        <v>318</v>
      </c>
      <c r="D34" s="41" t="s">
        <v>319</v>
      </c>
      <c r="E34" s="36"/>
      <c r="G34" s="41" t="s">
        <v>165</v>
      </c>
      <c r="H34" s="42" t="s">
        <v>166</v>
      </c>
    </row>
    <row r="35" ht="15" customHeight="1"/>
    <row r="36" spans="1:8" ht="15" customHeight="1">
      <c r="A36" s="34" t="s">
        <v>635</v>
      </c>
      <c r="B36" s="36" t="s">
        <v>492</v>
      </c>
      <c r="D36" s="35" t="s">
        <v>317</v>
      </c>
      <c r="E36" s="36" t="s">
        <v>493</v>
      </c>
      <c r="G36" s="35" t="s">
        <v>165</v>
      </c>
      <c r="H36" s="36" t="s">
        <v>166</v>
      </c>
    </row>
    <row r="37" spans="1:8" ht="15" customHeight="1">
      <c r="A37" s="35" t="s">
        <v>748</v>
      </c>
      <c r="B37" s="36" t="s">
        <v>749</v>
      </c>
      <c r="D37" s="35" t="s">
        <v>750</v>
      </c>
      <c r="E37" s="36" t="s">
        <v>751</v>
      </c>
      <c r="G37" s="35" t="s">
        <v>165</v>
      </c>
      <c r="H37" s="36" t="s">
        <v>166</v>
      </c>
    </row>
    <row r="38" ht="15" customHeight="1"/>
    <row r="39" spans="1:8" ht="15" customHeight="1">
      <c r="A39" s="34" t="s">
        <v>642</v>
      </c>
      <c r="D39" s="35" t="s">
        <v>636</v>
      </c>
      <c r="E39" s="36" t="s">
        <v>638</v>
      </c>
      <c r="G39" s="35" t="s">
        <v>167</v>
      </c>
      <c r="H39" s="36" t="s">
        <v>168</v>
      </c>
    </row>
    <row r="40" spans="1:8" ht="15" customHeight="1">
      <c r="A40" s="35" t="s">
        <v>641</v>
      </c>
      <c r="D40" s="35" t="s">
        <v>138</v>
      </c>
      <c r="G40" s="35" t="s">
        <v>165</v>
      </c>
      <c r="H40" s="36" t="s">
        <v>166</v>
      </c>
    </row>
    <row r="41" spans="1:8" ht="15" customHeight="1">
      <c r="A41" s="37"/>
      <c r="D41" s="35"/>
      <c r="E41" s="35"/>
      <c r="G41" s="41"/>
      <c r="H41" s="42"/>
    </row>
    <row r="42" spans="1:8" ht="15" customHeight="1">
      <c r="A42" s="34" t="s">
        <v>639</v>
      </c>
      <c r="B42" s="36" t="s">
        <v>593</v>
      </c>
      <c r="D42" s="35" t="s">
        <v>595</v>
      </c>
      <c r="E42" s="36" t="s">
        <v>594</v>
      </c>
      <c r="G42" s="35" t="s">
        <v>167</v>
      </c>
      <c r="H42" s="36" t="s">
        <v>168</v>
      </c>
    </row>
    <row r="43" spans="1:8" ht="15" customHeight="1">
      <c r="A43" s="35" t="s">
        <v>14</v>
      </c>
      <c r="D43" s="35" t="s">
        <v>139</v>
      </c>
      <c r="G43" s="35" t="s">
        <v>167</v>
      </c>
      <c r="H43" s="36" t="s">
        <v>168</v>
      </c>
    </row>
    <row r="44" spans="1:8" ht="15" customHeight="1">
      <c r="A44" s="35" t="s">
        <v>184</v>
      </c>
      <c r="B44" s="36" t="s">
        <v>215</v>
      </c>
      <c r="D44" s="35" t="s">
        <v>140</v>
      </c>
      <c r="E44" s="36" t="s">
        <v>185</v>
      </c>
      <c r="G44" s="35" t="s">
        <v>165</v>
      </c>
      <c r="H44" s="36" t="s">
        <v>166</v>
      </c>
    </row>
    <row r="45" spans="1:8" ht="15" customHeight="1">
      <c r="A45" s="35" t="s">
        <v>186</v>
      </c>
      <c r="B45" s="36" t="s">
        <v>187</v>
      </c>
      <c r="D45" s="35" t="s">
        <v>141</v>
      </c>
      <c r="E45" s="36" t="s">
        <v>188</v>
      </c>
      <c r="G45" s="35" t="s">
        <v>167</v>
      </c>
      <c r="H45" s="36" t="s">
        <v>168</v>
      </c>
    </row>
    <row r="46" spans="1:8" ht="15" customHeight="1">
      <c r="A46" s="35" t="s">
        <v>189</v>
      </c>
      <c r="D46" s="35" t="s">
        <v>142</v>
      </c>
      <c r="E46" s="36" t="s">
        <v>190</v>
      </c>
      <c r="G46" s="35" t="s">
        <v>165</v>
      </c>
      <c r="H46" s="36" t="s">
        <v>166</v>
      </c>
    </row>
    <row r="47" ht="15" customHeight="1"/>
    <row r="48" spans="1:8" ht="15" customHeight="1">
      <c r="A48" s="34" t="s">
        <v>600</v>
      </c>
      <c r="B48" s="36" t="s">
        <v>191</v>
      </c>
      <c r="D48" s="35" t="s">
        <v>143</v>
      </c>
      <c r="E48" s="36" t="s">
        <v>192</v>
      </c>
      <c r="G48" s="35" t="s">
        <v>167</v>
      </c>
      <c r="H48" s="36" t="s">
        <v>168</v>
      </c>
    </row>
    <row r="49" spans="1:8" ht="15" customHeight="1" hidden="1">
      <c r="A49" s="35" t="s">
        <v>808</v>
      </c>
      <c r="D49" s="35" t="s">
        <v>144</v>
      </c>
      <c r="E49" s="36" t="s">
        <v>193</v>
      </c>
      <c r="G49" s="35" t="s">
        <v>167</v>
      </c>
      <c r="H49" s="36" t="s">
        <v>168</v>
      </c>
    </row>
    <row r="50" ht="15" customHeight="1"/>
    <row r="51" spans="1:8" ht="15" customHeight="1" hidden="1">
      <c r="A51" s="34" t="s">
        <v>194</v>
      </c>
      <c r="D51" s="35" t="s">
        <v>145</v>
      </c>
      <c r="E51" s="36" t="s">
        <v>195</v>
      </c>
      <c r="G51" s="35" t="s">
        <v>165</v>
      </c>
      <c r="H51" s="36" t="s">
        <v>166</v>
      </c>
    </row>
    <row r="52" spans="1:8" ht="15" customHeight="1">
      <c r="A52" s="34" t="s">
        <v>499</v>
      </c>
      <c r="B52" s="36" t="s">
        <v>535</v>
      </c>
      <c r="D52" s="35" t="s">
        <v>146</v>
      </c>
      <c r="E52" s="36" t="s">
        <v>534</v>
      </c>
      <c r="G52" s="35" t="s">
        <v>165</v>
      </c>
      <c r="H52" s="36" t="s">
        <v>166</v>
      </c>
    </row>
    <row r="53" spans="1:8" ht="15" customHeight="1">
      <c r="A53" s="35" t="s">
        <v>196</v>
      </c>
      <c r="D53" s="35" t="s">
        <v>147</v>
      </c>
      <c r="G53" s="35" t="s">
        <v>165</v>
      </c>
      <c r="H53" s="36" t="s">
        <v>166</v>
      </c>
    </row>
    <row r="54" spans="1:8" ht="15" customHeight="1">
      <c r="A54" s="35" t="s">
        <v>197</v>
      </c>
      <c r="B54" s="36" t="s">
        <v>671</v>
      </c>
      <c r="D54" s="35" t="s">
        <v>148</v>
      </c>
      <c r="E54" s="36" t="s">
        <v>672</v>
      </c>
      <c r="G54" s="35" t="s">
        <v>165</v>
      </c>
      <c r="H54" s="36" t="s">
        <v>166</v>
      </c>
    </row>
    <row r="55" spans="1:8" ht="15" customHeight="1">
      <c r="A55" s="35" t="s">
        <v>604</v>
      </c>
      <c r="B55" s="36" t="s">
        <v>605</v>
      </c>
      <c r="D55" s="35" t="s">
        <v>603</v>
      </c>
      <c r="E55" s="36" t="s">
        <v>602</v>
      </c>
      <c r="G55" s="35" t="s">
        <v>313</v>
      </c>
      <c r="H55" s="36" t="s">
        <v>166</v>
      </c>
    </row>
    <row r="56" spans="1:8" ht="15" customHeight="1">
      <c r="A56" s="35" t="s">
        <v>198</v>
      </c>
      <c r="B56" s="36" t="s">
        <v>533</v>
      </c>
      <c r="D56" s="35" t="s">
        <v>149</v>
      </c>
      <c r="E56" s="36" t="s">
        <v>199</v>
      </c>
      <c r="G56" s="35" t="s">
        <v>165</v>
      </c>
      <c r="H56" s="36" t="s">
        <v>166</v>
      </c>
    </row>
    <row r="57" spans="1:8" ht="27" customHeight="1">
      <c r="A57" s="37" t="s">
        <v>200</v>
      </c>
      <c r="D57" s="41" t="s">
        <v>201</v>
      </c>
      <c r="G57" s="41" t="s">
        <v>167</v>
      </c>
      <c r="H57" s="42" t="s">
        <v>168</v>
      </c>
    </row>
    <row r="58" ht="15" customHeight="1"/>
    <row r="59" spans="1:8" ht="15" customHeight="1">
      <c r="A59" s="34" t="s">
        <v>800</v>
      </c>
      <c r="D59" s="35" t="s">
        <v>798</v>
      </c>
      <c r="G59" s="35" t="s">
        <v>165</v>
      </c>
      <c r="H59" s="36" t="s">
        <v>166</v>
      </c>
    </row>
    <row r="60" spans="1:8" ht="15" customHeight="1">
      <c r="A60" s="35" t="s">
        <v>799</v>
      </c>
      <c r="D60" s="35" t="s">
        <v>150</v>
      </c>
      <c r="G60" s="35" t="s">
        <v>165</v>
      </c>
      <c r="H60" s="36" t="s">
        <v>166</v>
      </c>
    </row>
    <row r="61" ht="15" customHeight="1"/>
    <row r="62" spans="1:8" ht="15" customHeight="1">
      <c r="A62" s="34" t="s">
        <v>606</v>
      </c>
      <c r="B62" s="36" t="s">
        <v>202</v>
      </c>
      <c r="D62" s="35" t="s">
        <v>151</v>
      </c>
      <c r="E62" s="36" t="s">
        <v>203</v>
      </c>
      <c r="G62" s="35" t="s">
        <v>165</v>
      </c>
      <c r="H62" s="36" t="s">
        <v>166</v>
      </c>
    </row>
    <row r="63" spans="1:8" ht="15" customHeight="1">
      <c r="A63" s="35" t="s">
        <v>764</v>
      </c>
      <c r="B63" s="36" t="s">
        <v>765</v>
      </c>
      <c r="D63" s="35" t="s">
        <v>766</v>
      </c>
      <c r="E63" s="36" t="s">
        <v>767</v>
      </c>
      <c r="G63" s="41" t="s">
        <v>167</v>
      </c>
      <c r="H63" s="42" t="s">
        <v>168</v>
      </c>
    </row>
    <row r="64" spans="1:8" ht="15" customHeight="1">
      <c r="A64" s="35" t="s">
        <v>520</v>
      </c>
      <c r="B64" s="36"/>
      <c r="D64" s="35" t="s">
        <v>521</v>
      </c>
      <c r="E64" s="35"/>
      <c r="G64" s="35" t="s">
        <v>516</v>
      </c>
      <c r="H64" s="36" t="s">
        <v>166</v>
      </c>
    </row>
    <row r="65" spans="1:8" ht="15" customHeight="1">
      <c r="A65" s="35" t="s">
        <v>204</v>
      </c>
      <c r="B65" s="36" t="s">
        <v>205</v>
      </c>
      <c r="D65" s="35" t="s">
        <v>152</v>
      </c>
      <c r="E65" s="36" t="s">
        <v>206</v>
      </c>
      <c r="G65" s="35" t="s">
        <v>165</v>
      </c>
      <c r="H65" s="36" t="s">
        <v>166</v>
      </c>
    </row>
    <row r="66" spans="1:8" ht="15" customHeight="1">
      <c r="A66" s="35" t="s">
        <v>755</v>
      </c>
      <c r="B66" s="36" t="s">
        <v>758</v>
      </c>
      <c r="D66" s="35" t="s">
        <v>757</v>
      </c>
      <c r="E66" s="36" t="s">
        <v>756</v>
      </c>
      <c r="G66" s="35" t="s">
        <v>165</v>
      </c>
      <c r="H66" s="36" t="s">
        <v>166</v>
      </c>
    </row>
    <row r="67" spans="1:8" ht="15" customHeight="1" hidden="1">
      <c r="A67" s="35" t="s">
        <v>207</v>
      </c>
      <c r="D67" s="35" t="s">
        <v>153</v>
      </c>
      <c r="G67" s="35" t="s">
        <v>165</v>
      </c>
      <c r="H67" s="36" t="s">
        <v>166</v>
      </c>
    </row>
    <row r="68" spans="1:8" ht="15" customHeight="1">
      <c r="A68" s="35"/>
      <c r="D68" s="35"/>
      <c r="G68" s="35"/>
      <c r="H68" s="36"/>
    </row>
    <row r="69" spans="1:8" ht="15" customHeight="1">
      <c r="A69" s="34" t="s">
        <v>208</v>
      </c>
      <c r="D69" s="35" t="s">
        <v>154</v>
      </c>
      <c r="G69" s="35" t="s">
        <v>165</v>
      </c>
      <c r="H69" s="36" t="s">
        <v>166</v>
      </c>
    </row>
    <row r="70" spans="1:8" ht="15" customHeight="1">
      <c r="A70" s="35" t="s">
        <v>753</v>
      </c>
      <c r="D70" s="35" t="s">
        <v>754</v>
      </c>
      <c r="G70" s="35" t="s">
        <v>165</v>
      </c>
      <c r="H70" s="36" t="s">
        <v>166</v>
      </c>
    </row>
    <row r="71" ht="15" customHeight="1"/>
    <row r="72" spans="1:8" ht="27" customHeight="1">
      <c r="A72" s="40" t="s">
        <v>607</v>
      </c>
      <c r="D72" s="41" t="s">
        <v>155</v>
      </c>
      <c r="E72" s="42" t="s">
        <v>209</v>
      </c>
      <c r="G72" s="41" t="s">
        <v>167</v>
      </c>
      <c r="H72" s="42" t="s">
        <v>168</v>
      </c>
    </row>
    <row r="73" spans="1:8" ht="15" customHeight="1">
      <c r="A73" s="37" t="s">
        <v>665</v>
      </c>
      <c r="B73" s="36" t="s">
        <v>668</v>
      </c>
      <c r="D73" s="41" t="s">
        <v>666</v>
      </c>
      <c r="E73" s="42" t="s">
        <v>667</v>
      </c>
      <c r="G73" s="41" t="s">
        <v>167</v>
      </c>
      <c r="H73" s="42" t="s">
        <v>168</v>
      </c>
    </row>
    <row r="74" spans="1:8" ht="15" customHeight="1">
      <c r="A74" s="35" t="s">
        <v>210</v>
      </c>
      <c r="B74" s="36" t="s">
        <v>316</v>
      </c>
      <c r="D74" s="35" t="s">
        <v>156</v>
      </c>
      <c r="E74" s="36" t="s">
        <v>211</v>
      </c>
      <c r="G74" s="35" t="s">
        <v>165</v>
      </c>
      <c r="H74" s="36" t="s">
        <v>166</v>
      </c>
    </row>
    <row r="75" spans="1:8" ht="15" customHeight="1">
      <c r="A75" s="35" t="s">
        <v>212</v>
      </c>
      <c r="B75" s="36" t="s">
        <v>518</v>
      </c>
      <c r="D75" s="35" t="s">
        <v>216</v>
      </c>
      <c r="E75" s="36" t="s">
        <v>217</v>
      </c>
      <c r="G75" s="35" t="s">
        <v>165</v>
      </c>
      <c r="H75" s="36" t="s">
        <v>166</v>
      </c>
    </row>
    <row r="76" spans="1:8" ht="15" customHeight="1">
      <c r="A76" s="35" t="s">
        <v>523</v>
      </c>
      <c r="B76" s="36" t="s">
        <v>532</v>
      </c>
      <c r="D76" s="35" t="s">
        <v>524</v>
      </c>
      <c r="E76" s="36" t="s">
        <v>525</v>
      </c>
      <c r="G76" s="35" t="s">
        <v>165</v>
      </c>
      <c r="H76" s="36" t="s">
        <v>166</v>
      </c>
    </row>
    <row r="77" ht="15" customHeight="1"/>
    <row r="78" spans="1:8" ht="15" customHeight="1">
      <c r="A78" s="34" t="s">
        <v>624</v>
      </c>
      <c r="B78" s="36" t="s">
        <v>628</v>
      </c>
      <c r="D78" s="35" t="s">
        <v>626</v>
      </c>
      <c r="E78" s="36" t="s">
        <v>637</v>
      </c>
      <c r="G78" s="35" t="s">
        <v>179</v>
      </c>
      <c r="H78" s="36" t="s">
        <v>168</v>
      </c>
    </row>
    <row r="79" spans="1:8" ht="15" customHeight="1">
      <c r="A79" s="35" t="s">
        <v>625</v>
      </c>
      <c r="D79" s="35" t="s">
        <v>527</v>
      </c>
      <c r="E79" s="36" t="s">
        <v>683</v>
      </c>
      <c r="G79" s="35" t="s">
        <v>165</v>
      </c>
      <c r="H79" s="36" t="s">
        <v>166</v>
      </c>
    </row>
    <row r="80" ht="15" customHeight="1"/>
    <row r="81" spans="1:8" ht="15" customHeight="1">
      <c r="A81" s="34" t="s">
        <v>494</v>
      </c>
      <c r="D81" s="35" t="s">
        <v>495</v>
      </c>
      <c r="G81" s="35" t="s">
        <v>165</v>
      </c>
      <c r="H81" s="36" t="s">
        <v>166</v>
      </c>
    </row>
    <row r="82" spans="1:8" ht="15" customHeight="1">
      <c r="A82" s="35" t="s">
        <v>496</v>
      </c>
      <c r="D82" s="35" t="s">
        <v>314</v>
      </c>
      <c r="G82" s="35" t="s">
        <v>165</v>
      </c>
      <c r="H82" s="36" t="s">
        <v>166</v>
      </c>
    </row>
    <row r="83" spans="1:8" ht="27" customHeight="1">
      <c r="A83" s="37" t="s">
        <v>673</v>
      </c>
      <c r="D83" s="41" t="s">
        <v>213</v>
      </c>
      <c r="E83" s="42"/>
      <c r="G83" s="41" t="s">
        <v>165</v>
      </c>
      <c r="H83" s="42" t="s">
        <v>166</v>
      </c>
    </row>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sheetData>
  <sheetProtection/>
  <mergeCells count="2">
    <mergeCell ref="A1:H1"/>
    <mergeCell ref="A2:H2"/>
  </mergeCells>
  <printOptions horizontalCentered="1"/>
  <pageMargins left="0.1968503937007874" right="0.1968503937007874" top="0.31496062992125984" bottom="0.2362204724409449"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K45"/>
  <sheetViews>
    <sheetView zoomScaleSheetLayoutView="75" zoomScalePageLayoutView="0" workbookViewId="0" topLeftCell="A1">
      <selection activeCell="A1" sqref="A1"/>
    </sheetView>
  </sheetViews>
  <sheetFormatPr defaultColWidth="9.00390625" defaultRowHeight="16.5"/>
  <cols>
    <col min="1" max="1" width="6.125" style="8" customWidth="1"/>
    <col min="2" max="2" width="30.125" style="8" customWidth="1"/>
    <col min="3" max="4" width="16.375" style="8" customWidth="1"/>
    <col min="5" max="5" width="16.25390625" style="8" customWidth="1"/>
    <col min="6" max="7" width="16.375" style="8" customWidth="1"/>
    <col min="8" max="8" width="19.375" style="8" customWidth="1"/>
    <col min="9" max="16384" width="9.00390625" style="13" customWidth="1"/>
  </cols>
  <sheetData>
    <row r="1" s="46" customFormat="1" ht="6" customHeight="1" thickBot="1">
      <c r="H1" s="76"/>
    </row>
    <row r="2" spans="1:8" s="8" customFormat="1" ht="31.5" customHeight="1" thickBot="1">
      <c r="A2" s="274" t="s">
        <v>238</v>
      </c>
      <c r="B2" s="274"/>
      <c r="C2" s="274"/>
      <c r="D2" s="274"/>
      <c r="E2" s="274"/>
      <c r="F2" s="274"/>
      <c r="G2" s="274"/>
      <c r="H2" s="108" t="s">
        <v>723</v>
      </c>
    </row>
    <row r="3" spans="1:10" s="8" customFormat="1" ht="25.5" customHeight="1">
      <c r="A3" s="274" t="s">
        <v>805</v>
      </c>
      <c r="B3" s="274"/>
      <c r="C3" s="274"/>
      <c r="D3" s="274"/>
      <c r="E3" s="274"/>
      <c r="F3" s="274"/>
      <c r="G3" s="274"/>
      <c r="H3" s="97"/>
      <c r="J3" s="12"/>
    </row>
    <row r="4" spans="1:10" ht="3" customHeight="1">
      <c r="A4" s="2"/>
      <c r="B4" s="2"/>
      <c r="C4" s="2"/>
      <c r="D4" s="3"/>
      <c r="E4" s="3"/>
      <c r="F4" s="3"/>
      <c r="G4" s="1"/>
      <c r="H4" s="1"/>
      <c r="J4" s="248"/>
    </row>
    <row r="5" spans="1:10" ht="3" customHeight="1">
      <c r="A5" s="1"/>
      <c r="B5" s="1"/>
      <c r="C5" s="5"/>
      <c r="D5" s="5"/>
      <c r="E5" s="5"/>
      <c r="F5" s="5"/>
      <c r="G5" s="1"/>
      <c r="H5" s="1"/>
      <c r="J5" s="248"/>
    </row>
    <row r="6" spans="1:10" s="44" customFormat="1" ht="3" customHeight="1">
      <c r="A6" s="280"/>
      <c r="B6" s="280"/>
      <c r="C6" s="73"/>
      <c r="D6" s="73"/>
      <c r="E6" s="73"/>
      <c r="F6" s="73"/>
      <c r="G6" s="75"/>
      <c r="H6" s="75"/>
      <c r="J6" s="265"/>
    </row>
    <row r="7" spans="1:10" s="44" customFormat="1" ht="27.75" customHeight="1">
      <c r="A7" s="280" t="s">
        <v>714</v>
      </c>
      <c r="B7" s="280"/>
      <c r="C7" s="280"/>
      <c r="D7" s="280"/>
      <c r="E7" s="280"/>
      <c r="F7" s="280"/>
      <c r="G7" s="75"/>
      <c r="H7" s="75"/>
      <c r="J7" s="265"/>
    </row>
    <row r="8" spans="1:10" ht="6" customHeight="1">
      <c r="A8" s="7"/>
      <c r="B8" s="1"/>
      <c r="C8" s="5"/>
      <c r="D8" s="5"/>
      <c r="E8" s="5"/>
      <c r="F8" s="5"/>
      <c r="G8" s="1"/>
      <c r="H8" s="1"/>
      <c r="J8" s="248"/>
    </row>
    <row r="9" spans="1:10" s="46" customFormat="1" ht="21" customHeight="1">
      <c r="A9" s="45"/>
      <c r="B9" s="45"/>
      <c r="C9" s="275" t="s">
        <v>724</v>
      </c>
      <c r="D9" s="276"/>
      <c r="E9" s="276"/>
      <c r="F9" s="276"/>
      <c r="G9" s="276"/>
      <c r="H9" s="277"/>
      <c r="J9" s="96"/>
    </row>
    <row r="10" spans="1:10" s="46" customFormat="1" ht="54" customHeight="1">
      <c r="A10" s="50" t="s">
        <v>326</v>
      </c>
      <c r="B10" s="51" t="s">
        <v>327</v>
      </c>
      <c r="C10" s="253" t="s">
        <v>725</v>
      </c>
      <c r="D10" s="253" t="s">
        <v>726</v>
      </c>
      <c r="E10" s="253" t="s">
        <v>727</v>
      </c>
      <c r="F10" s="253" t="s">
        <v>728</v>
      </c>
      <c r="G10" s="253" t="s">
        <v>729</v>
      </c>
      <c r="H10" s="51" t="s">
        <v>16</v>
      </c>
      <c r="J10" s="96"/>
    </row>
    <row r="11" spans="1:10" s="46" customFormat="1" ht="21" customHeight="1">
      <c r="A11" s="54" t="s">
        <v>333</v>
      </c>
      <c r="B11" s="55" t="s">
        <v>334</v>
      </c>
      <c r="C11" s="58" t="s">
        <v>307</v>
      </c>
      <c r="D11" s="58" t="s">
        <v>307</v>
      </c>
      <c r="E11" s="58" t="s">
        <v>307</v>
      </c>
      <c r="F11" s="58" t="s">
        <v>307</v>
      </c>
      <c r="G11" s="58" t="s">
        <v>307</v>
      </c>
      <c r="H11" s="58" t="s">
        <v>307</v>
      </c>
      <c r="J11" s="96"/>
    </row>
    <row r="12" spans="1:11" s="46" customFormat="1" ht="21" customHeight="1">
      <c r="A12" s="59"/>
      <c r="B12" s="60" t="s">
        <v>335</v>
      </c>
      <c r="C12" s="212">
        <v>17550858</v>
      </c>
      <c r="D12" s="212">
        <v>7584187</v>
      </c>
      <c r="E12" s="212">
        <v>3301304</v>
      </c>
      <c r="F12" s="212">
        <v>2090301</v>
      </c>
      <c r="G12" s="212">
        <v>657403</v>
      </c>
      <c r="H12" s="212">
        <v>13633195</v>
      </c>
      <c r="I12" s="259"/>
      <c r="J12" s="264"/>
      <c r="K12" s="259"/>
    </row>
    <row r="13" spans="1:11" s="46" customFormat="1" ht="43.5" customHeight="1">
      <c r="A13" s="59"/>
      <c r="B13" s="62" t="s">
        <v>336</v>
      </c>
      <c r="C13" s="212">
        <v>0</v>
      </c>
      <c r="D13" s="212">
        <v>70066</v>
      </c>
      <c r="E13" s="212">
        <v>125</v>
      </c>
      <c r="F13" s="212">
        <v>4093</v>
      </c>
      <c r="G13" s="212">
        <v>166629</v>
      </c>
      <c r="H13" s="212">
        <v>240913</v>
      </c>
      <c r="I13" s="259"/>
      <c r="J13" s="264"/>
      <c r="K13" s="259"/>
    </row>
    <row r="14" spans="1:11" s="46" customFormat="1" ht="21" customHeight="1">
      <c r="A14" s="59"/>
      <c r="B14" s="62" t="s">
        <v>337</v>
      </c>
      <c r="C14" s="212">
        <v>0</v>
      </c>
      <c r="D14" s="212">
        <v>3872</v>
      </c>
      <c r="E14" s="212">
        <v>2513</v>
      </c>
      <c r="F14" s="212">
        <v>29608</v>
      </c>
      <c r="G14" s="212">
        <v>38125</v>
      </c>
      <c r="H14" s="212">
        <v>74118</v>
      </c>
      <c r="I14" s="259"/>
      <c r="J14" s="264"/>
      <c r="K14" s="259"/>
    </row>
    <row r="15" spans="1:11" s="46" customFormat="1" ht="21" customHeight="1">
      <c r="A15" s="59"/>
      <c r="B15" s="62" t="s">
        <v>338</v>
      </c>
      <c r="C15" s="212">
        <v>11655</v>
      </c>
      <c r="D15" s="212">
        <v>943</v>
      </c>
      <c r="E15" s="212">
        <v>2769</v>
      </c>
      <c r="F15" s="212">
        <v>21852</v>
      </c>
      <c r="G15" s="212">
        <v>19848</v>
      </c>
      <c r="H15" s="212">
        <v>45412</v>
      </c>
      <c r="I15" s="259"/>
      <c r="J15" s="264"/>
      <c r="K15" s="259"/>
    </row>
    <row r="16" spans="1:11" s="46" customFormat="1" ht="21" customHeight="1">
      <c r="A16" s="59"/>
      <c r="B16" s="65" t="s">
        <v>339</v>
      </c>
      <c r="C16" s="212">
        <v>105011</v>
      </c>
      <c r="D16" s="212">
        <v>330783</v>
      </c>
      <c r="E16" s="212">
        <v>23047</v>
      </c>
      <c r="F16" s="212">
        <v>35751</v>
      </c>
      <c r="G16" s="212">
        <v>9743</v>
      </c>
      <c r="H16" s="212">
        <v>399324</v>
      </c>
      <c r="I16" s="259"/>
      <c r="J16" s="264"/>
      <c r="K16" s="259"/>
    </row>
    <row r="17" spans="1:11" s="46" customFormat="1" ht="21" customHeight="1">
      <c r="A17" s="66"/>
      <c r="B17" s="67" t="s">
        <v>340</v>
      </c>
      <c r="C17" s="212">
        <v>17667524</v>
      </c>
      <c r="D17" s="212">
        <v>7989851</v>
      </c>
      <c r="E17" s="212">
        <v>3329758</v>
      </c>
      <c r="F17" s="212">
        <v>2181605</v>
      </c>
      <c r="G17" s="212">
        <v>891748</v>
      </c>
      <c r="H17" s="212">
        <v>14392962</v>
      </c>
      <c r="I17" s="259"/>
      <c r="J17" s="264"/>
      <c r="K17" s="259"/>
    </row>
    <row r="18" spans="1:11" s="46" customFormat="1" ht="21" customHeight="1">
      <c r="A18" s="69" t="s">
        <v>347</v>
      </c>
      <c r="B18" s="70" t="s">
        <v>341</v>
      </c>
      <c r="C18" s="212">
        <v>0</v>
      </c>
      <c r="D18" s="212">
        <v>0</v>
      </c>
      <c r="E18" s="212">
        <v>0</v>
      </c>
      <c r="F18" s="212">
        <v>0</v>
      </c>
      <c r="G18" s="212">
        <v>0</v>
      </c>
      <c r="H18" s="212">
        <v>0</v>
      </c>
      <c r="I18" s="259"/>
      <c r="J18" s="264"/>
      <c r="K18" s="259"/>
    </row>
    <row r="19" spans="1:11" s="46" customFormat="1" ht="43.5" customHeight="1">
      <c r="A19" s="71" t="s">
        <v>348</v>
      </c>
      <c r="B19" s="70" t="s">
        <v>342</v>
      </c>
      <c r="C19" s="212">
        <v>3524879</v>
      </c>
      <c r="D19" s="212">
        <v>0</v>
      </c>
      <c r="E19" s="212">
        <v>39826</v>
      </c>
      <c r="F19" s="212">
        <v>167398</v>
      </c>
      <c r="G19" s="212">
        <v>509173</v>
      </c>
      <c r="H19" s="212">
        <v>716397</v>
      </c>
      <c r="I19" s="259"/>
      <c r="J19" s="264"/>
      <c r="K19" s="259"/>
    </row>
    <row r="20" spans="1:11" s="46" customFormat="1" ht="43.5" customHeight="1">
      <c r="A20" s="59"/>
      <c r="B20" s="62" t="s">
        <v>717</v>
      </c>
      <c r="C20" s="212">
        <v>0</v>
      </c>
      <c r="D20" s="212">
        <v>574</v>
      </c>
      <c r="E20" s="212">
        <v>0</v>
      </c>
      <c r="F20" s="212">
        <v>32</v>
      </c>
      <c r="G20" s="212">
        <v>5050</v>
      </c>
      <c r="H20" s="212">
        <v>5656</v>
      </c>
      <c r="I20" s="259"/>
      <c r="J20" s="264"/>
      <c r="K20" s="259"/>
    </row>
    <row r="21" spans="1:11" s="46" customFormat="1" ht="21" customHeight="1">
      <c r="A21" s="59"/>
      <c r="B21" s="62" t="s">
        <v>337</v>
      </c>
      <c r="C21" s="212">
        <v>0</v>
      </c>
      <c r="D21" s="212">
        <v>53</v>
      </c>
      <c r="E21" s="212">
        <v>61</v>
      </c>
      <c r="F21" s="212">
        <v>151</v>
      </c>
      <c r="G21" s="212">
        <v>639</v>
      </c>
      <c r="H21" s="212">
        <v>904</v>
      </c>
      <c r="I21" s="259"/>
      <c r="J21" s="264"/>
      <c r="K21" s="259"/>
    </row>
    <row r="22" spans="1:11" s="46" customFormat="1" ht="21" customHeight="1">
      <c r="A22" s="59"/>
      <c r="B22" s="62" t="s">
        <v>338</v>
      </c>
      <c r="C22" s="212">
        <v>0</v>
      </c>
      <c r="D22" s="212">
        <v>2</v>
      </c>
      <c r="E22" s="212">
        <v>8</v>
      </c>
      <c r="F22" s="212">
        <v>108</v>
      </c>
      <c r="G22" s="212">
        <v>637</v>
      </c>
      <c r="H22" s="212">
        <v>755</v>
      </c>
      <c r="I22" s="259"/>
      <c r="J22" s="264"/>
      <c r="K22" s="259"/>
    </row>
    <row r="23" spans="1:11" s="46" customFormat="1" ht="21" customHeight="1">
      <c r="A23" s="66"/>
      <c r="B23" s="67" t="s">
        <v>349</v>
      </c>
      <c r="C23" s="212">
        <v>3524879</v>
      </c>
      <c r="D23" s="212">
        <v>629</v>
      </c>
      <c r="E23" s="212">
        <v>39895</v>
      </c>
      <c r="F23" s="212">
        <v>167689</v>
      </c>
      <c r="G23" s="212">
        <v>515499</v>
      </c>
      <c r="H23" s="212">
        <v>723712</v>
      </c>
      <c r="I23" s="259"/>
      <c r="J23" s="264"/>
      <c r="K23" s="259"/>
    </row>
    <row r="24" spans="1:11" s="46" customFormat="1" ht="21" customHeight="1">
      <c r="A24" s="69" t="s">
        <v>350</v>
      </c>
      <c r="B24" s="70" t="s">
        <v>351</v>
      </c>
      <c r="C24" s="212">
        <v>0</v>
      </c>
      <c r="D24" s="212">
        <v>8015</v>
      </c>
      <c r="E24" s="212">
        <v>19184</v>
      </c>
      <c r="F24" s="212">
        <v>24197</v>
      </c>
      <c r="G24" s="212">
        <v>721</v>
      </c>
      <c r="H24" s="212">
        <v>52117</v>
      </c>
      <c r="I24" s="259"/>
      <c r="J24" s="264"/>
      <c r="K24" s="259"/>
    </row>
    <row r="25" spans="1:11" s="46" customFormat="1" ht="21" customHeight="1">
      <c r="A25" s="69" t="s">
        <v>352</v>
      </c>
      <c r="B25" s="70" t="s">
        <v>353</v>
      </c>
      <c r="C25" s="212">
        <v>0</v>
      </c>
      <c r="D25" s="212">
        <v>0</v>
      </c>
      <c r="E25" s="212">
        <v>0</v>
      </c>
      <c r="F25" s="212">
        <v>0</v>
      </c>
      <c r="G25" s="212">
        <v>0</v>
      </c>
      <c r="H25" s="212">
        <v>0</v>
      </c>
      <c r="I25" s="259"/>
      <c r="J25" s="264"/>
      <c r="K25" s="259"/>
    </row>
    <row r="26" spans="1:11" s="46" customFormat="1" ht="21" customHeight="1">
      <c r="A26" s="69" t="s">
        <v>354</v>
      </c>
      <c r="B26" s="70" t="s">
        <v>355</v>
      </c>
      <c r="C26" s="212">
        <v>0</v>
      </c>
      <c r="D26" s="212">
        <v>0</v>
      </c>
      <c r="E26" s="212">
        <v>0</v>
      </c>
      <c r="F26" s="212">
        <v>0</v>
      </c>
      <c r="G26" s="212">
        <v>0</v>
      </c>
      <c r="H26" s="212">
        <v>0</v>
      </c>
      <c r="I26" s="259"/>
      <c r="J26" s="264"/>
      <c r="K26" s="259"/>
    </row>
    <row r="27" spans="1:11" s="46" customFormat="1" ht="21" customHeight="1">
      <c r="A27" s="72"/>
      <c r="B27" s="67" t="s">
        <v>356</v>
      </c>
      <c r="C27" s="68">
        <f aca="true" t="shared" si="0" ref="C27:H27">C17+C18+C23+C24+C25+C26</f>
        <v>21192403</v>
      </c>
      <c r="D27" s="68">
        <f t="shared" si="0"/>
        <v>7998495</v>
      </c>
      <c r="E27" s="68">
        <f t="shared" si="0"/>
        <v>3388837</v>
      </c>
      <c r="F27" s="68">
        <f t="shared" si="0"/>
        <v>2373491</v>
      </c>
      <c r="G27" s="68">
        <f t="shared" si="0"/>
        <v>1407968</v>
      </c>
      <c r="H27" s="68">
        <f t="shared" si="0"/>
        <v>15168791</v>
      </c>
      <c r="I27" s="259"/>
      <c r="J27" s="264"/>
      <c r="K27" s="259"/>
    </row>
    <row r="28" ht="15.75">
      <c r="J28" s="248"/>
    </row>
    <row r="29" spans="1:10" ht="15.75">
      <c r="A29" s="9"/>
      <c r="H29" s="10"/>
      <c r="J29" s="248"/>
    </row>
    <row r="30" spans="1:10" ht="15.75">
      <c r="A30" s="9"/>
      <c r="H30" s="11"/>
      <c r="J30" s="248"/>
    </row>
    <row r="31" spans="8:10" ht="15.75">
      <c r="H31" s="12"/>
      <c r="J31" s="248"/>
    </row>
    <row r="32" ht="15.75">
      <c r="J32" s="248"/>
    </row>
    <row r="33" ht="15.75">
      <c r="J33" s="248"/>
    </row>
    <row r="34" ht="15.75">
      <c r="J34" s="248"/>
    </row>
    <row r="35" ht="15.75">
      <c r="J35" s="248"/>
    </row>
    <row r="36" ht="15.75">
      <c r="J36" s="248"/>
    </row>
    <row r="37" ht="15.75">
      <c r="J37" s="248"/>
    </row>
    <row r="38" ht="15.75">
      <c r="J38" s="248"/>
    </row>
    <row r="39" ht="15.75">
      <c r="J39" s="248"/>
    </row>
    <row r="40" ht="15.75">
      <c r="J40" s="248"/>
    </row>
    <row r="41" ht="15.75">
      <c r="J41" s="248"/>
    </row>
    <row r="42" ht="15.75">
      <c r="J42" s="248"/>
    </row>
    <row r="43" ht="15.75">
      <c r="J43" s="248"/>
    </row>
    <row r="44" ht="15.75">
      <c r="J44" s="248"/>
    </row>
    <row r="45" ht="15.75">
      <c r="J45" s="248"/>
    </row>
  </sheetData>
  <sheetProtection/>
  <mergeCells count="5">
    <mergeCell ref="A2:G2"/>
    <mergeCell ref="A3:G3"/>
    <mergeCell ref="C9:H9"/>
    <mergeCell ref="A6:B6"/>
    <mergeCell ref="A7:F7"/>
  </mergeCells>
  <dataValidations count="3">
    <dataValidation type="whole" allowBlank="1" showInputMessage="1" showErrorMessage="1" errorTitle="No Decimal" error="No Decimal is allowed" sqref="H29">
      <formula1>-999999999999</formula1>
      <formula2>999999999999</formula2>
    </dataValidation>
    <dataValidation type="custom" showInputMessage="1" showErrorMessage="1" errorTitle="NO INPUT is allowed" sqref="C13:F14 C20:F21">
      <formula1>" "</formula1>
    </dataValidation>
    <dataValidation type="custom" allowBlank="1" showInputMessage="1" showErrorMessage="1" errorTitle="NO INPUT is allowed" sqref="C22:F22 C15:F15">
      <formula1>" "</formula1>
    </dataValidation>
  </dataValidations>
  <printOptions/>
  <pageMargins left="0.5511811023622047" right="0.5511811023622047" top="0" bottom="0" header="0.5118110236220472" footer="0.5118110236220472"/>
  <pageSetup horizontalDpi="600" verticalDpi="600" orientation="landscape" paperSize="9" scale="98" r:id="rId1"/>
</worksheet>
</file>

<file path=xl/worksheets/sheet5.xml><?xml version="1.0" encoding="utf-8"?>
<worksheet xmlns="http://schemas.openxmlformats.org/spreadsheetml/2006/main" xmlns:r="http://schemas.openxmlformats.org/officeDocument/2006/relationships">
  <dimension ref="A1:Q32"/>
  <sheetViews>
    <sheetView zoomScaleSheetLayoutView="75" zoomScalePageLayoutView="0" workbookViewId="0" topLeftCell="A1">
      <selection activeCell="A1" sqref="A1"/>
    </sheetView>
  </sheetViews>
  <sheetFormatPr defaultColWidth="9.00390625" defaultRowHeight="16.5"/>
  <cols>
    <col min="1" max="1" width="6.125" style="8" customWidth="1"/>
    <col min="2" max="2" width="30.125" style="8" customWidth="1"/>
    <col min="3" max="14" width="14.625" style="8" customWidth="1"/>
    <col min="15" max="16384" width="9.00390625" style="13" customWidth="1"/>
  </cols>
  <sheetData>
    <row r="1" s="46" customFormat="1" ht="6" customHeight="1" thickBot="1">
      <c r="N1" s="76"/>
    </row>
    <row r="2" spans="1:14" s="8" customFormat="1" ht="31.5" customHeight="1" thickBot="1">
      <c r="A2" s="274" t="s">
        <v>68</v>
      </c>
      <c r="B2" s="274"/>
      <c r="C2" s="274"/>
      <c r="D2" s="274"/>
      <c r="E2" s="274"/>
      <c r="F2" s="274"/>
      <c r="G2" s="274"/>
      <c r="H2" s="274"/>
      <c r="I2" s="274"/>
      <c r="J2" s="274"/>
      <c r="K2" s="274"/>
      <c r="L2" s="274"/>
      <c r="M2" s="274"/>
      <c r="N2" s="108" t="s">
        <v>96</v>
      </c>
    </row>
    <row r="3" spans="1:14" s="8" customFormat="1" ht="25.5" customHeight="1">
      <c r="A3" s="274" t="s">
        <v>805</v>
      </c>
      <c r="B3" s="274"/>
      <c r="C3" s="274"/>
      <c r="D3" s="274"/>
      <c r="E3" s="274"/>
      <c r="F3" s="274"/>
      <c r="G3" s="274"/>
      <c r="H3" s="274"/>
      <c r="I3" s="274"/>
      <c r="J3" s="274"/>
      <c r="K3" s="274"/>
      <c r="L3" s="274"/>
      <c r="M3" s="274"/>
      <c r="N3" s="97"/>
    </row>
    <row r="4" spans="1:14" ht="3" customHeight="1">
      <c r="A4" s="2"/>
      <c r="B4" s="2"/>
      <c r="C4" s="2"/>
      <c r="D4" s="3"/>
      <c r="E4" s="3"/>
      <c r="F4" s="3"/>
      <c r="G4" s="3"/>
      <c r="H4" s="3"/>
      <c r="I4" s="3"/>
      <c r="J4" s="3"/>
      <c r="K4" s="3"/>
      <c r="L4" s="3"/>
      <c r="M4" s="1"/>
      <c r="N4" s="1"/>
    </row>
    <row r="5" spans="1:14" ht="3" customHeight="1">
      <c r="A5" s="1"/>
      <c r="B5" s="1"/>
      <c r="C5" s="5"/>
      <c r="D5" s="5"/>
      <c r="E5" s="5"/>
      <c r="F5" s="5"/>
      <c r="G5" s="5"/>
      <c r="H5" s="5"/>
      <c r="I5" s="5"/>
      <c r="J5" s="5"/>
      <c r="K5" s="5"/>
      <c r="L5" s="5"/>
      <c r="M5" s="1"/>
      <c r="N5" s="1"/>
    </row>
    <row r="6" spans="1:14" s="44" customFormat="1" ht="3" customHeight="1">
      <c r="A6" s="280"/>
      <c r="B6" s="280"/>
      <c r="C6" s="73"/>
      <c r="D6" s="73"/>
      <c r="E6" s="73"/>
      <c r="F6" s="73"/>
      <c r="G6" s="73"/>
      <c r="H6" s="73"/>
      <c r="I6" s="73"/>
      <c r="J6" s="73"/>
      <c r="K6" s="73"/>
      <c r="L6" s="73"/>
      <c r="M6" s="75"/>
      <c r="N6" s="75"/>
    </row>
    <row r="7" spans="1:14" s="44" customFormat="1" ht="27.75" customHeight="1">
      <c r="A7" s="280" t="s">
        <v>69</v>
      </c>
      <c r="B7" s="280"/>
      <c r="C7" s="280"/>
      <c r="D7" s="280"/>
      <c r="E7" s="280"/>
      <c r="F7" s="280"/>
      <c r="G7" s="280"/>
      <c r="H7" s="280"/>
      <c r="I7" s="280"/>
      <c r="J7" s="280"/>
      <c r="K7" s="252"/>
      <c r="L7" s="252"/>
      <c r="M7" s="75"/>
      <c r="N7" s="75"/>
    </row>
    <row r="8" spans="1:14" ht="6" customHeight="1">
      <c r="A8" s="7"/>
      <c r="B8" s="1"/>
      <c r="C8" s="5"/>
      <c r="D8" s="5"/>
      <c r="E8" s="5"/>
      <c r="F8" s="5"/>
      <c r="G8" s="5"/>
      <c r="H8" s="5"/>
      <c r="I8" s="5"/>
      <c r="J8" s="5"/>
      <c r="K8" s="5"/>
      <c r="L8" s="5"/>
      <c r="M8" s="1"/>
      <c r="N8" s="1"/>
    </row>
    <row r="9" spans="1:14" s="46" customFormat="1" ht="21" customHeight="1">
      <c r="A9" s="45"/>
      <c r="B9" s="45"/>
      <c r="C9" s="275" t="s">
        <v>97</v>
      </c>
      <c r="D9" s="276"/>
      <c r="E9" s="276"/>
      <c r="F9" s="276"/>
      <c r="G9" s="276"/>
      <c r="H9" s="276"/>
      <c r="I9" s="276"/>
      <c r="J9" s="276"/>
      <c r="K9" s="276"/>
      <c r="L9" s="276"/>
      <c r="M9" s="276"/>
      <c r="N9" s="277"/>
    </row>
    <row r="10" spans="1:14" s="46" customFormat="1" ht="21" customHeight="1">
      <c r="A10" s="47"/>
      <c r="B10" s="48"/>
      <c r="C10" s="281" t="s">
        <v>17</v>
      </c>
      <c r="D10" s="279"/>
      <c r="E10" s="283" t="s">
        <v>98</v>
      </c>
      <c r="F10" s="285"/>
      <c r="G10" s="281" t="s">
        <v>99</v>
      </c>
      <c r="H10" s="279"/>
      <c r="I10" s="281" t="s">
        <v>104</v>
      </c>
      <c r="J10" s="279"/>
      <c r="K10" s="281" t="s">
        <v>105</v>
      </c>
      <c r="L10" s="279"/>
      <c r="M10" s="278" t="s">
        <v>106</v>
      </c>
      <c r="N10" s="282"/>
    </row>
    <row r="11" spans="1:14" s="46" customFormat="1" ht="54" customHeight="1">
      <c r="A11" s="50" t="s">
        <v>70</v>
      </c>
      <c r="B11" s="51" t="s">
        <v>71</v>
      </c>
      <c r="C11" s="51" t="s">
        <v>72</v>
      </c>
      <c r="D11" s="51" t="s">
        <v>73</v>
      </c>
      <c r="E11" s="51" t="s">
        <v>72</v>
      </c>
      <c r="F11" s="51" t="s">
        <v>73</v>
      </c>
      <c r="G11" s="51" t="s">
        <v>72</v>
      </c>
      <c r="H11" s="51" t="s">
        <v>73</v>
      </c>
      <c r="I11" s="51" t="s">
        <v>72</v>
      </c>
      <c r="J11" s="51" t="s">
        <v>73</v>
      </c>
      <c r="K11" s="51" t="s">
        <v>72</v>
      </c>
      <c r="L11" s="51" t="s">
        <v>73</v>
      </c>
      <c r="M11" s="51" t="s">
        <v>72</v>
      </c>
      <c r="N11" s="51" t="s">
        <v>73</v>
      </c>
    </row>
    <row r="12" spans="1:14" s="46" customFormat="1" ht="21" customHeight="1">
      <c r="A12" s="54" t="s">
        <v>74</v>
      </c>
      <c r="B12" s="55" t="s">
        <v>75</v>
      </c>
      <c r="C12" s="58" t="s">
        <v>76</v>
      </c>
      <c r="D12" s="58" t="s">
        <v>76</v>
      </c>
      <c r="E12" s="58" t="s">
        <v>76</v>
      </c>
      <c r="F12" s="58" t="s">
        <v>76</v>
      </c>
      <c r="G12" s="58" t="s">
        <v>76</v>
      </c>
      <c r="H12" s="58" t="s">
        <v>76</v>
      </c>
      <c r="I12" s="58" t="s">
        <v>76</v>
      </c>
      <c r="J12" s="58" t="s">
        <v>76</v>
      </c>
      <c r="K12" s="58" t="s">
        <v>76</v>
      </c>
      <c r="L12" s="58" t="s">
        <v>76</v>
      </c>
      <c r="M12" s="58" t="s">
        <v>76</v>
      </c>
      <c r="N12" s="58" t="s">
        <v>76</v>
      </c>
    </row>
    <row r="13" spans="1:17" s="46" customFormat="1" ht="21" customHeight="1">
      <c r="A13" s="59"/>
      <c r="B13" s="60" t="s">
        <v>77</v>
      </c>
      <c r="C13" s="212">
        <v>1384265</v>
      </c>
      <c r="D13" s="212">
        <v>4157079</v>
      </c>
      <c r="E13" s="212">
        <v>11804479</v>
      </c>
      <c r="F13" s="212">
        <v>8606563</v>
      </c>
      <c r="G13" s="212">
        <v>4361982</v>
      </c>
      <c r="H13" s="212">
        <v>801374</v>
      </c>
      <c r="I13" s="212">
        <v>0</v>
      </c>
      <c r="J13" s="212">
        <v>67089</v>
      </c>
      <c r="K13" s="212">
        <v>132</v>
      </c>
      <c r="L13" s="212">
        <v>1090</v>
      </c>
      <c r="M13" s="212">
        <v>17550858</v>
      </c>
      <c r="N13" s="212">
        <v>13633195</v>
      </c>
      <c r="O13" s="259"/>
      <c r="P13" s="259"/>
      <c r="Q13" s="259"/>
    </row>
    <row r="14" spans="1:17" s="46" customFormat="1" ht="43.5" customHeight="1">
      <c r="A14" s="59"/>
      <c r="B14" s="62" t="s">
        <v>78</v>
      </c>
      <c r="C14" s="212">
        <v>0</v>
      </c>
      <c r="D14" s="212">
        <v>233054</v>
      </c>
      <c r="E14" s="212">
        <v>0</v>
      </c>
      <c r="F14" s="212">
        <v>2291</v>
      </c>
      <c r="G14" s="212">
        <v>0</v>
      </c>
      <c r="H14" s="212">
        <v>5415</v>
      </c>
      <c r="I14" s="212">
        <v>0</v>
      </c>
      <c r="J14" s="212">
        <v>136</v>
      </c>
      <c r="K14" s="212">
        <v>0</v>
      </c>
      <c r="L14" s="212">
        <v>17</v>
      </c>
      <c r="M14" s="212">
        <v>0</v>
      </c>
      <c r="N14" s="212">
        <v>240913</v>
      </c>
      <c r="O14" s="259"/>
      <c r="P14" s="259"/>
      <c r="Q14" s="259"/>
    </row>
    <row r="15" spans="1:17" s="46" customFormat="1" ht="21" customHeight="1">
      <c r="A15" s="59"/>
      <c r="B15" s="62" t="s">
        <v>79</v>
      </c>
      <c r="C15" s="212">
        <v>0</v>
      </c>
      <c r="D15" s="212">
        <v>68100</v>
      </c>
      <c r="E15" s="212">
        <v>0</v>
      </c>
      <c r="F15" s="212">
        <v>962</v>
      </c>
      <c r="G15" s="212">
        <v>0</v>
      </c>
      <c r="H15" s="212">
        <v>5038</v>
      </c>
      <c r="I15" s="212">
        <v>0</v>
      </c>
      <c r="J15" s="212">
        <v>5</v>
      </c>
      <c r="K15" s="212">
        <v>0</v>
      </c>
      <c r="L15" s="212">
        <v>13</v>
      </c>
      <c r="M15" s="212">
        <v>0</v>
      </c>
      <c r="N15" s="212">
        <v>74118</v>
      </c>
      <c r="O15" s="259"/>
      <c r="P15" s="259"/>
      <c r="Q15" s="259"/>
    </row>
    <row r="16" spans="1:17" s="46" customFormat="1" ht="21" customHeight="1">
      <c r="A16" s="59"/>
      <c r="B16" s="62" t="s">
        <v>80</v>
      </c>
      <c r="C16" s="212">
        <v>9653</v>
      </c>
      <c r="D16" s="212">
        <v>43633</v>
      </c>
      <c r="E16" s="212">
        <v>0</v>
      </c>
      <c r="F16" s="212">
        <v>309</v>
      </c>
      <c r="G16" s="212">
        <v>2002</v>
      </c>
      <c r="H16" s="212">
        <v>1470</v>
      </c>
      <c r="I16" s="212">
        <v>0</v>
      </c>
      <c r="J16" s="212">
        <v>0</v>
      </c>
      <c r="K16" s="212">
        <v>0</v>
      </c>
      <c r="L16" s="212">
        <v>0</v>
      </c>
      <c r="M16" s="212">
        <v>11655</v>
      </c>
      <c r="N16" s="212">
        <v>45412</v>
      </c>
      <c r="O16" s="259"/>
      <c r="P16" s="259"/>
      <c r="Q16" s="259"/>
    </row>
    <row r="17" spans="1:17" s="46" customFormat="1" ht="21" customHeight="1">
      <c r="A17" s="59"/>
      <c r="B17" s="65" t="s">
        <v>81</v>
      </c>
      <c r="C17" s="212">
        <v>74154</v>
      </c>
      <c r="D17" s="212">
        <v>49984</v>
      </c>
      <c r="E17" s="212">
        <v>1376</v>
      </c>
      <c r="F17" s="212">
        <v>316510</v>
      </c>
      <c r="G17" s="212">
        <v>29395</v>
      </c>
      <c r="H17" s="212">
        <v>32830</v>
      </c>
      <c r="I17" s="212">
        <v>0</v>
      </c>
      <c r="J17" s="212">
        <v>0</v>
      </c>
      <c r="K17" s="212">
        <v>86</v>
      </c>
      <c r="L17" s="212">
        <v>0</v>
      </c>
      <c r="M17" s="212">
        <v>105011</v>
      </c>
      <c r="N17" s="212">
        <v>399324</v>
      </c>
      <c r="O17" s="259"/>
      <c r="P17" s="259"/>
      <c r="Q17" s="259"/>
    </row>
    <row r="18" spans="1:17" s="46" customFormat="1" ht="21" customHeight="1">
      <c r="A18" s="66"/>
      <c r="B18" s="67" t="s">
        <v>82</v>
      </c>
      <c r="C18" s="212">
        <v>1468072</v>
      </c>
      <c r="D18" s="212">
        <v>4551850</v>
      </c>
      <c r="E18" s="212">
        <v>11805855</v>
      </c>
      <c r="F18" s="212">
        <v>8926635</v>
      </c>
      <c r="G18" s="212">
        <v>4393379</v>
      </c>
      <c r="H18" s="212">
        <v>846127</v>
      </c>
      <c r="I18" s="212">
        <v>0</v>
      </c>
      <c r="J18" s="212">
        <v>67230</v>
      </c>
      <c r="K18" s="212">
        <v>218</v>
      </c>
      <c r="L18" s="212">
        <v>1120</v>
      </c>
      <c r="M18" s="212">
        <v>17667524</v>
      </c>
      <c r="N18" s="212">
        <v>14392962</v>
      </c>
      <c r="O18" s="259"/>
      <c r="P18" s="259"/>
      <c r="Q18" s="259"/>
    </row>
    <row r="19" spans="1:17" s="46" customFormat="1" ht="21" customHeight="1">
      <c r="A19" s="69" t="s">
        <v>83</v>
      </c>
      <c r="B19" s="70" t="s">
        <v>84</v>
      </c>
      <c r="C19" s="212">
        <v>0</v>
      </c>
      <c r="D19" s="212">
        <v>0</v>
      </c>
      <c r="E19" s="212">
        <v>0</v>
      </c>
      <c r="F19" s="212">
        <v>0</v>
      </c>
      <c r="G19" s="212">
        <v>0</v>
      </c>
      <c r="H19" s="212">
        <v>0</v>
      </c>
      <c r="I19" s="212">
        <v>0</v>
      </c>
      <c r="J19" s="212">
        <v>0</v>
      </c>
      <c r="K19" s="212">
        <v>0</v>
      </c>
      <c r="L19" s="212">
        <v>0</v>
      </c>
      <c r="M19" s="212">
        <v>0</v>
      </c>
      <c r="N19" s="212">
        <v>0</v>
      </c>
      <c r="O19" s="259"/>
      <c r="P19" s="259"/>
      <c r="Q19" s="259"/>
    </row>
    <row r="20" spans="1:17" s="46" customFormat="1" ht="43.5" customHeight="1">
      <c r="A20" s="71" t="s">
        <v>85</v>
      </c>
      <c r="B20" s="70" t="s">
        <v>86</v>
      </c>
      <c r="C20" s="212">
        <v>808881</v>
      </c>
      <c r="D20" s="212">
        <v>136446</v>
      </c>
      <c r="E20" s="212">
        <v>30</v>
      </c>
      <c r="F20" s="212">
        <v>0</v>
      </c>
      <c r="G20" s="212">
        <v>2715968</v>
      </c>
      <c r="H20" s="212">
        <v>579949</v>
      </c>
      <c r="I20" s="212">
        <v>0</v>
      </c>
      <c r="J20" s="212">
        <v>0</v>
      </c>
      <c r="K20" s="212">
        <v>0</v>
      </c>
      <c r="L20" s="212">
        <v>2</v>
      </c>
      <c r="M20" s="212">
        <v>3524879</v>
      </c>
      <c r="N20" s="212">
        <v>716397</v>
      </c>
      <c r="O20" s="259"/>
      <c r="P20" s="259"/>
      <c r="Q20" s="259"/>
    </row>
    <row r="21" spans="1:17" s="46" customFormat="1" ht="43.5" customHeight="1">
      <c r="A21" s="59"/>
      <c r="B21" s="62" t="s">
        <v>87</v>
      </c>
      <c r="C21" s="212">
        <v>0</v>
      </c>
      <c r="D21" s="212">
        <v>5429</v>
      </c>
      <c r="E21" s="212">
        <v>0</v>
      </c>
      <c r="F21" s="212">
        <v>0</v>
      </c>
      <c r="G21" s="212">
        <v>0</v>
      </c>
      <c r="H21" s="212">
        <v>227</v>
      </c>
      <c r="I21" s="212">
        <v>0</v>
      </c>
      <c r="J21" s="212">
        <v>0</v>
      </c>
      <c r="K21" s="212">
        <v>0</v>
      </c>
      <c r="L21" s="212">
        <v>0</v>
      </c>
      <c r="M21" s="212">
        <v>0</v>
      </c>
      <c r="N21" s="212">
        <v>5656</v>
      </c>
      <c r="O21" s="259"/>
      <c r="P21" s="259"/>
      <c r="Q21" s="259"/>
    </row>
    <row r="22" spans="1:17" s="46" customFormat="1" ht="21" customHeight="1">
      <c r="A22" s="59"/>
      <c r="B22" s="62" t="s">
        <v>79</v>
      </c>
      <c r="C22" s="212">
        <v>0</v>
      </c>
      <c r="D22" s="212">
        <v>857</v>
      </c>
      <c r="E22" s="212">
        <v>0</v>
      </c>
      <c r="F22" s="212">
        <v>0</v>
      </c>
      <c r="G22" s="212">
        <v>0</v>
      </c>
      <c r="H22" s="212">
        <v>47</v>
      </c>
      <c r="I22" s="212">
        <v>0</v>
      </c>
      <c r="J22" s="212">
        <v>0</v>
      </c>
      <c r="K22" s="212">
        <v>0</v>
      </c>
      <c r="L22" s="212">
        <v>0</v>
      </c>
      <c r="M22" s="212">
        <v>0</v>
      </c>
      <c r="N22" s="212">
        <v>904</v>
      </c>
      <c r="O22" s="259"/>
      <c r="P22" s="259"/>
      <c r="Q22" s="259"/>
    </row>
    <row r="23" spans="1:17" s="46" customFormat="1" ht="21" customHeight="1">
      <c r="A23" s="59"/>
      <c r="B23" s="62" t="s">
        <v>80</v>
      </c>
      <c r="C23" s="212">
        <v>0</v>
      </c>
      <c r="D23" s="212">
        <v>701</v>
      </c>
      <c r="E23" s="212">
        <v>0</v>
      </c>
      <c r="F23" s="212">
        <v>0</v>
      </c>
      <c r="G23" s="212">
        <v>0</v>
      </c>
      <c r="H23" s="212">
        <v>54</v>
      </c>
      <c r="I23" s="212">
        <v>0</v>
      </c>
      <c r="J23" s="212">
        <v>0</v>
      </c>
      <c r="K23" s="212">
        <v>0</v>
      </c>
      <c r="L23" s="212">
        <v>0</v>
      </c>
      <c r="M23" s="212">
        <v>0</v>
      </c>
      <c r="N23" s="212">
        <v>755</v>
      </c>
      <c r="O23" s="259"/>
      <c r="P23" s="259"/>
      <c r="Q23" s="259"/>
    </row>
    <row r="24" spans="1:17" s="46" customFormat="1" ht="21" customHeight="1">
      <c r="A24" s="66"/>
      <c r="B24" s="67" t="s">
        <v>88</v>
      </c>
      <c r="C24" s="212">
        <v>808881</v>
      </c>
      <c r="D24" s="212">
        <v>143433</v>
      </c>
      <c r="E24" s="212">
        <v>30</v>
      </c>
      <c r="F24" s="212">
        <v>0</v>
      </c>
      <c r="G24" s="212">
        <v>2715968</v>
      </c>
      <c r="H24" s="212">
        <v>580277</v>
      </c>
      <c r="I24" s="212">
        <v>0</v>
      </c>
      <c r="J24" s="212">
        <v>0</v>
      </c>
      <c r="K24" s="212">
        <v>0</v>
      </c>
      <c r="L24" s="212">
        <v>2</v>
      </c>
      <c r="M24" s="212">
        <v>3524879</v>
      </c>
      <c r="N24" s="212">
        <v>723712</v>
      </c>
      <c r="O24" s="259"/>
      <c r="P24" s="259"/>
      <c r="Q24" s="259"/>
    </row>
    <row r="25" spans="1:17" s="46" customFormat="1" ht="21" customHeight="1">
      <c r="A25" s="69" t="s">
        <v>89</v>
      </c>
      <c r="B25" s="70" t="s">
        <v>90</v>
      </c>
      <c r="C25" s="212">
        <v>0</v>
      </c>
      <c r="D25" s="212">
        <v>8621</v>
      </c>
      <c r="E25" s="212">
        <v>0</v>
      </c>
      <c r="F25" s="212">
        <v>29267</v>
      </c>
      <c r="G25" s="212">
        <v>0</v>
      </c>
      <c r="H25" s="212">
        <v>178</v>
      </c>
      <c r="I25" s="212">
        <v>0</v>
      </c>
      <c r="J25" s="212">
        <v>14050</v>
      </c>
      <c r="K25" s="212">
        <v>0</v>
      </c>
      <c r="L25" s="212">
        <v>1</v>
      </c>
      <c r="M25" s="212">
        <v>0</v>
      </c>
      <c r="N25" s="212">
        <v>52117</v>
      </c>
      <c r="O25" s="259"/>
      <c r="P25" s="259"/>
      <c r="Q25" s="259"/>
    </row>
    <row r="26" spans="1:17" s="46" customFormat="1" ht="21" customHeight="1">
      <c r="A26" s="69" t="s">
        <v>91</v>
      </c>
      <c r="B26" s="70" t="s">
        <v>92</v>
      </c>
      <c r="C26" s="212">
        <v>0</v>
      </c>
      <c r="D26" s="212">
        <v>0</v>
      </c>
      <c r="E26" s="212">
        <v>0</v>
      </c>
      <c r="F26" s="212">
        <v>0</v>
      </c>
      <c r="G26" s="212">
        <v>0</v>
      </c>
      <c r="H26" s="212">
        <v>0</v>
      </c>
      <c r="I26" s="212">
        <v>0</v>
      </c>
      <c r="J26" s="212">
        <v>0</v>
      </c>
      <c r="K26" s="212">
        <v>0</v>
      </c>
      <c r="L26" s="212">
        <v>0</v>
      </c>
      <c r="M26" s="212">
        <v>0</v>
      </c>
      <c r="N26" s="212">
        <v>0</v>
      </c>
      <c r="O26" s="259"/>
      <c r="P26" s="259"/>
      <c r="Q26" s="259"/>
    </row>
    <row r="27" spans="1:17" s="46" customFormat="1" ht="21" customHeight="1">
      <c r="A27" s="69" t="s">
        <v>93</v>
      </c>
      <c r="B27" s="70" t="s">
        <v>94</v>
      </c>
      <c r="C27" s="212">
        <v>0</v>
      </c>
      <c r="D27" s="212">
        <v>0</v>
      </c>
      <c r="E27" s="212">
        <v>0</v>
      </c>
      <c r="F27" s="212">
        <v>0</v>
      </c>
      <c r="G27" s="212">
        <v>0</v>
      </c>
      <c r="H27" s="212">
        <v>0</v>
      </c>
      <c r="I27" s="212">
        <v>0</v>
      </c>
      <c r="J27" s="212">
        <v>0</v>
      </c>
      <c r="K27" s="212">
        <v>0</v>
      </c>
      <c r="L27" s="212">
        <v>0</v>
      </c>
      <c r="M27" s="212">
        <v>0</v>
      </c>
      <c r="N27" s="212">
        <v>0</v>
      </c>
      <c r="O27" s="259"/>
      <c r="P27" s="259"/>
      <c r="Q27" s="259"/>
    </row>
    <row r="28" spans="1:17" s="46" customFormat="1" ht="21" customHeight="1">
      <c r="A28" s="72"/>
      <c r="B28" s="67" t="s">
        <v>95</v>
      </c>
      <c r="C28" s="68">
        <f aca="true" t="shared" si="0" ref="C28:N28">C18+C19+C24+C25+C26+C27</f>
        <v>2276953</v>
      </c>
      <c r="D28" s="68">
        <f t="shared" si="0"/>
        <v>4703904</v>
      </c>
      <c r="E28" s="68">
        <f t="shared" si="0"/>
        <v>11805885</v>
      </c>
      <c r="F28" s="68">
        <f t="shared" si="0"/>
        <v>8955902</v>
      </c>
      <c r="G28" s="68">
        <f t="shared" si="0"/>
        <v>7109347</v>
      </c>
      <c r="H28" s="68">
        <f t="shared" si="0"/>
        <v>1426582</v>
      </c>
      <c r="I28" s="68">
        <f t="shared" si="0"/>
        <v>0</v>
      </c>
      <c r="J28" s="68">
        <f t="shared" si="0"/>
        <v>81280</v>
      </c>
      <c r="K28" s="68">
        <f>K18+K19+K24+K25+K26+K27</f>
        <v>218</v>
      </c>
      <c r="L28" s="68">
        <f>L18+L19+L24+L25+L26+L27</f>
        <v>1123</v>
      </c>
      <c r="M28" s="68">
        <f t="shared" si="0"/>
        <v>21192403</v>
      </c>
      <c r="N28" s="68">
        <f t="shared" si="0"/>
        <v>15168791</v>
      </c>
      <c r="O28" s="259"/>
      <c r="P28" s="259"/>
      <c r="Q28" s="259"/>
    </row>
    <row r="29" spans="16:17" ht="11.25" customHeight="1">
      <c r="P29" s="259"/>
      <c r="Q29" s="259"/>
    </row>
    <row r="30" spans="1:14" ht="11.25" customHeight="1">
      <c r="A30" s="9"/>
      <c r="N30" s="10"/>
    </row>
    <row r="31" spans="1:14" ht="22.5" customHeight="1">
      <c r="A31" s="255" t="s">
        <v>735</v>
      </c>
      <c r="N31" s="11"/>
    </row>
    <row r="32" spans="1:14" ht="22.5" customHeight="1">
      <c r="A32" s="286" t="s">
        <v>18</v>
      </c>
      <c r="B32" s="286"/>
      <c r="N32" s="12"/>
    </row>
  </sheetData>
  <sheetProtection/>
  <mergeCells count="12">
    <mergeCell ref="M10:N10"/>
    <mergeCell ref="E10:F10"/>
    <mergeCell ref="A32:B32"/>
    <mergeCell ref="K10:L10"/>
    <mergeCell ref="G10:H10"/>
    <mergeCell ref="A2:M2"/>
    <mergeCell ref="A3:M3"/>
    <mergeCell ref="C9:N9"/>
    <mergeCell ref="C10:D10"/>
    <mergeCell ref="A6:B6"/>
    <mergeCell ref="A7:J7"/>
    <mergeCell ref="I10:J10"/>
  </mergeCells>
  <dataValidations count="3">
    <dataValidation type="whole" allowBlank="1" showInputMessage="1" showErrorMessage="1" errorTitle="No Decimal" error="No Decimal is allowed" sqref="N30">
      <formula1>-999999999999</formula1>
      <formula2>999999999999</formula2>
    </dataValidation>
    <dataValidation type="custom" showInputMessage="1" showErrorMessage="1" errorTitle="NO INPUT is allowed" sqref="C21:L22 C14:L15">
      <formula1>" "</formula1>
    </dataValidation>
    <dataValidation type="custom" allowBlank="1" showInputMessage="1" showErrorMessage="1" errorTitle="NO INPUT is allowed" sqref="C16:L16 C23:L23">
      <formula1>" "</formula1>
    </dataValidation>
  </dataValidations>
  <printOptions/>
  <pageMargins left="0.5511811023622047" right="0.5511811023622047" top="0" bottom="0" header="0.5118110236220472" footer="0.5118110236220472"/>
  <pageSetup horizontalDpi="600" verticalDpi="600" orientation="landscape" paperSize="9" scale="62" r:id="rId1"/>
</worksheet>
</file>

<file path=xl/worksheets/sheet6.xml><?xml version="1.0" encoding="utf-8"?>
<worksheet xmlns="http://schemas.openxmlformats.org/spreadsheetml/2006/main" xmlns:r="http://schemas.openxmlformats.org/officeDocument/2006/relationships">
  <dimension ref="A1:Z33"/>
  <sheetViews>
    <sheetView zoomScaleSheetLayoutView="75" zoomScalePageLayoutView="0" workbookViewId="0" topLeftCell="A1">
      <selection activeCell="A1" sqref="A1"/>
    </sheetView>
  </sheetViews>
  <sheetFormatPr defaultColWidth="9.00390625" defaultRowHeight="16.5"/>
  <cols>
    <col min="1" max="1" width="6.125" style="8" customWidth="1"/>
    <col min="2" max="2" width="30.125" style="8" customWidth="1"/>
    <col min="3" max="3" width="15.625" style="8" customWidth="1"/>
    <col min="4" max="4" width="14.625" style="8" customWidth="1"/>
    <col min="5" max="5" width="15.625" style="8" customWidth="1"/>
    <col min="6" max="6" width="14.625" style="8" customWidth="1"/>
    <col min="7" max="7" width="15.625" style="8" customWidth="1"/>
    <col min="8" max="8" width="14.625" style="8" customWidth="1"/>
    <col min="9" max="9" width="15.625" style="8" customWidth="1"/>
    <col min="10" max="10" width="14.625" style="8" customWidth="1"/>
    <col min="11" max="11" width="15.625" style="8" customWidth="1"/>
    <col min="12" max="12" width="14.625" style="8" customWidth="1"/>
    <col min="13" max="16384" width="9.00390625" style="13" customWidth="1"/>
  </cols>
  <sheetData>
    <row r="1" s="46" customFormat="1" ht="6" customHeight="1" thickBot="1">
      <c r="L1" s="76"/>
    </row>
    <row r="2" spans="1:12" s="8" customFormat="1" ht="31.5" customHeight="1" thickBot="1">
      <c r="A2" s="274" t="s">
        <v>68</v>
      </c>
      <c r="B2" s="274"/>
      <c r="C2" s="274"/>
      <c r="D2" s="274"/>
      <c r="E2" s="274"/>
      <c r="F2" s="274"/>
      <c r="G2" s="274"/>
      <c r="H2" s="274"/>
      <c r="I2" s="274"/>
      <c r="J2" s="274"/>
      <c r="K2" s="274"/>
      <c r="L2" s="108" t="s">
        <v>769</v>
      </c>
    </row>
    <row r="3" spans="1:12" s="8" customFormat="1" ht="25.5" customHeight="1">
      <c r="A3" s="274" t="s">
        <v>805</v>
      </c>
      <c r="B3" s="274"/>
      <c r="C3" s="274"/>
      <c r="D3" s="274"/>
      <c r="E3" s="274"/>
      <c r="F3" s="274"/>
      <c r="G3" s="274"/>
      <c r="H3" s="274"/>
      <c r="I3" s="274"/>
      <c r="J3" s="274"/>
      <c r="K3" s="274"/>
      <c r="L3" s="97"/>
    </row>
    <row r="4" spans="1:12" ht="3" customHeight="1">
      <c r="A4" s="2"/>
      <c r="B4" s="2"/>
      <c r="C4" s="2"/>
      <c r="D4" s="3"/>
      <c r="E4" s="3"/>
      <c r="F4" s="3"/>
      <c r="G4" s="3"/>
      <c r="H4" s="3"/>
      <c r="I4" s="3"/>
      <c r="J4" s="3"/>
      <c r="K4" s="1"/>
      <c r="L4" s="1"/>
    </row>
    <row r="5" spans="1:12" ht="3" customHeight="1">
      <c r="A5" s="1"/>
      <c r="B5" s="1"/>
      <c r="C5" s="5"/>
      <c r="D5" s="5"/>
      <c r="E5" s="5"/>
      <c r="F5" s="5"/>
      <c r="G5" s="5"/>
      <c r="H5" s="5"/>
      <c r="I5" s="5"/>
      <c r="J5" s="5"/>
      <c r="K5" s="1"/>
      <c r="L5" s="1"/>
    </row>
    <row r="6" spans="1:12" s="44" customFormat="1" ht="3" customHeight="1">
      <c r="A6" s="280"/>
      <c r="B6" s="280"/>
      <c r="C6" s="73"/>
      <c r="D6" s="73"/>
      <c r="E6" s="73"/>
      <c r="F6" s="73"/>
      <c r="G6" s="73"/>
      <c r="H6" s="73"/>
      <c r="I6" s="73"/>
      <c r="J6" s="73"/>
      <c r="K6" s="75"/>
      <c r="L6" s="75"/>
    </row>
    <row r="7" spans="1:12" s="44" customFormat="1" ht="27.75" customHeight="1">
      <c r="A7" s="280" t="s">
        <v>69</v>
      </c>
      <c r="B7" s="280"/>
      <c r="C7" s="280"/>
      <c r="D7" s="280"/>
      <c r="E7" s="280"/>
      <c r="F7" s="280"/>
      <c r="G7" s="280"/>
      <c r="H7" s="280"/>
      <c r="I7" s="280"/>
      <c r="J7" s="280"/>
      <c r="K7" s="75"/>
      <c r="L7" s="75"/>
    </row>
    <row r="8" spans="1:12" ht="6" customHeight="1">
      <c r="A8" s="7"/>
      <c r="B8" s="1"/>
      <c r="C8" s="5"/>
      <c r="D8" s="5"/>
      <c r="E8" s="5"/>
      <c r="F8" s="5"/>
      <c r="G8" s="5"/>
      <c r="H8" s="5"/>
      <c r="I8" s="5"/>
      <c r="J8" s="5"/>
      <c r="K8" s="1"/>
      <c r="L8" s="1"/>
    </row>
    <row r="9" spans="1:12" s="46" customFormat="1" ht="21" customHeight="1">
      <c r="A9" s="45"/>
      <c r="B9" s="45"/>
      <c r="C9" s="275" t="s">
        <v>712</v>
      </c>
      <c r="D9" s="276"/>
      <c r="E9" s="276"/>
      <c r="F9" s="276"/>
      <c r="G9" s="276"/>
      <c r="H9" s="276"/>
      <c r="I9" s="276"/>
      <c r="J9" s="276"/>
      <c r="K9" s="276"/>
      <c r="L9" s="277"/>
    </row>
    <row r="10" spans="1:12" s="46" customFormat="1" ht="21" customHeight="1">
      <c r="A10" s="47"/>
      <c r="B10" s="48"/>
      <c r="C10" s="281" t="s">
        <v>100</v>
      </c>
      <c r="D10" s="282"/>
      <c r="E10" s="283" t="s">
        <v>101</v>
      </c>
      <c r="F10" s="284"/>
      <c r="G10" s="281" t="s">
        <v>102</v>
      </c>
      <c r="H10" s="282"/>
      <c r="I10" s="281" t="s">
        <v>103</v>
      </c>
      <c r="J10" s="282"/>
      <c r="K10" s="278" t="s">
        <v>713</v>
      </c>
      <c r="L10" s="282"/>
    </row>
    <row r="11" spans="1:12" s="46" customFormat="1" ht="21" customHeight="1">
      <c r="A11" s="47"/>
      <c r="B11" s="48"/>
      <c r="C11" s="278" t="s">
        <v>219</v>
      </c>
      <c r="D11" s="279"/>
      <c r="E11" s="278" t="s">
        <v>219</v>
      </c>
      <c r="F11" s="279"/>
      <c r="G11" s="278" t="s">
        <v>219</v>
      </c>
      <c r="H11" s="279"/>
      <c r="I11" s="278" t="s">
        <v>219</v>
      </c>
      <c r="J11" s="279"/>
      <c r="K11" s="278" t="s">
        <v>219</v>
      </c>
      <c r="L11" s="279"/>
    </row>
    <row r="12" spans="1:12" s="46" customFormat="1" ht="33" customHeight="1">
      <c r="A12" s="50" t="s">
        <v>70</v>
      </c>
      <c r="B12" s="51" t="s">
        <v>71</v>
      </c>
      <c r="C12" s="52" t="s">
        <v>223</v>
      </c>
      <c r="D12" s="53" t="s">
        <v>320</v>
      </c>
      <c r="E12" s="52" t="s">
        <v>223</v>
      </c>
      <c r="F12" s="53" t="s">
        <v>320</v>
      </c>
      <c r="G12" s="52" t="s">
        <v>223</v>
      </c>
      <c r="H12" s="53" t="s">
        <v>320</v>
      </c>
      <c r="I12" s="52" t="s">
        <v>223</v>
      </c>
      <c r="J12" s="53" t="s">
        <v>320</v>
      </c>
      <c r="K12" s="52" t="s">
        <v>223</v>
      </c>
      <c r="L12" s="53" t="s">
        <v>320</v>
      </c>
    </row>
    <row r="13" spans="1:12" s="46" customFormat="1" ht="21" customHeight="1">
      <c r="A13" s="54" t="s">
        <v>74</v>
      </c>
      <c r="B13" s="55" t="s">
        <v>75</v>
      </c>
      <c r="C13" s="58"/>
      <c r="D13" s="58"/>
      <c r="E13" s="58"/>
      <c r="F13" s="58"/>
      <c r="G13" s="58"/>
      <c r="H13" s="58"/>
      <c r="I13" s="58"/>
      <c r="J13" s="58"/>
      <c r="K13" s="58"/>
      <c r="L13" s="58"/>
    </row>
    <row r="14" spans="1:15" s="46" customFormat="1" ht="21" customHeight="1">
      <c r="A14" s="59"/>
      <c r="B14" s="60" t="s">
        <v>77</v>
      </c>
      <c r="C14" s="212">
        <v>3432</v>
      </c>
      <c r="D14" s="212">
        <v>144859</v>
      </c>
      <c r="E14" s="212">
        <v>1387</v>
      </c>
      <c r="F14" s="212">
        <v>8157</v>
      </c>
      <c r="G14" s="212">
        <v>4397</v>
      </c>
      <c r="H14" s="212">
        <v>96165</v>
      </c>
      <c r="I14" s="212">
        <v>4</v>
      </c>
      <c r="J14" s="212">
        <v>63</v>
      </c>
      <c r="K14" s="212">
        <v>9220</v>
      </c>
      <c r="L14" s="212">
        <v>249244</v>
      </c>
      <c r="M14" s="259"/>
      <c r="N14" s="259"/>
      <c r="O14" s="259"/>
    </row>
    <row r="15" spans="1:15" s="46" customFormat="1" ht="43.5" customHeight="1">
      <c r="A15" s="59"/>
      <c r="B15" s="62" t="s">
        <v>78</v>
      </c>
      <c r="C15" s="217"/>
      <c r="D15" s="175"/>
      <c r="E15" s="217"/>
      <c r="F15" s="175"/>
      <c r="G15" s="217"/>
      <c r="H15" s="175"/>
      <c r="I15" s="217"/>
      <c r="J15" s="175"/>
      <c r="K15" s="217"/>
      <c r="L15" s="175"/>
      <c r="M15" s="259"/>
      <c r="N15" s="259"/>
      <c r="O15" s="259"/>
    </row>
    <row r="16" spans="1:15" s="46" customFormat="1" ht="21" customHeight="1">
      <c r="A16" s="59"/>
      <c r="B16" s="62" t="s">
        <v>79</v>
      </c>
      <c r="C16" s="175"/>
      <c r="D16" s="175"/>
      <c r="E16" s="175"/>
      <c r="F16" s="175"/>
      <c r="G16" s="175"/>
      <c r="H16" s="175"/>
      <c r="I16" s="175"/>
      <c r="J16" s="175"/>
      <c r="K16" s="175"/>
      <c r="L16" s="175"/>
      <c r="M16" s="259"/>
      <c r="N16" s="259"/>
      <c r="O16" s="259"/>
    </row>
    <row r="17" spans="1:15" s="46" customFormat="1" ht="21" customHeight="1">
      <c r="A17" s="59"/>
      <c r="B17" s="62" t="s">
        <v>80</v>
      </c>
      <c r="C17" s="216"/>
      <c r="D17" s="216"/>
      <c r="E17" s="216"/>
      <c r="F17" s="216"/>
      <c r="G17" s="216"/>
      <c r="H17" s="216"/>
      <c r="I17" s="216"/>
      <c r="J17" s="216"/>
      <c r="K17" s="216"/>
      <c r="L17" s="216"/>
      <c r="M17" s="259"/>
      <c r="N17" s="259"/>
      <c r="O17" s="259"/>
    </row>
    <row r="18" spans="1:15" s="46" customFormat="1" ht="21" customHeight="1">
      <c r="A18" s="59"/>
      <c r="B18" s="65" t="s">
        <v>81</v>
      </c>
      <c r="C18" s="212">
        <v>197</v>
      </c>
      <c r="D18" s="212">
        <v>2762</v>
      </c>
      <c r="E18" s="212">
        <v>4</v>
      </c>
      <c r="F18" s="212">
        <v>7</v>
      </c>
      <c r="G18" s="212">
        <v>33</v>
      </c>
      <c r="H18" s="212">
        <v>317</v>
      </c>
      <c r="I18" s="212">
        <v>0</v>
      </c>
      <c r="J18" s="212">
        <v>0</v>
      </c>
      <c r="K18" s="212">
        <v>234</v>
      </c>
      <c r="L18" s="212">
        <v>3086</v>
      </c>
      <c r="M18" s="259"/>
      <c r="N18" s="259"/>
      <c r="O18" s="259"/>
    </row>
    <row r="19" spans="1:26" s="46" customFormat="1" ht="21" customHeight="1">
      <c r="A19" s="66"/>
      <c r="B19" s="67" t="s">
        <v>82</v>
      </c>
      <c r="C19" s="212">
        <v>3629</v>
      </c>
      <c r="D19" s="212">
        <v>147621</v>
      </c>
      <c r="E19" s="212">
        <v>1391</v>
      </c>
      <c r="F19" s="212">
        <v>8164</v>
      </c>
      <c r="G19" s="212">
        <v>4430</v>
      </c>
      <c r="H19" s="212">
        <v>96482</v>
      </c>
      <c r="I19" s="212">
        <v>4</v>
      </c>
      <c r="J19" s="212">
        <v>63</v>
      </c>
      <c r="K19" s="212">
        <v>9454</v>
      </c>
      <c r="L19" s="212">
        <v>252330</v>
      </c>
      <c r="M19" s="259"/>
      <c r="N19" s="259"/>
      <c r="O19" s="259"/>
      <c r="P19" s="259"/>
      <c r="Q19" s="259"/>
      <c r="R19" s="259"/>
      <c r="S19" s="259"/>
      <c r="T19" s="259"/>
      <c r="U19" s="259"/>
      <c r="V19" s="259"/>
      <c r="W19" s="259"/>
      <c r="X19" s="259"/>
      <c r="Y19" s="259"/>
      <c r="Z19" s="259"/>
    </row>
    <row r="20" spans="1:15" s="46" customFormat="1" ht="21" customHeight="1">
      <c r="A20" s="69" t="s">
        <v>83</v>
      </c>
      <c r="B20" s="70" t="s">
        <v>84</v>
      </c>
      <c r="C20" s="212">
        <v>0</v>
      </c>
      <c r="D20" s="212">
        <v>0</v>
      </c>
      <c r="E20" s="212">
        <v>0</v>
      </c>
      <c r="F20" s="212">
        <v>0</v>
      </c>
      <c r="G20" s="212">
        <v>0</v>
      </c>
      <c r="H20" s="212">
        <v>0</v>
      </c>
      <c r="I20" s="212">
        <v>0</v>
      </c>
      <c r="J20" s="212">
        <v>0</v>
      </c>
      <c r="K20" s="212">
        <v>0</v>
      </c>
      <c r="L20" s="212">
        <v>0</v>
      </c>
      <c r="M20" s="259"/>
      <c r="N20" s="259"/>
      <c r="O20" s="259"/>
    </row>
    <row r="21" spans="1:15" s="46" customFormat="1" ht="43.5" customHeight="1">
      <c r="A21" s="71" t="s">
        <v>85</v>
      </c>
      <c r="B21" s="70" t="s">
        <v>86</v>
      </c>
      <c r="C21" s="212">
        <v>300</v>
      </c>
      <c r="D21" s="212">
        <v>4930</v>
      </c>
      <c r="E21" s="212">
        <v>0</v>
      </c>
      <c r="F21" s="212">
        <v>0</v>
      </c>
      <c r="G21" s="212">
        <v>724</v>
      </c>
      <c r="H21" s="212">
        <v>2579</v>
      </c>
      <c r="I21" s="212">
        <v>101</v>
      </c>
      <c r="J21" s="212">
        <v>47</v>
      </c>
      <c r="K21" s="212">
        <v>1125</v>
      </c>
      <c r="L21" s="212">
        <v>7556</v>
      </c>
      <c r="M21" s="259"/>
      <c r="N21" s="259"/>
      <c r="O21" s="259"/>
    </row>
    <row r="22" spans="1:15" s="46" customFormat="1" ht="43.5" customHeight="1">
      <c r="A22" s="59"/>
      <c r="B22" s="62" t="s">
        <v>87</v>
      </c>
      <c r="C22" s="217"/>
      <c r="D22" s="175"/>
      <c r="E22" s="217"/>
      <c r="F22" s="175"/>
      <c r="G22" s="217"/>
      <c r="H22" s="175"/>
      <c r="I22" s="217"/>
      <c r="J22" s="175"/>
      <c r="K22" s="217"/>
      <c r="L22" s="175"/>
      <c r="M22" s="259"/>
      <c r="N22" s="259"/>
      <c r="O22" s="259"/>
    </row>
    <row r="23" spans="1:15" s="46" customFormat="1" ht="21" customHeight="1">
      <c r="A23" s="59"/>
      <c r="B23" s="62" t="s">
        <v>79</v>
      </c>
      <c r="C23" s="175"/>
      <c r="D23" s="175"/>
      <c r="E23" s="175"/>
      <c r="F23" s="175"/>
      <c r="G23" s="175"/>
      <c r="H23" s="175"/>
      <c r="I23" s="175"/>
      <c r="J23" s="175"/>
      <c r="K23" s="175"/>
      <c r="L23" s="175"/>
      <c r="M23" s="259"/>
      <c r="N23" s="259"/>
      <c r="O23" s="259"/>
    </row>
    <row r="24" spans="1:15" s="46" customFormat="1" ht="21" customHeight="1">
      <c r="A24" s="59"/>
      <c r="B24" s="62" t="s">
        <v>80</v>
      </c>
      <c r="C24" s="216"/>
      <c r="D24" s="216"/>
      <c r="E24" s="216"/>
      <c r="F24" s="216"/>
      <c r="G24" s="216"/>
      <c r="H24" s="216"/>
      <c r="I24" s="216"/>
      <c r="J24" s="216"/>
      <c r="K24" s="216"/>
      <c r="L24" s="216"/>
      <c r="M24" s="259"/>
      <c r="N24" s="259"/>
      <c r="O24" s="259"/>
    </row>
    <row r="25" spans="1:15" s="46" customFormat="1" ht="21" customHeight="1">
      <c r="A25" s="66"/>
      <c r="B25" s="67" t="s">
        <v>88</v>
      </c>
      <c r="C25" s="212">
        <v>300</v>
      </c>
      <c r="D25" s="212">
        <v>4930</v>
      </c>
      <c r="E25" s="212">
        <v>0</v>
      </c>
      <c r="F25" s="212">
        <v>0</v>
      </c>
      <c r="G25" s="212">
        <v>724</v>
      </c>
      <c r="H25" s="212">
        <v>2579</v>
      </c>
      <c r="I25" s="212">
        <v>101</v>
      </c>
      <c r="J25" s="212">
        <v>47</v>
      </c>
      <c r="K25" s="212">
        <v>1125</v>
      </c>
      <c r="L25" s="212">
        <v>7556</v>
      </c>
      <c r="M25" s="259"/>
      <c r="N25" s="259"/>
      <c r="O25" s="259"/>
    </row>
    <row r="26" spans="1:15" s="46" customFormat="1" ht="21" customHeight="1">
      <c r="A26" s="69" t="s">
        <v>89</v>
      </c>
      <c r="B26" s="70" t="s">
        <v>90</v>
      </c>
      <c r="C26" s="212">
        <v>0</v>
      </c>
      <c r="D26" s="212">
        <v>5384</v>
      </c>
      <c r="E26" s="212">
        <v>0</v>
      </c>
      <c r="F26" s="212">
        <v>0</v>
      </c>
      <c r="G26" s="212">
        <v>0</v>
      </c>
      <c r="H26" s="212">
        <v>461</v>
      </c>
      <c r="I26" s="212">
        <v>0</v>
      </c>
      <c r="J26" s="212">
        <v>0</v>
      </c>
      <c r="K26" s="212">
        <v>0</v>
      </c>
      <c r="L26" s="212">
        <v>5845</v>
      </c>
      <c r="M26" s="259"/>
      <c r="N26" s="259"/>
      <c r="O26" s="259"/>
    </row>
    <row r="27" spans="1:15" s="46" customFormat="1" ht="21" customHeight="1">
      <c r="A27" s="69" t="s">
        <v>91</v>
      </c>
      <c r="B27" s="70" t="s">
        <v>92</v>
      </c>
      <c r="C27" s="212">
        <v>0</v>
      </c>
      <c r="D27" s="212">
        <v>0</v>
      </c>
      <c r="E27" s="212">
        <v>0</v>
      </c>
      <c r="F27" s="212">
        <v>0</v>
      </c>
      <c r="G27" s="212">
        <v>0</v>
      </c>
      <c r="H27" s="212">
        <v>0</v>
      </c>
      <c r="I27" s="212">
        <v>0</v>
      </c>
      <c r="J27" s="212">
        <v>0</v>
      </c>
      <c r="K27" s="212">
        <v>0</v>
      </c>
      <c r="L27" s="212">
        <v>0</v>
      </c>
      <c r="M27" s="259"/>
      <c r="N27" s="259"/>
      <c r="O27" s="259"/>
    </row>
    <row r="28" spans="1:15" s="46" customFormat="1" ht="21" customHeight="1">
      <c r="A28" s="69" t="s">
        <v>93</v>
      </c>
      <c r="B28" s="70" t="s">
        <v>94</v>
      </c>
      <c r="C28" s="212">
        <v>0</v>
      </c>
      <c r="D28" s="212">
        <v>0</v>
      </c>
      <c r="E28" s="212">
        <v>0</v>
      </c>
      <c r="F28" s="212">
        <v>0</v>
      </c>
      <c r="G28" s="212">
        <v>0</v>
      </c>
      <c r="H28" s="212">
        <v>0</v>
      </c>
      <c r="I28" s="212">
        <v>0</v>
      </c>
      <c r="J28" s="212">
        <v>0</v>
      </c>
      <c r="K28" s="212">
        <v>0</v>
      </c>
      <c r="L28" s="212">
        <v>0</v>
      </c>
      <c r="M28" s="259"/>
      <c r="N28" s="259"/>
      <c r="O28" s="259"/>
    </row>
    <row r="29" spans="1:15" s="46" customFormat="1" ht="21" customHeight="1">
      <c r="A29" s="72"/>
      <c r="B29" s="67" t="s">
        <v>95</v>
      </c>
      <c r="C29" s="68">
        <f aca="true" t="shared" si="0" ref="C29:L29">C19+C20+C25+C26+C27+C28</f>
        <v>3929</v>
      </c>
      <c r="D29" s="68">
        <f t="shared" si="0"/>
        <v>157935</v>
      </c>
      <c r="E29" s="68">
        <f t="shared" si="0"/>
        <v>1391</v>
      </c>
      <c r="F29" s="68">
        <f t="shared" si="0"/>
        <v>8164</v>
      </c>
      <c r="G29" s="68">
        <f t="shared" si="0"/>
        <v>5154</v>
      </c>
      <c r="H29" s="68">
        <f t="shared" si="0"/>
        <v>99522</v>
      </c>
      <c r="I29" s="68">
        <f t="shared" si="0"/>
        <v>105</v>
      </c>
      <c r="J29" s="68">
        <f t="shared" si="0"/>
        <v>110</v>
      </c>
      <c r="K29" s="68">
        <f t="shared" si="0"/>
        <v>10579</v>
      </c>
      <c r="L29" s="68">
        <f t="shared" si="0"/>
        <v>265731</v>
      </c>
      <c r="M29" s="259"/>
      <c r="N29" s="259"/>
      <c r="O29" s="259"/>
    </row>
    <row r="31" spans="1:12" ht="15.75">
      <c r="A31" s="9"/>
      <c r="L31" s="10"/>
    </row>
    <row r="32" spans="1:12" ht="15.75">
      <c r="A32" s="9"/>
      <c r="L32" s="11"/>
    </row>
    <row r="33" s="13" customFormat="1" ht="15.75">
      <c r="L33" s="12"/>
    </row>
  </sheetData>
  <sheetProtection/>
  <mergeCells count="15">
    <mergeCell ref="A2:K2"/>
    <mergeCell ref="A3:K3"/>
    <mergeCell ref="A6:B6"/>
    <mergeCell ref="A7:J7"/>
    <mergeCell ref="C9:L9"/>
    <mergeCell ref="C10:D10"/>
    <mergeCell ref="E10:F10"/>
    <mergeCell ref="G10:H10"/>
    <mergeCell ref="I10:J10"/>
    <mergeCell ref="K10:L10"/>
    <mergeCell ref="C11:D11"/>
    <mergeCell ref="E11:F11"/>
    <mergeCell ref="G11:H11"/>
    <mergeCell ref="I11:J11"/>
    <mergeCell ref="K11:L11"/>
  </mergeCells>
  <dataValidations count="3">
    <dataValidation type="custom" allowBlank="1" showInputMessage="1" showErrorMessage="1" errorTitle="NO INPUT is allowed" sqref="C17:L17 C24:L24">
      <formula1>" "</formula1>
    </dataValidation>
    <dataValidation type="custom" showInputMessage="1" showErrorMessage="1" errorTitle="NO INPUT is allowed" sqref="C15:L16 C22:L23">
      <formula1>" "</formula1>
    </dataValidation>
    <dataValidation type="whole" allowBlank="1" showInputMessage="1" showErrorMessage="1" errorTitle="No Decimal" error="No Decimal is allowed" sqref="L31">
      <formula1>-999999999999</formula1>
      <formula2>999999999999</formula2>
    </dataValidation>
  </dataValidations>
  <printOptions/>
  <pageMargins left="0.5511811023622047" right="0.5511811023622047" top="0" bottom="0" header="0.5118110236220472" footer="0.5118110236220472"/>
  <pageSetup horizontalDpi="600" verticalDpi="600" orientation="landscape" paperSize="9" scale="71" r:id="rId1"/>
</worksheet>
</file>

<file path=xl/worksheets/sheet7.xml><?xml version="1.0" encoding="utf-8"?>
<worksheet xmlns="http://schemas.openxmlformats.org/spreadsheetml/2006/main" xmlns:r="http://schemas.openxmlformats.org/officeDocument/2006/relationships">
  <dimension ref="A1:K39"/>
  <sheetViews>
    <sheetView zoomScaleSheetLayoutView="75" zoomScalePageLayoutView="0" workbookViewId="0" topLeftCell="A1">
      <selection activeCell="A1" sqref="A1"/>
    </sheetView>
  </sheetViews>
  <sheetFormatPr defaultColWidth="9.00390625" defaultRowHeight="16.5"/>
  <cols>
    <col min="1" max="1" width="6.125" style="8" customWidth="1"/>
    <col min="2" max="2" width="30.125" style="8" customWidth="1"/>
    <col min="3" max="3" width="15.625" style="8" customWidth="1"/>
    <col min="4" max="4" width="14.625" style="8" customWidth="1"/>
    <col min="5" max="5" width="15.625" style="8" customWidth="1"/>
    <col min="6" max="6" width="14.625" style="8" customWidth="1"/>
    <col min="7" max="7" width="15.625" style="8" customWidth="1"/>
    <col min="8" max="8" width="14.625" style="8" customWidth="1"/>
    <col min="9" max="16384" width="9.00390625" style="13" customWidth="1"/>
  </cols>
  <sheetData>
    <row r="1" s="46" customFormat="1" ht="6" customHeight="1" thickBot="1">
      <c r="H1" s="76"/>
    </row>
    <row r="2" spans="1:8" s="8" customFormat="1" ht="31.5" customHeight="1" thickBot="1">
      <c r="A2" s="274" t="s">
        <v>68</v>
      </c>
      <c r="B2" s="274"/>
      <c r="C2" s="274"/>
      <c r="D2" s="274"/>
      <c r="E2" s="274"/>
      <c r="F2" s="274"/>
      <c r="G2" s="274"/>
      <c r="H2" s="108" t="s">
        <v>770</v>
      </c>
    </row>
    <row r="3" spans="1:8" s="8" customFormat="1" ht="25.5" customHeight="1">
      <c r="A3" s="274" t="s">
        <v>805</v>
      </c>
      <c r="B3" s="274"/>
      <c r="C3" s="274"/>
      <c r="D3" s="274"/>
      <c r="E3" s="274"/>
      <c r="F3" s="274"/>
      <c r="G3" s="274"/>
      <c r="H3" s="97"/>
    </row>
    <row r="4" spans="1:8" ht="3" customHeight="1">
      <c r="A4" s="2"/>
      <c r="B4" s="2"/>
      <c r="C4" s="2"/>
      <c r="D4" s="3"/>
      <c r="E4" s="3"/>
      <c r="F4" s="3"/>
      <c r="G4" s="1"/>
      <c r="H4" s="1"/>
    </row>
    <row r="5" spans="1:8" ht="3" customHeight="1">
      <c r="A5" s="1"/>
      <c r="B5" s="1"/>
      <c r="C5" s="5"/>
      <c r="D5" s="5"/>
      <c r="E5" s="5"/>
      <c r="F5" s="5"/>
      <c r="G5" s="1"/>
      <c r="H5" s="1"/>
    </row>
    <row r="6" spans="1:8" s="44" customFormat="1" ht="3" customHeight="1">
      <c r="A6" s="280"/>
      <c r="B6" s="280"/>
      <c r="C6" s="73"/>
      <c r="D6" s="73"/>
      <c r="E6" s="73"/>
      <c r="F6" s="73"/>
      <c r="G6" s="75"/>
      <c r="H6" s="75"/>
    </row>
    <row r="7" spans="1:8" s="44" customFormat="1" ht="27.75" customHeight="1">
      <c r="A7" s="280" t="s">
        <v>69</v>
      </c>
      <c r="B7" s="280"/>
      <c r="C7" s="280"/>
      <c r="D7" s="280"/>
      <c r="E7" s="280"/>
      <c r="F7" s="280"/>
      <c r="G7" s="75"/>
      <c r="H7" s="75"/>
    </row>
    <row r="8" spans="1:8" ht="6" customHeight="1">
      <c r="A8" s="7"/>
      <c r="B8" s="1"/>
      <c r="C8" s="5"/>
      <c r="D8" s="5"/>
      <c r="E8" s="5"/>
      <c r="F8" s="5"/>
      <c r="G8" s="1"/>
      <c r="H8" s="1"/>
    </row>
    <row r="9" spans="1:8" s="46" customFormat="1" ht="21" customHeight="1">
      <c r="A9" s="45"/>
      <c r="B9" s="45"/>
      <c r="C9" s="275" t="s">
        <v>719</v>
      </c>
      <c r="D9" s="276"/>
      <c r="E9" s="276"/>
      <c r="F9" s="276"/>
      <c r="G9" s="276"/>
      <c r="H9" s="277"/>
    </row>
    <row r="10" spans="1:8" s="46" customFormat="1" ht="21" customHeight="1">
      <c r="A10" s="47"/>
      <c r="B10" s="48"/>
      <c r="C10" s="281" t="s">
        <v>721</v>
      </c>
      <c r="D10" s="279"/>
      <c r="E10" s="283" t="s">
        <v>720</v>
      </c>
      <c r="F10" s="285"/>
      <c r="G10" s="278" t="s">
        <v>722</v>
      </c>
      <c r="H10" s="282"/>
    </row>
    <row r="11" spans="1:8" s="46" customFormat="1" ht="21" customHeight="1">
      <c r="A11" s="47"/>
      <c r="B11" s="48"/>
      <c r="C11" s="278" t="s">
        <v>219</v>
      </c>
      <c r="D11" s="279"/>
      <c r="E11" s="278" t="s">
        <v>219</v>
      </c>
      <c r="F11" s="279"/>
      <c r="G11" s="278" t="s">
        <v>219</v>
      </c>
      <c r="H11" s="279"/>
    </row>
    <row r="12" spans="1:8" s="46" customFormat="1" ht="33" customHeight="1">
      <c r="A12" s="50" t="s">
        <v>70</v>
      </c>
      <c r="B12" s="51" t="s">
        <v>71</v>
      </c>
      <c r="C12" s="52" t="s">
        <v>223</v>
      </c>
      <c r="D12" s="53" t="s">
        <v>320</v>
      </c>
      <c r="E12" s="52" t="s">
        <v>223</v>
      </c>
      <c r="F12" s="53" t="s">
        <v>320</v>
      </c>
      <c r="G12" s="52" t="s">
        <v>223</v>
      </c>
      <c r="H12" s="53" t="s">
        <v>320</v>
      </c>
    </row>
    <row r="13" spans="1:11" s="46" customFormat="1" ht="21" customHeight="1">
      <c r="A13" s="54" t="s">
        <v>74</v>
      </c>
      <c r="B13" s="55" t="s">
        <v>75</v>
      </c>
      <c r="C13" s="58"/>
      <c r="D13" s="58"/>
      <c r="E13" s="58"/>
      <c r="F13" s="58"/>
      <c r="G13" s="58"/>
      <c r="H13" s="58"/>
      <c r="J13" s="96"/>
      <c r="K13" s="96"/>
    </row>
    <row r="14" spans="1:11" s="46" customFormat="1" ht="21" customHeight="1">
      <c r="A14" s="59"/>
      <c r="B14" s="60" t="s">
        <v>77</v>
      </c>
      <c r="C14" s="212">
        <v>7991</v>
      </c>
      <c r="D14" s="212">
        <v>197838</v>
      </c>
      <c r="E14" s="212">
        <v>1229</v>
      </c>
      <c r="F14" s="212">
        <v>51406</v>
      </c>
      <c r="G14" s="212">
        <v>9220</v>
      </c>
      <c r="H14" s="212">
        <v>249244</v>
      </c>
      <c r="I14" s="259"/>
      <c r="J14" s="259"/>
      <c r="K14" s="259"/>
    </row>
    <row r="15" spans="1:11" s="46" customFormat="1" ht="43.5" customHeight="1">
      <c r="A15" s="59"/>
      <c r="B15" s="62" t="s">
        <v>78</v>
      </c>
      <c r="C15" s="217"/>
      <c r="D15" s="175"/>
      <c r="E15" s="217"/>
      <c r="F15" s="175"/>
      <c r="G15" s="217"/>
      <c r="H15" s="175"/>
      <c r="I15" s="259"/>
      <c r="J15" s="259"/>
      <c r="K15" s="259"/>
    </row>
    <row r="16" spans="1:11" s="46" customFormat="1" ht="21" customHeight="1">
      <c r="A16" s="59"/>
      <c r="B16" s="62" t="s">
        <v>79</v>
      </c>
      <c r="C16" s="175"/>
      <c r="D16" s="175"/>
      <c r="E16" s="175"/>
      <c r="F16" s="175"/>
      <c r="G16" s="175"/>
      <c r="H16" s="175"/>
      <c r="I16" s="259"/>
      <c r="J16" s="259"/>
      <c r="K16" s="259"/>
    </row>
    <row r="17" spans="1:11" s="46" customFormat="1" ht="21" customHeight="1">
      <c r="A17" s="59"/>
      <c r="B17" s="62" t="s">
        <v>80</v>
      </c>
      <c r="C17" s="216"/>
      <c r="D17" s="216"/>
      <c r="E17" s="216"/>
      <c r="F17" s="216"/>
      <c r="G17" s="216"/>
      <c r="H17" s="216"/>
      <c r="I17" s="259"/>
      <c r="J17" s="259"/>
      <c r="K17" s="259"/>
    </row>
    <row r="18" spans="1:11" s="46" customFormat="1" ht="21" customHeight="1">
      <c r="A18" s="59"/>
      <c r="B18" s="65" t="s">
        <v>81</v>
      </c>
      <c r="C18" s="212">
        <v>217</v>
      </c>
      <c r="D18" s="212">
        <v>2899</v>
      </c>
      <c r="E18" s="212">
        <v>17</v>
      </c>
      <c r="F18" s="212">
        <v>187</v>
      </c>
      <c r="G18" s="212">
        <v>234</v>
      </c>
      <c r="H18" s="212">
        <v>3086</v>
      </c>
      <c r="I18" s="259"/>
      <c r="J18" s="259"/>
      <c r="K18" s="259"/>
    </row>
    <row r="19" spans="1:11" s="46" customFormat="1" ht="21" customHeight="1">
      <c r="A19" s="66"/>
      <c r="B19" s="67" t="s">
        <v>82</v>
      </c>
      <c r="C19" s="212">
        <v>8208</v>
      </c>
      <c r="D19" s="212">
        <v>200737</v>
      </c>
      <c r="E19" s="212">
        <v>1246</v>
      </c>
      <c r="F19" s="212">
        <v>51593</v>
      </c>
      <c r="G19" s="212">
        <v>9454</v>
      </c>
      <c r="H19" s="212">
        <v>252330</v>
      </c>
      <c r="I19" s="259"/>
      <c r="J19" s="259"/>
      <c r="K19" s="259"/>
    </row>
    <row r="20" spans="1:11" s="46" customFormat="1" ht="21" customHeight="1">
      <c r="A20" s="69" t="s">
        <v>83</v>
      </c>
      <c r="B20" s="70" t="s">
        <v>84</v>
      </c>
      <c r="C20" s="212">
        <v>0</v>
      </c>
      <c r="D20" s="212">
        <v>0</v>
      </c>
      <c r="E20" s="212">
        <v>0</v>
      </c>
      <c r="F20" s="212">
        <v>0</v>
      </c>
      <c r="G20" s="212">
        <v>0</v>
      </c>
      <c r="H20" s="212">
        <v>0</v>
      </c>
      <c r="I20" s="259"/>
      <c r="J20" s="259"/>
      <c r="K20" s="259"/>
    </row>
    <row r="21" spans="1:11" s="46" customFormat="1" ht="43.5" customHeight="1">
      <c r="A21" s="71" t="s">
        <v>85</v>
      </c>
      <c r="B21" s="70" t="s">
        <v>86</v>
      </c>
      <c r="C21" s="212">
        <v>851</v>
      </c>
      <c r="D21" s="212">
        <v>4713</v>
      </c>
      <c r="E21" s="212">
        <v>274</v>
      </c>
      <c r="F21" s="212">
        <v>2843</v>
      </c>
      <c r="G21" s="212">
        <v>1125</v>
      </c>
      <c r="H21" s="212">
        <v>7556</v>
      </c>
      <c r="I21" s="259"/>
      <c r="J21" s="259"/>
      <c r="K21" s="259"/>
    </row>
    <row r="22" spans="1:11" s="46" customFormat="1" ht="43.5" customHeight="1">
      <c r="A22" s="59"/>
      <c r="B22" s="62" t="s">
        <v>87</v>
      </c>
      <c r="C22" s="217"/>
      <c r="D22" s="175"/>
      <c r="E22" s="217"/>
      <c r="F22" s="175"/>
      <c r="G22" s="217"/>
      <c r="H22" s="175"/>
      <c r="I22" s="259"/>
      <c r="J22" s="259"/>
      <c r="K22" s="259"/>
    </row>
    <row r="23" spans="1:11" s="46" customFormat="1" ht="21" customHeight="1">
      <c r="A23" s="59"/>
      <c r="B23" s="62" t="s">
        <v>79</v>
      </c>
      <c r="C23" s="175"/>
      <c r="D23" s="175"/>
      <c r="E23" s="175"/>
      <c r="F23" s="175"/>
      <c r="G23" s="175"/>
      <c r="H23" s="175"/>
      <c r="I23" s="259"/>
      <c r="J23" s="259"/>
      <c r="K23" s="259"/>
    </row>
    <row r="24" spans="1:11" s="46" customFormat="1" ht="21" customHeight="1">
      <c r="A24" s="59"/>
      <c r="B24" s="62" t="s">
        <v>80</v>
      </c>
      <c r="C24" s="216"/>
      <c r="D24" s="216"/>
      <c r="E24" s="216"/>
      <c r="F24" s="216"/>
      <c r="G24" s="216"/>
      <c r="H24" s="216"/>
      <c r="I24" s="259"/>
      <c r="J24" s="259"/>
      <c r="K24" s="259"/>
    </row>
    <row r="25" spans="1:11" s="46" customFormat="1" ht="21" customHeight="1">
      <c r="A25" s="66"/>
      <c r="B25" s="67" t="s">
        <v>88</v>
      </c>
      <c r="C25" s="212">
        <v>851</v>
      </c>
      <c r="D25" s="212">
        <v>4713</v>
      </c>
      <c r="E25" s="212">
        <v>274</v>
      </c>
      <c r="F25" s="212">
        <v>2843</v>
      </c>
      <c r="G25" s="212">
        <v>1125</v>
      </c>
      <c r="H25" s="212">
        <v>7556</v>
      </c>
      <c r="I25" s="259"/>
      <c r="J25" s="259"/>
      <c r="K25" s="259"/>
    </row>
    <row r="26" spans="1:11" s="46" customFormat="1" ht="21" customHeight="1">
      <c r="A26" s="69" t="s">
        <v>89</v>
      </c>
      <c r="B26" s="70" t="s">
        <v>90</v>
      </c>
      <c r="C26" s="212">
        <v>0</v>
      </c>
      <c r="D26" s="212">
        <v>5582</v>
      </c>
      <c r="E26" s="212">
        <v>0</v>
      </c>
      <c r="F26" s="212">
        <v>263</v>
      </c>
      <c r="G26" s="212">
        <v>0</v>
      </c>
      <c r="H26" s="212">
        <v>5845</v>
      </c>
      <c r="I26" s="259"/>
      <c r="J26" s="259"/>
      <c r="K26" s="259"/>
    </row>
    <row r="27" spans="1:11" s="46" customFormat="1" ht="21" customHeight="1">
      <c r="A27" s="69" t="s">
        <v>91</v>
      </c>
      <c r="B27" s="70" t="s">
        <v>92</v>
      </c>
      <c r="C27" s="212">
        <v>0</v>
      </c>
      <c r="D27" s="212">
        <v>0</v>
      </c>
      <c r="E27" s="212">
        <v>0</v>
      </c>
      <c r="F27" s="212">
        <v>0</v>
      </c>
      <c r="G27" s="212">
        <v>0</v>
      </c>
      <c r="H27" s="212">
        <v>0</v>
      </c>
      <c r="I27" s="259"/>
      <c r="J27" s="259"/>
      <c r="K27" s="259"/>
    </row>
    <row r="28" spans="1:11" s="46" customFormat="1" ht="21" customHeight="1">
      <c r="A28" s="69" t="s">
        <v>93</v>
      </c>
      <c r="B28" s="70" t="s">
        <v>94</v>
      </c>
      <c r="C28" s="212">
        <v>0</v>
      </c>
      <c r="D28" s="212">
        <v>0</v>
      </c>
      <c r="E28" s="212">
        <v>0</v>
      </c>
      <c r="F28" s="212">
        <v>0</v>
      </c>
      <c r="G28" s="212">
        <v>0</v>
      </c>
      <c r="H28" s="212">
        <v>0</v>
      </c>
      <c r="I28" s="259"/>
      <c r="J28" s="259"/>
      <c r="K28" s="259"/>
    </row>
    <row r="29" spans="1:11" s="46" customFormat="1" ht="21" customHeight="1">
      <c r="A29" s="72"/>
      <c r="B29" s="67" t="s">
        <v>95</v>
      </c>
      <c r="C29" s="68">
        <f aca="true" t="shared" si="0" ref="C29:H29">C19+C20+C25+C26+C27+C28</f>
        <v>9059</v>
      </c>
      <c r="D29" s="68">
        <f t="shared" si="0"/>
        <v>211032</v>
      </c>
      <c r="E29" s="68">
        <f t="shared" si="0"/>
        <v>1520</v>
      </c>
      <c r="F29" s="68">
        <f t="shared" si="0"/>
        <v>54699</v>
      </c>
      <c r="G29" s="68">
        <f t="shared" si="0"/>
        <v>10579</v>
      </c>
      <c r="H29" s="68">
        <f t="shared" si="0"/>
        <v>265731</v>
      </c>
      <c r="I29" s="259"/>
      <c r="J29" s="259"/>
      <c r="K29" s="259"/>
    </row>
    <row r="30" spans="9:11" ht="11.25" customHeight="1">
      <c r="I30" s="259"/>
      <c r="J30" s="259"/>
      <c r="K30" s="259"/>
    </row>
    <row r="31" spans="1:11" ht="11.25" customHeight="1">
      <c r="A31" s="9"/>
      <c r="H31" s="10"/>
      <c r="I31" s="259"/>
      <c r="J31" s="259"/>
      <c r="K31" s="259"/>
    </row>
    <row r="32" spans="1:11" ht="22.5">
      <c r="A32" s="255" t="s">
        <v>730</v>
      </c>
      <c r="H32" s="11"/>
      <c r="I32" s="259"/>
      <c r="J32" s="259"/>
      <c r="K32" s="259"/>
    </row>
    <row r="33" spans="1:10" ht="22.5" customHeight="1">
      <c r="A33" s="287" t="s">
        <v>759</v>
      </c>
      <c r="B33" s="288"/>
      <c r="H33" s="12"/>
      <c r="I33" s="259"/>
      <c r="J33" s="259"/>
    </row>
    <row r="34" spans="9:11" s="8" customFormat="1" ht="11.25" customHeight="1">
      <c r="I34" s="13"/>
      <c r="J34" s="13"/>
      <c r="K34" s="13"/>
    </row>
    <row r="35" spans="1:11" s="8" customFormat="1" ht="22.5" customHeight="1">
      <c r="A35" s="289" t="s">
        <v>731</v>
      </c>
      <c r="B35" s="289"/>
      <c r="I35" s="13"/>
      <c r="J35" s="13"/>
      <c r="K35" s="13"/>
    </row>
    <row r="36" spans="1:11" s="8" customFormat="1" ht="22.5" customHeight="1">
      <c r="A36" s="286" t="s">
        <v>732</v>
      </c>
      <c r="B36" s="286"/>
      <c r="C36" s="286"/>
      <c r="I36" s="13"/>
      <c r="J36" s="13"/>
      <c r="K36" s="13"/>
    </row>
    <row r="37" spans="9:11" s="8" customFormat="1" ht="11.25" customHeight="1">
      <c r="I37" s="13"/>
      <c r="J37" s="13"/>
      <c r="K37" s="13"/>
    </row>
    <row r="38" spans="1:11" s="8" customFormat="1" ht="22.5" customHeight="1">
      <c r="A38" s="289" t="s">
        <v>733</v>
      </c>
      <c r="B38" s="289"/>
      <c r="I38" s="13"/>
      <c r="J38" s="13"/>
      <c r="K38" s="13"/>
    </row>
    <row r="39" spans="1:11" s="8" customFormat="1" ht="22.5" customHeight="1">
      <c r="A39" s="286" t="s">
        <v>734</v>
      </c>
      <c r="B39" s="286"/>
      <c r="C39" s="286"/>
      <c r="D39" s="286"/>
      <c r="I39" s="13"/>
      <c r="J39" s="13"/>
      <c r="K39" s="13"/>
    </row>
  </sheetData>
  <sheetProtection/>
  <mergeCells count="16">
    <mergeCell ref="A39:D39"/>
    <mergeCell ref="C11:D11"/>
    <mergeCell ref="A2:G2"/>
    <mergeCell ref="A3:G3"/>
    <mergeCell ref="A6:B6"/>
    <mergeCell ref="A7:F7"/>
    <mergeCell ref="C9:H9"/>
    <mergeCell ref="C10:D10"/>
    <mergeCell ref="E10:F10"/>
    <mergeCell ref="G10:H10"/>
    <mergeCell ref="E11:F11"/>
    <mergeCell ref="G11:H11"/>
    <mergeCell ref="A33:B33"/>
    <mergeCell ref="A35:B35"/>
    <mergeCell ref="A36:C36"/>
    <mergeCell ref="A38:B38"/>
  </mergeCells>
  <dataValidations count="3">
    <dataValidation type="custom" allowBlank="1" showInputMessage="1" showErrorMessage="1" errorTitle="NO INPUT is allowed" sqref="C17:H17 C24:H24">
      <formula1>" "</formula1>
    </dataValidation>
    <dataValidation type="custom" showInputMessage="1" showErrorMessage="1" errorTitle="NO INPUT is allowed" sqref="C15:H16 C22:H23">
      <formula1>" "</formula1>
    </dataValidation>
    <dataValidation type="whole" allowBlank="1" showInputMessage="1" showErrorMessage="1" errorTitle="No Decimal" error="No Decimal is allowed" sqref="H31">
      <formula1>-999999999999</formula1>
      <formula2>999999999999</formula2>
    </dataValidation>
  </dataValidations>
  <printOptions/>
  <pageMargins left="0.5511811023622047" right="0.5511811023622047" top="0" bottom="0" header="0.5118110236220472" footer="0.5118110236220472"/>
  <pageSetup horizontalDpi="600" verticalDpi="600" orientation="landscape" paperSize="9" scale="73" r:id="rId1"/>
</worksheet>
</file>

<file path=xl/worksheets/sheet8.xml><?xml version="1.0" encoding="utf-8"?>
<worksheet xmlns="http://schemas.openxmlformats.org/spreadsheetml/2006/main" xmlns:r="http://schemas.openxmlformats.org/officeDocument/2006/relationships">
  <dimension ref="A1:J46"/>
  <sheetViews>
    <sheetView zoomScaleSheetLayoutView="75" zoomScalePageLayoutView="0" workbookViewId="0" topLeftCell="A1">
      <selection activeCell="A1" sqref="A1"/>
    </sheetView>
  </sheetViews>
  <sheetFormatPr defaultColWidth="9.00390625" defaultRowHeight="16.5"/>
  <cols>
    <col min="1" max="1" width="6.125" style="8" customWidth="1"/>
    <col min="2" max="2" width="30.125" style="8" customWidth="1"/>
    <col min="3" max="4" width="16.375" style="8" customWidth="1"/>
    <col min="5" max="5" width="16.25390625" style="8" customWidth="1"/>
    <col min="6" max="7" width="16.375" style="8" customWidth="1"/>
    <col min="8" max="8" width="19.375" style="8" customWidth="1"/>
    <col min="9" max="16384" width="9.00390625" style="13" customWidth="1"/>
  </cols>
  <sheetData>
    <row r="1" s="46" customFormat="1" ht="6" customHeight="1" thickBot="1">
      <c r="H1" s="76"/>
    </row>
    <row r="2" spans="1:8" s="8" customFormat="1" ht="31.5" customHeight="1" thickBot="1">
      <c r="A2" s="274" t="s">
        <v>68</v>
      </c>
      <c r="B2" s="274"/>
      <c r="C2" s="274"/>
      <c r="D2" s="274"/>
      <c r="E2" s="274"/>
      <c r="F2" s="274"/>
      <c r="G2" s="274"/>
      <c r="H2" s="108" t="s">
        <v>771</v>
      </c>
    </row>
    <row r="3" spans="1:10" s="8" customFormat="1" ht="25.5" customHeight="1">
      <c r="A3" s="274" t="s">
        <v>805</v>
      </c>
      <c r="B3" s="274"/>
      <c r="C3" s="274"/>
      <c r="D3" s="274"/>
      <c r="E3" s="274"/>
      <c r="F3" s="274"/>
      <c r="G3" s="274"/>
      <c r="H3" s="97"/>
      <c r="J3" s="12"/>
    </row>
    <row r="4" spans="1:10" ht="3" customHeight="1">
      <c r="A4" s="2"/>
      <c r="B4" s="2"/>
      <c r="C4" s="2"/>
      <c r="D4" s="3"/>
      <c r="E4" s="3"/>
      <c r="F4" s="3"/>
      <c r="G4" s="1"/>
      <c r="H4" s="1"/>
      <c r="J4" s="248"/>
    </row>
    <row r="5" spans="1:10" ht="3" customHeight="1">
      <c r="A5" s="1"/>
      <c r="B5" s="1"/>
      <c r="C5" s="5"/>
      <c r="D5" s="5"/>
      <c r="E5" s="5"/>
      <c r="F5" s="5"/>
      <c r="G5" s="1"/>
      <c r="H5" s="1"/>
      <c r="J5" s="248"/>
    </row>
    <row r="6" spans="1:10" s="44" customFormat="1" ht="3" customHeight="1">
      <c r="A6" s="280"/>
      <c r="B6" s="280"/>
      <c r="C6" s="73"/>
      <c r="D6" s="73"/>
      <c r="E6" s="73"/>
      <c r="F6" s="73"/>
      <c r="G6" s="75"/>
      <c r="H6" s="75"/>
      <c r="J6" s="265"/>
    </row>
    <row r="7" spans="1:10" s="44" customFormat="1" ht="27.75" customHeight="1">
      <c r="A7" s="280" t="s">
        <v>69</v>
      </c>
      <c r="B7" s="280"/>
      <c r="C7" s="280"/>
      <c r="D7" s="280"/>
      <c r="E7" s="280"/>
      <c r="F7" s="280"/>
      <c r="G7" s="75"/>
      <c r="H7" s="75"/>
      <c r="J7" s="265"/>
    </row>
    <row r="8" spans="1:10" ht="6" customHeight="1">
      <c r="A8" s="7"/>
      <c r="B8" s="1"/>
      <c r="C8" s="5"/>
      <c r="D8" s="5"/>
      <c r="E8" s="5"/>
      <c r="F8" s="5"/>
      <c r="G8" s="1"/>
      <c r="H8" s="1"/>
      <c r="J8" s="248"/>
    </row>
    <row r="9" spans="1:10" s="46" customFormat="1" ht="21" customHeight="1">
      <c r="A9" s="45"/>
      <c r="B9" s="45"/>
      <c r="C9" s="275" t="s">
        <v>724</v>
      </c>
      <c r="D9" s="276"/>
      <c r="E9" s="276"/>
      <c r="F9" s="276"/>
      <c r="G9" s="276"/>
      <c r="H9" s="277"/>
      <c r="J9" s="96"/>
    </row>
    <row r="10" spans="1:10" s="46" customFormat="1" ht="21" customHeight="1">
      <c r="A10" s="47"/>
      <c r="B10" s="48"/>
      <c r="C10" s="271" t="s">
        <v>219</v>
      </c>
      <c r="D10" s="290" t="s">
        <v>219</v>
      </c>
      <c r="E10" s="278"/>
      <c r="F10" s="278"/>
      <c r="G10" s="284"/>
      <c r="H10" s="271" t="s">
        <v>219</v>
      </c>
      <c r="J10" s="96"/>
    </row>
    <row r="11" spans="1:10" s="46" customFormat="1" ht="54" customHeight="1">
      <c r="A11" s="50" t="s">
        <v>70</v>
      </c>
      <c r="B11" s="51" t="s">
        <v>71</v>
      </c>
      <c r="C11" s="253" t="s">
        <v>772</v>
      </c>
      <c r="D11" s="253" t="s">
        <v>773</v>
      </c>
      <c r="E11" s="253" t="s">
        <v>774</v>
      </c>
      <c r="F11" s="253" t="s">
        <v>775</v>
      </c>
      <c r="G11" s="253" t="s">
        <v>776</v>
      </c>
      <c r="H11" s="51" t="s">
        <v>777</v>
      </c>
      <c r="J11" s="96"/>
    </row>
    <row r="12" spans="1:10" s="46" customFormat="1" ht="21" customHeight="1">
      <c r="A12" s="54" t="s">
        <v>74</v>
      </c>
      <c r="B12" s="55" t="s">
        <v>75</v>
      </c>
      <c r="C12" s="58"/>
      <c r="D12" s="58"/>
      <c r="E12" s="58"/>
      <c r="F12" s="58"/>
      <c r="G12" s="58"/>
      <c r="H12" s="58"/>
      <c r="J12" s="96"/>
    </row>
    <row r="13" spans="1:10" s="46" customFormat="1" ht="21" customHeight="1">
      <c r="A13" s="59"/>
      <c r="B13" s="60" t="s">
        <v>77</v>
      </c>
      <c r="C13" s="212">
        <v>9220</v>
      </c>
      <c r="D13" s="212">
        <v>34613</v>
      </c>
      <c r="E13" s="212">
        <v>38880</v>
      </c>
      <c r="F13" s="212">
        <v>101951</v>
      </c>
      <c r="G13" s="212">
        <v>73800</v>
      </c>
      <c r="H13" s="212">
        <v>249244</v>
      </c>
      <c r="I13" s="259"/>
      <c r="J13" s="264"/>
    </row>
    <row r="14" spans="1:10" s="46" customFormat="1" ht="43.5" customHeight="1">
      <c r="A14" s="59"/>
      <c r="B14" s="62" t="s">
        <v>78</v>
      </c>
      <c r="C14" s="217"/>
      <c r="D14" s="217"/>
      <c r="E14" s="217"/>
      <c r="F14" s="217"/>
      <c r="G14" s="217"/>
      <c r="H14" s="217"/>
      <c r="I14" s="259"/>
      <c r="J14" s="264"/>
    </row>
    <row r="15" spans="1:10" s="46" customFormat="1" ht="21" customHeight="1">
      <c r="A15" s="59"/>
      <c r="B15" s="62" t="s">
        <v>79</v>
      </c>
      <c r="C15" s="175"/>
      <c r="D15" s="175"/>
      <c r="E15" s="175"/>
      <c r="F15" s="175"/>
      <c r="G15" s="175"/>
      <c r="H15" s="175"/>
      <c r="I15" s="259"/>
      <c r="J15" s="264"/>
    </row>
    <row r="16" spans="1:10" s="46" customFormat="1" ht="21" customHeight="1">
      <c r="A16" s="59"/>
      <c r="B16" s="62" t="s">
        <v>80</v>
      </c>
      <c r="C16" s="216"/>
      <c r="D16" s="216"/>
      <c r="E16" s="216"/>
      <c r="F16" s="216"/>
      <c r="G16" s="216"/>
      <c r="H16" s="216"/>
      <c r="I16" s="259"/>
      <c r="J16" s="264"/>
    </row>
    <row r="17" spans="1:10" s="46" customFormat="1" ht="21" customHeight="1">
      <c r="A17" s="59"/>
      <c r="B17" s="65" t="s">
        <v>81</v>
      </c>
      <c r="C17" s="212">
        <v>234</v>
      </c>
      <c r="D17" s="212">
        <v>1524</v>
      </c>
      <c r="E17" s="212">
        <v>198</v>
      </c>
      <c r="F17" s="212">
        <v>925</v>
      </c>
      <c r="G17" s="212">
        <v>439</v>
      </c>
      <c r="H17" s="212">
        <v>3086</v>
      </c>
      <c r="I17" s="259"/>
      <c r="J17" s="264"/>
    </row>
    <row r="18" spans="1:10" s="46" customFormat="1" ht="21" customHeight="1">
      <c r="A18" s="66"/>
      <c r="B18" s="67" t="s">
        <v>82</v>
      </c>
      <c r="C18" s="212">
        <v>9454</v>
      </c>
      <c r="D18" s="212">
        <v>36137</v>
      </c>
      <c r="E18" s="212">
        <v>39078</v>
      </c>
      <c r="F18" s="212">
        <v>102876</v>
      </c>
      <c r="G18" s="212">
        <v>74239</v>
      </c>
      <c r="H18" s="212">
        <v>252330</v>
      </c>
      <c r="I18" s="259"/>
      <c r="J18" s="264"/>
    </row>
    <row r="19" spans="1:10" s="46" customFormat="1" ht="21" customHeight="1">
      <c r="A19" s="69" t="s">
        <v>83</v>
      </c>
      <c r="B19" s="70" t="s">
        <v>84</v>
      </c>
      <c r="C19" s="212">
        <v>0</v>
      </c>
      <c r="D19" s="212">
        <v>0</v>
      </c>
      <c r="E19" s="212">
        <v>0</v>
      </c>
      <c r="F19" s="212">
        <v>0</v>
      </c>
      <c r="G19" s="212">
        <v>0</v>
      </c>
      <c r="H19" s="212">
        <v>0</v>
      </c>
      <c r="I19" s="259"/>
      <c r="J19" s="264"/>
    </row>
    <row r="20" spans="1:10" s="46" customFormat="1" ht="43.5" customHeight="1">
      <c r="A20" s="71" t="s">
        <v>85</v>
      </c>
      <c r="B20" s="70" t="s">
        <v>86</v>
      </c>
      <c r="C20" s="212">
        <v>1125</v>
      </c>
      <c r="D20" s="212">
        <v>0</v>
      </c>
      <c r="E20" s="212">
        <v>424</v>
      </c>
      <c r="F20" s="212">
        <v>1887</v>
      </c>
      <c r="G20" s="212">
        <v>5245</v>
      </c>
      <c r="H20" s="212">
        <v>7556</v>
      </c>
      <c r="I20" s="259"/>
      <c r="J20" s="264"/>
    </row>
    <row r="21" spans="1:10" s="46" customFormat="1" ht="43.5" customHeight="1">
      <c r="A21" s="59"/>
      <c r="B21" s="62" t="s">
        <v>87</v>
      </c>
      <c r="C21" s="217"/>
      <c r="D21" s="217"/>
      <c r="E21" s="217"/>
      <c r="F21" s="217"/>
      <c r="G21" s="217"/>
      <c r="H21" s="217"/>
      <c r="I21" s="259"/>
      <c r="J21" s="264"/>
    </row>
    <row r="22" spans="1:10" s="46" customFormat="1" ht="21" customHeight="1">
      <c r="A22" s="59"/>
      <c r="B22" s="62" t="s">
        <v>79</v>
      </c>
      <c r="C22" s="175"/>
      <c r="D22" s="175"/>
      <c r="E22" s="175"/>
      <c r="F22" s="175"/>
      <c r="G22" s="175"/>
      <c r="H22" s="175"/>
      <c r="I22" s="259"/>
      <c r="J22" s="264"/>
    </row>
    <row r="23" spans="1:10" s="46" customFormat="1" ht="21" customHeight="1">
      <c r="A23" s="59"/>
      <c r="B23" s="62" t="s">
        <v>80</v>
      </c>
      <c r="C23" s="216"/>
      <c r="D23" s="216"/>
      <c r="E23" s="216"/>
      <c r="F23" s="216"/>
      <c r="G23" s="216"/>
      <c r="H23" s="216"/>
      <c r="I23" s="259"/>
      <c r="J23" s="264"/>
    </row>
    <row r="24" spans="1:10" s="46" customFormat="1" ht="21" customHeight="1">
      <c r="A24" s="66"/>
      <c r="B24" s="67" t="s">
        <v>88</v>
      </c>
      <c r="C24" s="212">
        <v>1125</v>
      </c>
      <c r="D24" s="212">
        <v>0</v>
      </c>
      <c r="E24" s="212">
        <v>424</v>
      </c>
      <c r="F24" s="212">
        <v>1887</v>
      </c>
      <c r="G24" s="212">
        <v>5245</v>
      </c>
      <c r="H24" s="212">
        <v>7556</v>
      </c>
      <c r="I24" s="259"/>
      <c r="J24" s="264"/>
    </row>
    <row r="25" spans="1:10" s="46" customFormat="1" ht="21" customHeight="1">
      <c r="A25" s="69" t="s">
        <v>89</v>
      </c>
      <c r="B25" s="70" t="s">
        <v>90</v>
      </c>
      <c r="C25" s="212">
        <v>0</v>
      </c>
      <c r="D25" s="212">
        <v>642</v>
      </c>
      <c r="E25" s="212">
        <v>2393</v>
      </c>
      <c r="F25" s="212">
        <v>2473</v>
      </c>
      <c r="G25" s="212">
        <v>337</v>
      </c>
      <c r="H25" s="212">
        <v>5845</v>
      </c>
      <c r="I25" s="259"/>
      <c r="J25" s="264"/>
    </row>
    <row r="26" spans="1:10" s="46" customFormat="1" ht="21" customHeight="1">
      <c r="A26" s="69" t="s">
        <v>91</v>
      </c>
      <c r="B26" s="70" t="s">
        <v>92</v>
      </c>
      <c r="C26" s="212">
        <v>0</v>
      </c>
      <c r="D26" s="212">
        <v>0</v>
      </c>
      <c r="E26" s="212">
        <v>0</v>
      </c>
      <c r="F26" s="212">
        <v>0</v>
      </c>
      <c r="G26" s="212">
        <v>0</v>
      </c>
      <c r="H26" s="212">
        <v>0</v>
      </c>
      <c r="I26" s="259"/>
      <c r="J26" s="264"/>
    </row>
    <row r="27" spans="1:10" s="46" customFormat="1" ht="21" customHeight="1">
      <c r="A27" s="69" t="s">
        <v>93</v>
      </c>
      <c r="B27" s="70" t="s">
        <v>94</v>
      </c>
      <c r="C27" s="212">
        <v>0</v>
      </c>
      <c r="D27" s="212">
        <v>0</v>
      </c>
      <c r="E27" s="212">
        <v>0</v>
      </c>
      <c r="F27" s="212">
        <v>0</v>
      </c>
      <c r="G27" s="212">
        <v>0</v>
      </c>
      <c r="H27" s="212">
        <v>0</v>
      </c>
      <c r="I27" s="259"/>
      <c r="J27" s="264"/>
    </row>
    <row r="28" spans="1:10" s="46" customFormat="1" ht="21" customHeight="1">
      <c r="A28" s="72"/>
      <c r="B28" s="67" t="s">
        <v>95</v>
      </c>
      <c r="C28" s="68">
        <f aca="true" t="shared" si="0" ref="C28:H28">C18+C19+C24+C25+C26+C27</f>
        <v>10579</v>
      </c>
      <c r="D28" s="68">
        <f t="shared" si="0"/>
        <v>36779</v>
      </c>
      <c r="E28" s="68">
        <f t="shared" si="0"/>
        <v>41895</v>
      </c>
      <c r="F28" s="68">
        <f t="shared" si="0"/>
        <v>107236</v>
      </c>
      <c r="G28" s="68">
        <f t="shared" si="0"/>
        <v>79821</v>
      </c>
      <c r="H28" s="68">
        <f t="shared" si="0"/>
        <v>265731</v>
      </c>
      <c r="I28" s="259"/>
      <c r="J28" s="264"/>
    </row>
    <row r="29" ht="15.75">
      <c r="J29" s="264"/>
    </row>
    <row r="30" spans="1:10" ht="15.75">
      <c r="A30" s="9"/>
      <c r="H30" s="10"/>
      <c r="J30" s="264"/>
    </row>
    <row r="31" spans="1:10" ht="15.75">
      <c r="A31" s="9"/>
      <c r="H31" s="11"/>
      <c r="J31" s="264"/>
    </row>
    <row r="32" spans="8:10" ht="15.75">
      <c r="H32" s="12"/>
      <c r="J32" s="264"/>
    </row>
    <row r="33" ht="15.75">
      <c r="J33" s="264"/>
    </row>
    <row r="34" ht="15.75">
      <c r="J34" s="264"/>
    </row>
    <row r="35" ht="15.75">
      <c r="J35" s="264"/>
    </row>
    <row r="36" ht="15.75">
      <c r="J36" s="264"/>
    </row>
    <row r="37" ht="15.75">
      <c r="J37" s="264"/>
    </row>
    <row r="38" ht="15.75">
      <c r="J38" s="264"/>
    </row>
    <row r="39" ht="15.75">
      <c r="J39" s="248"/>
    </row>
    <row r="40" ht="15.75">
      <c r="J40" s="248"/>
    </row>
    <row r="41" ht="15.75">
      <c r="J41" s="248"/>
    </row>
    <row r="42" ht="15.75">
      <c r="J42" s="248"/>
    </row>
    <row r="43" ht="15.75">
      <c r="J43" s="248"/>
    </row>
    <row r="44" ht="15.75">
      <c r="J44" s="248"/>
    </row>
    <row r="45" ht="15.75">
      <c r="J45" s="248"/>
    </row>
    <row r="46" ht="15.75">
      <c r="J46" s="248"/>
    </row>
  </sheetData>
  <sheetProtection/>
  <mergeCells count="6">
    <mergeCell ref="A2:G2"/>
    <mergeCell ref="A3:G3"/>
    <mergeCell ref="A6:B6"/>
    <mergeCell ref="A7:F7"/>
    <mergeCell ref="C9:H9"/>
    <mergeCell ref="D10:G10"/>
  </mergeCells>
  <dataValidations count="3">
    <dataValidation type="custom" allowBlank="1" showInputMessage="1" showErrorMessage="1" errorTitle="NO INPUT is allowed" sqref="C16:H16 C23:H23">
      <formula1>" "</formula1>
    </dataValidation>
    <dataValidation type="custom" showInputMessage="1" showErrorMessage="1" errorTitle="NO INPUT is allowed" sqref="C14:H15 C21:H22">
      <formula1>" "</formula1>
    </dataValidation>
    <dataValidation type="whole" allowBlank="1" showInputMessage="1" showErrorMessage="1" errorTitle="No Decimal" error="No Decimal is allowed" sqref="H30">
      <formula1>-999999999999</formula1>
      <formula2>999999999999</formula2>
    </dataValidation>
  </dataValidations>
  <printOptions/>
  <pageMargins left="0.5511811023622047" right="0.5511811023622047" top="0" bottom="0" header="0.5118110236220472" footer="0.5118110236220472"/>
  <pageSetup horizontalDpi="600" verticalDpi="600" orientation="landscape" paperSize="9" scale="95" r:id="rId1"/>
</worksheet>
</file>

<file path=xl/worksheets/sheet9.xml><?xml version="1.0" encoding="utf-8"?>
<worksheet xmlns="http://schemas.openxmlformats.org/spreadsheetml/2006/main" xmlns:r="http://schemas.openxmlformats.org/officeDocument/2006/relationships">
  <dimension ref="A1:Q33"/>
  <sheetViews>
    <sheetView zoomScaleSheetLayoutView="75" zoomScalePageLayoutView="0" workbookViewId="0" topLeftCell="A1">
      <selection activeCell="A1" sqref="A1"/>
    </sheetView>
  </sheetViews>
  <sheetFormatPr defaultColWidth="9.00390625" defaultRowHeight="16.5"/>
  <cols>
    <col min="1" max="1" width="6.125" style="8" customWidth="1"/>
    <col min="2" max="2" width="30.125" style="8" customWidth="1"/>
    <col min="3" max="14" width="14.625" style="8" customWidth="1"/>
    <col min="15" max="16384" width="9.00390625" style="13" customWidth="1"/>
  </cols>
  <sheetData>
    <row r="1" s="46" customFormat="1" ht="6" customHeight="1" thickBot="1">
      <c r="N1" s="76"/>
    </row>
    <row r="2" spans="1:14" s="8" customFormat="1" ht="31.5" customHeight="1" thickBot="1">
      <c r="A2" s="274" t="s">
        <v>68</v>
      </c>
      <c r="B2" s="274"/>
      <c r="C2" s="274"/>
      <c r="D2" s="274"/>
      <c r="E2" s="274"/>
      <c r="F2" s="274"/>
      <c r="G2" s="274"/>
      <c r="H2" s="274"/>
      <c r="I2" s="274"/>
      <c r="J2" s="274"/>
      <c r="K2" s="274"/>
      <c r="L2" s="274"/>
      <c r="M2" s="274"/>
      <c r="N2" s="108" t="s">
        <v>778</v>
      </c>
    </row>
    <row r="3" spans="1:14" s="8" customFormat="1" ht="25.5" customHeight="1">
      <c r="A3" s="274" t="s">
        <v>805</v>
      </c>
      <c r="B3" s="274"/>
      <c r="C3" s="274"/>
      <c r="D3" s="274"/>
      <c r="E3" s="274"/>
      <c r="F3" s="274"/>
      <c r="G3" s="274"/>
      <c r="H3" s="274"/>
      <c r="I3" s="274"/>
      <c r="J3" s="274"/>
      <c r="K3" s="274"/>
      <c r="L3" s="274"/>
      <c r="M3" s="274"/>
      <c r="N3" s="97"/>
    </row>
    <row r="4" spans="1:14" ht="3" customHeight="1">
      <c r="A4" s="2"/>
      <c r="B4" s="2"/>
      <c r="C4" s="2"/>
      <c r="D4" s="3"/>
      <c r="E4" s="3"/>
      <c r="F4" s="3"/>
      <c r="G4" s="3"/>
      <c r="H4" s="3"/>
      <c r="I4" s="3"/>
      <c r="J4" s="3"/>
      <c r="K4" s="3"/>
      <c r="L4" s="3"/>
      <c r="M4" s="1"/>
      <c r="N4" s="1"/>
    </row>
    <row r="5" spans="1:14" ht="3" customHeight="1">
      <c r="A5" s="1"/>
      <c r="B5" s="1"/>
      <c r="C5" s="5"/>
      <c r="D5" s="5"/>
      <c r="E5" s="5"/>
      <c r="F5" s="5"/>
      <c r="G5" s="5"/>
      <c r="H5" s="5"/>
      <c r="I5" s="5"/>
      <c r="J5" s="5"/>
      <c r="K5" s="5"/>
      <c r="L5" s="5"/>
      <c r="M5" s="1"/>
      <c r="N5" s="1"/>
    </row>
    <row r="6" spans="1:14" s="44" customFormat="1" ht="3" customHeight="1">
      <c r="A6" s="280"/>
      <c r="B6" s="280"/>
      <c r="C6" s="73"/>
      <c r="D6" s="73"/>
      <c r="E6" s="73"/>
      <c r="F6" s="73"/>
      <c r="G6" s="73"/>
      <c r="H6" s="73"/>
      <c r="I6" s="73"/>
      <c r="J6" s="73"/>
      <c r="K6" s="73"/>
      <c r="L6" s="73"/>
      <c r="M6" s="75"/>
      <c r="N6" s="75"/>
    </row>
    <row r="7" spans="1:14" s="44" customFormat="1" ht="27.75" customHeight="1">
      <c r="A7" s="280" t="s">
        <v>69</v>
      </c>
      <c r="B7" s="280"/>
      <c r="C7" s="280"/>
      <c r="D7" s="280"/>
      <c r="E7" s="280"/>
      <c r="F7" s="280"/>
      <c r="G7" s="280"/>
      <c r="H7" s="280"/>
      <c r="I7" s="280"/>
      <c r="J7" s="280"/>
      <c r="K7" s="252"/>
      <c r="L7" s="252"/>
      <c r="M7" s="75"/>
      <c r="N7" s="75"/>
    </row>
    <row r="8" spans="1:14" ht="6" customHeight="1">
      <c r="A8" s="7"/>
      <c r="B8" s="1"/>
      <c r="C8" s="5"/>
      <c r="D8" s="5"/>
      <c r="E8" s="5"/>
      <c r="F8" s="5"/>
      <c r="G8" s="5"/>
      <c r="H8" s="5"/>
      <c r="I8" s="5"/>
      <c r="J8" s="5"/>
      <c r="K8" s="5"/>
      <c r="L8" s="5"/>
      <c r="M8" s="1"/>
      <c r="N8" s="1"/>
    </row>
    <row r="9" spans="1:14" s="46" customFormat="1" ht="21" customHeight="1">
      <c r="A9" s="45"/>
      <c r="B9" s="45"/>
      <c r="C9" s="275" t="s">
        <v>97</v>
      </c>
      <c r="D9" s="276"/>
      <c r="E9" s="276"/>
      <c r="F9" s="276"/>
      <c r="G9" s="276"/>
      <c r="H9" s="276"/>
      <c r="I9" s="276"/>
      <c r="J9" s="276"/>
      <c r="K9" s="276"/>
      <c r="L9" s="276"/>
      <c r="M9" s="276"/>
      <c r="N9" s="277"/>
    </row>
    <row r="10" spans="1:14" s="46" customFormat="1" ht="21" customHeight="1">
      <c r="A10" s="47"/>
      <c r="B10" s="48"/>
      <c r="C10" s="281" t="s">
        <v>17</v>
      </c>
      <c r="D10" s="279"/>
      <c r="E10" s="283" t="s">
        <v>98</v>
      </c>
      <c r="F10" s="285"/>
      <c r="G10" s="281" t="s">
        <v>99</v>
      </c>
      <c r="H10" s="279"/>
      <c r="I10" s="281" t="s">
        <v>104</v>
      </c>
      <c r="J10" s="279"/>
      <c r="K10" s="281" t="s">
        <v>105</v>
      </c>
      <c r="L10" s="279"/>
      <c r="M10" s="278" t="s">
        <v>106</v>
      </c>
      <c r="N10" s="282"/>
    </row>
    <row r="11" spans="1:14" s="46" customFormat="1" ht="21" customHeight="1">
      <c r="A11" s="47"/>
      <c r="B11" s="48"/>
      <c r="C11" s="278" t="s">
        <v>219</v>
      </c>
      <c r="D11" s="279"/>
      <c r="E11" s="278" t="s">
        <v>219</v>
      </c>
      <c r="F11" s="279"/>
      <c r="G11" s="278" t="s">
        <v>219</v>
      </c>
      <c r="H11" s="279"/>
      <c r="I11" s="278" t="s">
        <v>219</v>
      </c>
      <c r="J11" s="279"/>
      <c r="K11" s="278" t="s">
        <v>219</v>
      </c>
      <c r="L11" s="279"/>
      <c r="M11" s="290" t="s">
        <v>219</v>
      </c>
      <c r="N11" s="284"/>
    </row>
    <row r="12" spans="1:14" s="46" customFormat="1" ht="33" customHeight="1">
      <c r="A12" s="50" t="s">
        <v>70</v>
      </c>
      <c r="B12" s="51" t="s">
        <v>71</v>
      </c>
      <c r="C12" s="52" t="s">
        <v>223</v>
      </c>
      <c r="D12" s="53" t="s">
        <v>320</v>
      </c>
      <c r="E12" s="52" t="s">
        <v>223</v>
      </c>
      <c r="F12" s="53" t="s">
        <v>320</v>
      </c>
      <c r="G12" s="52" t="s">
        <v>223</v>
      </c>
      <c r="H12" s="53" t="s">
        <v>320</v>
      </c>
      <c r="I12" s="52" t="s">
        <v>223</v>
      </c>
      <c r="J12" s="53" t="s">
        <v>320</v>
      </c>
      <c r="K12" s="52" t="s">
        <v>223</v>
      </c>
      <c r="L12" s="53" t="s">
        <v>320</v>
      </c>
      <c r="M12" s="52" t="s">
        <v>223</v>
      </c>
      <c r="N12" s="53" t="s">
        <v>320</v>
      </c>
    </row>
    <row r="13" spans="1:14" s="46" customFormat="1" ht="21" customHeight="1">
      <c r="A13" s="54" t="s">
        <v>74</v>
      </c>
      <c r="B13" s="55" t="s">
        <v>75</v>
      </c>
      <c r="C13" s="58"/>
      <c r="D13" s="58"/>
      <c r="E13" s="58"/>
      <c r="F13" s="58"/>
      <c r="G13" s="58"/>
      <c r="H13" s="58"/>
      <c r="I13" s="58"/>
      <c r="J13" s="58"/>
      <c r="K13" s="58"/>
      <c r="L13" s="58"/>
      <c r="M13" s="58"/>
      <c r="N13" s="58"/>
    </row>
    <row r="14" spans="1:17" s="46" customFormat="1" ht="21" customHeight="1">
      <c r="A14" s="59"/>
      <c r="B14" s="60" t="s">
        <v>77</v>
      </c>
      <c r="C14" s="212">
        <v>2386</v>
      </c>
      <c r="D14" s="212">
        <v>166580</v>
      </c>
      <c r="E14" s="212">
        <v>6341</v>
      </c>
      <c r="F14" s="212">
        <v>61861</v>
      </c>
      <c r="G14" s="212">
        <v>493</v>
      </c>
      <c r="H14" s="212">
        <v>13611</v>
      </c>
      <c r="I14" s="212">
        <v>0</v>
      </c>
      <c r="J14" s="212">
        <v>7149</v>
      </c>
      <c r="K14" s="212">
        <v>0</v>
      </c>
      <c r="L14" s="212">
        <v>43</v>
      </c>
      <c r="M14" s="212">
        <v>9220</v>
      </c>
      <c r="N14" s="212">
        <v>249244</v>
      </c>
      <c r="O14" s="259"/>
      <c r="P14" s="259"/>
      <c r="Q14" s="259"/>
    </row>
    <row r="15" spans="1:17" s="46" customFormat="1" ht="43.5" customHeight="1">
      <c r="A15" s="59"/>
      <c r="B15" s="62" t="s">
        <v>78</v>
      </c>
      <c r="C15" s="217"/>
      <c r="D15" s="217"/>
      <c r="E15" s="217"/>
      <c r="F15" s="217"/>
      <c r="G15" s="217"/>
      <c r="H15" s="217"/>
      <c r="I15" s="217"/>
      <c r="J15" s="217"/>
      <c r="K15" s="217"/>
      <c r="L15" s="217"/>
      <c r="M15" s="217"/>
      <c r="N15" s="217"/>
      <c r="O15" s="259"/>
      <c r="P15" s="259"/>
      <c r="Q15" s="259"/>
    </row>
    <row r="16" spans="1:17" s="46" customFormat="1" ht="21" customHeight="1">
      <c r="A16" s="59"/>
      <c r="B16" s="62" t="s">
        <v>79</v>
      </c>
      <c r="C16" s="175"/>
      <c r="D16" s="175"/>
      <c r="E16" s="175"/>
      <c r="F16" s="175"/>
      <c r="G16" s="175"/>
      <c r="H16" s="175"/>
      <c r="I16" s="175"/>
      <c r="J16" s="175"/>
      <c r="K16" s="175"/>
      <c r="L16" s="175"/>
      <c r="M16" s="175"/>
      <c r="N16" s="175"/>
      <c r="O16" s="259"/>
      <c r="P16" s="259"/>
      <c r="Q16" s="259"/>
    </row>
    <row r="17" spans="1:17" s="46" customFormat="1" ht="21" customHeight="1">
      <c r="A17" s="59"/>
      <c r="B17" s="62" t="s">
        <v>80</v>
      </c>
      <c r="C17" s="216"/>
      <c r="D17" s="216"/>
      <c r="E17" s="216"/>
      <c r="F17" s="216"/>
      <c r="G17" s="216"/>
      <c r="H17" s="216"/>
      <c r="I17" s="216"/>
      <c r="J17" s="216"/>
      <c r="K17" s="216"/>
      <c r="L17" s="216"/>
      <c r="M17" s="216"/>
      <c r="N17" s="216"/>
      <c r="O17" s="259"/>
      <c r="P17" s="259"/>
      <c r="Q17" s="259"/>
    </row>
    <row r="18" spans="1:17" s="46" customFormat="1" ht="21" customHeight="1">
      <c r="A18" s="59"/>
      <c r="B18" s="65" t="s">
        <v>81</v>
      </c>
      <c r="C18" s="212">
        <v>212</v>
      </c>
      <c r="D18" s="212">
        <v>1213</v>
      </c>
      <c r="E18" s="212">
        <v>3</v>
      </c>
      <c r="F18" s="212">
        <v>1467</v>
      </c>
      <c r="G18" s="212">
        <v>19</v>
      </c>
      <c r="H18" s="212">
        <v>406</v>
      </c>
      <c r="I18" s="212">
        <v>0</v>
      </c>
      <c r="J18" s="212">
        <v>0</v>
      </c>
      <c r="K18" s="212">
        <v>0</v>
      </c>
      <c r="L18" s="212">
        <v>0</v>
      </c>
      <c r="M18" s="212">
        <v>234</v>
      </c>
      <c r="N18" s="212">
        <v>3086</v>
      </c>
      <c r="O18" s="259"/>
      <c r="P18" s="259"/>
      <c r="Q18" s="259"/>
    </row>
    <row r="19" spans="1:17" s="46" customFormat="1" ht="21" customHeight="1">
      <c r="A19" s="66"/>
      <c r="B19" s="67" t="s">
        <v>82</v>
      </c>
      <c r="C19" s="212">
        <v>2598</v>
      </c>
      <c r="D19" s="212">
        <v>167793</v>
      </c>
      <c r="E19" s="212">
        <v>6344</v>
      </c>
      <c r="F19" s="212">
        <v>63328</v>
      </c>
      <c r="G19" s="212">
        <v>512</v>
      </c>
      <c r="H19" s="212">
        <v>14017</v>
      </c>
      <c r="I19" s="212">
        <v>0</v>
      </c>
      <c r="J19" s="212">
        <v>7149</v>
      </c>
      <c r="K19" s="212">
        <v>0</v>
      </c>
      <c r="L19" s="212">
        <v>43</v>
      </c>
      <c r="M19" s="212">
        <v>9454</v>
      </c>
      <c r="N19" s="212">
        <v>252330</v>
      </c>
      <c r="O19" s="259"/>
      <c r="P19" s="259"/>
      <c r="Q19" s="259"/>
    </row>
    <row r="20" spans="1:17" s="46" customFormat="1" ht="21" customHeight="1">
      <c r="A20" s="69" t="s">
        <v>83</v>
      </c>
      <c r="B20" s="70" t="s">
        <v>84</v>
      </c>
      <c r="C20" s="212">
        <v>0</v>
      </c>
      <c r="D20" s="212">
        <v>0</v>
      </c>
      <c r="E20" s="212">
        <v>0</v>
      </c>
      <c r="F20" s="212">
        <v>0</v>
      </c>
      <c r="G20" s="212">
        <v>0</v>
      </c>
      <c r="H20" s="212">
        <v>0</v>
      </c>
      <c r="I20" s="212">
        <v>0</v>
      </c>
      <c r="J20" s="212">
        <v>0</v>
      </c>
      <c r="K20" s="212">
        <v>0</v>
      </c>
      <c r="L20" s="212">
        <v>0</v>
      </c>
      <c r="M20" s="212">
        <v>0</v>
      </c>
      <c r="N20" s="212">
        <v>0</v>
      </c>
      <c r="O20" s="259"/>
      <c r="P20" s="259"/>
      <c r="Q20" s="259"/>
    </row>
    <row r="21" spans="1:17" s="46" customFormat="1" ht="43.5" customHeight="1">
      <c r="A21" s="71" t="s">
        <v>85</v>
      </c>
      <c r="B21" s="70" t="s">
        <v>86</v>
      </c>
      <c r="C21" s="212">
        <v>794</v>
      </c>
      <c r="D21" s="212">
        <v>2981</v>
      </c>
      <c r="E21" s="212">
        <v>0</v>
      </c>
      <c r="F21" s="212">
        <v>0</v>
      </c>
      <c r="G21" s="212">
        <v>331</v>
      </c>
      <c r="H21" s="212">
        <v>4575</v>
      </c>
      <c r="I21" s="212">
        <v>0</v>
      </c>
      <c r="J21" s="212">
        <v>0</v>
      </c>
      <c r="K21" s="212">
        <v>0</v>
      </c>
      <c r="L21" s="212">
        <v>0</v>
      </c>
      <c r="M21" s="212">
        <v>1125</v>
      </c>
      <c r="N21" s="212">
        <v>7556</v>
      </c>
      <c r="O21" s="259"/>
      <c r="P21" s="259"/>
      <c r="Q21" s="259"/>
    </row>
    <row r="22" spans="1:17" s="46" customFormat="1" ht="43.5" customHeight="1">
      <c r="A22" s="59"/>
      <c r="B22" s="62" t="s">
        <v>87</v>
      </c>
      <c r="C22" s="217"/>
      <c r="D22" s="217"/>
      <c r="E22" s="217"/>
      <c r="F22" s="217"/>
      <c r="G22" s="217"/>
      <c r="H22" s="217"/>
      <c r="I22" s="217"/>
      <c r="J22" s="217"/>
      <c r="K22" s="217"/>
      <c r="L22" s="217"/>
      <c r="M22" s="217"/>
      <c r="N22" s="217"/>
      <c r="O22" s="259"/>
      <c r="P22" s="259"/>
      <c r="Q22" s="259"/>
    </row>
    <row r="23" spans="1:17" s="46" customFormat="1" ht="21" customHeight="1">
      <c r="A23" s="59"/>
      <c r="B23" s="62" t="s">
        <v>79</v>
      </c>
      <c r="C23" s="175"/>
      <c r="D23" s="175"/>
      <c r="E23" s="175"/>
      <c r="F23" s="175"/>
      <c r="G23" s="175"/>
      <c r="H23" s="175"/>
      <c r="I23" s="175"/>
      <c r="J23" s="175"/>
      <c r="K23" s="175"/>
      <c r="L23" s="175"/>
      <c r="M23" s="175"/>
      <c r="N23" s="175"/>
      <c r="O23" s="259"/>
      <c r="P23" s="259"/>
      <c r="Q23" s="259"/>
    </row>
    <row r="24" spans="1:17" s="46" customFormat="1" ht="21" customHeight="1">
      <c r="A24" s="59"/>
      <c r="B24" s="62" t="s">
        <v>80</v>
      </c>
      <c r="C24" s="216"/>
      <c r="D24" s="216"/>
      <c r="E24" s="216"/>
      <c r="F24" s="216"/>
      <c r="G24" s="216"/>
      <c r="H24" s="216"/>
      <c r="I24" s="216"/>
      <c r="J24" s="216"/>
      <c r="K24" s="216"/>
      <c r="L24" s="216"/>
      <c r="M24" s="216"/>
      <c r="N24" s="216"/>
      <c r="O24" s="259"/>
      <c r="P24" s="259"/>
      <c r="Q24" s="259"/>
    </row>
    <row r="25" spans="1:17" s="46" customFormat="1" ht="21" customHeight="1">
      <c r="A25" s="66"/>
      <c r="B25" s="67" t="s">
        <v>88</v>
      </c>
      <c r="C25" s="212">
        <v>794</v>
      </c>
      <c r="D25" s="212">
        <v>2981</v>
      </c>
      <c r="E25" s="212">
        <v>0</v>
      </c>
      <c r="F25" s="212">
        <v>0</v>
      </c>
      <c r="G25" s="212">
        <v>331</v>
      </c>
      <c r="H25" s="212">
        <v>4575</v>
      </c>
      <c r="I25" s="212">
        <v>0</v>
      </c>
      <c r="J25" s="212">
        <v>0</v>
      </c>
      <c r="K25" s="212">
        <v>0</v>
      </c>
      <c r="L25" s="212">
        <v>0</v>
      </c>
      <c r="M25" s="212">
        <v>1125</v>
      </c>
      <c r="N25" s="212">
        <v>7556</v>
      </c>
      <c r="O25" s="259"/>
      <c r="P25" s="259"/>
      <c r="Q25" s="259"/>
    </row>
    <row r="26" spans="1:17" s="46" customFormat="1" ht="21" customHeight="1">
      <c r="A26" s="69" t="s">
        <v>89</v>
      </c>
      <c r="B26" s="70" t="s">
        <v>90</v>
      </c>
      <c r="C26" s="212">
        <v>0</v>
      </c>
      <c r="D26" s="212">
        <v>1043</v>
      </c>
      <c r="E26" s="212">
        <v>0</v>
      </c>
      <c r="F26" s="212">
        <v>3159</v>
      </c>
      <c r="G26" s="212">
        <v>0</v>
      </c>
      <c r="H26" s="212">
        <v>17</v>
      </c>
      <c r="I26" s="212">
        <v>0</v>
      </c>
      <c r="J26" s="212">
        <v>1626</v>
      </c>
      <c r="K26" s="212">
        <v>0</v>
      </c>
      <c r="L26" s="212">
        <v>0</v>
      </c>
      <c r="M26" s="212">
        <v>0</v>
      </c>
      <c r="N26" s="212">
        <v>5845</v>
      </c>
      <c r="O26" s="259"/>
      <c r="P26" s="259"/>
      <c r="Q26" s="259"/>
    </row>
    <row r="27" spans="1:17" s="46" customFormat="1" ht="21" customHeight="1">
      <c r="A27" s="69" t="s">
        <v>91</v>
      </c>
      <c r="B27" s="70" t="s">
        <v>92</v>
      </c>
      <c r="C27" s="212">
        <v>0</v>
      </c>
      <c r="D27" s="212">
        <v>0</v>
      </c>
      <c r="E27" s="212">
        <v>0</v>
      </c>
      <c r="F27" s="212">
        <v>0</v>
      </c>
      <c r="G27" s="212">
        <v>0</v>
      </c>
      <c r="H27" s="212">
        <v>0</v>
      </c>
      <c r="I27" s="212">
        <v>0</v>
      </c>
      <c r="J27" s="212">
        <v>0</v>
      </c>
      <c r="K27" s="212">
        <v>0</v>
      </c>
      <c r="L27" s="212">
        <v>0</v>
      </c>
      <c r="M27" s="212">
        <v>0</v>
      </c>
      <c r="N27" s="212">
        <v>0</v>
      </c>
      <c r="O27" s="259"/>
      <c r="P27" s="259"/>
      <c r="Q27" s="259"/>
    </row>
    <row r="28" spans="1:17" s="46" customFormat="1" ht="21" customHeight="1">
      <c r="A28" s="69" t="s">
        <v>93</v>
      </c>
      <c r="B28" s="70" t="s">
        <v>94</v>
      </c>
      <c r="C28" s="212">
        <v>0</v>
      </c>
      <c r="D28" s="212">
        <v>0</v>
      </c>
      <c r="E28" s="212">
        <v>0</v>
      </c>
      <c r="F28" s="212">
        <v>0</v>
      </c>
      <c r="G28" s="212">
        <v>0</v>
      </c>
      <c r="H28" s="212">
        <v>0</v>
      </c>
      <c r="I28" s="212">
        <v>0</v>
      </c>
      <c r="J28" s="212">
        <v>0</v>
      </c>
      <c r="K28" s="212">
        <v>0</v>
      </c>
      <c r="L28" s="212">
        <v>0</v>
      </c>
      <c r="M28" s="212">
        <v>0</v>
      </c>
      <c r="N28" s="212">
        <v>0</v>
      </c>
      <c r="O28" s="259"/>
      <c r="P28" s="259"/>
      <c r="Q28" s="259"/>
    </row>
    <row r="29" spans="1:17" s="46" customFormat="1" ht="21" customHeight="1">
      <c r="A29" s="72"/>
      <c r="B29" s="67" t="s">
        <v>95</v>
      </c>
      <c r="C29" s="68">
        <f aca="true" t="shared" si="0" ref="C29:N29">C19+C20+C25+C26+C27+C28</f>
        <v>3392</v>
      </c>
      <c r="D29" s="68">
        <f t="shared" si="0"/>
        <v>171817</v>
      </c>
      <c r="E29" s="68">
        <f t="shared" si="0"/>
        <v>6344</v>
      </c>
      <c r="F29" s="68">
        <f t="shared" si="0"/>
        <v>66487</v>
      </c>
      <c r="G29" s="68">
        <f t="shared" si="0"/>
        <v>843</v>
      </c>
      <c r="H29" s="68">
        <f t="shared" si="0"/>
        <v>18609</v>
      </c>
      <c r="I29" s="68">
        <f t="shared" si="0"/>
        <v>0</v>
      </c>
      <c r="J29" s="68">
        <f t="shared" si="0"/>
        <v>8775</v>
      </c>
      <c r="K29" s="68">
        <f>K19+K20+K25+K26+K27+K28</f>
        <v>0</v>
      </c>
      <c r="L29" s="68">
        <f>L19+L20+L25+L26+L27+L28</f>
        <v>43</v>
      </c>
      <c r="M29" s="68">
        <f t="shared" si="0"/>
        <v>10579</v>
      </c>
      <c r="N29" s="68">
        <f t="shared" si="0"/>
        <v>265731</v>
      </c>
      <c r="O29" s="259"/>
      <c r="P29" s="259"/>
      <c r="Q29" s="259"/>
    </row>
    <row r="30" ht="11.25" customHeight="1">
      <c r="Q30" s="259"/>
    </row>
    <row r="31" spans="1:14" ht="11.25" customHeight="1">
      <c r="A31" s="9"/>
      <c r="N31" s="10"/>
    </row>
    <row r="32" spans="1:14" ht="22.5" customHeight="1">
      <c r="A32" s="255" t="s">
        <v>735</v>
      </c>
      <c r="N32" s="11"/>
    </row>
    <row r="33" spans="1:14" ht="22.5" customHeight="1">
      <c r="A33" s="286" t="s">
        <v>18</v>
      </c>
      <c r="B33" s="286"/>
      <c r="N33" s="12"/>
    </row>
  </sheetData>
  <sheetProtection/>
  <mergeCells count="18">
    <mergeCell ref="A2:M2"/>
    <mergeCell ref="A3:M3"/>
    <mergeCell ref="A6:B6"/>
    <mergeCell ref="A7:J7"/>
    <mergeCell ref="C9:N9"/>
    <mergeCell ref="C10:D10"/>
    <mergeCell ref="E10:F10"/>
    <mergeCell ref="G10:H10"/>
    <mergeCell ref="I10:J10"/>
    <mergeCell ref="K10:L10"/>
    <mergeCell ref="M10:N10"/>
    <mergeCell ref="A33:B33"/>
    <mergeCell ref="C11:D11"/>
    <mergeCell ref="E11:F11"/>
    <mergeCell ref="G11:H11"/>
    <mergeCell ref="I11:J11"/>
    <mergeCell ref="K11:L11"/>
    <mergeCell ref="M11:N11"/>
  </mergeCells>
  <dataValidations count="3">
    <dataValidation type="custom" allowBlank="1" showInputMessage="1" showErrorMessage="1" errorTitle="NO INPUT is allowed" sqref="C17:N17 C24:N24">
      <formula1>" "</formula1>
    </dataValidation>
    <dataValidation type="custom" showInputMessage="1" showErrorMessage="1" errorTitle="NO INPUT is allowed" sqref="C15:N16 C22:N23">
      <formula1>" "</formula1>
    </dataValidation>
    <dataValidation type="whole" allowBlank="1" showInputMessage="1" showErrorMessage="1" errorTitle="No Decimal" error="No Decimal is allowed" sqref="N31">
      <formula1>-999999999999</formula1>
      <formula2>999999999999</formula2>
    </dataValidation>
  </dataValidations>
  <printOptions/>
  <pageMargins left="0.5511811023622047" right="0.5511811023622047" top="0" bottom="0" header="0.5118110236220472" footer="0.5118110236220472"/>
  <pageSetup horizontalDpi="600" verticalDpi="600" orientation="landscape" paperSize="9" scale="6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香港長期保險業務的臨時統計數字 Provisional Statistics on Hong Kong Long Term Insurance Business</dc:title>
  <dc:subject>二零一五年一月至三月 January to March 2015</dc:subject>
  <dc:creator>保險業監理處 Office of the Commissioner of Insurance</dc:creator>
  <cp:keywords/>
  <dc:description/>
  <cp:lastModifiedBy>OCIUSER</cp:lastModifiedBy>
  <cp:lastPrinted>2014-11-19T01:23:30Z</cp:lastPrinted>
  <dcterms:created xsi:type="dcterms:W3CDTF">2001-11-09T01:47:38Z</dcterms:created>
  <dcterms:modified xsi:type="dcterms:W3CDTF">2015-05-22T04:36:59Z</dcterms:modified>
  <cp:category/>
  <cp:version/>
  <cp:contentType/>
  <cp:contentStatus/>
</cp:coreProperties>
</file>