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L1'!$A$1:$N$83</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<sst xmlns="http://schemas.openxmlformats.org/spreadsheetml/2006/main" count="3094" uniqueCount="665">
  <si>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</si>
  <si>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</si>
  <si>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</si>
  <si>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</si>
  <si>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</si>
  <si>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</si>
  <si>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</si>
  <si>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</si>
  <si>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</si>
  <si>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</si>
  <si>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</si>
  <si>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</si>
  <si>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</si>
  <si>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</si>
  <si>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</si>
  <si>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</si>
  <si>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</si>
  <si>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</si>
  <si>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</si>
  <si>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</si>
  <si>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</si>
  <si>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</si>
  <si>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</si>
  <si>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</si>
  <si>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</si>
  <si>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</si>
  <si>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</si>
  <si>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</si>
  <si>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</si>
  <si>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</si>
  <si>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</si>
  <si>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</si>
  <si>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</si>
  <si>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</si>
  <si>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</si>
  <si>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</si>
  <si>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</si>
  <si>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</si>
  <si>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</si>
  <si>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</si>
  <si>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</si>
  <si>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</si>
  <si>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</si>
  <si>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</si>
  <si>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</si>
  <si>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</si>
  <si>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</si>
  <si>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</si>
  <si>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</si>
  <si>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</si>
  <si>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</si>
  <si>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</si>
  <si>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</si>
  <si>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</si>
  <si>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</si>
  <si>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</si>
  <si>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</si>
  <si>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</si>
  <si>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</si>
  <si>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</si>
  <si>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</si>
  <si>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</si>
  <si>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</si>
  <si>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</si>
  <si>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</si>
  <si>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</si>
  <si>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</si>
  <si>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</si>
  <si>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</si>
  <si>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</si>
  <si>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</si>
  <si>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</si>
  <si>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</si>
  <si>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</si>
  <si>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</si>
  <si>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</si>
  <si>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</si>
  <si>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</si>
  <si>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</si>
  <si>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</si>
  <si>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</si>
  <si>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</si>
  <si>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</si>
  <si>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</si>
  <si>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</si>
  <si>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</si>
  <si>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</si>
  <si>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</si>
  <si>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</si>
  <si>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</si>
  <si>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</si>
  <si>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</si>
  <si>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</si>
  <si>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</si>
  <si>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</si>
  <si>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</si>
  <si>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</si>
  <si>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</si>
  <si>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</si>
  <si>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</si>
  <si>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</si>
  <si>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</si>
  <si>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</si>
  <si>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</si>
  <si>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紐約人壽</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</si>
  <si>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</si>
  <si>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</si>
  <si>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</si>
  <si>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</si>
  <si>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</si>
  <si>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</si>
  <si>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</si>
  <si>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</si>
  <si>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</si>
  <si>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</si>
  <si>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</si>
  <si>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</si>
  <si>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</si>
  <si>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</si>
  <si>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</si>
  <si>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</si>
  <si>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</si>
  <si>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</si>
  <si>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</si>
  <si>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</si>
  <si>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</si>
  <si>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</si>
  <si>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</si>
  <si>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</si>
  <si>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</si>
  <si>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</si>
  <si>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</si>
  <si>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</si>
  <si>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</si>
  <si>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</si>
  <si>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</si>
  <si>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</si>
  <si>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</si>
  <si>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</si>
  <si>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</si>
  <si>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</si>
  <si>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</si>
  <si>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</si>
  <si>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</si>
  <si>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</si>
  <si>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</si>
  <si>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</si>
  <si>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</si>
  <si>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</si>
  <si>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</si>
  <si>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</si>
  <si>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1"/>
      </rPr>
      <t>百慕達</t>
    </r>
    <r>
      <rPr>
        <sz val="12"/>
        <rFont val="Times New Roman"/>
        <family val="1"/>
      </rPr>
      <t>)</t>
    </r>
  </si>
  <si>
    <r>
      <t>美國友邦</t>
    </r>
    <r>
      <rPr>
        <sz val="12"/>
        <rFont val="Times New Roman"/>
        <family val="1"/>
      </rPr>
      <t>(</t>
    </r>
    <r>
      <rPr>
        <sz val="12"/>
        <rFont val="新細明體"/>
        <family val="1"/>
      </rPr>
      <t>香港</t>
    </r>
    <r>
      <rPr>
        <sz val="12"/>
        <rFont val="Times New Roman"/>
        <family val="1"/>
      </rPr>
      <t>)</t>
    </r>
  </si>
  <si>
    <t>亞洲保險</t>
  </si>
  <si>
    <t>忠利</t>
  </si>
  <si>
    <r>
      <t>國衞</t>
    </r>
    <r>
      <rPr>
        <sz val="12"/>
        <rFont val="Times New Roman"/>
        <family val="1"/>
      </rPr>
      <t>(</t>
    </r>
    <r>
      <rPr>
        <sz val="12"/>
        <rFont val="新細明體"/>
        <family val="1"/>
      </rPr>
      <t>百慕達</t>
    </r>
    <r>
      <rPr>
        <sz val="12"/>
        <rFont val="Times New Roman"/>
        <family val="1"/>
      </rPr>
      <t>)</t>
    </r>
  </si>
  <si>
    <r>
      <t>國衞</t>
    </r>
    <r>
      <rPr>
        <sz val="12"/>
        <rFont val="Times New Roman"/>
        <family val="1"/>
      </rPr>
      <t>(</t>
    </r>
    <r>
      <rPr>
        <sz val="12"/>
        <rFont val="新細明體"/>
        <family val="1"/>
      </rPr>
      <t>香港</t>
    </r>
    <r>
      <rPr>
        <sz val="12"/>
        <rFont val="Times New Roman"/>
        <family val="1"/>
      </rPr>
      <t>)</t>
    </r>
  </si>
  <si>
    <t>安盛人壽</t>
  </si>
  <si>
    <t>藍十字</t>
  </si>
  <si>
    <t>中銀集團人壽</t>
  </si>
  <si>
    <t>中國人壽</t>
  </si>
  <si>
    <t>皇冠人壽</t>
  </si>
  <si>
    <t>大新人壽</t>
  </si>
  <si>
    <t>香港人壽</t>
  </si>
  <si>
    <t>滙豐保險</t>
  </si>
  <si>
    <t>滙豐人壽</t>
  </si>
  <si>
    <t>利寶國際</t>
  </si>
  <si>
    <t>勞合社</t>
  </si>
  <si>
    <t>宏利人壽</t>
  </si>
  <si>
    <r>
      <t>宏利</t>
    </r>
    <r>
      <rPr>
        <sz val="12"/>
        <rFont val="Times New Roman"/>
        <family val="1"/>
      </rPr>
      <t>(</t>
    </r>
    <r>
      <rPr>
        <sz val="12"/>
        <rFont val="新細明體"/>
        <family val="1"/>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</si>
  <si>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</si>
  <si>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</si>
  <si>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</si>
  <si>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</si>
  <si>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</si>
  <si>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</si>
  <si>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</si>
  <si>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</si>
  <si>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</si>
  <si>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</si>
  <si>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</si>
  <si>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</si>
  <si>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</si>
  <si>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</si>
  <si>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</si>
  <si>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</si>
  <si>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</si>
  <si>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</si>
  <si>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</si>
  <si>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</si>
  <si>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</si>
  <si>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</si>
  <si>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</si>
  <si>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</si>
  <si>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</si>
  <si>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</si>
  <si>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</si>
  <si>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</si>
  <si>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</si>
  <si>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</si>
  <si>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</si>
  <si>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</si>
  <si>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</si>
  <si>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</si>
  <si>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</si>
  <si>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</si>
  <si>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</si>
  <si>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</si>
  <si>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</si>
  <si>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</si>
  <si>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</si>
  <si>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</si>
  <si>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</si>
  <si>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</si>
  <si>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</si>
  <si>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</si>
  <si>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</si>
  <si>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</si>
  <si>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</si>
  <si>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</si>
  <si>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</si>
  <si>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</si>
  <si>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</si>
  <si>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</si>
  <si>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</si>
  <si>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</si>
  <si>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</si>
  <si>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</si>
  <si>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</si>
  <si>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</si>
  <si>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</si>
  <si>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</si>
  <si>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</si>
  <si>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</si>
  <si>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</si>
  <si>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</si>
  <si>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</si>
  <si>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</si>
  <si>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</si>
  <si>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</si>
  <si>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</si>
  <si>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</si>
  <si>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</si>
  <si>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</si>
  <si>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</si>
  <si>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</si>
  <si>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</si>
  <si>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</si>
  <si>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</si>
  <si>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</si>
  <si>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</si>
  <si>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</si>
  <si>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</si>
  <si>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</si>
  <si>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</si>
  <si>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</si>
  <si>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</si>
  <si>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</si>
  <si>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</si>
  <si>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</si>
  <si>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</si>
  <si>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t>Cologne Re</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</si>
  <si>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</si>
  <si>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</si>
  <si>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</si>
  <si>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</si>
  <si>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</si>
  <si>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</si>
  <si>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</si>
  <si>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</si>
  <si>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</si>
  <si>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</si>
  <si>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</si>
  <si>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</si>
  <si>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</si>
  <si>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</si>
  <si>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</si>
  <si>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</si>
  <si>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</si>
  <si>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</si>
  <si>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</si>
  <si>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</si>
  <si>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</si>
  <si>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</si>
  <si>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</si>
  <si>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</si>
  <si>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</si>
  <si>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</si>
  <si>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</si>
  <si>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</si>
  <si>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</si>
  <si>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</si>
  <si>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</si>
  <si>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</si>
  <si>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</si>
  <si>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</si>
  <si>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</si>
  <si>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</si>
  <si>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</si>
  <si>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</si>
  <si>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</si>
  <si>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</si>
  <si>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</si>
  <si>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</si>
  <si>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</si>
  <si>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</si>
  <si>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</si>
  <si>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</si>
  <si>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</si>
  <si>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</si>
  <si>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</si>
  <si>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</si>
  <si>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</si>
  <si>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</si>
  <si>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</si>
  <si>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</si>
  <si>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</si>
  <si>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</si>
  <si>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</si>
  <si>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</si>
  <si>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</si>
  <si>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</si>
  <si>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</si>
  <si>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</si>
  <si>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</si>
  <si>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</si>
  <si>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</si>
  <si>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</si>
  <si>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</si>
  <si>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</si>
  <si>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</si>
  <si>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</si>
  <si>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</si>
  <si>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</si>
  <si>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</si>
  <si>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</si>
  <si>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</si>
  <si>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</si>
  <si>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</si>
  <si>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</si>
  <si>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</si>
  <si>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</si>
  <si>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</si>
  <si>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</si>
  <si>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</si>
  <si>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</si>
  <si>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</si>
  <si>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</si>
  <si>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</si>
  <si>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</si>
  <si>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</si>
  <si>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</si>
  <si>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</si>
  <si>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</si>
  <si>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</si>
  <si>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</si>
  <si>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</si>
  <si>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</si>
  <si>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</si>
  <si>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</si>
  <si>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</si>
  <si>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</si>
  <si>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</si>
  <si>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</si>
  <si>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</si>
  <si>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</si>
  <si>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</si>
  <si>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</si>
  <si>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</si>
  <si>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</si>
  <si>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</si>
  <si>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</si>
  <si>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</si>
  <si>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</si>
  <si>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</si>
  <si>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</si>
  <si>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</si>
  <si>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</si>
  <si>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</si>
  <si>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</si>
  <si>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</si>
  <si>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</si>
  <si>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</si>
  <si>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</si>
  <si>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</si>
  <si>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</si>
  <si>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</si>
  <si>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</si>
  <si>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</si>
  <si>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</si>
  <si>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</si>
  <si>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</si>
  <si>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</si>
  <si>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</si>
  <si>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</si>
  <si>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</si>
  <si>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</si>
  <si>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</si>
  <si>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</si>
  <si>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</si>
  <si>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</si>
  <si>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</si>
  <si>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</si>
  <si>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</si>
  <si>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</si>
  <si>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</si>
  <si>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</si>
  <si>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</si>
  <si>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</si>
  <si>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</si>
  <si>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</si>
  <si>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</si>
  <si>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</si>
  <si>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</si>
  <si>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</si>
  <si>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</si>
  <si>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</si>
  <si>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</si>
  <si>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</si>
  <si>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</si>
  <si>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</si>
  <si>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</si>
  <si>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</si>
  <si>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</si>
  <si>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</si>
  <si>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</si>
  <si>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</si>
  <si>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</si>
  <si>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</si>
  <si>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</si>
  <si>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</si>
  <si>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</si>
  <si>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</si>
  <si>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</si>
  <si>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</si>
  <si>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</si>
  <si>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</si>
  <si>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</si>
  <si>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</si>
  <si>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</si>
  <si>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</si>
  <si>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</si>
  <si>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</si>
  <si>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</si>
  <si>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</si>
  <si>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</si>
  <si>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</si>
  <si>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</si>
  <si>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</si>
  <si>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</si>
  <si>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</si>
  <si>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</si>
  <si>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</si>
  <si>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</si>
  <si>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</si>
  <si>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</si>
  <si>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</si>
  <si>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</si>
  <si>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</si>
  <si>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</si>
  <si>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</si>
  <si>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</si>
  <si>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</si>
  <si>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</si>
  <si>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</si>
  <si>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</si>
  <si>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</si>
  <si>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</si>
  <si>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</si>
  <si>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</si>
  <si>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</si>
  <si>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</si>
  <si>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</si>
  <si>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</si>
  <si>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</si>
  <si>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</si>
  <si>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</si>
  <si>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</si>
  <si>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</si>
  <si>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</si>
  <si>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</si>
  <si>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</si>
  <si>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</si>
  <si>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</si>
  <si>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</si>
  <si>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</si>
  <si>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</si>
  <si>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</si>
  <si>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</si>
  <si>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</si>
  <si>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</si>
  <si>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 xml:space="preserve">AXA (Hong Kong) Life Insurance Company Limited </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</si>
  <si>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</si>
  <si>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</si>
  <si>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</si>
  <si>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</si>
  <si>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</si>
  <si>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</si>
  <si>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t>ING Life</t>
  </si>
  <si>
    <t>ING Life</t>
  </si>
  <si>
    <t>Transamerica Life (Bermuda)</t>
  </si>
  <si>
    <t>英傑華人壽</t>
  </si>
  <si>
    <t>信諾環球人壽</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</si>
  <si>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</si>
  <si>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</si>
  <si>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</si>
  <si>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</si>
  <si>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</si>
  <si>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</si>
  <si>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</si>
  <si>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</si>
  <si>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</si>
  <si>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</si>
  <si>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Friends Provident International Limited</t>
  </si>
  <si>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</si>
  <si>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</si>
  <si>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</si>
  <si>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</si>
  <si>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sz val="12"/>
        <rFont val="Times New Roman"/>
        <family val="1"/>
      </rPr>
      <t>(</t>
    </r>
    <r>
      <rPr>
        <sz val="12"/>
        <rFont val="新細明體"/>
        <family val="1"/>
      </rPr>
      <t>香港</t>
    </r>
    <r>
      <rPr>
        <sz val="12"/>
        <rFont val="Times New Roman"/>
        <family val="1"/>
      </rPr>
      <t>)</t>
    </r>
  </si>
  <si>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</si>
  <si>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</si>
  <si>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</si>
  <si>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</si>
  <si>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</si>
  <si>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</si>
  <si>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</si>
  <si>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r>
      <t>國衞</t>
    </r>
    <r>
      <rPr>
        <sz val="12"/>
        <rFont val="新細明體"/>
        <family val="1"/>
      </rPr>
      <t>人壽</t>
    </r>
  </si>
  <si>
    <t>德國科隆再保險</t>
  </si>
  <si>
    <t>美國信安</t>
  </si>
  <si>
    <r>
      <t>全美</t>
    </r>
    <r>
      <rPr>
        <sz val="12"/>
        <rFont val="Times New Roman"/>
        <family val="1"/>
      </rPr>
      <t xml:space="preserve"> (</t>
    </r>
    <r>
      <rPr>
        <sz val="12"/>
        <rFont val="新細明體"/>
        <family val="1"/>
      </rPr>
      <t>百慕達）</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</si>
  <si>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</si>
  <si>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</si>
  <si>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</si>
  <si>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</si>
  <si>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</si>
  <si>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</si>
  <si>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</si>
  <si>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</si>
  <si>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</si>
  <si>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</si>
  <si>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</si>
  <si>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</si>
  <si>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</si>
  <si>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</si>
  <si>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</si>
  <si>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</si>
  <si>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</si>
  <si>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</si>
  <si>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</si>
  <si>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</si>
  <si>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</si>
  <si>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</si>
  <si>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</si>
  <si>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</si>
  <si>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</si>
  <si>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</si>
  <si>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</si>
  <si>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</si>
  <si>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</si>
  <si>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</si>
  <si>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</si>
  <si>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</si>
  <si>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</si>
  <si>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</si>
  <si>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</si>
  <si>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</si>
  <si>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</si>
  <si>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</si>
  <si>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</si>
  <si>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</si>
  <si>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</si>
  <si>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</si>
  <si>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</si>
  <si>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</si>
  <si>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</si>
  <si>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</si>
  <si>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</si>
  <si>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</si>
  <si>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</si>
  <si>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</si>
  <si>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</si>
  <si>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</si>
  <si>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</si>
  <si>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FICA</t>
  </si>
  <si>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</si>
  <si>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</si>
  <si>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</si>
  <si>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r>
      <t>F</t>
    </r>
    <r>
      <rPr>
        <b/>
        <sz val="8"/>
        <color indexed="8"/>
        <rFont val="Times New Roman"/>
        <family val="1"/>
      </rPr>
      <t>ortis Insurance Company (Asia) Limited</t>
    </r>
  </si>
  <si>
    <r>
      <t>H</t>
    </r>
    <r>
      <rPr>
        <b/>
        <sz val="8"/>
        <rFont val="Times New Roman"/>
        <family val="1"/>
      </rPr>
      <t>ang Seng Insurance Company Limited</t>
    </r>
    <r>
      <rPr>
        <b/>
        <sz val="12"/>
        <rFont val="Times New Roman"/>
        <family val="1"/>
      </rPr>
      <t xml:space="preserve"> </t>
    </r>
  </si>
  <si>
    <t>恒生保險有限公司</t>
  </si>
  <si>
    <t>恒生保險</t>
  </si>
  <si>
    <t>Hang Seng Insurance</t>
  </si>
  <si>
    <t>恒生保險</t>
  </si>
  <si>
    <t xml:space="preserve">Blue Cross (Asia-Pacific) Insurance Limited </t>
  </si>
  <si>
    <t>東亞人壽保險有限公司</t>
  </si>
  <si>
    <t>東亞人壽</t>
  </si>
  <si>
    <t>BEA Life</t>
  </si>
  <si>
    <r>
      <t>B</t>
    </r>
    <r>
      <rPr>
        <b/>
        <sz val="8"/>
        <color indexed="8"/>
        <rFont val="Times New Roman"/>
        <family val="1"/>
      </rPr>
      <t xml:space="preserve">EA Life Limited </t>
    </r>
  </si>
  <si>
    <r>
      <t>K</t>
    </r>
    <r>
      <rPr>
        <b/>
        <sz val="8"/>
        <color indexed="8"/>
        <rFont val="Times New Roman"/>
        <family val="1"/>
      </rPr>
      <t>ölnische Rückversicherungs - Gesellschaft AG
     (Cologne Reinsurance Company Plc)</t>
    </r>
  </si>
  <si>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</si>
  <si>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</si>
  <si>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</si>
  <si>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</si>
  <si>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</si>
  <si>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</si>
  <si>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N</t>
    </r>
    <r>
      <rPr>
        <b/>
        <sz val="8"/>
        <color indexed="8"/>
        <rFont val="Times New Roman"/>
        <family val="1"/>
      </rPr>
      <t>ew York Life Insurance Worldwide Ltd.</t>
    </r>
  </si>
  <si>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</si>
  <si>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</si>
  <si>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</si>
  <si>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</si>
  <si>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</si>
  <si>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</si>
  <si>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</si>
  <si>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</si>
  <si>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</si>
  <si>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</si>
  <si>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</si>
  <si>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</si>
  <si>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Cologne Re</t>
  </si>
  <si>
    <t>MetLife</t>
  </si>
  <si>
    <t>Munich Re</t>
  </si>
  <si>
    <t>PLAL</t>
  </si>
  <si>
    <t>PLL</t>
  </si>
  <si>
    <t>QBE HKSI</t>
  </si>
  <si>
    <t>SMI</t>
  </si>
  <si>
    <t>Standard Life Asia</t>
  </si>
  <si>
    <t>Sun Life Hong Kong</t>
  </si>
  <si>
    <t>TPRe</t>
  </si>
  <si>
    <t>Transamerica Life (Bermuda)</t>
  </si>
  <si>
    <t>Zurich Assurance</t>
  </si>
  <si>
    <t>Zurich International</t>
  </si>
  <si>
    <t>FICA</t>
  </si>
  <si>
    <t xml:space="preserve">Transamerica </t>
  </si>
  <si>
    <t xml:space="preserve">Transamerica </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</si>
  <si>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</si>
  <si>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</si>
  <si>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</si>
  <si>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</si>
  <si>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</si>
  <si>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</si>
  <si>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美國友邦(百慕達)</t>
  </si>
  <si>
    <t>美國友邦(香港)</t>
  </si>
  <si>
    <t>英傑華人壽</t>
  </si>
  <si>
    <t>國衞人壽</t>
  </si>
  <si>
    <t>國衞(百慕達)</t>
  </si>
  <si>
    <t>國衞(香港)</t>
  </si>
  <si>
    <t>安盛財富管理(香港)</t>
  </si>
  <si>
    <t>中國人壽</t>
  </si>
  <si>
    <t>信諾環球人壽</t>
  </si>
  <si>
    <t>富通保險</t>
  </si>
  <si>
    <t>宏利(國際)</t>
  </si>
  <si>
    <t>美國萬通保險</t>
  </si>
  <si>
    <t>大都會人壽</t>
  </si>
  <si>
    <t>昆士蘭聯保</t>
  </si>
  <si>
    <t>標準亞洲</t>
  </si>
  <si>
    <t>全美 (百慕達）</t>
  </si>
  <si>
    <r>
      <t>全美（百慕達</t>
    </r>
    <r>
      <rPr>
        <b/>
        <sz val="8"/>
        <color indexed="8"/>
        <rFont val="Times New Roman"/>
        <family val="1"/>
      </rPr>
      <t>)</t>
    </r>
  </si>
  <si>
    <t>美國友邦保險(百慕達)有限公司</t>
  </si>
  <si>
    <t>Aviva</t>
  </si>
  <si>
    <t>Royal London 360 Insurance Company Limited</t>
  </si>
  <si>
    <t>Royal London 360º</t>
  </si>
  <si>
    <r>
      <t>二零一零年一月至三月</t>
    </r>
    <r>
      <rPr>
        <b/>
        <sz val="10"/>
        <rFont val="Times New Roman"/>
        <family val="1"/>
      </rPr>
      <t xml:space="preserve">
January to March 2010</t>
    </r>
  </si>
  <si>
    <r>
      <t xml:space="preserve">二零一零年一月至三月
</t>
    </r>
    <r>
      <rPr>
        <b/>
        <sz val="10"/>
        <rFont val="Times New Roman"/>
        <family val="1"/>
      </rPr>
      <t>January to March 2010</t>
    </r>
  </si>
  <si>
    <r>
      <t xml:space="preserve">二零一零年一月至三月
</t>
    </r>
    <r>
      <rPr>
        <b/>
        <sz val="17"/>
        <rFont val="Times New Roman"/>
        <family val="1"/>
      </rPr>
      <t>January to March 2010</t>
    </r>
  </si>
  <si>
    <r>
      <t xml:space="preserve">二零一零年一月至三月
</t>
    </r>
    <r>
      <rPr>
        <b/>
        <sz val="14"/>
        <rFont val="Times New Roman"/>
        <family val="1"/>
      </rPr>
      <t>January to March 2010</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</si>
</sst>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cellStyleXfs>
  <cellXfs count="319">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1" xfId="23" applyNumberFormat="1" applyFont="1" applyBorder="1" applyAlignment="1" applyProtection="1">
      <alignment horizontal="right"/>
      <protection locked="0"/>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0" fontId="9" fillId="0" borderId="10"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0" fontId="0" fillId="0" borderId="10" xfId="0" applyBorder="1" applyAlignment="1">
      <alignment horizontal="left"/>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4" fillId="0" borderId="0" xfId="0" applyFont="1" applyAlignment="1">
      <alignment/>
    </xf>
    <xf numFmtId="0" fontId="9" fillId="0" borderId="0" xfId="0" applyFont="1" applyBorder="1" applyAlignment="1">
      <alignment horizontal="left"/>
    </xf>
    <xf numFmtId="0" fontId="0" fillId="0" borderId="8" xfId="0" applyBorder="1" applyAlignment="1">
      <alignment horizontal="left"/>
    </xf>
    <xf numFmtId="38" fontId="11" fillId="0" borderId="1" xfId="23" applyNumberFormat="1" applyFont="1" applyBorder="1" applyAlignment="1" applyProtection="1">
      <alignment horizontal="right"/>
      <protection locked="0"/>
    </xf>
    <xf numFmtId="0" fontId="5" fillId="0" borderId="0" xfId="0" applyFont="1" applyAlignment="1" applyProtection="1">
      <alignment horizontal="center"/>
      <protection/>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2" fillId="0" borderId="30" xfId="0" applyFont="1" applyBorder="1" applyAlignment="1" applyProtection="1">
      <alignment horizontal="center" wrapText="1"/>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C14" sqref="C14"/>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8" t="s">
        <v>148</v>
      </c>
      <c r="B2" s="258"/>
      <c r="C2" s="258"/>
      <c r="D2" s="258"/>
      <c r="E2" s="258"/>
      <c r="F2" s="258"/>
      <c r="G2" s="258"/>
      <c r="H2" s="258"/>
      <c r="I2" s="113" t="s">
        <v>238</v>
      </c>
    </row>
    <row r="3" spans="1:9" s="8" customFormat="1" ht="25.5" customHeight="1">
      <c r="A3" s="258" t="s">
        <v>661</v>
      </c>
      <c r="B3" s="258"/>
      <c r="C3" s="258"/>
      <c r="D3" s="258"/>
      <c r="E3" s="258"/>
      <c r="F3" s="258"/>
      <c r="G3" s="258"/>
      <c r="H3" s="258"/>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5"/>
      <c r="B6" s="255"/>
      <c r="C6" s="76"/>
      <c r="D6" s="76"/>
      <c r="E6" s="76"/>
      <c r="F6" s="77"/>
      <c r="G6" s="76"/>
      <c r="H6" s="78"/>
      <c r="I6" s="78"/>
    </row>
    <row r="7" spans="1:9" s="47" customFormat="1" ht="22.5" customHeight="1">
      <c r="A7" s="255" t="s">
        <v>149</v>
      </c>
      <c r="B7" s="255"/>
      <c r="C7" s="255"/>
      <c r="D7" s="255"/>
      <c r="E7" s="255"/>
      <c r="F7" s="77"/>
      <c r="G7" s="76"/>
      <c r="H7" s="78"/>
      <c r="I7" s="78"/>
    </row>
    <row r="8" spans="1:9" ht="6" customHeight="1">
      <c r="A8" s="7"/>
      <c r="B8" s="1"/>
      <c r="C8" s="5"/>
      <c r="D8" s="5"/>
      <c r="E8" s="5"/>
      <c r="F8" s="6"/>
      <c r="G8" s="5"/>
      <c r="H8" s="1"/>
      <c r="I8" s="1"/>
    </row>
    <row r="9" spans="1:9" s="49" customFormat="1" ht="21" customHeight="1">
      <c r="A9" s="48"/>
      <c r="B9" s="48"/>
      <c r="C9" s="259" t="s">
        <v>128</v>
      </c>
      <c r="D9" s="260"/>
      <c r="E9" s="260"/>
      <c r="F9" s="260"/>
      <c r="G9" s="260"/>
      <c r="H9" s="260"/>
      <c r="I9" s="261"/>
    </row>
    <row r="10" spans="1:9" s="49" customFormat="1" ht="21" customHeight="1">
      <c r="A10" s="50"/>
      <c r="B10" s="51"/>
      <c r="C10" s="262" t="s">
        <v>129</v>
      </c>
      <c r="D10" s="252"/>
      <c r="E10" s="48"/>
      <c r="F10" s="253" t="s">
        <v>130</v>
      </c>
      <c r="G10" s="254"/>
      <c r="H10" s="52"/>
      <c r="I10" s="52"/>
    </row>
    <row r="11" spans="1:9" s="49" customFormat="1" ht="54" customHeight="1">
      <c r="A11" s="53" t="s">
        <v>131</v>
      </c>
      <c r="B11" s="54" t="s">
        <v>132</v>
      </c>
      <c r="C11" s="55" t="s">
        <v>133</v>
      </c>
      <c r="D11" s="56" t="s">
        <v>263</v>
      </c>
      <c r="E11" s="54" t="s">
        <v>134</v>
      </c>
      <c r="F11" s="56" t="s">
        <v>135</v>
      </c>
      <c r="G11" s="56" t="s">
        <v>136</v>
      </c>
      <c r="H11" s="54" t="s">
        <v>137</v>
      </c>
      <c r="I11" s="54" t="s">
        <v>264</v>
      </c>
    </row>
    <row r="12" spans="1:9" s="49" customFormat="1" ht="21" customHeight="1">
      <c r="A12" s="57" t="s">
        <v>138</v>
      </c>
      <c r="B12" s="58" t="s">
        <v>139</v>
      </c>
      <c r="C12" s="59"/>
      <c r="D12" s="59"/>
      <c r="E12" s="60"/>
      <c r="F12" s="61" t="s">
        <v>242</v>
      </c>
      <c r="G12" s="61" t="s">
        <v>140</v>
      </c>
      <c r="H12" s="61" t="s">
        <v>140</v>
      </c>
      <c r="I12" s="61" t="s">
        <v>140</v>
      </c>
    </row>
    <row r="13" spans="1:9" s="49" customFormat="1" ht="21" customHeight="1">
      <c r="A13" s="62"/>
      <c r="B13" s="63" t="s">
        <v>141</v>
      </c>
      <c r="C13" s="224">
        <v>5387</v>
      </c>
      <c r="D13" s="224">
        <v>184136</v>
      </c>
      <c r="E13" s="227"/>
      <c r="F13" s="224">
        <v>4534057</v>
      </c>
      <c r="G13" s="224">
        <v>50238872</v>
      </c>
      <c r="H13" s="224">
        <v>2980630</v>
      </c>
      <c r="I13" s="224">
        <v>5421781</v>
      </c>
    </row>
    <row r="14" spans="1:9" s="49" customFormat="1" ht="43.5" customHeight="1">
      <c r="A14" s="62"/>
      <c r="B14" s="65" t="s">
        <v>186</v>
      </c>
      <c r="C14" s="229"/>
      <c r="D14" s="184"/>
      <c r="E14" s="228"/>
      <c r="F14" s="184"/>
      <c r="G14" s="184"/>
      <c r="H14" s="224">
        <v>0</v>
      </c>
      <c r="I14" s="224">
        <v>109053</v>
      </c>
    </row>
    <row r="15" spans="1:9" s="49" customFormat="1" ht="21" customHeight="1">
      <c r="A15" s="62"/>
      <c r="B15" s="65" t="s">
        <v>187</v>
      </c>
      <c r="C15" s="184"/>
      <c r="D15" s="184"/>
      <c r="E15" s="184"/>
      <c r="F15" s="184"/>
      <c r="G15" s="184"/>
      <c r="H15" s="224">
        <v>0</v>
      </c>
      <c r="I15" s="224">
        <v>73646</v>
      </c>
    </row>
    <row r="16" spans="1:9" s="49" customFormat="1" ht="21" customHeight="1">
      <c r="A16" s="62"/>
      <c r="B16" s="65" t="s">
        <v>188</v>
      </c>
      <c r="C16" s="228"/>
      <c r="D16" s="228"/>
      <c r="E16" s="184"/>
      <c r="F16" s="224">
        <v>40047</v>
      </c>
      <c r="G16" s="224">
        <v>5926421</v>
      </c>
      <c r="H16" s="224">
        <v>14074</v>
      </c>
      <c r="I16" s="224">
        <v>46217</v>
      </c>
    </row>
    <row r="17" spans="1:9" s="49" customFormat="1" ht="21" customHeight="1">
      <c r="A17" s="62"/>
      <c r="B17" s="68" t="s">
        <v>189</v>
      </c>
      <c r="C17" s="224">
        <v>101</v>
      </c>
      <c r="D17" s="224">
        <v>606</v>
      </c>
      <c r="E17" s="184"/>
      <c r="F17" s="224">
        <v>9</v>
      </c>
      <c r="G17" s="224">
        <v>5237</v>
      </c>
      <c r="H17" s="224">
        <v>63346</v>
      </c>
      <c r="I17" s="224">
        <v>20604</v>
      </c>
    </row>
    <row r="18" spans="1:9" s="49" customFormat="1" ht="21" customHeight="1">
      <c r="A18" s="69"/>
      <c r="B18" s="70" t="s">
        <v>190</v>
      </c>
      <c r="C18" s="224">
        <v>5488</v>
      </c>
      <c r="D18" s="224">
        <v>184742</v>
      </c>
      <c r="E18" s="184"/>
      <c r="F18" s="224">
        <v>4574113</v>
      </c>
      <c r="G18" s="224">
        <v>56170530</v>
      </c>
      <c r="H18" s="224">
        <v>3058050</v>
      </c>
      <c r="I18" s="224">
        <v>5671301</v>
      </c>
    </row>
    <row r="19" spans="1:9" s="49" customFormat="1" ht="21" customHeight="1">
      <c r="A19" s="72" t="s">
        <v>142</v>
      </c>
      <c r="B19" s="73" t="s">
        <v>191</v>
      </c>
      <c r="C19" s="224">
        <v>0</v>
      </c>
      <c r="D19" s="224">
        <v>3</v>
      </c>
      <c r="E19" s="184"/>
      <c r="F19" s="184"/>
      <c r="G19" s="184"/>
      <c r="H19" s="224">
        <v>0</v>
      </c>
      <c r="I19" s="224">
        <v>42</v>
      </c>
    </row>
    <row r="20" spans="1:9" s="49" customFormat="1" ht="43.5" customHeight="1">
      <c r="A20" s="74" t="s">
        <v>143</v>
      </c>
      <c r="B20" s="73" t="s">
        <v>192</v>
      </c>
      <c r="C20" s="224">
        <v>2984</v>
      </c>
      <c r="D20" s="224">
        <v>35393</v>
      </c>
      <c r="E20" s="228"/>
      <c r="F20" s="224">
        <v>1446875</v>
      </c>
      <c r="G20" s="224">
        <v>3898582</v>
      </c>
      <c r="H20" s="224">
        <v>1830698</v>
      </c>
      <c r="I20" s="224">
        <v>2151831</v>
      </c>
    </row>
    <row r="21" spans="1:9" s="49" customFormat="1" ht="43.5" customHeight="1">
      <c r="A21" s="62"/>
      <c r="B21" s="65" t="s">
        <v>193</v>
      </c>
      <c r="C21" s="184"/>
      <c r="D21" s="184"/>
      <c r="E21" s="184"/>
      <c r="F21" s="184"/>
      <c r="G21" s="184"/>
      <c r="H21" s="224">
        <v>0</v>
      </c>
      <c r="I21" s="224">
        <v>9263</v>
      </c>
    </row>
    <row r="22" spans="1:9" s="49" customFormat="1" ht="21" customHeight="1">
      <c r="A22" s="62"/>
      <c r="B22" s="65" t="s">
        <v>187</v>
      </c>
      <c r="C22" s="184"/>
      <c r="D22" s="184"/>
      <c r="E22" s="184"/>
      <c r="F22" s="184"/>
      <c r="G22" s="184"/>
      <c r="H22" s="224">
        <v>0</v>
      </c>
      <c r="I22" s="224">
        <v>8310</v>
      </c>
    </row>
    <row r="23" spans="1:9" s="49" customFormat="1" ht="21" customHeight="1">
      <c r="A23" s="62"/>
      <c r="B23" s="65" t="s">
        <v>188</v>
      </c>
      <c r="C23" s="228"/>
      <c r="D23" s="228"/>
      <c r="E23" s="228"/>
      <c r="F23" s="224">
        <v>0</v>
      </c>
      <c r="G23" s="224">
        <v>1393748</v>
      </c>
      <c r="H23" s="224">
        <v>0</v>
      </c>
      <c r="I23" s="224">
        <v>2263</v>
      </c>
    </row>
    <row r="24" spans="1:9" s="49" customFormat="1" ht="21" customHeight="1">
      <c r="A24" s="69"/>
      <c r="B24" s="70" t="s">
        <v>194</v>
      </c>
      <c r="C24" s="224">
        <v>2984</v>
      </c>
      <c r="D24" s="224">
        <v>35393</v>
      </c>
      <c r="E24" s="184"/>
      <c r="F24" s="224">
        <v>1446875</v>
      </c>
      <c r="G24" s="224">
        <v>5292330</v>
      </c>
      <c r="H24" s="224">
        <v>1830698</v>
      </c>
      <c r="I24" s="224">
        <v>2171667</v>
      </c>
    </row>
    <row r="25" spans="1:9" s="49" customFormat="1" ht="21" customHeight="1">
      <c r="A25" s="72" t="s">
        <v>144</v>
      </c>
      <c r="B25" s="73" t="s">
        <v>195</v>
      </c>
      <c r="C25" s="224">
        <v>0</v>
      </c>
      <c r="D25" s="224">
        <v>5327</v>
      </c>
      <c r="E25" s="184"/>
      <c r="F25" s="184"/>
      <c r="G25" s="184"/>
      <c r="H25" s="224">
        <v>0</v>
      </c>
      <c r="I25" s="224">
        <v>33436</v>
      </c>
    </row>
    <row r="26" spans="1:9" s="49" customFormat="1" ht="21" customHeight="1">
      <c r="A26" s="72" t="s">
        <v>145</v>
      </c>
      <c r="B26" s="73" t="s">
        <v>196</v>
      </c>
      <c r="C26" s="224">
        <v>0</v>
      </c>
      <c r="D26" s="224">
        <v>0</v>
      </c>
      <c r="E26" s="228"/>
      <c r="F26" s="184"/>
      <c r="G26" s="184"/>
      <c r="H26" s="224">
        <v>0</v>
      </c>
      <c r="I26" s="224">
        <v>0</v>
      </c>
    </row>
    <row r="27" spans="1:9" s="49" customFormat="1" ht="21" customHeight="1">
      <c r="A27" s="72" t="s">
        <v>146</v>
      </c>
      <c r="B27" s="73" t="s">
        <v>197</v>
      </c>
      <c r="C27" s="224">
        <v>0</v>
      </c>
      <c r="D27" s="224">
        <v>0</v>
      </c>
      <c r="E27" s="184"/>
      <c r="F27" s="228"/>
      <c r="G27" s="228"/>
      <c r="H27" s="224">
        <v>0</v>
      </c>
      <c r="I27" s="224">
        <v>0</v>
      </c>
    </row>
    <row r="28" spans="1:9" s="49" customFormat="1" ht="21" customHeight="1">
      <c r="A28" s="75"/>
      <c r="B28" s="70" t="s">
        <v>147</v>
      </c>
      <c r="C28" s="71">
        <f>SUM(C18,C19,C24,C25:C27)</f>
        <v>8472</v>
      </c>
      <c r="D28" s="71">
        <f>SUM(D18,D19,D24,D25:D27)</f>
        <v>225465</v>
      </c>
      <c r="E28" s="66"/>
      <c r="F28" s="71">
        <f>SUM(F18,F24)</f>
        <v>6020988</v>
      </c>
      <c r="G28" s="71">
        <f>SUM(G18,G24)</f>
        <v>61462860</v>
      </c>
      <c r="H28" s="71">
        <f>SUM(H18,H19,H24,H25:H27)</f>
        <v>4888748</v>
      </c>
      <c r="I28" s="71">
        <f>SUM(I18,I19,I24,I25:I27)</f>
        <v>7876446</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22" sqref="A22:G22"/>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68"/>
      <c r="B2" s="268"/>
      <c r="C2" s="268"/>
      <c r="D2" s="268"/>
      <c r="E2" s="268"/>
      <c r="F2" s="268"/>
      <c r="G2" s="268"/>
      <c r="H2" s="268"/>
    </row>
    <row r="3" spans="1:10" s="124" customFormat="1" ht="25.5" customHeight="1" thickBot="1">
      <c r="A3" s="258" t="s">
        <v>148</v>
      </c>
      <c r="B3" s="258"/>
      <c r="C3" s="258"/>
      <c r="D3" s="258"/>
      <c r="E3" s="258"/>
      <c r="F3" s="258"/>
      <c r="G3" s="258"/>
      <c r="H3" s="258"/>
      <c r="I3" s="263"/>
      <c r="J3" s="113" t="s">
        <v>459</v>
      </c>
    </row>
    <row r="4" spans="1:9" s="124" customFormat="1" ht="25.5" customHeight="1">
      <c r="A4" s="258" t="s">
        <v>662</v>
      </c>
      <c r="B4" s="258"/>
      <c r="C4" s="258"/>
      <c r="D4" s="258"/>
      <c r="E4" s="258"/>
      <c r="F4" s="258"/>
      <c r="G4" s="258"/>
      <c r="H4" s="258"/>
      <c r="I4" s="258"/>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5" t="s">
        <v>460</v>
      </c>
      <c r="B8" s="255"/>
      <c r="C8" s="255"/>
      <c r="D8" s="255"/>
      <c r="E8" s="255"/>
      <c r="F8" s="255"/>
      <c r="G8" s="255"/>
      <c r="H8" s="255"/>
    </row>
    <row r="9" spans="1:8" ht="6" customHeight="1">
      <c r="A9" s="7"/>
      <c r="B9" s="1"/>
      <c r="C9" s="5"/>
      <c r="D9" s="5"/>
      <c r="E9" s="6"/>
      <c r="F9" s="5"/>
      <c r="G9" s="1"/>
      <c r="H9" s="1"/>
    </row>
    <row r="10" spans="1:10" s="49" customFormat="1" ht="25.5" customHeight="1">
      <c r="A10" s="186"/>
      <c r="B10" s="187"/>
      <c r="C10" s="283" t="s">
        <v>461</v>
      </c>
      <c r="D10" s="284"/>
      <c r="E10" s="284"/>
      <c r="F10" s="285"/>
      <c r="G10" s="283" t="s">
        <v>462</v>
      </c>
      <c r="H10" s="286"/>
      <c r="I10" s="287"/>
      <c r="J10" s="188"/>
    </row>
    <row r="11" spans="1:10" s="49" customFormat="1" ht="33.75" customHeight="1">
      <c r="A11" s="189"/>
      <c r="B11" s="190"/>
      <c r="C11" s="288" t="s">
        <v>463</v>
      </c>
      <c r="D11" s="289"/>
      <c r="E11" s="288" t="s">
        <v>464</v>
      </c>
      <c r="F11" s="290"/>
      <c r="G11" s="291" t="s">
        <v>465</v>
      </c>
      <c r="H11" s="289"/>
      <c r="I11" s="192" t="s">
        <v>466</v>
      </c>
      <c r="J11" s="193" t="s">
        <v>467</v>
      </c>
    </row>
    <row r="12" spans="1:10" s="49" customFormat="1" ht="46.5" customHeight="1">
      <c r="A12" s="194" t="s">
        <v>468</v>
      </c>
      <c r="B12" s="195" t="s">
        <v>469</v>
      </c>
      <c r="C12" s="196" t="s">
        <v>470</v>
      </c>
      <c r="D12" s="191" t="s">
        <v>471</v>
      </c>
      <c r="E12" s="196" t="s">
        <v>470</v>
      </c>
      <c r="F12" s="191" t="s">
        <v>472</v>
      </c>
      <c r="G12" s="196" t="s">
        <v>470</v>
      </c>
      <c r="H12" s="191" t="s">
        <v>471</v>
      </c>
      <c r="I12" s="197" t="s">
        <v>473</v>
      </c>
      <c r="J12" s="198" t="s">
        <v>474</v>
      </c>
    </row>
    <row r="13" spans="1:10" s="49" customFormat="1" ht="21" customHeight="1">
      <c r="A13" s="199"/>
      <c r="B13" s="200"/>
      <c r="C13" s="201"/>
      <c r="D13" s="202"/>
      <c r="E13" s="203" t="s">
        <v>247</v>
      </c>
      <c r="F13" s="204" t="s">
        <v>247</v>
      </c>
      <c r="G13" s="205"/>
      <c r="H13" s="186"/>
      <c r="I13" s="204" t="s">
        <v>247</v>
      </c>
      <c r="J13" s="186"/>
    </row>
    <row r="14" spans="1:10" s="49" customFormat="1" ht="21" customHeight="1">
      <c r="A14" s="206" t="s">
        <v>475</v>
      </c>
      <c r="B14" s="207" t="s">
        <v>476</v>
      </c>
      <c r="C14" s="245">
        <v>213</v>
      </c>
      <c r="D14" s="245">
        <v>7625</v>
      </c>
      <c r="E14" s="245">
        <v>223899</v>
      </c>
      <c r="F14" s="245">
        <v>459977</v>
      </c>
      <c r="G14" s="245">
        <v>4805</v>
      </c>
      <c r="H14" s="245">
        <v>103172</v>
      </c>
      <c r="I14" s="245">
        <v>4865367</v>
      </c>
      <c r="J14" s="245">
        <v>857</v>
      </c>
    </row>
    <row r="15" spans="1:10" s="49" customFormat="1" ht="21" customHeight="1">
      <c r="A15" s="206" t="s">
        <v>290</v>
      </c>
      <c r="B15" s="207" t="s">
        <v>284</v>
      </c>
      <c r="C15" s="245">
        <v>0</v>
      </c>
      <c r="D15" s="245">
        <v>0</v>
      </c>
      <c r="E15" s="245">
        <v>0</v>
      </c>
      <c r="F15" s="245">
        <v>0</v>
      </c>
      <c r="G15" s="245">
        <v>0</v>
      </c>
      <c r="H15" s="245">
        <v>0</v>
      </c>
      <c r="I15" s="245">
        <v>0</v>
      </c>
      <c r="J15" s="245">
        <v>0</v>
      </c>
    </row>
    <row r="16" spans="1:10" s="49" customFormat="1" ht="21" customHeight="1">
      <c r="A16" s="206" t="s">
        <v>291</v>
      </c>
      <c r="B16" s="208" t="s">
        <v>423</v>
      </c>
      <c r="C16" s="245">
        <v>30</v>
      </c>
      <c r="D16" s="245">
        <v>1311</v>
      </c>
      <c r="E16" s="245">
        <v>29064</v>
      </c>
      <c r="F16" s="245">
        <v>198588</v>
      </c>
      <c r="G16" s="245">
        <v>5873</v>
      </c>
      <c r="H16" s="245">
        <v>14589</v>
      </c>
      <c r="I16" s="245">
        <v>1898143</v>
      </c>
      <c r="J16" s="245">
        <v>188</v>
      </c>
    </row>
    <row r="17" spans="1:10" s="49" customFormat="1" ht="21" customHeight="1">
      <c r="A17" s="206" t="s">
        <v>293</v>
      </c>
      <c r="B17" s="207" t="s">
        <v>294</v>
      </c>
      <c r="C17" s="245">
        <v>0</v>
      </c>
      <c r="D17" s="245">
        <v>7</v>
      </c>
      <c r="E17" s="245">
        <v>0</v>
      </c>
      <c r="F17" s="245">
        <v>33</v>
      </c>
      <c r="G17" s="245">
        <v>0</v>
      </c>
      <c r="H17" s="245">
        <v>70</v>
      </c>
      <c r="I17" s="245">
        <v>210</v>
      </c>
      <c r="J17" s="245">
        <v>2</v>
      </c>
    </row>
    <row r="18" spans="1:10" s="49" customFormat="1" ht="21" customHeight="1">
      <c r="A18" s="206" t="s">
        <v>295</v>
      </c>
      <c r="B18" s="207" t="s">
        <v>296</v>
      </c>
      <c r="C18" s="245">
        <v>0</v>
      </c>
      <c r="D18" s="245">
        <v>0</v>
      </c>
      <c r="E18" s="245">
        <v>0</v>
      </c>
      <c r="F18" s="245">
        <v>0</v>
      </c>
      <c r="G18" s="245">
        <v>0</v>
      </c>
      <c r="H18" s="245">
        <v>0</v>
      </c>
      <c r="I18" s="245">
        <v>0</v>
      </c>
      <c r="J18" s="245">
        <v>0</v>
      </c>
    </row>
    <row r="19" spans="1:10" s="49" customFormat="1" ht="21" customHeight="1">
      <c r="A19" s="209" t="s">
        <v>297</v>
      </c>
      <c r="B19" s="210" t="s">
        <v>298</v>
      </c>
      <c r="C19" s="245">
        <v>0</v>
      </c>
      <c r="D19" s="245">
        <v>0</v>
      </c>
      <c r="E19" s="245">
        <v>0</v>
      </c>
      <c r="F19" s="245">
        <v>0</v>
      </c>
      <c r="G19" s="245">
        <v>0</v>
      </c>
      <c r="H19" s="245">
        <v>0</v>
      </c>
      <c r="I19" s="245">
        <v>0</v>
      </c>
      <c r="J19" s="245">
        <v>0</v>
      </c>
    </row>
    <row r="20" spans="1:10" s="49" customFormat="1" ht="21" customHeight="1">
      <c r="A20" s="211"/>
      <c r="B20" s="212" t="s">
        <v>299</v>
      </c>
      <c r="C20" s="223">
        <f aca="true" t="shared" si="0" ref="C20:J20">SUM(C14:C19)</f>
        <v>243</v>
      </c>
      <c r="D20" s="223">
        <f t="shared" si="0"/>
        <v>8943</v>
      </c>
      <c r="E20" s="223">
        <f t="shared" si="0"/>
        <v>252963</v>
      </c>
      <c r="F20" s="223">
        <f t="shared" si="0"/>
        <v>658598</v>
      </c>
      <c r="G20" s="223">
        <f t="shared" si="0"/>
        <v>10678</v>
      </c>
      <c r="H20" s="223">
        <f t="shared" si="0"/>
        <v>117831</v>
      </c>
      <c r="I20" s="223">
        <f t="shared" si="0"/>
        <v>6763720</v>
      </c>
      <c r="J20" s="223">
        <f t="shared" si="0"/>
        <v>1047</v>
      </c>
    </row>
    <row r="21" spans="1:8" s="127" customFormat="1" ht="21" customHeight="1">
      <c r="A21" s="213"/>
      <c r="B21" s="214"/>
      <c r="C21" s="215"/>
      <c r="D21" s="215"/>
      <c r="E21" s="215"/>
      <c r="F21" s="215"/>
      <c r="G21" s="215"/>
      <c r="H21" s="215"/>
    </row>
    <row r="22" spans="1:8" ht="26.25" customHeight="1">
      <c r="A22" s="282" t="s">
        <v>477</v>
      </c>
      <c r="B22" s="282"/>
      <c r="C22" s="282"/>
      <c r="D22" s="282"/>
      <c r="E22" s="282"/>
      <c r="F22" s="282"/>
      <c r="G22" s="282"/>
      <c r="H22" s="131"/>
    </row>
    <row r="24" ht="16.5">
      <c r="H24" s="12"/>
    </row>
  </sheetData>
  <sheetProtection/>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2"/>
  <sheetViews>
    <sheetView zoomScale="75" zoomScaleNormal="75" workbookViewId="0" topLeftCell="A1">
      <selection activeCell="F66" sqref="F66"/>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292" t="s">
        <v>521</v>
      </c>
      <c r="B1" s="292"/>
      <c r="C1" s="293"/>
      <c r="D1" s="293"/>
      <c r="E1" s="293"/>
      <c r="F1" s="293"/>
      <c r="G1" s="293"/>
      <c r="H1" s="293"/>
      <c r="I1" s="293"/>
      <c r="J1" s="293"/>
      <c r="K1" s="293"/>
      <c r="L1" s="293"/>
      <c r="M1" s="293"/>
      <c r="N1" s="293"/>
    </row>
    <row r="2" spans="1:14" ht="43.5" customHeight="1">
      <c r="A2" s="292" t="s">
        <v>663</v>
      </c>
      <c r="B2" s="292"/>
      <c r="C2" s="293"/>
      <c r="D2" s="293"/>
      <c r="E2" s="293"/>
      <c r="F2" s="293"/>
      <c r="G2" s="293"/>
      <c r="H2" s="293"/>
      <c r="I2" s="293"/>
      <c r="J2" s="293"/>
      <c r="K2" s="293"/>
      <c r="L2" s="293"/>
      <c r="M2" s="293"/>
      <c r="N2" s="293"/>
    </row>
    <row r="3" spans="1:3" ht="7.5" customHeight="1">
      <c r="A3" s="21"/>
      <c r="B3" s="21"/>
      <c r="C3" s="22"/>
    </row>
    <row r="4" spans="1:3" ht="37.5" customHeight="1">
      <c r="A4" s="294" t="s">
        <v>522</v>
      </c>
      <c r="B4" s="294"/>
      <c r="C4" s="22"/>
    </row>
    <row r="5" spans="1:3" ht="37.5" customHeight="1">
      <c r="A5" s="294" t="s">
        <v>523</v>
      </c>
      <c r="B5" s="294"/>
      <c r="C5" s="22"/>
    </row>
    <row r="6" ht="12.75" customHeight="1"/>
    <row r="7" spans="1:14" s="9" customFormat="1" ht="39.75" customHeight="1">
      <c r="A7" s="80"/>
      <c r="B7" s="82"/>
      <c r="C7" s="295" t="s">
        <v>524</v>
      </c>
      <c r="D7" s="304"/>
      <c r="E7" s="304"/>
      <c r="F7" s="296"/>
      <c r="G7" s="295" t="s">
        <v>525</v>
      </c>
      <c r="H7" s="305"/>
      <c r="I7" s="305"/>
      <c r="J7" s="297"/>
      <c r="K7" s="295" t="s">
        <v>178</v>
      </c>
      <c r="L7" s="296"/>
      <c r="M7" s="295" t="s">
        <v>179</v>
      </c>
      <c r="N7" s="297"/>
    </row>
    <row r="8" spans="1:14" s="9" customFormat="1" ht="33.75" customHeight="1">
      <c r="A8" s="81"/>
      <c r="B8" s="83"/>
      <c r="C8" s="298" t="s">
        <v>180</v>
      </c>
      <c r="D8" s="299"/>
      <c r="E8" s="298" t="s">
        <v>181</v>
      </c>
      <c r="F8" s="299"/>
      <c r="G8" s="298" t="s">
        <v>180</v>
      </c>
      <c r="H8" s="299"/>
      <c r="I8" s="298" t="s">
        <v>181</v>
      </c>
      <c r="J8" s="299"/>
      <c r="K8" s="15"/>
      <c r="L8" s="23"/>
      <c r="M8" s="15"/>
      <c r="N8" s="23"/>
    </row>
    <row r="9" spans="1:14" s="9" customFormat="1" ht="33.75" customHeight="1">
      <c r="A9" s="81"/>
      <c r="B9" s="83"/>
      <c r="C9" s="300"/>
      <c r="D9" s="301"/>
      <c r="E9" s="302" t="s">
        <v>182</v>
      </c>
      <c r="F9" s="303"/>
      <c r="G9" s="300"/>
      <c r="H9" s="301"/>
      <c r="I9" s="302" t="s">
        <v>182</v>
      </c>
      <c r="J9" s="303"/>
      <c r="K9" s="16"/>
      <c r="L9" s="23"/>
      <c r="M9" s="16"/>
      <c r="N9" s="23"/>
    </row>
    <row r="10" spans="1:14" s="9" customFormat="1" ht="33.75" customHeight="1">
      <c r="A10" s="81"/>
      <c r="B10" s="23"/>
      <c r="C10" s="93" t="s">
        <v>183</v>
      </c>
      <c r="D10" s="95" t="s">
        <v>185</v>
      </c>
      <c r="E10" s="93" t="s">
        <v>183</v>
      </c>
      <c r="F10" s="95" t="s">
        <v>185</v>
      </c>
      <c r="G10" s="93" t="s">
        <v>183</v>
      </c>
      <c r="H10" s="95" t="s">
        <v>185</v>
      </c>
      <c r="I10" s="93" t="s">
        <v>183</v>
      </c>
      <c r="J10" s="95" t="s">
        <v>185</v>
      </c>
      <c r="K10" s="97" t="s">
        <v>183</v>
      </c>
      <c r="L10" s="96" t="s">
        <v>185</v>
      </c>
      <c r="M10" s="97" t="s">
        <v>183</v>
      </c>
      <c r="N10" s="96" t="s">
        <v>185</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150</v>
      </c>
      <c r="C13" s="94" t="s">
        <v>184</v>
      </c>
      <c r="D13" s="94" t="s">
        <v>184</v>
      </c>
      <c r="E13" s="94" t="s">
        <v>184</v>
      </c>
      <c r="F13" s="94" t="s">
        <v>184</v>
      </c>
      <c r="G13" s="94" t="s">
        <v>184</v>
      </c>
      <c r="H13" s="94" t="s">
        <v>184</v>
      </c>
      <c r="I13" s="94" t="s">
        <v>184</v>
      </c>
      <c r="J13" s="94" t="s">
        <v>184</v>
      </c>
      <c r="K13" s="94" t="s">
        <v>184</v>
      </c>
      <c r="L13" s="94" t="s">
        <v>184</v>
      </c>
      <c r="M13" s="94" t="s">
        <v>184</v>
      </c>
      <c r="N13" s="94" t="s">
        <v>184</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92" t="s">
        <v>9</v>
      </c>
      <c r="B14" s="84"/>
      <c r="C14" s="216" t="s">
        <v>481</v>
      </c>
      <c r="D14" s="216" t="s">
        <v>481</v>
      </c>
      <c r="E14" s="216" t="s">
        <v>481</v>
      </c>
      <c r="F14" s="216" t="s">
        <v>481</v>
      </c>
      <c r="G14" s="216" t="s">
        <v>481</v>
      </c>
      <c r="H14" s="216" t="s">
        <v>481</v>
      </c>
      <c r="I14" s="216" t="s">
        <v>481</v>
      </c>
      <c r="J14" s="216" t="s">
        <v>481</v>
      </c>
      <c r="K14" s="216" t="s">
        <v>481</v>
      </c>
      <c r="L14" s="216" t="s">
        <v>481</v>
      </c>
      <c r="M14" s="216" t="s">
        <v>481</v>
      </c>
      <c r="N14" s="216" t="s">
        <v>481</v>
      </c>
      <c r="O14" s="230"/>
    </row>
    <row r="15" spans="1:15" ht="18" customHeight="1">
      <c r="A15" s="86" t="s">
        <v>11</v>
      </c>
      <c r="B15" s="90" t="s">
        <v>151</v>
      </c>
      <c r="C15" s="216">
        <v>64309</v>
      </c>
      <c r="D15" s="216">
        <v>257927</v>
      </c>
      <c r="E15" s="216" t="s">
        <v>481</v>
      </c>
      <c r="F15" s="216">
        <v>16277</v>
      </c>
      <c r="G15" s="216">
        <v>100615</v>
      </c>
      <c r="H15" s="216">
        <v>208790</v>
      </c>
      <c r="I15" s="216" t="s">
        <v>481</v>
      </c>
      <c r="J15" s="216">
        <v>40</v>
      </c>
      <c r="K15" s="216" t="s">
        <v>481</v>
      </c>
      <c r="L15" s="216">
        <v>1709</v>
      </c>
      <c r="M15" s="216">
        <v>164924</v>
      </c>
      <c r="N15" s="216">
        <v>468426</v>
      </c>
      <c r="O15" s="230"/>
    </row>
    <row r="16" spans="1:15" ht="18" customHeight="1">
      <c r="A16" s="86" t="s">
        <v>10</v>
      </c>
      <c r="B16" s="90" t="s">
        <v>152</v>
      </c>
      <c r="C16" s="216" t="s">
        <v>481</v>
      </c>
      <c r="D16" s="216">
        <v>1766</v>
      </c>
      <c r="E16" s="216" t="s">
        <v>481</v>
      </c>
      <c r="F16" s="216" t="s">
        <v>481</v>
      </c>
      <c r="G16" s="216" t="s">
        <v>481</v>
      </c>
      <c r="H16" s="216" t="s">
        <v>481</v>
      </c>
      <c r="I16" s="216" t="s">
        <v>481</v>
      </c>
      <c r="J16" s="216" t="s">
        <v>481</v>
      </c>
      <c r="K16" s="216" t="s">
        <v>481</v>
      </c>
      <c r="L16" s="216" t="s">
        <v>481</v>
      </c>
      <c r="M16" s="216" t="s">
        <v>481</v>
      </c>
      <c r="N16" s="216">
        <v>1766</v>
      </c>
      <c r="O16" s="230"/>
    </row>
    <row r="17" spans="1:15" ht="18" customHeight="1">
      <c r="A17" s="86" t="s">
        <v>12</v>
      </c>
      <c r="B17" s="90" t="s">
        <v>153</v>
      </c>
      <c r="C17" s="216" t="s">
        <v>481</v>
      </c>
      <c r="D17" s="216" t="s">
        <v>481</v>
      </c>
      <c r="E17" s="216" t="s">
        <v>481</v>
      </c>
      <c r="F17" s="216" t="s">
        <v>481</v>
      </c>
      <c r="G17" s="216" t="s">
        <v>481</v>
      </c>
      <c r="H17" s="216" t="s">
        <v>481</v>
      </c>
      <c r="I17" s="216" t="s">
        <v>481</v>
      </c>
      <c r="J17" s="216" t="s">
        <v>481</v>
      </c>
      <c r="K17" s="216" t="s">
        <v>481</v>
      </c>
      <c r="L17" s="216" t="s">
        <v>481</v>
      </c>
      <c r="M17" s="216" t="s">
        <v>481</v>
      </c>
      <c r="N17" s="216" t="s">
        <v>481</v>
      </c>
      <c r="O17" s="230"/>
    </row>
    <row r="18" spans="1:15" ht="18" customHeight="1">
      <c r="A18" s="86" t="s">
        <v>13</v>
      </c>
      <c r="B18" s="90" t="s">
        <v>154</v>
      </c>
      <c r="C18" s="216" t="s">
        <v>481</v>
      </c>
      <c r="D18" s="216">
        <v>50</v>
      </c>
      <c r="E18" s="216" t="s">
        <v>481</v>
      </c>
      <c r="F18" s="216" t="s">
        <v>481</v>
      </c>
      <c r="G18" s="216" t="s">
        <v>481</v>
      </c>
      <c r="H18" s="216" t="s">
        <v>481</v>
      </c>
      <c r="I18" s="216" t="s">
        <v>481</v>
      </c>
      <c r="J18" s="216" t="s">
        <v>481</v>
      </c>
      <c r="K18" s="216" t="s">
        <v>481</v>
      </c>
      <c r="L18" s="216" t="s">
        <v>481</v>
      </c>
      <c r="M18" s="216" t="s">
        <v>481</v>
      </c>
      <c r="N18" s="216">
        <v>50</v>
      </c>
      <c r="O18" s="230"/>
    </row>
    <row r="19" spans="1:15" ht="30" customHeight="1">
      <c r="A19" s="86" t="s">
        <v>610</v>
      </c>
      <c r="B19" s="90" t="s">
        <v>501</v>
      </c>
      <c r="C19" s="216">
        <v>2224</v>
      </c>
      <c r="D19" s="216">
        <v>26416</v>
      </c>
      <c r="E19" s="216" t="s">
        <v>481</v>
      </c>
      <c r="F19" s="216" t="s">
        <v>481</v>
      </c>
      <c r="G19" s="216">
        <v>227434</v>
      </c>
      <c r="H19" s="216">
        <v>9268</v>
      </c>
      <c r="I19" s="216" t="s">
        <v>481</v>
      </c>
      <c r="J19" s="216" t="s">
        <v>481</v>
      </c>
      <c r="K19" s="216" t="s">
        <v>481</v>
      </c>
      <c r="L19" s="216" t="s">
        <v>481</v>
      </c>
      <c r="M19" s="216">
        <v>229658</v>
      </c>
      <c r="N19" s="216">
        <v>35684</v>
      </c>
      <c r="O19" s="230"/>
    </row>
    <row r="20" spans="1:15" ht="18" customHeight="1">
      <c r="A20" s="86" t="s">
        <v>611</v>
      </c>
      <c r="B20" s="90" t="s">
        <v>526</v>
      </c>
      <c r="C20" s="216" t="s">
        <v>481</v>
      </c>
      <c r="D20" s="216" t="s">
        <v>481</v>
      </c>
      <c r="E20" s="216" t="s">
        <v>481</v>
      </c>
      <c r="F20" s="216" t="s">
        <v>481</v>
      </c>
      <c r="G20" s="216" t="s">
        <v>481</v>
      </c>
      <c r="H20" s="216" t="s">
        <v>481</v>
      </c>
      <c r="I20" s="216" t="s">
        <v>481</v>
      </c>
      <c r="J20" s="216" t="s">
        <v>481</v>
      </c>
      <c r="K20" s="216" t="s">
        <v>481</v>
      </c>
      <c r="L20" s="216" t="s">
        <v>481</v>
      </c>
      <c r="M20" s="216" t="s">
        <v>481</v>
      </c>
      <c r="N20" s="216" t="s">
        <v>481</v>
      </c>
      <c r="O20" s="230"/>
    </row>
    <row r="21" spans="1:15" ht="18" customHeight="1">
      <c r="A21" s="86" t="s">
        <v>14</v>
      </c>
      <c r="B21" s="90" t="s">
        <v>155</v>
      </c>
      <c r="C21" s="216">
        <v>-59</v>
      </c>
      <c r="D21" s="216">
        <v>60948</v>
      </c>
      <c r="E21" s="216" t="s">
        <v>481</v>
      </c>
      <c r="F21" s="216">
        <v>586</v>
      </c>
      <c r="G21" s="216">
        <v>69320</v>
      </c>
      <c r="H21" s="216">
        <v>168094</v>
      </c>
      <c r="I21" s="216" t="s">
        <v>481</v>
      </c>
      <c r="J21" s="216">
        <v>841</v>
      </c>
      <c r="K21" s="216" t="s">
        <v>481</v>
      </c>
      <c r="L21" s="216" t="s">
        <v>481</v>
      </c>
      <c r="M21" s="216">
        <v>69261</v>
      </c>
      <c r="N21" s="216">
        <v>229042</v>
      </c>
      <c r="O21" s="230"/>
    </row>
    <row r="22" spans="1:15" ht="18" customHeight="1">
      <c r="A22" s="86" t="s">
        <v>15</v>
      </c>
      <c r="B22" s="90" t="s">
        <v>156</v>
      </c>
      <c r="C22" s="216" t="s">
        <v>481</v>
      </c>
      <c r="D22" s="216">
        <v>179550</v>
      </c>
      <c r="E22" s="216" t="s">
        <v>481</v>
      </c>
      <c r="F22" s="216">
        <v>7736</v>
      </c>
      <c r="G22" s="216" t="s">
        <v>481</v>
      </c>
      <c r="H22" s="216" t="s">
        <v>481</v>
      </c>
      <c r="I22" s="216" t="s">
        <v>481</v>
      </c>
      <c r="J22" s="216" t="s">
        <v>481</v>
      </c>
      <c r="K22" s="216" t="s">
        <v>481</v>
      </c>
      <c r="L22" s="216" t="s">
        <v>481</v>
      </c>
      <c r="M22" s="216" t="s">
        <v>481</v>
      </c>
      <c r="N22" s="216">
        <v>179550</v>
      </c>
      <c r="O22" s="230"/>
    </row>
    <row r="23" spans="1:15" ht="18" customHeight="1">
      <c r="A23" s="86" t="s">
        <v>16</v>
      </c>
      <c r="B23" s="90" t="s">
        <v>157</v>
      </c>
      <c r="C23" s="216" t="s">
        <v>481</v>
      </c>
      <c r="D23" s="216" t="s">
        <v>481</v>
      </c>
      <c r="E23" s="216" t="s">
        <v>481</v>
      </c>
      <c r="F23" s="216" t="s">
        <v>481</v>
      </c>
      <c r="G23" s="216" t="s">
        <v>481</v>
      </c>
      <c r="H23" s="216" t="s">
        <v>481</v>
      </c>
      <c r="I23" s="216" t="s">
        <v>481</v>
      </c>
      <c r="J23" s="216" t="s">
        <v>481</v>
      </c>
      <c r="K23" s="216" t="s">
        <v>481</v>
      </c>
      <c r="L23" s="216" t="s">
        <v>481</v>
      </c>
      <c r="M23" s="216" t="s">
        <v>481</v>
      </c>
      <c r="N23" s="216" t="s">
        <v>481</v>
      </c>
      <c r="O23" s="230"/>
    </row>
    <row r="24" spans="1:15" ht="30" customHeight="1">
      <c r="A24" s="86" t="s">
        <v>612</v>
      </c>
      <c r="B24" s="90" t="s">
        <v>518</v>
      </c>
      <c r="C24" s="216" t="s">
        <v>481</v>
      </c>
      <c r="D24" s="216">
        <v>526</v>
      </c>
      <c r="E24" s="216" t="s">
        <v>481</v>
      </c>
      <c r="F24" s="216">
        <v>76</v>
      </c>
      <c r="G24" s="216">
        <v>172930</v>
      </c>
      <c r="H24" s="216">
        <v>62678</v>
      </c>
      <c r="I24" s="216" t="s">
        <v>481</v>
      </c>
      <c r="J24" s="216">
        <v>89</v>
      </c>
      <c r="K24" s="216" t="s">
        <v>481</v>
      </c>
      <c r="L24" s="216" t="s">
        <v>481</v>
      </c>
      <c r="M24" s="216">
        <v>172930</v>
      </c>
      <c r="N24" s="216">
        <v>63204</v>
      </c>
      <c r="O24" s="230"/>
    </row>
    <row r="25" spans="1:15" ht="18" customHeight="1">
      <c r="A25" s="86" t="s">
        <v>613</v>
      </c>
      <c r="B25" s="90" t="s">
        <v>595</v>
      </c>
      <c r="C25" s="216">
        <v>937</v>
      </c>
      <c r="D25" s="216">
        <v>127834</v>
      </c>
      <c r="E25" s="216" t="s">
        <v>481</v>
      </c>
      <c r="F25" s="216" t="s">
        <v>481</v>
      </c>
      <c r="G25" s="216" t="s">
        <v>481</v>
      </c>
      <c r="H25" s="216">
        <v>47</v>
      </c>
      <c r="I25" s="216" t="s">
        <v>481</v>
      </c>
      <c r="J25" s="216" t="s">
        <v>481</v>
      </c>
      <c r="K25" s="216" t="s">
        <v>481</v>
      </c>
      <c r="L25" s="216" t="s">
        <v>481</v>
      </c>
      <c r="M25" s="216">
        <v>937</v>
      </c>
      <c r="N25" s="216">
        <v>127881</v>
      </c>
      <c r="O25" s="230"/>
    </row>
    <row r="26" spans="1:15" ht="18" customHeight="1">
      <c r="A26" s="86" t="s">
        <v>17</v>
      </c>
      <c r="B26" s="90" t="s">
        <v>158</v>
      </c>
      <c r="C26" s="216" t="s">
        <v>481</v>
      </c>
      <c r="D26" s="216">
        <v>-1</v>
      </c>
      <c r="E26" s="216" t="s">
        <v>481</v>
      </c>
      <c r="F26" s="216" t="s">
        <v>481</v>
      </c>
      <c r="G26" s="216" t="s">
        <v>481</v>
      </c>
      <c r="H26" s="216" t="s">
        <v>481</v>
      </c>
      <c r="I26" s="216" t="s">
        <v>481</v>
      </c>
      <c r="J26" s="216" t="s">
        <v>481</v>
      </c>
      <c r="K26" s="216" t="s">
        <v>481</v>
      </c>
      <c r="L26" s="216" t="s">
        <v>481</v>
      </c>
      <c r="M26" s="216" t="s">
        <v>481</v>
      </c>
      <c r="N26" s="216">
        <v>-1</v>
      </c>
      <c r="O26" s="230"/>
    </row>
    <row r="27" spans="1:15" ht="18" customHeight="1">
      <c r="A27" s="86" t="s">
        <v>18</v>
      </c>
      <c r="B27" s="90" t="s">
        <v>159</v>
      </c>
      <c r="C27" s="216">
        <v>177235</v>
      </c>
      <c r="D27" s="216">
        <v>1460034</v>
      </c>
      <c r="E27" s="216" t="s">
        <v>481</v>
      </c>
      <c r="F27" s="216">
        <v>171</v>
      </c>
      <c r="G27" s="216">
        <v>24829</v>
      </c>
      <c r="H27" s="216">
        <v>1421</v>
      </c>
      <c r="I27" s="216" t="s">
        <v>481</v>
      </c>
      <c r="J27" s="216" t="s">
        <v>481</v>
      </c>
      <c r="K27" s="216" t="s">
        <v>481</v>
      </c>
      <c r="L27" s="216" t="s">
        <v>481</v>
      </c>
      <c r="M27" s="216">
        <v>202064</v>
      </c>
      <c r="N27" s="216">
        <v>1461455</v>
      </c>
      <c r="O27" s="230"/>
    </row>
    <row r="28" spans="1:15" ht="18" customHeight="1" hidden="1">
      <c r="A28" s="86" t="s">
        <v>19</v>
      </c>
      <c r="B28" s="84"/>
      <c r="C28" s="216" t="s">
        <v>481</v>
      </c>
      <c r="D28" s="216" t="s">
        <v>481</v>
      </c>
      <c r="E28" s="216" t="s">
        <v>481</v>
      </c>
      <c r="F28" s="216" t="s">
        <v>481</v>
      </c>
      <c r="G28" s="216" t="s">
        <v>481</v>
      </c>
      <c r="H28" s="216" t="s">
        <v>481</v>
      </c>
      <c r="I28" s="216" t="s">
        <v>481</v>
      </c>
      <c r="J28" s="216" t="s">
        <v>481</v>
      </c>
      <c r="K28" s="216" t="s">
        <v>481</v>
      </c>
      <c r="L28" s="216" t="s">
        <v>481</v>
      </c>
      <c r="M28" s="216" t="s">
        <v>481</v>
      </c>
      <c r="N28" s="216" t="s">
        <v>481</v>
      </c>
      <c r="O28" s="230"/>
    </row>
    <row r="29" spans="1:15" ht="18" customHeight="1">
      <c r="A29" s="86" t="s">
        <v>20</v>
      </c>
      <c r="B29" s="90" t="s">
        <v>160</v>
      </c>
      <c r="C29" s="216">
        <v>93844</v>
      </c>
      <c r="D29" s="216">
        <v>722850</v>
      </c>
      <c r="E29" s="216" t="s">
        <v>481</v>
      </c>
      <c r="F29" s="216">
        <v>487</v>
      </c>
      <c r="G29" s="216">
        <v>490</v>
      </c>
      <c r="H29" s="216">
        <v>28</v>
      </c>
      <c r="I29" s="216" t="s">
        <v>481</v>
      </c>
      <c r="J29" s="216">
        <v>1</v>
      </c>
      <c r="K29" s="216" t="s">
        <v>481</v>
      </c>
      <c r="L29" s="216" t="s">
        <v>481</v>
      </c>
      <c r="M29" s="216">
        <v>94334</v>
      </c>
      <c r="N29" s="216">
        <v>722878</v>
      </c>
      <c r="O29" s="230"/>
    </row>
    <row r="30" spans="1:15" ht="30" customHeight="1">
      <c r="A30" s="86" t="s">
        <v>614</v>
      </c>
      <c r="B30" s="90" t="s">
        <v>502</v>
      </c>
      <c r="C30" s="216">
        <v>5349</v>
      </c>
      <c r="D30" s="216">
        <v>12896</v>
      </c>
      <c r="E30" s="216" t="s">
        <v>481</v>
      </c>
      <c r="F30" s="216" t="s">
        <v>481</v>
      </c>
      <c r="G30" s="216">
        <v>6655</v>
      </c>
      <c r="H30" s="216">
        <v>5097</v>
      </c>
      <c r="I30" s="216" t="s">
        <v>481</v>
      </c>
      <c r="J30" s="216" t="s">
        <v>481</v>
      </c>
      <c r="K30" s="216" t="s">
        <v>481</v>
      </c>
      <c r="L30" s="216" t="s">
        <v>481</v>
      </c>
      <c r="M30" s="216">
        <v>12004</v>
      </c>
      <c r="N30" s="216">
        <v>17993</v>
      </c>
      <c r="O30" s="230"/>
    </row>
    <row r="31" spans="1:15" ht="18" customHeight="1">
      <c r="A31" s="86" t="s">
        <v>79</v>
      </c>
      <c r="B31" s="84"/>
      <c r="C31" s="216" t="s">
        <v>481</v>
      </c>
      <c r="D31" s="216" t="s">
        <v>481</v>
      </c>
      <c r="E31" s="216" t="s">
        <v>481</v>
      </c>
      <c r="F31" s="216" t="s">
        <v>481</v>
      </c>
      <c r="G31" s="216" t="s">
        <v>481</v>
      </c>
      <c r="H31" s="216" t="s">
        <v>481</v>
      </c>
      <c r="I31" s="216" t="s">
        <v>481</v>
      </c>
      <c r="J31" s="216" t="s">
        <v>481</v>
      </c>
      <c r="K31" s="216" t="s">
        <v>481</v>
      </c>
      <c r="L31" s="216" t="s">
        <v>481</v>
      </c>
      <c r="M31" s="216" t="s">
        <v>481</v>
      </c>
      <c r="N31" s="216" t="s">
        <v>481</v>
      </c>
      <c r="O31" s="230"/>
    </row>
    <row r="32" spans="1:15" ht="18" customHeight="1">
      <c r="A32" s="86" t="s">
        <v>21</v>
      </c>
      <c r="B32" s="84"/>
      <c r="C32" s="216" t="s">
        <v>481</v>
      </c>
      <c r="D32" s="216" t="s">
        <v>481</v>
      </c>
      <c r="E32" s="216" t="s">
        <v>481</v>
      </c>
      <c r="F32" s="216" t="s">
        <v>481</v>
      </c>
      <c r="G32" s="216" t="s">
        <v>481</v>
      </c>
      <c r="H32" s="216" t="s">
        <v>481</v>
      </c>
      <c r="I32" s="216" t="s">
        <v>481</v>
      </c>
      <c r="J32" s="216" t="s">
        <v>481</v>
      </c>
      <c r="K32" s="216" t="s">
        <v>481</v>
      </c>
      <c r="L32" s="216" t="s">
        <v>481</v>
      </c>
      <c r="M32" s="216" t="s">
        <v>481</v>
      </c>
      <c r="N32" s="216" t="s">
        <v>481</v>
      </c>
      <c r="O32" s="230"/>
    </row>
    <row r="33" spans="1:15" ht="18" customHeight="1">
      <c r="A33" s="86" t="s">
        <v>22</v>
      </c>
      <c r="B33" s="90" t="s">
        <v>161</v>
      </c>
      <c r="C33" s="216" t="s">
        <v>481</v>
      </c>
      <c r="D33" s="216" t="s">
        <v>481</v>
      </c>
      <c r="E33" s="216" t="s">
        <v>481</v>
      </c>
      <c r="F33" s="216" t="s">
        <v>481</v>
      </c>
      <c r="G33" s="216" t="s">
        <v>481</v>
      </c>
      <c r="H33" s="216" t="s">
        <v>481</v>
      </c>
      <c r="I33" s="216" t="s">
        <v>481</v>
      </c>
      <c r="J33" s="216" t="s">
        <v>481</v>
      </c>
      <c r="K33" s="216" t="s">
        <v>481</v>
      </c>
      <c r="L33" s="216" t="s">
        <v>481</v>
      </c>
      <c r="M33" s="216" t="s">
        <v>481</v>
      </c>
      <c r="N33" s="216" t="s">
        <v>481</v>
      </c>
      <c r="O33" s="230"/>
    </row>
    <row r="34" spans="1:15" ht="18" customHeight="1">
      <c r="A34" s="86" t="s">
        <v>23</v>
      </c>
      <c r="B34" s="90" t="s">
        <v>162</v>
      </c>
      <c r="C34" s="216" t="s">
        <v>481</v>
      </c>
      <c r="D34" s="216">
        <v>64679</v>
      </c>
      <c r="E34" s="216" t="s">
        <v>481</v>
      </c>
      <c r="F34" s="216" t="s">
        <v>481</v>
      </c>
      <c r="G34" s="216">
        <v>872</v>
      </c>
      <c r="H34" s="216">
        <v>651</v>
      </c>
      <c r="I34" s="216" t="s">
        <v>481</v>
      </c>
      <c r="J34" s="216" t="s">
        <v>481</v>
      </c>
      <c r="K34" s="216" t="s">
        <v>481</v>
      </c>
      <c r="L34" s="216" t="s">
        <v>481</v>
      </c>
      <c r="M34" s="216">
        <v>872</v>
      </c>
      <c r="N34" s="216">
        <v>65330</v>
      </c>
      <c r="O34" s="230"/>
    </row>
    <row r="35" spans="1:15" ht="30" customHeight="1">
      <c r="A35" s="86" t="s">
        <v>615</v>
      </c>
      <c r="B35" s="90"/>
      <c r="C35" s="216" t="s">
        <v>481</v>
      </c>
      <c r="D35" s="216" t="s">
        <v>481</v>
      </c>
      <c r="E35" s="216" t="s">
        <v>481</v>
      </c>
      <c r="F35" s="216" t="s">
        <v>481</v>
      </c>
      <c r="G35" s="216" t="s">
        <v>481</v>
      </c>
      <c r="H35" s="216" t="s">
        <v>481</v>
      </c>
      <c r="I35" s="216" t="s">
        <v>481</v>
      </c>
      <c r="J35" s="216" t="s">
        <v>481</v>
      </c>
      <c r="K35" s="216" t="s">
        <v>481</v>
      </c>
      <c r="L35" s="216" t="s">
        <v>481</v>
      </c>
      <c r="M35" s="216" t="s">
        <v>481</v>
      </c>
      <c r="N35" s="216" t="s">
        <v>481</v>
      </c>
      <c r="O35" s="230"/>
    </row>
    <row r="36" spans="1:15" ht="18" customHeight="1">
      <c r="A36" s="86" t="s">
        <v>631</v>
      </c>
      <c r="B36" s="90" t="s">
        <v>514</v>
      </c>
      <c r="C36" s="216">
        <v>11554</v>
      </c>
      <c r="D36" s="216">
        <v>52514</v>
      </c>
      <c r="E36" s="216" t="s">
        <v>481</v>
      </c>
      <c r="F36" s="216">
        <v>4577</v>
      </c>
      <c r="G36" s="216">
        <v>32994</v>
      </c>
      <c r="H36" s="216">
        <v>43964</v>
      </c>
      <c r="I36" s="216" t="s">
        <v>481</v>
      </c>
      <c r="J36" s="216" t="s">
        <v>481</v>
      </c>
      <c r="K36" s="216" t="s">
        <v>481</v>
      </c>
      <c r="L36" s="216" t="s">
        <v>481</v>
      </c>
      <c r="M36" s="216">
        <v>44548</v>
      </c>
      <c r="N36" s="216">
        <v>96478</v>
      </c>
      <c r="O36" s="230"/>
    </row>
    <row r="37" spans="1:15" ht="18" customHeight="1">
      <c r="A37" s="86" t="s">
        <v>616</v>
      </c>
      <c r="B37" s="90" t="s">
        <v>449</v>
      </c>
      <c r="C37" s="216" t="s">
        <v>481</v>
      </c>
      <c r="D37" s="216">
        <v>1901</v>
      </c>
      <c r="E37" s="216" t="s">
        <v>481</v>
      </c>
      <c r="F37" s="216" t="s">
        <v>481</v>
      </c>
      <c r="G37" s="216">
        <v>230671</v>
      </c>
      <c r="H37" s="216">
        <v>187206</v>
      </c>
      <c r="I37" s="216" t="s">
        <v>481</v>
      </c>
      <c r="J37" s="216" t="s">
        <v>481</v>
      </c>
      <c r="K37" s="216" t="s">
        <v>481</v>
      </c>
      <c r="L37" s="216" t="s">
        <v>481</v>
      </c>
      <c r="M37" s="216">
        <v>230671</v>
      </c>
      <c r="N37" s="216">
        <v>189107</v>
      </c>
      <c r="O37" s="230"/>
    </row>
    <row r="38" spans="1:15" ht="18" customHeight="1">
      <c r="A38" s="86" t="s">
        <v>24</v>
      </c>
      <c r="B38" s="90"/>
      <c r="C38" s="216" t="s">
        <v>481</v>
      </c>
      <c r="D38" s="216" t="s">
        <v>481</v>
      </c>
      <c r="E38" s="216" t="s">
        <v>481</v>
      </c>
      <c r="F38" s="216" t="s">
        <v>481</v>
      </c>
      <c r="G38" s="216">
        <v>107290</v>
      </c>
      <c r="H38" s="216">
        <v>54717</v>
      </c>
      <c r="I38" s="216" t="s">
        <v>481</v>
      </c>
      <c r="J38" s="216" t="s">
        <v>481</v>
      </c>
      <c r="K38" s="216" t="s">
        <v>481</v>
      </c>
      <c r="L38" s="216" t="s">
        <v>481</v>
      </c>
      <c r="M38" s="216">
        <v>107290</v>
      </c>
      <c r="N38" s="216">
        <v>54717</v>
      </c>
      <c r="O38" s="230"/>
    </row>
    <row r="39" spans="1:15" s="46" customFormat="1" ht="18" customHeight="1">
      <c r="A39" s="87" t="s">
        <v>617</v>
      </c>
      <c r="B39" s="244" t="s">
        <v>592</v>
      </c>
      <c r="C39" s="217">
        <v>108431</v>
      </c>
      <c r="D39" s="217">
        <v>783621</v>
      </c>
      <c r="E39" s="217" t="s">
        <v>481</v>
      </c>
      <c r="F39" s="217" t="s">
        <v>481</v>
      </c>
      <c r="G39" s="217" t="s">
        <v>481</v>
      </c>
      <c r="H39" s="217" t="s">
        <v>481</v>
      </c>
      <c r="I39" s="217" t="s">
        <v>481</v>
      </c>
      <c r="J39" s="217" t="s">
        <v>481</v>
      </c>
      <c r="K39" s="217" t="s">
        <v>481</v>
      </c>
      <c r="L39" s="217" t="s">
        <v>481</v>
      </c>
      <c r="M39" s="217">
        <v>108431</v>
      </c>
      <c r="N39" s="217">
        <v>783621</v>
      </c>
      <c r="O39" s="231"/>
    </row>
    <row r="40" spans="1:15" s="46" customFormat="1" ht="30" customHeight="1">
      <c r="A40" s="86" t="s">
        <v>25</v>
      </c>
      <c r="B40" s="84"/>
      <c r="C40" s="216" t="s">
        <v>481</v>
      </c>
      <c r="D40" s="216" t="s">
        <v>481</v>
      </c>
      <c r="E40" s="216" t="s">
        <v>481</v>
      </c>
      <c r="F40" s="216" t="s">
        <v>481</v>
      </c>
      <c r="G40" s="216" t="s">
        <v>481</v>
      </c>
      <c r="H40" s="216" t="s">
        <v>481</v>
      </c>
      <c r="I40" s="216" t="s">
        <v>481</v>
      </c>
      <c r="J40" s="216" t="s">
        <v>481</v>
      </c>
      <c r="K40" s="216" t="s">
        <v>481</v>
      </c>
      <c r="L40" s="216" t="s">
        <v>481</v>
      </c>
      <c r="M40" s="216" t="s">
        <v>481</v>
      </c>
      <c r="N40" s="216" t="s">
        <v>481</v>
      </c>
      <c r="O40" s="231"/>
    </row>
    <row r="41" spans="1:15" s="46" customFormat="1" ht="18" customHeight="1">
      <c r="A41" s="86" t="s">
        <v>26</v>
      </c>
      <c r="B41" s="90" t="s">
        <v>163</v>
      </c>
      <c r="C41" s="216">
        <v>47247</v>
      </c>
      <c r="D41" s="216">
        <v>48615</v>
      </c>
      <c r="E41" s="216" t="s">
        <v>481</v>
      </c>
      <c r="F41" s="216">
        <v>42</v>
      </c>
      <c r="G41" s="216" t="s">
        <v>481</v>
      </c>
      <c r="H41" s="216" t="s">
        <v>481</v>
      </c>
      <c r="I41" s="216" t="s">
        <v>481</v>
      </c>
      <c r="J41" s="216" t="s">
        <v>481</v>
      </c>
      <c r="K41" s="216" t="s">
        <v>481</v>
      </c>
      <c r="L41" s="216" t="s">
        <v>481</v>
      </c>
      <c r="M41" s="216">
        <v>47247</v>
      </c>
      <c r="N41" s="216">
        <v>48615</v>
      </c>
      <c r="O41" s="231"/>
    </row>
    <row r="42" spans="1:15" s="46" customFormat="1" ht="18" customHeight="1">
      <c r="A42" s="86" t="s">
        <v>27</v>
      </c>
      <c r="B42" s="90" t="s">
        <v>164</v>
      </c>
      <c r="C42" s="216">
        <v>-8</v>
      </c>
      <c r="D42" s="216" t="s">
        <v>481</v>
      </c>
      <c r="E42" s="216" t="s">
        <v>481</v>
      </c>
      <c r="F42" s="216" t="s">
        <v>481</v>
      </c>
      <c r="G42" s="216" t="s">
        <v>481</v>
      </c>
      <c r="H42" s="216" t="s">
        <v>481</v>
      </c>
      <c r="I42" s="216" t="s">
        <v>481</v>
      </c>
      <c r="J42" s="216" t="s">
        <v>481</v>
      </c>
      <c r="K42" s="216" t="s">
        <v>481</v>
      </c>
      <c r="L42" s="216" t="s">
        <v>481</v>
      </c>
      <c r="M42" s="216">
        <v>-8</v>
      </c>
      <c r="N42" s="216" t="s">
        <v>481</v>
      </c>
      <c r="O42" s="231"/>
    </row>
    <row r="43" spans="1:15" s="46" customFormat="1" ht="18" customHeight="1">
      <c r="A43" s="86" t="s">
        <v>28</v>
      </c>
      <c r="B43" s="90" t="s">
        <v>165</v>
      </c>
      <c r="C43" s="216">
        <v>1548266</v>
      </c>
      <c r="D43" s="216">
        <v>736118</v>
      </c>
      <c r="E43" s="216" t="s">
        <v>481</v>
      </c>
      <c r="F43" s="216">
        <v>212</v>
      </c>
      <c r="G43" s="216" t="s">
        <v>481</v>
      </c>
      <c r="H43" s="216">
        <v>514888</v>
      </c>
      <c r="I43" s="216" t="s">
        <v>481</v>
      </c>
      <c r="J43" s="216" t="s">
        <v>481</v>
      </c>
      <c r="K43" s="216" t="s">
        <v>481</v>
      </c>
      <c r="L43" s="216" t="s">
        <v>481</v>
      </c>
      <c r="M43" s="216">
        <v>1548266</v>
      </c>
      <c r="N43" s="216">
        <v>1251006</v>
      </c>
      <c r="O43" s="231"/>
    </row>
    <row r="44" spans="1:15" ht="18" customHeight="1">
      <c r="A44" s="86" t="s">
        <v>29</v>
      </c>
      <c r="B44" s="84" t="s">
        <v>498</v>
      </c>
      <c r="C44" s="216">
        <v>231416</v>
      </c>
      <c r="D44" s="216">
        <v>152281</v>
      </c>
      <c r="E44" s="216" t="s">
        <v>481</v>
      </c>
      <c r="F44" s="216">
        <v>4505</v>
      </c>
      <c r="G44" s="216">
        <v>34253</v>
      </c>
      <c r="H44" s="216">
        <v>67176</v>
      </c>
      <c r="I44" s="216" t="s">
        <v>481</v>
      </c>
      <c r="J44" s="216" t="s">
        <v>481</v>
      </c>
      <c r="K44" s="216" t="s">
        <v>481</v>
      </c>
      <c r="L44" s="216">
        <v>230</v>
      </c>
      <c r="M44" s="216">
        <v>265669</v>
      </c>
      <c r="N44" s="216">
        <v>219687</v>
      </c>
      <c r="O44" s="230"/>
    </row>
    <row r="45" spans="1:15" ht="30" customHeight="1">
      <c r="A45" s="86" t="s">
        <v>618</v>
      </c>
      <c r="B45" s="90" t="s">
        <v>527</v>
      </c>
      <c r="C45" s="216" t="s">
        <v>481</v>
      </c>
      <c r="D45" s="216" t="s">
        <v>481</v>
      </c>
      <c r="E45" s="216" t="s">
        <v>481</v>
      </c>
      <c r="F45" s="216" t="s">
        <v>481</v>
      </c>
      <c r="G45" s="216" t="s">
        <v>481</v>
      </c>
      <c r="H45" s="216" t="s">
        <v>481</v>
      </c>
      <c r="I45" s="216" t="s">
        <v>481</v>
      </c>
      <c r="J45" s="216" t="s">
        <v>481</v>
      </c>
      <c r="K45" s="216" t="s">
        <v>481</v>
      </c>
      <c r="L45" s="216" t="s">
        <v>481</v>
      </c>
      <c r="M45" s="216" t="s">
        <v>481</v>
      </c>
      <c r="N45" s="216" t="s">
        <v>481</v>
      </c>
      <c r="O45" s="230"/>
    </row>
    <row r="46" spans="1:15" ht="18" customHeight="1">
      <c r="A46" s="86" t="s">
        <v>30</v>
      </c>
      <c r="B46" s="90" t="s">
        <v>166</v>
      </c>
      <c r="C46" s="216" t="s">
        <v>481</v>
      </c>
      <c r="D46" s="216">
        <v>320</v>
      </c>
      <c r="E46" s="216" t="s">
        <v>481</v>
      </c>
      <c r="F46" s="216" t="s">
        <v>481</v>
      </c>
      <c r="G46" s="216" t="s">
        <v>481</v>
      </c>
      <c r="H46" s="216" t="s">
        <v>481</v>
      </c>
      <c r="I46" s="216" t="s">
        <v>481</v>
      </c>
      <c r="J46" s="216" t="s">
        <v>481</v>
      </c>
      <c r="K46" s="216" t="s">
        <v>481</v>
      </c>
      <c r="L46" s="216" t="s">
        <v>481</v>
      </c>
      <c r="M46" s="216" t="s">
        <v>481</v>
      </c>
      <c r="N46" s="216">
        <v>320</v>
      </c>
      <c r="O46" s="230"/>
    </row>
    <row r="47" spans="1:15" ht="18" customHeight="1" hidden="1">
      <c r="A47" s="86" t="s">
        <v>31</v>
      </c>
      <c r="B47" s="90" t="s">
        <v>167</v>
      </c>
      <c r="C47" s="216" t="s">
        <v>481</v>
      </c>
      <c r="D47" s="216" t="s">
        <v>481</v>
      </c>
      <c r="E47" s="216" t="s">
        <v>481</v>
      </c>
      <c r="F47" s="216" t="s">
        <v>481</v>
      </c>
      <c r="G47" s="216" t="s">
        <v>481</v>
      </c>
      <c r="H47" s="216" t="s">
        <v>481</v>
      </c>
      <c r="I47" s="216" t="s">
        <v>481</v>
      </c>
      <c r="J47" s="216" t="s">
        <v>481</v>
      </c>
      <c r="K47" s="216" t="s">
        <v>481</v>
      </c>
      <c r="L47" s="216" t="s">
        <v>481</v>
      </c>
      <c r="M47" s="216" t="s">
        <v>481</v>
      </c>
      <c r="N47" s="216" t="s">
        <v>481</v>
      </c>
      <c r="O47" s="230"/>
    </row>
    <row r="48" spans="1:15" ht="18" customHeight="1" hidden="1">
      <c r="A48" s="86" t="s">
        <v>32</v>
      </c>
      <c r="B48" s="90" t="s">
        <v>168</v>
      </c>
      <c r="C48" s="216" t="s">
        <v>481</v>
      </c>
      <c r="D48" s="216" t="s">
        <v>481</v>
      </c>
      <c r="E48" s="216" t="s">
        <v>481</v>
      </c>
      <c r="F48" s="216" t="s">
        <v>481</v>
      </c>
      <c r="G48" s="216" t="s">
        <v>481</v>
      </c>
      <c r="H48" s="216" t="s">
        <v>481</v>
      </c>
      <c r="I48" s="216" t="s">
        <v>481</v>
      </c>
      <c r="J48" s="216" t="s">
        <v>481</v>
      </c>
      <c r="K48" s="216" t="s">
        <v>481</v>
      </c>
      <c r="L48" s="216" t="s">
        <v>481</v>
      </c>
      <c r="M48" s="216" t="s">
        <v>481</v>
      </c>
      <c r="N48" s="216" t="s">
        <v>481</v>
      </c>
      <c r="O48" s="230"/>
    </row>
    <row r="49" spans="1:15" ht="18" customHeight="1">
      <c r="A49" s="86" t="s">
        <v>33</v>
      </c>
      <c r="B49" s="90" t="s">
        <v>169</v>
      </c>
      <c r="C49" s="216">
        <v>7552</v>
      </c>
      <c r="D49" s="216">
        <v>216650</v>
      </c>
      <c r="E49" s="216" t="s">
        <v>481</v>
      </c>
      <c r="F49" s="216">
        <v>28110</v>
      </c>
      <c r="G49" s="216">
        <v>319585</v>
      </c>
      <c r="H49" s="216">
        <v>88003</v>
      </c>
      <c r="I49" s="216" t="s">
        <v>481</v>
      </c>
      <c r="J49" s="216">
        <v>2162</v>
      </c>
      <c r="K49" s="216" t="s">
        <v>481</v>
      </c>
      <c r="L49" s="216">
        <v>114</v>
      </c>
      <c r="M49" s="216">
        <v>327137</v>
      </c>
      <c r="N49" s="216">
        <v>304767</v>
      </c>
      <c r="O49" s="230"/>
    </row>
    <row r="50" spans="1:15" ht="18" customHeight="1">
      <c r="A50" s="86" t="s">
        <v>34</v>
      </c>
      <c r="B50" s="84"/>
      <c r="C50" s="216" t="s">
        <v>481</v>
      </c>
      <c r="D50" s="216" t="s">
        <v>481</v>
      </c>
      <c r="E50" s="216" t="s">
        <v>481</v>
      </c>
      <c r="F50" s="216" t="s">
        <v>481</v>
      </c>
      <c r="G50" s="216" t="s">
        <v>481</v>
      </c>
      <c r="H50" s="216" t="s">
        <v>481</v>
      </c>
      <c r="I50" s="216" t="s">
        <v>481</v>
      </c>
      <c r="J50" s="216" t="s">
        <v>481</v>
      </c>
      <c r="K50" s="216" t="s">
        <v>481</v>
      </c>
      <c r="L50" s="216" t="s">
        <v>481</v>
      </c>
      <c r="M50" s="216" t="s">
        <v>481</v>
      </c>
      <c r="N50" s="216" t="s">
        <v>481</v>
      </c>
      <c r="O50" s="230"/>
    </row>
    <row r="51" spans="1:15" ht="18" customHeight="1">
      <c r="A51" s="86" t="s">
        <v>35</v>
      </c>
      <c r="B51" s="90" t="s">
        <v>447</v>
      </c>
      <c r="C51" s="216">
        <v>79086</v>
      </c>
      <c r="D51" s="216">
        <v>59935</v>
      </c>
      <c r="E51" s="216" t="s">
        <v>481</v>
      </c>
      <c r="F51" s="216">
        <v>734</v>
      </c>
      <c r="G51" s="216">
        <v>14192</v>
      </c>
      <c r="H51" s="216">
        <v>28409</v>
      </c>
      <c r="I51" s="216" t="s">
        <v>481</v>
      </c>
      <c r="J51" s="216" t="s">
        <v>481</v>
      </c>
      <c r="K51" s="216" t="s">
        <v>481</v>
      </c>
      <c r="L51" s="216">
        <v>124</v>
      </c>
      <c r="M51" s="216">
        <v>93278</v>
      </c>
      <c r="N51" s="216">
        <v>88468</v>
      </c>
      <c r="O51" s="230"/>
    </row>
    <row r="52" spans="1:15" ht="30" customHeight="1">
      <c r="A52" s="86" t="s">
        <v>619</v>
      </c>
      <c r="B52" s="90" t="s">
        <v>601</v>
      </c>
      <c r="C52" s="216">
        <v>162296</v>
      </c>
      <c r="D52" s="216">
        <v>43932</v>
      </c>
      <c r="E52" s="216" t="s">
        <v>481</v>
      </c>
      <c r="F52" s="216" t="s">
        <v>481</v>
      </c>
      <c r="G52" s="216">
        <v>555</v>
      </c>
      <c r="H52" s="216">
        <v>50864</v>
      </c>
      <c r="I52" s="216" t="s">
        <v>481</v>
      </c>
      <c r="J52" s="216" t="s">
        <v>481</v>
      </c>
      <c r="K52" s="216" t="s">
        <v>481</v>
      </c>
      <c r="L52" s="216" t="s">
        <v>481</v>
      </c>
      <c r="M52" s="216">
        <v>162851</v>
      </c>
      <c r="N52" s="216">
        <v>94796</v>
      </c>
      <c r="O52" s="230"/>
    </row>
    <row r="53" spans="1:15" ht="18" customHeight="1">
      <c r="A53" s="86" t="s">
        <v>36</v>
      </c>
      <c r="B53" s="90" t="s">
        <v>170</v>
      </c>
      <c r="C53" s="216" t="s">
        <v>481</v>
      </c>
      <c r="D53" s="216">
        <v>18879</v>
      </c>
      <c r="E53" s="216" t="s">
        <v>481</v>
      </c>
      <c r="F53" s="216" t="s">
        <v>481</v>
      </c>
      <c r="G53" s="216" t="s">
        <v>481</v>
      </c>
      <c r="H53" s="216" t="s">
        <v>481</v>
      </c>
      <c r="I53" s="216" t="s">
        <v>481</v>
      </c>
      <c r="J53" s="216" t="s">
        <v>481</v>
      </c>
      <c r="K53" s="216" t="s">
        <v>481</v>
      </c>
      <c r="L53" s="216" t="s">
        <v>481</v>
      </c>
      <c r="M53" s="216" t="s">
        <v>481</v>
      </c>
      <c r="N53" s="216">
        <v>18879</v>
      </c>
      <c r="O53" s="230"/>
    </row>
    <row r="54" spans="1:15" ht="18" customHeight="1">
      <c r="A54" s="86" t="s">
        <v>620</v>
      </c>
      <c r="B54" s="84"/>
      <c r="C54" s="216" t="s">
        <v>481</v>
      </c>
      <c r="D54" s="216" t="s">
        <v>481</v>
      </c>
      <c r="E54" s="216" t="s">
        <v>481</v>
      </c>
      <c r="F54" s="216" t="s">
        <v>481</v>
      </c>
      <c r="G54" s="216" t="s">
        <v>481</v>
      </c>
      <c r="H54" s="216" t="s">
        <v>481</v>
      </c>
      <c r="I54" s="216" t="s">
        <v>481</v>
      </c>
      <c r="J54" s="216" t="s">
        <v>481</v>
      </c>
      <c r="K54" s="216" t="s">
        <v>481</v>
      </c>
      <c r="L54" s="216" t="s">
        <v>481</v>
      </c>
      <c r="M54" s="216" t="s">
        <v>481</v>
      </c>
      <c r="N54" s="216" t="s">
        <v>481</v>
      </c>
      <c r="O54" s="230"/>
    </row>
    <row r="55" spans="1:15" ht="18" customHeight="1">
      <c r="A55" s="86" t="s">
        <v>37</v>
      </c>
      <c r="B55" s="90" t="s">
        <v>171</v>
      </c>
      <c r="C55" s="216">
        <v>12466</v>
      </c>
      <c r="D55" s="216">
        <v>27720</v>
      </c>
      <c r="E55" s="216" t="s">
        <v>481</v>
      </c>
      <c r="F55" s="216">
        <v>5241</v>
      </c>
      <c r="G55" s="216">
        <v>8738</v>
      </c>
      <c r="H55" s="216">
        <v>14444</v>
      </c>
      <c r="I55" s="216" t="s">
        <v>481</v>
      </c>
      <c r="J55" s="216">
        <v>1093</v>
      </c>
      <c r="K55" s="216" t="s">
        <v>481</v>
      </c>
      <c r="L55" s="216">
        <v>19</v>
      </c>
      <c r="M55" s="216">
        <v>21204</v>
      </c>
      <c r="N55" s="216">
        <v>42183</v>
      </c>
      <c r="O55" s="230"/>
    </row>
    <row r="56" spans="1:15" ht="18" customHeight="1">
      <c r="A56" s="86" t="s">
        <v>38</v>
      </c>
      <c r="B56" s="84"/>
      <c r="C56" s="216" t="s">
        <v>481</v>
      </c>
      <c r="D56" s="216" t="s">
        <v>481</v>
      </c>
      <c r="E56" s="216" t="s">
        <v>481</v>
      </c>
      <c r="F56" s="216" t="s">
        <v>481</v>
      </c>
      <c r="G56" s="216" t="s">
        <v>481</v>
      </c>
      <c r="H56" s="216" t="s">
        <v>481</v>
      </c>
      <c r="I56" s="216" t="s">
        <v>481</v>
      </c>
      <c r="J56" s="216" t="s">
        <v>481</v>
      </c>
      <c r="K56" s="216" t="s">
        <v>481</v>
      </c>
      <c r="L56" s="216" t="s">
        <v>481</v>
      </c>
      <c r="M56" s="216" t="s">
        <v>481</v>
      </c>
      <c r="N56" s="216" t="s">
        <v>481</v>
      </c>
      <c r="O56" s="230"/>
    </row>
    <row r="57" spans="1:15" ht="30" customHeight="1">
      <c r="A57" s="86" t="s">
        <v>39</v>
      </c>
      <c r="B57" s="90" t="s">
        <v>172</v>
      </c>
      <c r="C57" s="216" t="s">
        <v>481</v>
      </c>
      <c r="D57" s="216">
        <v>752</v>
      </c>
      <c r="E57" s="216" t="s">
        <v>481</v>
      </c>
      <c r="F57" s="216" t="s">
        <v>481</v>
      </c>
      <c r="G57" s="216" t="s">
        <v>481</v>
      </c>
      <c r="H57" s="216" t="s">
        <v>481</v>
      </c>
      <c r="I57" s="216" t="s">
        <v>481</v>
      </c>
      <c r="J57" s="216" t="s">
        <v>481</v>
      </c>
      <c r="K57" s="216" t="s">
        <v>481</v>
      </c>
      <c r="L57" s="216" t="s">
        <v>481</v>
      </c>
      <c r="M57" s="216" t="s">
        <v>481</v>
      </c>
      <c r="N57" s="216">
        <v>752</v>
      </c>
      <c r="O57" s="230"/>
    </row>
    <row r="58" spans="1:15" ht="18" customHeight="1">
      <c r="A58" s="86" t="s">
        <v>621</v>
      </c>
      <c r="B58" s="90"/>
      <c r="C58" s="216" t="s">
        <v>481</v>
      </c>
      <c r="D58" s="216" t="s">
        <v>481</v>
      </c>
      <c r="E58" s="216" t="s">
        <v>481</v>
      </c>
      <c r="F58" s="216" t="s">
        <v>481</v>
      </c>
      <c r="G58" s="216" t="s">
        <v>481</v>
      </c>
      <c r="H58" s="216" t="s">
        <v>481</v>
      </c>
      <c r="I58" s="216" t="s">
        <v>481</v>
      </c>
      <c r="J58" s="216" t="s">
        <v>481</v>
      </c>
      <c r="K58" s="216" t="s">
        <v>481</v>
      </c>
      <c r="L58" s="216" t="s">
        <v>481</v>
      </c>
      <c r="M58" s="216" t="s">
        <v>481</v>
      </c>
      <c r="N58" s="216" t="s">
        <v>481</v>
      </c>
      <c r="O58" s="230"/>
    </row>
    <row r="59" spans="1:15" ht="18" customHeight="1">
      <c r="A59" s="86" t="s">
        <v>622</v>
      </c>
      <c r="B59" s="84"/>
      <c r="C59" s="216" t="s">
        <v>481</v>
      </c>
      <c r="D59" s="216" t="s">
        <v>481</v>
      </c>
      <c r="E59" s="216" t="s">
        <v>481</v>
      </c>
      <c r="F59" s="216" t="s">
        <v>481</v>
      </c>
      <c r="G59" s="216" t="s">
        <v>481</v>
      </c>
      <c r="H59" s="216" t="s">
        <v>481</v>
      </c>
      <c r="I59" s="216" t="s">
        <v>481</v>
      </c>
      <c r="J59" s="216" t="s">
        <v>481</v>
      </c>
      <c r="K59" s="216" t="s">
        <v>481</v>
      </c>
      <c r="L59" s="216" t="s">
        <v>481</v>
      </c>
      <c r="M59" s="216" t="s">
        <v>481</v>
      </c>
      <c r="N59" s="216" t="s">
        <v>481</v>
      </c>
      <c r="O59" s="230"/>
    </row>
    <row r="60" spans="1:15" ht="18" customHeight="1">
      <c r="A60" s="86" t="s">
        <v>40</v>
      </c>
      <c r="B60" s="90" t="s">
        <v>528</v>
      </c>
      <c r="C60" s="216" t="s">
        <v>481</v>
      </c>
      <c r="D60" s="216" t="s">
        <v>481</v>
      </c>
      <c r="E60" s="216" t="s">
        <v>481</v>
      </c>
      <c r="F60" s="216" t="s">
        <v>481</v>
      </c>
      <c r="G60" s="216" t="s">
        <v>481</v>
      </c>
      <c r="H60" s="216" t="s">
        <v>481</v>
      </c>
      <c r="I60" s="216" t="s">
        <v>481</v>
      </c>
      <c r="J60" s="216" t="s">
        <v>481</v>
      </c>
      <c r="K60" s="216" t="s">
        <v>481</v>
      </c>
      <c r="L60" s="216" t="s">
        <v>481</v>
      </c>
      <c r="M60" s="216" t="s">
        <v>481</v>
      </c>
      <c r="N60" s="216" t="s">
        <v>481</v>
      </c>
      <c r="O60" s="230"/>
    </row>
    <row r="61" spans="1:15" ht="18" customHeight="1">
      <c r="A61" s="86" t="s">
        <v>41</v>
      </c>
      <c r="B61" s="90" t="s">
        <v>173</v>
      </c>
      <c r="C61" s="216">
        <v>34590</v>
      </c>
      <c r="D61" s="216">
        <v>520815</v>
      </c>
      <c r="E61" s="216" t="s">
        <v>481</v>
      </c>
      <c r="F61" s="216">
        <v>18577</v>
      </c>
      <c r="G61" s="216">
        <v>119207</v>
      </c>
      <c r="H61" s="216">
        <v>253165</v>
      </c>
      <c r="I61" s="216" t="s">
        <v>481</v>
      </c>
      <c r="J61" s="216">
        <v>4965</v>
      </c>
      <c r="K61" s="216" t="s">
        <v>481</v>
      </c>
      <c r="L61" s="216">
        <v>31282</v>
      </c>
      <c r="M61" s="216">
        <v>153797</v>
      </c>
      <c r="N61" s="216">
        <v>805262</v>
      </c>
      <c r="O61" s="230"/>
    </row>
    <row r="62" spans="1:15" s="46" customFormat="1" ht="30" customHeight="1" hidden="1">
      <c r="A62" s="86" t="s">
        <v>42</v>
      </c>
      <c r="B62" s="90"/>
      <c r="C62" s="216" t="s">
        <v>481</v>
      </c>
      <c r="D62" s="216" t="s">
        <v>481</v>
      </c>
      <c r="E62" s="216" t="s">
        <v>481</v>
      </c>
      <c r="F62" s="216" t="s">
        <v>481</v>
      </c>
      <c r="G62" s="216" t="s">
        <v>481</v>
      </c>
      <c r="H62" s="216" t="s">
        <v>481</v>
      </c>
      <c r="I62" s="216" t="s">
        <v>481</v>
      </c>
      <c r="J62" s="216" t="s">
        <v>481</v>
      </c>
      <c r="K62" s="216" t="s">
        <v>481</v>
      </c>
      <c r="L62" s="216" t="s">
        <v>481</v>
      </c>
      <c r="M62" s="216" t="s">
        <v>481</v>
      </c>
      <c r="N62" s="216" t="s">
        <v>481</v>
      </c>
      <c r="O62" s="230"/>
    </row>
    <row r="63" spans="1:15" s="46" customFormat="1" ht="30" customHeight="1">
      <c r="A63" s="86" t="s">
        <v>623</v>
      </c>
      <c r="B63" s="90" t="s">
        <v>174</v>
      </c>
      <c r="C63" s="216" t="s">
        <v>481</v>
      </c>
      <c r="D63" s="216" t="s">
        <v>481</v>
      </c>
      <c r="E63" s="216" t="s">
        <v>481</v>
      </c>
      <c r="F63" s="216" t="s">
        <v>481</v>
      </c>
      <c r="G63" s="216" t="s">
        <v>481</v>
      </c>
      <c r="H63" s="216" t="s">
        <v>481</v>
      </c>
      <c r="I63" s="216" t="s">
        <v>481</v>
      </c>
      <c r="J63" s="216" t="s">
        <v>481</v>
      </c>
      <c r="K63" s="216" t="s">
        <v>481</v>
      </c>
      <c r="L63" s="216" t="s">
        <v>481</v>
      </c>
      <c r="M63" s="216" t="s">
        <v>481</v>
      </c>
      <c r="N63" s="216" t="s">
        <v>481</v>
      </c>
      <c r="O63" s="230"/>
    </row>
    <row r="64" spans="1:15" s="46" customFormat="1" ht="18" customHeight="1">
      <c r="A64" s="86" t="s">
        <v>43</v>
      </c>
      <c r="B64" s="84"/>
      <c r="C64" s="216" t="s">
        <v>481</v>
      </c>
      <c r="D64" s="216" t="s">
        <v>481</v>
      </c>
      <c r="E64" s="216" t="s">
        <v>481</v>
      </c>
      <c r="F64" s="216" t="s">
        <v>481</v>
      </c>
      <c r="G64" s="216" t="s">
        <v>481</v>
      </c>
      <c r="H64" s="216" t="s">
        <v>481</v>
      </c>
      <c r="I64" s="216" t="s">
        <v>481</v>
      </c>
      <c r="J64" s="216" t="s">
        <v>481</v>
      </c>
      <c r="K64" s="216" t="s">
        <v>481</v>
      </c>
      <c r="L64" s="216" t="s">
        <v>481</v>
      </c>
      <c r="M64" s="216" t="s">
        <v>481</v>
      </c>
      <c r="N64" s="216" t="s">
        <v>481</v>
      </c>
      <c r="O64" s="230"/>
    </row>
    <row r="65" spans="1:15" s="46" customFormat="1" ht="18" customHeight="1">
      <c r="A65" s="86" t="s">
        <v>660</v>
      </c>
      <c r="B65" s="90"/>
      <c r="C65" s="216" t="s">
        <v>481</v>
      </c>
      <c r="D65" s="216" t="s">
        <v>481</v>
      </c>
      <c r="E65" s="216" t="s">
        <v>481</v>
      </c>
      <c r="F65" s="216" t="s">
        <v>481</v>
      </c>
      <c r="G65" s="216">
        <v>4112</v>
      </c>
      <c r="H65" s="216">
        <v>72</v>
      </c>
      <c r="I65" s="216" t="s">
        <v>481</v>
      </c>
      <c r="J65" s="216" t="s">
        <v>481</v>
      </c>
      <c r="K65" s="216" t="s">
        <v>481</v>
      </c>
      <c r="L65" s="216" t="s">
        <v>481</v>
      </c>
      <c r="M65" s="216">
        <v>4112</v>
      </c>
      <c r="N65" s="216">
        <v>72</v>
      </c>
      <c r="O65" s="231"/>
    </row>
    <row r="66" spans="1:15" s="46" customFormat="1" ht="18" customHeight="1">
      <c r="A66" s="86" t="s">
        <v>44</v>
      </c>
      <c r="B66" s="84"/>
      <c r="C66" s="216" t="s">
        <v>481</v>
      </c>
      <c r="D66" s="216" t="s">
        <v>481</v>
      </c>
      <c r="E66" s="216" t="s">
        <v>481</v>
      </c>
      <c r="F66" s="216" t="s">
        <v>481</v>
      </c>
      <c r="G66" s="216">
        <v>157930</v>
      </c>
      <c r="H66" s="216">
        <v>9106</v>
      </c>
      <c r="I66" s="216" t="s">
        <v>481</v>
      </c>
      <c r="J66" s="216" t="s">
        <v>481</v>
      </c>
      <c r="K66" s="216" t="s">
        <v>481</v>
      </c>
      <c r="L66" s="216" t="s">
        <v>481</v>
      </c>
      <c r="M66" s="216">
        <v>157930</v>
      </c>
      <c r="N66" s="216">
        <v>9106</v>
      </c>
      <c r="O66" s="230"/>
    </row>
    <row r="67" spans="1:15" s="46" customFormat="1" ht="18" customHeight="1">
      <c r="A67" s="87" t="s">
        <v>45</v>
      </c>
      <c r="B67" s="244" t="s">
        <v>175</v>
      </c>
      <c r="C67" s="217" t="s">
        <v>481</v>
      </c>
      <c r="D67" s="217" t="s">
        <v>481</v>
      </c>
      <c r="E67" s="217" t="s">
        <v>481</v>
      </c>
      <c r="F67" s="217" t="s">
        <v>481</v>
      </c>
      <c r="G67" s="217" t="s">
        <v>481</v>
      </c>
      <c r="H67" s="217" t="s">
        <v>481</v>
      </c>
      <c r="I67" s="217" t="s">
        <v>481</v>
      </c>
      <c r="J67" s="217" t="s">
        <v>481</v>
      </c>
      <c r="K67" s="217" t="s">
        <v>481</v>
      </c>
      <c r="L67" s="217" t="s">
        <v>481</v>
      </c>
      <c r="M67" s="217" t="s">
        <v>481</v>
      </c>
      <c r="N67" s="217" t="s">
        <v>481</v>
      </c>
      <c r="O67" s="231"/>
    </row>
    <row r="68" spans="1:15" s="46" customFormat="1" ht="30" customHeight="1">
      <c r="A68" s="92" t="s">
        <v>624</v>
      </c>
      <c r="B68" s="249"/>
      <c r="C68" s="250" t="s">
        <v>481</v>
      </c>
      <c r="D68" s="250" t="s">
        <v>481</v>
      </c>
      <c r="E68" s="250" t="s">
        <v>481</v>
      </c>
      <c r="F68" s="250" t="s">
        <v>481</v>
      </c>
      <c r="G68" s="250" t="s">
        <v>481</v>
      </c>
      <c r="H68" s="250" t="s">
        <v>481</v>
      </c>
      <c r="I68" s="250" t="s">
        <v>481</v>
      </c>
      <c r="J68" s="250" t="s">
        <v>481</v>
      </c>
      <c r="K68" s="250" t="s">
        <v>481</v>
      </c>
      <c r="L68" s="250" t="s">
        <v>481</v>
      </c>
      <c r="M68" s="250" t="s">
        <v>481</v>
      </c>
      <c r="N68" s="250" t="s">
        <v>481</v>
      </c>
      <c r="O68" s="231"/>
    </row>
    <row r="69" spans="1:15" s="46" customFormat="1" ht="17.25" customHeight="1">
      <c r="A69" s="86" t="s">
        <v>46</v>
      </c>
      <c r="B69" s="90" t="s">
        <v>176</v>
      </c>
      <c r="C69" s="216" t="s">
        <v>481</v>
      </c>
      <c r="D69" s="216" t="s">
        <v>481</v>
      </c>
      <c r="E69" s="216" t="s">
        <v>481</v>
      </c>
      <c r="F69" s="216" t="s">
        <v>481</v>
      </c>
      <c r="G69" s="216" t="s">
        <v>481</v>
      </c>
      <c r="H69" s="216" t="s">
        <v>481</v>
      </c>
      <c r="I69" s="216" t="s">
        <v>481</v>
      </c>
      <c r="J69" s="216" t="s">
        <v>481</v>
      </c>
      <c r="K69" s="216" t="s">
        <v>481</v>
      </c>
      <c r="L69" s="216" t="s">
        <v>481</v>
      </c>
      <c r="M69" s="216" t="s">
        <v>481</v>
      </c>
      <c r="N69" s="216" t="s">
        <v>481</v>
      </c>
      <c r="O69" s="231"/>
    </row>
    <row r="70" spans="1:15" ht="18" customHeight="1">
      <c r="A70" s="86" t="s">
        <v>625</v>
      </c>
      <c r="B70" s="90" t="s">
        <v>125</v>
      </c>
      <c r="C70" s="216" t="s">
        <v>481</v>
      </c>
      <c r="D70" s="216">
        <v>144</v>
      </c>
      <c r="E70" s="216" t="s">
        <v>481</v>
      </c>
      <c r="F70" s="216">
        <v>1</v>
      </c>
      <c r="G70" s="216">
        <v>20678</v>
      </c>
      <c r="H70" s="216">
        <v>104445</v>
      </c>
      <c r="I70" s="216" t="s">
        <v>481</v>
      </c>
      <c r="J70" s="216">
        <v>3</v>
      </c>
      <c r="K70" s="216" t="s">
        <v>481</v>
      </c>
      <c r="L70" s="216" t="s">
        <v>481</v>
      </c>
      <c r="M70" s="216">
        <v>20678</v>
      </c>
      <c r="N70" s="216">
        <v>104589</v>
      </c>
      <c r="O70" s="230"/>
    </row>
    <row r="71" spans="1:15" ht="18" customHeight="1">
      <c r="A71" s="86" t="s">
        <v>626</v>
      </c>
      <c r="B71" s="90" t="s">
        <v>490</v>
      </c>
      <c r="C71" s="216">
        <v>384211</v>
      </c>
      <c r="D71" s="216">
        <v>66711</v>
      </c>
      <c r="E71" s="216" t="s">
        <v>481</v>
      </c>
      <c r="F71" s="216">
        <v>21721</v>
      </c>
      <c r="G71" s="216">
        <v>96258</v>
      </c>
      <c r="H71" s="216">
        <v>37040</v>
      </c>
      <c r="I71" s="216" t="s">
        <v>481</v>
      </c>
      <c r="J71" s="216">
        <v>69</v>
      </c>
      <c r="K71" s="216" t="s">
        <v>481</v>
      </c>
      <c r="L71" s="216" t="s">
        <v>481</v>
      </c>
      <c r="M71" s="216">
        <v>480469</v>
      </c>
      <c r="N71" s="216">
        <v>103751</v>
      </c>
      <c r="O71" s="230"/>
    </row>
    <row r="72" spans="1:15" ht="18" customHeight="1">
      <c r="A72" s="86" t="s">
        <v>627</v>
      </c>
      <c r="B72" s="247" t="s">
        <v>637</v>
      </c>
      <c r="C72" s="216" t="s">
        <v>481</v>
      </c>
      <c r="D72" s="216" t="s">
        <v>481</v>
      </c>
      <c r="E72" s="216" t="s">
        <v>481</v>
      </c>
      <c r="F72" s="216" t="s">
        <v>481</v>
      </c>
      <c r="G72" s="216" t="s">
        <v>481</v>
      </c>
      <c r="H72" s="216" t="s">
        <v>481</v>
      </c>
      <c r="I72" s="216" t="s">
        <v>481</v>
      </c>
      <c r="J72" s="216" t="s">
        <v>481</v>
      </c>
      <c r="K72" s="216" t="s">
        <v>481</v>
      </c>
      <c r="L72" s="216" t="s">
        <v>481</v>
      </c>
      <c r="M72" s="216" t="s">
        <v>481</v>
      </c>
      <c r="N72" s="216" t="s">
        <v>481</v>
      </c>
      <c r="O72" s="230"/>
    </row>
    <row r="73" spans="1:15" ht="30" customHeight="1">
      <c r="A73" s="239" t="s">
        <v>628</v>
      </c>
      <c r="B73" s="90" t="s">
        <v>529</v>
      </c>
      <c r="C73" s="216">
        <v>85372</v>
      </c>
      <c r="D73" s="216">
        <v>14435</v>
      </c>
      <c r="E73" s="216" t="s">
        <v>481</v>
      </c>
      <c r="F73" s="216" t="s">
        <v>481</v>
      </c>
      <c r="G73" s="216" t="s">
        <v>481</v>
      </c>
      <c r="H73" s="216" t="s">
        <v>481</v>
      </c>
      <c r="I73" s="216" t="s">
        <v>481</v>
      </c>
      <c r="J73" s="216" t="s">
        <v>481</v>
      </c>
      <c r="K73" s="216" t="s">
        <v>481</v>
      </c>
      <c r="L73" s="216" t="s">
        <v>481</v>
      </c>
      <c r="M73" s="216">
        <v>85372</v>
      </c>
      <c r="N73" s="216">
        <v>14435</v>
      </c>
      <c r="O73" s="230"/>
    </row>
    <row r="74" spans="1:15" ht="18" customHeight="1">
      <c r="A74" s="86" t="s">
        <v>633</v>
      </c>
      <c r="B74" s="90" t="s">
        <v>119</v>
      </c>
      <c r="C74" s="216" t="s">
        <v>481</v>
      </c>
      <c r="D74" s="216" t="s">
        <v>481</v>
      </c>
      <c r="E74" s="216" t="s">
        <v>481</v>
      </c>
      <c r="F74" s="216" t="s">
        <v>481</v>
      </c>
      <c r="G74" s="216" t="s">
        <v>481</v>
      </c>
      <c r="H74" s="216" t="s">
        <v>481</v>
      </c>
      <c r="I74" s="216" t="s">
        <v>481</v>
      </c>
      <c r="J74" s="216" t="s">
        <v>481</v>
      </c>
      <c r="K74" s="216" t="s">
        <v>481</v>
      </c>
      <c r="L74" s="216" t="s">
        <v>481</v>
      </c>
      <c r="M74" s="216" t="s">
        <v>481</v>
      </c>
      <c r="N74" s="216" t="s">
        <v>481</v>
      </c>
      <c r="O74" s="230"/>
    </row>
    <row r="75" spans="1:15" ht="18" customHeight="1">
      <c r="A75" s="86" t="s">
        <v>629</v>
      </c>
      <c r="B75" s="90"/>
      <c r="C75" s="216" t="s">
        <v>481</v>
      </c>
      <c r="D75" s="216" t="s">
        <v>481</v>
      </c>
      <c r="E75" s="216" t="s">
        <v>481</v>
      </c>
      <c r="F75" s="216" t="s">
        <v>481</v>
      </c>
      <c r="G75" s="216" t="s">
        <v>481</v>
      </c>
      <c r="H75" s="216" t="s">
        <v>481</v>
      </c>
      <c r="I75" s="216" t="s">
        <v>481</v>
      </c>
      <c r="J75" s="216" t="s">
        <v>481</v>
      </c>
      <c r="K75" s="216" t="s">
        <v>481</v>
      </c>
      <c r="L75" s="216" t="s">
        <v>481</v>
      </c>
      <c r="M75" s="216" t="s">
        <v>481</v>
      </c>
      <c r="N75" s="216" t="s">
        <v>481</v>
      </c>
      <c r="O75" s="230"/>
    </row>
    <row r="76" spans="1:15" ht="18" customHeight="1">
      <c r="A76" s="86" t="s">
        <v>630</v>
      </c>
      <c r="B76" s="84"/>
      <c r="C76" s="216" t="s">
        <v>481</v>
      </c>
      <c r="D76" s="216">
        <v>696</v>
      </c>
      <c r="E76" s="216" t="s">
        <v>481</v>
      </c>
      <c r="F76" s="216" t="s">
        <v>481</v>
      </c>
      <c r="G76" s="216">
        <v>63469</v>
      </c>
      <c r="H76" s="216">
        <v>158660</v>
      </c>
      <c r="I76" s="216" t="s">
        <v>481</v>
      </c>
      <c r="J76" s="216" t="s">
        <v>481</v>
      </c>
      <c r="K76" s="216" t="s">
        <v>481</v>
      </c>
      <c r="L76" s="216" t="s">
        <v>481</v>
      </c>
      <c r="M76" s="216">
        <v>63469</v>
      </c>
      <c r="N76" s="216">
        <v>159356</v>
      </c>
      <c r="O76" s="230"/>
    </row>
    <row r="77" spans="1:15" ht="18" customHeight="1">
      <c r="A77" s="86" t="s">
        <v>120</v>
      </c>
      <c r="B77" s="90"/>
      <c r="C77" s="216">
        <v>1732</v>
      </c>
      <c r="D77" s="216">
        <v>9787</v>
      </c>
      <c r="E77" s="216" t="s">
        <v>481</v>
      </c>
      <c r="F77" s="216" t="s">
        <v>481</v>
      </c>
      <c r="G77" s="216">
        <v>17621</v>
      </c>
      <c r="H77" s="216">
        <v>103434</v>
      </c>
      <c r="I77" s="216" t="s">
        <v>481</v>
      </c>
      <c r="J77" s="216" t="s">
        <v>481</v>
      </c>
      <c r="K77" s="216" t="s">
        <v>481</v>
      </c>
      <c r="L77" s="216" t="s">
        <v>481</v>
      </c>
      <c r="M77" s="216">
        <v>19353</v>
      </c>
      <c r="N77" s="216">
        <v>113221</v>
      </c>
      <c r="O77" s="230"/>
    </row>
    <row r="78" spans="1:14" ht="18" customHeight="1">
      <c r="A78" s="86" t="s">
        <v>6</v>
      </c>
      <c r="B78" s="84" t="s">
        <v>6</v>
      </c>
      <c r="C78" s="218"/>
      <c r="D78" s="218"/>
      <c r="E78" s="218"/>
      <c r="F78" s="218"/>
      <c r="G78" s="218"/>
      <c r="H78" s="218"/>
      <c r="I78" s="218"/>
      <c r="J78" s="218"/>
      <c r="K78" s="218"/>
      <c r="L78" s="218"/>
      <c r="M78" s="218"/>
      <c r="N78" s="218"/>
    </row>
    <row r="79" spans="1:14" ht="16.5" hidden="1">
      <c r="A79" s="86" t="s">
        <v>6</v>
      </c>
      <c r="B79" s="84" t="s">
        <v>6</v>
      </c>
      <c r="C79" s="25">
        <v>2805</v>
      </c>
      <c r="D79" s="25">
        <v>21672</v>
      </c>
      <c r="E79" s="25" t="s">
        <v>481</v>
      </c>
      <c r="F79" s="25" t="s">
        <v>481</v>
      </c>
      <c r="G79" s="25">
        <v>180469</v>
      </c>
      <c r="H79" s="25">
        <v>468319</v>
      </c>
      <c r="I79" s="25" t="s">
        <v>481</v>
      </c>
      <c r="J79" s="25" t="s">
        <v>481</v>
      </c>
      <c r="K79" s="25" t="s">
        <v>481</v>
      </c>
      <c r="L79" s="25" t="s">
        <v>481</v>
      </c>
      <c r="M79" s="25">
        <v>183274</v>
      </c>
      <c r="N79" s="25">
        <v>489991</v>
      </c>
    </row>
    <row r="80" spans="1:14" ht="16.5" hidden="1">
      <c r="A80" s="86" t="s">
        <v>6</v>
      </c>
      <c r="B80" s="84" t="s">
        <v>6</v>
      </c>
      <c r="C80" s="25" t="s">
        <v>481</v>
      </c>
      <c r="D80" s="25">
        <v>36066</v>
      </c>
      <c r="E80" s="25">
        <v>102372</v>
      </c>
      <c r="F80" s="25" t="s">
        <v>481</v>
      </c>
      <c r="G80" s="25" t="s">
        <v>481</v>
      </c>
      <c r="H80" s="25" t="s">
        <v>481</v>
      </c>
      <c r="I80" s="25" t="s">
        <v>481</v>
      </c>
      <c r="J80" s="25">
        <v>36613</v>
      </c>
      <c r="K80" s="25">
        <v>115361</v>
      </c>
      <c r="L80" s="25"/>
      <c r="M80" s="25"/>
      <c r="N80" s="25"/>
    </row>
    <row r="81" spans="1:14" ht="16.5" hidden="1">
      <c r="A81" s="86" t="s">
        <v>6</v>
      </c>
      <c r="B81" s="84" t="s">
        <v>6</v>
      </c>
      <c r="C81" s="25"/>
      <c r="D81" s="25"/>
      <c r="E81" s="25"/>
      <c r="F81" s="25"/>
      <c r="G81" s="25"/>
      <c r="H81" s="25"/>
      <c r="I81" s="25"/>
      <c r="J81" s="25"/>
      <c r="K81" s="25"/>
      <c r="L81" s="25"/>
      <c r="M81" s="25"/>
      <c r="N81" s="25"/>
    </row>
    <row r="82" spans="1:14" ht="16.5" hidden="1">
      <c r="A82" s="86" t="s">
        <v>6</v>
      </c>
      <c r="B82" s="84" t="s">
        <v>6</v>
      </c>
      <c r="C82" s="25"/>
      <c r="D82" s="25"/>
      <c r="E82" s="25"/>
      <c r="F82" s="25"/>
      <c r="G82" s="25"/>
      <c r="H82" s="25"/>
      <c r="I82" s="25"/>
      <c r="J82" s="25"/>
      <c r="K82" s="25"/>
      <c r="L82" s="25"/>
      <c r="M82" s="25"/>
      <c r="N82" s="25"/>
    </row>
    <row r="83" spans="1:14" s="46" customFormat="1" ht="18" customHeight="1">
      <c r="A83" s="88" t="s">
        <v>530</v>
      </c>
      <c r="B83" s="91" t="s">
        <v>177</v>
      </c>
      <c r="C83" s="235">
        <f aca="true" t="shared" si="0" ref="C83:N83">SUM(C14:C77)</f>
        <v>3058050</v>
      </c>
      <c r="D83" s="235">
        <f t="shared" si="0"/>
        <v>5671301</v>
      </c>
      <c r="E83" s="235">
        <f t="shared" si="0"/>
        <v>0</v>
      </c>
      <c r="F83" s="235">
        <f t="shared" si="0"/>
        <v>109053</v>
      </c>
      <c r="G83" s="235">
        <f t="shared" si="0"/>
        <v>1830698</v>
      </c>
      <c r="H83" s="235">
        <f t="shared" si="0"/>
        <v>2171667</v>
      </c>
      <c r="I83" s="235">
        <f t="shared" si="0"/>
        <v>0</v>
      </c>
      <c r="J83" s="235">
        <f t="shared" si="0"/>
        <v>9263</v>
      </c>
      <c r="K83" s="235">
        <f t="shared" si="0"/>
        <v>0</v>
      </c>
      <c r="L83" s="235">
        <f t="shared" si="0"/>
        <v>33478</v>
      </c>
      <c r="M83" s="235">
        <f t="shared" si="0"/>
        <v>4888748</v>
      </c>
      <c r="N83" s="235">
        <f t="shared" si="0"/>
        <v>7876446</v>
      </c>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sheetData>
  <sheetProtection/>
  <mergeCells count="14">
    <mergeCell ref="K7:L7"/>
    <mergeCell ref="M7:N7"/>
    <mergeCell ref="C8:D9"/>
    <mergeCell ref="G8:H9"/>
    <mergeCell ref="E9:F9"/>
    <mergeCell ref="I9:J9"/>
    <mergeCell ref="E8:F8"/>
    <mergeCell ref="I8:J8"/>
    <mergeCell ref="C7:F7"/>
    <mergeCell ref="G7:J7"/>
    <mergeCell ref="A1:N1"/>
    <mergeCell ref="A2:N2"/>
    <mergeCell ref="A4:B4"/>
    <mergeCell ref="A5:B5"/>
  </mergeCells>
  <printOptions/>
  <pageMargins left="0.3937007874015748" right="0.3937007874015748" top="0.5905511811023623" bottom="0.4724409448818898" header="0.5118110236220472" footer="0.5118110236220472"/>
  <pageSetup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dimension ref="A3:F77"/>
  <sheetViews>
    <sheetView zoomScale="75" zoomScaleNormal="75" zoomScaleSheetLayoutView="75" workbookViewId="0" topLeftCell="A22">
      <selection activeCell="F43" sqref="F43"/>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6" t="s">
        <v>230</v>
      </c>
      <c r="B3" s="306"/>
      <c r="C3" s="307"/>
      <c r="D3" s="307"/>
      <c r="E3" s="307"/>
      <c r="F3" s="307"/>
    </row>
    <row r="4" spans="1:6" ht="42" customHeight="1">
      <c r="A4" s="306" t="s">
        <v>664</v>
      </c>
      <c r="B4" s="306"/>
      <c r="C4" s="307"/>
      <c r="D4" s="307"/>
      <c r="E4" s="307"/>
      <c r="F4" s="307"/>
    </row>
    <row r="5" spans="1:2" ht="6" customHeight="1">
      <c r="A5" s="14"/>
      <c r="B5" s="14"/>
    </row>
    <row r="6" spans="1:2" ht="33" customHeight="1">
      <c r="A6" s="109" t="s">
        <v>231</v>
      </c>
      <c r="B6" s="109"/>
    </row>
    <row r="7" spans="1:3" ht="33" customHeight="1">
      <c r="A7" s="308" t="s">
        <v>232</v>
      </c>
      <c r="B7" s="308"/>
      <c r="C7" s="308"/>
    </row>
    <row r="8" spans="1:3" ht="15" customHeight="1">
      <c r="A8" s="238"/>
      <c r="B8" s="238"/>
      <c r="C8" s="238"/>
    </row>
    <row r="9" spans="1:6" ht="31.5" customHeight="1">
      <c r="A9" s="80"/>
      <c r="B9" s="110"/>
      <c r="C9" s="93" t="s">
        <v>233</v>
      </c>
      <c r="D9" s="93" t="s">
        <v>234</v>
      </c>
      <c r="E9" s="93" t="s">
        <v>183</v>
      </c>
      <c r="F9" s="111" t="s">
        <v>235</v>
      </c>
    </row>
    <row r="10" spans="1:6" ht="13.5" customHeight="1">
      <c r="A10" s="81"/>
      <c r="B10" s="23"/>
      <c r="C10" s="17" t="s">
        <v>2</v>
      </c>
      <c r="D10" s="17" t="s">
        <v>3</v>
      </c>
      <c r="E10" s="17" t="s">
        <v>48</v>
      </c>
      <c r="F10" s="18" t="s">
        <v>4</v>
      </c>
    </row>
    <row r="11" spans="1:6" ht="30.75" customHeight="1">
      <c r="A11" s="85" t="s">
        <v>5</v>
      </c>
      <c r="B11" s="89" t="s">
        <v>150</v>
      </c>
      <c r="C11" s="19"/>
      <c r="D11" s="19"/>
      <c r="E11" s="94" t="s">
        <v>236</v>
      </c>
      <c r="F11" s="112" t="s">
        <v>236</v>
      </c>
    </row>
    <row r="12" spans="1:6" ht="30" customHeight="1">
      <c r="A12" s="92" t="s">
        <v>9</v>
      </c>
      <c r="B12" s="84"/>
      <c r="C12" s="219" t="s">
        <v>481</v>
      </c>
      <c r="D12" s="219" t="s">
        <v>481</v>
      </c>
      <c r="E12" s="219" t="s">
        <v>481</v>
      </c>
      <c r="F12" s="219" t="s">
        <v>481</v>
      </c>
    </row>
    <row r="13" spans="1:6" ht="18" customHeight="1">
      <c r="A13" s="86" t="s">
        <v>11</v>
      </c>
      <c r="B13" s="90" t="s">
        <v>640</v>
      </c>
      <c r="C13" s="220">
        <v>85</v>
      </c>
      <c r="D13" s="220">
        <v>4795</v>
      </c>
      <c r="E13" s="220" t="s">
        <v>481</v>
      </c>
      <c r="F13" s="220">
        <v>4993</v>
      </c>
    </row>
    <row r="14" spans="1:6" ht="18" customHeight="1">
      <c r="A14" s="86" t="s">
        <v>10</v>
      </c>
      <c r="B14" s="90" t="s">
        <v>641</v>
      </c>
      <c r="C14" s="220" t="s">
        <v>481</v>
      </c>
      <c r="D14" s="220" t="s">
        <v>481</v>
      </c>
      <c r="E14" s="220" t="s">
        <v>481</v>
      </c>
      <c r="F14" s="220" t="s">
        <v>481</v>
      </c>
    </row>
    <row r="15" spans="1:6" ht="18" customHeight="1">
      <c r="A15" s="86" t="s">
        <v>12</v>
      </c>
      <c r="B15" s="90" t="s">
        <v>67</v>
      </c>
      <c r="C15" s="220">
        <v>12</v>
      </c>
      <c r="D15" s="220">
        <v>1793</v>
      </c>
      <c r="E15" s="220" t="s">
        <v>481</v>
      </c>
      <c r="F15" s="220">
        <v>356</v>
      </c>
    </row>
    <row r="16" spans="1:6" ht="18" customHeight="1">
      <c r="A16" s="86" t="s">
        <v>13</v>
      </c>
      <c r="B16" s="90" t="s">
        <v>68</v>
      </c>
      <c r="C16" s="220">
        <v>20</v>
      </c>
      <c r="D16" s="220">
        <v>10736</v>
      </c>
      <c r="E16" s="220" t="s">
        <v>481</v>
      </c>
      <c r="F16" s="220">
        <v>10761</v>
      </c>
    </row>
    <row r="17" spans="1:6" ht="30" customHeight="1">
      <c r="A17" s="86" t="s">
        <v>610</v>
      </c>
      <c r="B17" s="90" t="s">
        <v>642</v>
      </c>
      <c r="C17" s="220" t="s">
        <v>481</v>
      </c>
      <c r="D17" s="220" t="s">
        <v>481</v>
      </c>
      <c r="E17" s="220" t="s">
        <v>481</v>
      </c>
      <c r="F17" s="220" t="s">
        <v>481</v>
      </c>
    </row>
    <row r="18" spans="1:6" ht="18" customHeight="1">
      <c r="A18" s="86" t="s">
        <v>611</v>
      </c>
      <c r="B18" s="90" t="s">
        <v>643</v>
      </c>
      <c r="C18" s="220" t="s">
        <v>481</v>
      </c>
      <c r="D18" s="220" t="s">
        <v>481</v>
      </c>
      <c r="E18" s="220" t="s">
        <v>481</v>
      </c>
      <c r="F18" s="220" t="s">
        <v>481</v>
      </c>
    </row>
    <row r="19" spans="1:6" ht="18" customHeight="1">
      <c r="A19" s="86" t="s">
        <v>14</v>
      </c>
      <c r="B19" s="90" t="s">
        <v>644</v>
      </c>
      <c r="C19" s="220" t="s">
        <v>481</v>
      </c>
      <c r="D19" s="220" t="s">
        <v>481</v>
      </c>
      <c r="E19" s="220" t="s">
        <v>481</v>
      </c>
      <c r="F19" s="220" t="s">
        <v>481</v>
      </c>
    </row>
    <row r="20" spans="1:6" ht="18" customHeight="1">
      <c r="A20" s="86" t="s">
        <v>15</v>
      </c>
      <c r="B20" s="90" t="s">
        <v>645</v>
      </c>
      <c r="C20" s="220">
        <v>71</v>
      </c>
      <c r="D20" s="220">
        <v>4885</v>
      </c>
      <c r="E20" s="220" t="s">
        <v>481</v>
      </c>
      <c r="F20" s="220">
        <v>3116</v>
      </c>
    </row>
    <row r="21" spans="1:6" ht="18" customHeight="1">
      <c r="A21" s="86" t="s">
        <v>16</v>
      </c>
      <c r="B21" s="90" t="s">
        <v>72</v>
      </c>
      <c r="C21" s="220" t="s">
        <v>481</v>
      </c>
      <c r="D21" s="220" t="s">
        <v>481</v>
      </c>
      <c r="E21" s="220" t="s">
        <v>481</v>
      </c>
      <c r="F21" s="220" t="s">
        <v>481</v>
      </c>
    </row>
    <row r="22" spans="1:6" ht="30" customHeight="1">
      <c r="A22" s="86" t="s">
        <v>612</v>
      </c>
      <c r="B22" s="90" t="s">
        <v>646</v>
      </c>
      <c r="C22" s="220" t="s">
        <v>481</v>
      </c>
      <c r="D22" s="220" t="s">
        <v>481</v>
      </c>
      <c r="E22" s="220" t="s">
        <v>481</v>
      </c>
      <c r="F22" s="220" t="s">
        <v>481</v>
      </c>
    </row>
    <row r="23" spans="1:6" ht="18" customHeight="1">
      <c r="A23" s="86" t="s">
        <v>613</v>
      </c>
      <c r="B23" s="90" t="s">
        <v>595</v>
      </c>
      <c r="C23" s="220">
        <v>1</v>
      </c>
      <c r="D23" s="220">
        <v>10</v>
      </c>
      <c r="E23" s="220" t="s">
        <v>481</v>
      </c>
      <c r="F23" s="220">
        <v>3</v>
      </c>
    </row>
    <row r="24" spans="1:6" ht="18" customHeight="1">
      <c r="A24" s="86" t="s">
        <v>17</v>
      </c>
      <c r="B24" s="90" t="s">
        <v>73</v>
      </c>
      <c r="C24" s="220">
        <v>1</v>
      </c>
      <c r="D24" s="220">
        <v>3</v>
      </c>
      <c r="E24" s="220" t="s">
        <v>481</v>
      </c>
      <c r="F24" s="220">
        <v>9</v>
      </c>
    </row>
    <row r="25" spans="1:6" ht="18" customHeight="1">
      <c r="A25" s="86" t="s">
        <v>18</v>
      </c>
      <c r="B25" s="90" t="s">
        <v>75</v>
      </c>
      <c r="C25" s="220">
        <v>1</v>
      </c>
      <c r="D25" s="220">
        <v>219</v>
      </c>
      <c r="E25" s="220" t="s">
        <v>481</v>
      </c>
      <c r="F25" s="220">
        <v>117</v>
      </c>
    </row>
    <row r="26" spans="1:6" ht="18" customHeight="1" hidden="1">
      <c r="A26" s="86" t="s">
        <v>19</v>
      </c>
      <c r="B26" s="84"/>
      <c r="C26" s="220" t="s">
        <v>481</v>
      </c>
      <c r="D26" s="220" t="s">
        <v>481</v>
      </c>
      <c r="E26" s="220" t="s">
        <v>481</v>
      </c>
      <c r="F26" s="220" t="s">
        <v>481</v>
      </c>
    </row>
    <row r="27" spans="1:6" ht="18" customHeight="1">
      <c r="A27" s="86" t="s">
        <v>20</v>
      </c>
      <c r="B27" s="90" t="s">
        <v>647</v>
      </c>
      <c r="C27" s="220">
        <v>6</v>
      </c>
      <c r="D27" s="220">
        <v>3740</v>
      </c>
      <c r="E27" s="220" t="s">
        <v>481</v>
      </c>
      <c r="F27" s="220">
        <v>657</v>
      </c>
    </row>
    <row r="28" spans="1:6" ht="30" customHeight="1">
      <c r="A28" s="86" t="s">
        <v>614</v>
      </c>
      <c r="B28" s="90" t="s">
        <v>648</v>
      </c>
      <c r="C28" s="220">
        <v>4</v>
      </c>
      <c r="D28" s="220">
        <v>31</v>
      </c>
      <c r="E28" s="220" t="s">
        <v>481</v>
      </c>
      <c r="F28" s="220">
        <v>731</v>
      </c>
    </row>
    <row r="29" spans="1:6" ht="18" customHeight="1">
      <c r="A29" s="86" t="s">
        <v>79</v>
      </c>
      <c r="B29" s="90"/>
      <c r="C29" s="220" t="s">
        <v>481</v>
      </c>
      <c r="D29" s="220" t="s">
        <v>481</v>
      </c>
      <c r="E29" s="220" t="s">
        <v>481</v>
      </c>
      <c r="F29" s="220" t="s">
        <v>481</v>
      </c>
    </row>
    <row r="30" spans="1:6" ht="18" customHeight="1">
      <c r="A30" s="86" t="s">
        <v>21</v>
      </c>
      <c r="B30" s="84"/>
      <c r="C30" s="220" t="s">
        <v>481</v>
      </c>
      <c r="D30" s="220" t="s">
        <v>481</v>
      </c>
      <c r="E30" s="220" t="s">
        <v>481</v>
      </c>
      <c r="F30" s="220" t="s">
        <v>481</v>
      </c>
    </row>
    <row r="31" spans="1:6" ht="18" customHeight="1">
      <c r="A31" s="86" t="s">
        <v>22</v>
      </c>
      <c r="B31" s="84" t="s">
        <v>82</v>
      </c>
      <c r="C31" s="220" t="s">
        <v>481</v>
      </c>
      <c r="D31" s="220" t="s">
        <v>481</v>
      </c>
      <c r="E31" s="220" t="s">
        <v>481</v>
      </c>
      <c r="F31" s="220" t="s">
        <v>481</v>
      </c>
    </row>
    <row r="32" spans="1:6" ht="18" customHeight="1">
      <c r="A32" s="86" t="s">
        <v>23</v>
      </c>
      <c r="B32" s="90" t="s">
        <v>83</v>
      </c>
      <c r="C32" s="220" t="s">
        <v>481</v>
      </c>
      <c r="D32" s="220" t="s">
        <v>481</v>
      </c>
      <c r="E32" s="220" t="s">
        <v>481</v>
      </c>
      <c r="F32" s="220" t="s">
        <v>481</v>
      </c>
    </row>
    <row r="33" spans="1:6" ht="30" customHeight="1">
      <c r="A33" s="86" t="s">
        <v>615</v>
      </c>
      <c r="B33" s="90"/>
      <c r="C33" s="220" t="s">
        <v>481</v>
      </c>
      <c r="D33" s="220" t="s">
        <v>481</v>
      </c>
      <c r="E33" s="220" t="s">
        <v>481</v>
      </c>
      <c r="F33" s="220" t="s">
        <v>481</v>
      </c>
    </row>
    <row r="34" spans="1:6" ht="18" customHeight="1">
      <c r="A34" s="86" t="s">
        <v>631</v>
      </c>
      <c r="B34" s="90" t="s">
        <v>649</v>
      </c>
      <c r="C34" s="220" t="s">
        <v>481</v>
      </c>
      <c r="D34" s="220" t="s">
        <v>481</v>
      </c>
      <c r="E34" s="220" t="s">
        <v>481</v>
      </c>
      <c r="F34" s="220" t="s">
        <v>481</v>
      </c>
    </row>
    <row r="35" spans="1:6" s="46" customFormat="1" ht="18" customHeight="1">
      <c r="A35" s="86" t="s">
        <v>616</v>
      </c>
      <c r="B35" s="90" t="s">
        <v>449</v>
      </c>
      <c r="C35" s="220" t="s">
        <v>481</v>
      </c>
      <c r="D35" s="220" t="s">
        <v>481</v>
      </c>
      <c r="E35" s="220" t="s">
        <v>481</v>
      </c>
      <c r="F35" s="220" t="s">
        <v>481</v>
      </c>
    </row>
    <row r="36" spans="1:6" s="46" customFormat="1" ht="18" customHeight="1">
      <c r="A36" s="86" t="s">
        <v>24</v>
      </c>
      <c r="B36" s="90"/>
      <c r="C36" s="220" t="s">
        <v>481</v>
      </c>
      <c r="D36" s="220" t="s">
        <v>481</v>
      </c>
      <c r="E36" s="220" t="s">
        <v>481</v>
      </c>
      <c r="F36" s="220" t="s">
        <v>481</v>
      </c>
    </row>
    <row r="37" spans="1:6" s="46" customFormat="1" ht="18" customHeight="1">
      <c r="A37" s="87" t="s">
        <v>617</v>
      </c>
      <c r="B37" s="240" t="s">
        <v>590</v>
      </c>
      <c r="C37" s="221" t="s">
        <v>481</v>
      </c>
      <c r="D37" s="221" t="s">
        <v>481</v>
      </c>
      <c r="E37" s="221" t="s">
        <v>481</v>
      </c>
      <c r="F37" s="221" t="s">
        <v>481</v>
      </c>
    </row>
    <row r="38" spans="1:6" s="46" customFormat="1" ht="30" customHeight="1">
      <c r="A38" s="86" t="s">
        <v>25</v>
      </c>
      <c r="B38" s="90"/>
      <c r="C38" s="220" t="s">
        <v>481</v>
      </c>
      <c r="D38" s="220" t="s">
        <v>481</v>
      </c>
      <c r="E38" s="220" t="s">
        <v>481</v>
      </c>
      <c r="F38" s="220" t="s">
        <v>481</v>
      </c>
    </row>
    <row r="39" spans="1:6" s="46" customFormat="1" ht="18" customHeight="1">
      <c r="A39" s="86" t="s">
        <v>26</v>
      </c>
      <c r="B39" s="84" t="s">
        <v>85</v>
      </c>
      <c r="C39" s="220" t="s">
        <v>481</v>
      </c>
      <c r="D39" s="220" t="s">
        <v>481</v>
      </c>
      <c r="E39" s="220" t="s">
        <v>481</v>
      </c>
      <c r="F39" s="220" t="s">
        <v>481</v>
      </c>
    </row>
    <row r="40" spans="1:6" ht="18" customHeight="1">
      <c r="A40" s="86" t="s">
        <v>27</v>
      </c>
      <c r="B40" s="90" t="s">
        <v>88</v>
      </c>
      <c r="C40" s="220">
        <v>1</v>
      </c>
      <c r="D40" s="220">
        <v>2</v>
      </c>
      <c r="E40" s="220" t="s">
        <v>481</v>
      </c>
      <c r="F40" s="220">
        <v>1</v>
      </c>
    </row>
    <row r="41" spans="1:6" ht="18" customHeight="1">
      <c r="A41" s="86" t="s">
        <v>28</v>
      </c>
      <c r="B41" s="90" t="s">
        <v>90</v>
      </c>
      <c r="C41" s="220">
        <v>7</v>
      </c>
      <c r="D41" s="220">
        <v>263</v>
      </c>
      <c r="E41" s="220" t="s">
        <v>481</v>
      </c>
      <c r="F41" s="220">
        <v>133</v>
      </c>
    </row>
    <row r="42" spans="1:6" ht="18" customHeight="1">
      <c r="A42" s="86" t="s">
        <v>29</v>
      </c>
      <c r="B42" s="248" t="s">
        <v>29</v>
      </c>
      <c r="C42" s="220">
        <v>5</v>
      </c>
      <c r="D42" s="220">
        <v>125</v>
      </c>
      <c r="E42" s="220" t="s">
        <v>481</v>
      </c>
      <c r="F42" s="220">
        <v>158</v>
      </c>
    </row>
    <row r="43" spans="1:6" ht="30" customHeight="1">
      <c r="A43" s="86" t="s">
        <v>618</v>
      </c>
      <c r="B43" s="84" t="s">
        <v>445</v>
      </c>
      <c r="C43" s="220" t="s">
        <v>481</v>
      </c>
      <c r="D43" s="220" t="s">
        <v>481</v>
      </c>
      <c r="E43" s="220" t="s">
        <v>481</v>
      </c>
      <c r="F43" s="220" t="s">
        <v>481</v>
      </c>
    </row>
    <row r="44" spans="1:6" ht="18" customHeight="1">
      <c r="A44" s="86" t="s">
        <v>30</v>
      </c>
      <c r="B44" s="90" t="s">
        <v>92</v>
      </c>
      <c r="C44" s="220">
        <v>26</v>
      </c>
      <c r="D44" s="220">
        <v>1244</v>
      </c>
      <c r="E44" s="220" t="s">
        <v>481</v>
      </c>
      <c r="F44" s="220">
        <v>907</v>
      </c>
    </row>
    <row r="45" spans="1:6" ht="18" customHeight="1" hidden="1">
      <c r="A45" s="86" t="s">
        <v>31</v>
      </c>
      <c r="B45" s="90" t="s">
        <v>94</v>
      </c>
      <c r="C45" s="220" t="s">
        <v>481</v>
      </c>
      <c r="D45" s="220" t="s">
        <v>481</v>
      </c>
      <c r="E45" s="220" t="s">
        <v>481</v>
      </c>
      <c r="F45" s="220" t="s">
        <v>481</v>
      </c>
    </row>
    <row r="46" spans="1:6" ht="18" customHeight="1" hidden="1">
      <c r="A46" s="86" t="s">
        <v>32</v>
      </c>
      <c r="B46" s="90" t="s">
        <v>96</v>
      </c>
      <c r="C46" s="220" t="s">
        <v>481</v>
      </c>
      <c r="D46" s="220" t="s">
        <v>481</v>
      </c>
      <c r="E46" s="220" t="s">
        <v>481</v>
      </c>
      <c r="F46" s="220" t="s">
        <v>481</v>
      </c>
    </row>
    <row r="47" spans="1:6" ht="18" customHeight="1">
      <c r="A47" s="86" t="s">
        <v>33</v>
      </c>
      <c r="B47" s="90" t="s">
        <v>650</v>
      </c>
      <c r="C47" s="220">
        <v>326</v>
      </c>
      <c r="D47" s="220">
        <v>4745</v>
      </c>
      <c r="E47" s="220" t="s">
        <v>481</v>
      </c>
      <c r="F47" s="220">
        <v>14556</v>
      </c>
    </row>
    <row r="48" spans="1:6" ht="18" customHeight="1">
      <c r="A48" s="86" t="s">
        <v>34</v>
      </c>
      <c r="B48" s="90"/>
      <c r="C48" s="220" t="s">
        <v>481</v>
      </c>
      <c r="D48" s="220" t="s">
        <v>481</v>
      </c>
      <c r="E48" s="220" t="s">
        <v>481</v>
      </c>
      <c r="F48" s="220" t="s">
        <v>481</v>
      </c>
    </row>
    <row r="49" spans="1:6" ht="18" customHeight="1">
      <c r="A49" s="86" t="s">
        <v>35</v>
      </c>
      <c r="B49" s="84" t="s">
        <v>651</v>
      </c>
      <c r="C49" s="220">
        <v>67</v>
      </c>
      <c r="D49" s="220">
        <v>1124</v>
      </c>
      <c r="E49" s="220" t="s">
        <v>481</v>
      </c>
      <c r="F49" s="220">
        <v>2665</v>
      </c>
    </row>
    <row r="50" spans="1:6" ht="30" customHeight="1">
      <c r="A50" s="86" t="s">
        <v>619</v>
      </c>
      <c r="B50" s="90" t="s">
        <v>652</v>
      </c>
      <c r="C50" s="220" t="s">
        <v>481</v>
      </c>
      <c r="D50" s="220" t="s">
        <v>481</v>
      </c>
      <c r="E50" s="220" t="s">
        <v>481</v>
      </c>
      <c r="F50" s="220" t="s">
        <v>481</v>
      </c>
    </row>
    <row r="51" spans="1:6" ht="18" customHeight="1">
      <c r="A51" s="86" t="s">
        <v>36</v>
      </c>
      <c r="B51" s="90" t="s">
        <v>101</v>
      </c>
      <c r="C51" s="220" t="s">
        <v>481</v>
      </c>
      <c r="D51" s="220" t="s">
        <v>481</v>
      </c>
      <c r="E51" s="220" t="s">
        <v>481</v>
      </c>
      <c r="F51" s="220" t="s">
        <v>481</v>
      </c>
    </row>
    <row r="52" spans="1:6" ht="18" customHeight="1">
      <c r="A52" s="86" t="s">
        <v>620</v>
      </c>
      <c r="B52" s="90"/>
      <c r="C52" s="220" t="s">
        <v>481</v>
      </c>
      <c r="D52" s="220" t="s">
        <v>481</v>
      </c>
      <c r="E52" s="220" t="s">
        <v>481</v>
      </c>
      <c r="F52" s="220" t="s">
        <v>481</v>
      </c>
    </row>
    <row r="53" spans="1:6" ht="18" customHeight="1">
      <c r="A53" s="86" t="s">
        <v>37</v>
      </c>
      <c r="B53" s="84" t="s">
        <v>104</v>
      </c>
      <c r="C53" s="220" t="s">
        <v>481</v>
      </c>
      <c r="D53" s="220" t="s">
        <v>481</v>
      </c>
      <c r="E53" s="220" t="s">
        <v>481</v>
      </c>
      <c r="F53" s="220" t="s">
        <v>481</v>
      </c>
    </row>
    <row r="54" spans="1:6" ht="18" customHeight="1">
      <c r="A54" s="86" t="s">
        <v>38</v>
      </c>
      <c r="B54" s="90"/>
      <c r="C54" s="220" t="s">
        <v>481</v>
      </c>
      <c r="D54" s="220" t="s">
        <v>481</v>
      </c>
      <c r="E54" s="220" t="s">
        <v>481</v>
      </c>
      <c r="F54" s="220" t="s">
        <v>481</v>
      </c>
    </row>
    <row r="55" spans="1:6" ht="30" customHeight="1">
      <c r="A55" s="86" t="s">
        <v>39</v>
      </c>
      <c r="B55" s="84" t="s">
        <v>106</v>
      </c>
      <c r="C55" s="220" t="s">
        <v>481</v>
      </c>
      <c r="D55" s="220" t="s">
        <v>481</v>
      </c>
      <c r="E55" s="220" t="s">
        <v>481</v>
      </c>
      <c r="F55" s="220" t="s">
        <v>481</v>
      </c>
    </row>
    <row r="56" spans="1:6" ht="18" customHeight="1">
      <c r="A56" s="86" t="s">
        <v>621</v>
      </c>
      <c r="B56" s="90"/>
      <c r="C56" s="220" t="s">
        <v>481</v>
      </c>
      <c r="D56" s="220" t="s">
        <v>481</v>
      </c>
      <c r="E56" s="220" t="s">
        <v>481</v>
      </c>
      <c r="F56" s="220" t="s">
        <v>481</v>
      </c>
    </row>
    <row r="57" spans="1:6" ht="18" customHeight="1">
      <c r="A57" s="86" t="s">
        <v>622</v>
      </c>
      <c r="B57" s="84"/>
      <c r="C57" s="220" t="s">
        <v>481</v>
      </c>
      <c r="D57" s="220" t="s">
        <v>481</v>
      </c>
      <c r="E57" s="220" t="s">
        <v>481</v>
      </c>
      <c r="F57" s="220" t="s">
        <v>481</v>
      </c>
    </row>
    <row r="58" spans="1:6" s="46" customFormat="1" ht="18" customHeight="1">
      <c r="A58" s="86" t="s">
        <v>40</v>
      </c>
      <c r="B58" s="84" t="s">
        <v>109</v>
      </c>
      <c r="C58" s="220" t="s">
        <v>481</v>
      </c>
      <c r="D58" s="220" t="s">
        <v>481</v>
      </c>
      <c r="E58" s="220" t="s">
        <v>481</v>
      </c>
      <c r="F58" s="220" t="s">
        <v>481</v>
      </c>
    </row>
    <row r="59" spans="1:6" s="46" customFormat="1" ht="18" customHeight="1">
      <c r="A59" s="86" t="s">
        <v>41</v>
      </c>
      <c r="B59" s="90" t="s">
        <v>111</v>
      </c>
      <c r="C59" s="220">
        <v>9</v>
      </c>
      <c r="D59" s="220">
        <v>1060</v>
      </c>
      <c r="E59" s="220" t="s">
        <v>481</v>
      </c>
      <c r="F59" s="220">
        <v>740</v>
      </c>
    </row>
    <row r="60" spans="1:6" s="46" customFormat="1" ht="30" customHeight="1" hidden="1">
      <c r="A60" s="86" t="s">
        <v>42</v>
      </c>
      <c r="B60" s="90"/>
      <c r="C60" s="220" t="s">
        <v>481</v>
      </c>
      <c r="D60" s="220" t="s">
        <v>481</v>
      </c>
      <c r="E60" s="220" t="s">
        <v>481</v>
      </c>
      <c r="F60" s="220" t="s">
        <v>481</v>
      </c>
    </row>
    <row r="61" spans="1:6" ht="30" customHeight="1">
      <c r="A61" s="86" t="s">
        <v>623</v>
      </c>
      <c r="B61" s="90" t="s">
        <v>653</v>
      </c>
      <c r="C61" s="220" t="s">
        <v>481</v>
      </c>
      <c r="D61" s="220" t="s">
        <v>481</v>
      </c>
      <c r="E61" s="220" t="s">
        <v>481</v>
      </c>
      <c r="F61" s="220" t="s">
        <v>481</v>
      </c>
    </row>
    <row r="62" spans="1:6" ht="18" customHeight="1">
      <c r="A62" s="86" t="s">
        <v>43</v>
      </c>
      <c r="B62" s="90"/>
      <c r="C62" s="220" t="s">
        <v>481</v>
      </c>
      <c r="D62" s="220" t="s">
        <v>481</v>
      </c>
      <c r="E62" s="220" t="s">
        <v>481</v>
      </c>
      <c r="F62" s="220" t="s">
        <v>481</v>
      </c>
    </row>
    <row r="63" spans="1:6" ht="18" customHeight="1">
      <c r="A63" s="86" t="s">
        <v>660</v>
      </c>
      <c r="B63" s="90"/>
      <c r="C63" s="220" t="s">
        <v>481</v>
      </c>
      <c r="D63" s="220" t="s">
        <v>481</v>
      </c>
      <c r="E63" s="220" t="s">
        <v>481</v>
      </c>
      <c r="F63" s="220" t="s">
        <v>481</v>
      </c>
    </row>
    <row r="64" spans="1:6" ht="18" customHeight="1">
      <c r="A64" s="86" t="s">
        <v>44</v>
      </c>
      <c r="B64" s="84"/>
      <c r="C64" s="220" t="s">
        <v>481</v>
      </c>
      <c r="D64" s="220" t="s">
        <v>481</v>
      </c>
      <c r="E64" s="220" t="s">
        <v>481</v>
      </c>
      <c r="F64" s="220" t="s">
        <v>481</v>
      </c>
    </row>
    <row r="65" spans="1:6" s="46" customFormat="1" ht="18" customHeight="1">
      <c r="A65" s="87" t="s">
        <v>45</v>
      </c>
      <c r="B65" s="240" t="s">
        <v>115</v>
      </c>
      <c r="C65" s="221" t="s">
        <v>481</v>
      </c>
      <c r="D65" s="221" t="s">
        <v>481</v>
      </c>
      <c r="E65" s="221" t="s">
        <v>481</v>
      </c>
      <c r="F65" s="221" t="s">
        <v>481</v>
      </c>
    </row>
    <row r="66" spans="1:6" s="46" customFormat="1" ht="30" customHeight="1">
      <c r="A66" s="92" t="s">
        <v>624</v>
      </c>
      <c r="B66" s="249"/>
      <c r="C66" s="219" t="s">
        <v>481</v>
      </c>
      <c r="D66" s="219" t="s">
        <v>481</v>
      </c>
      <c r="E66" s="219" t="s">
        <v>481</v>
      </c>
      <c r="F66" s="219" t="s">
        <v>481</v>
      </c>
    </row>
    <row r="67" spans="1:6" ht="18" customHeight="1">
      <c r="A67" s="86" t="s">
        <v>46</v>
      </c>
      <c r="B67" s="84" t="s">
        <v>117</v>
      </c>
      <c r="C67" s="220" t="s">
        <v>481</v>
      </c>
      <c r="D67" s="220" t="s">
        <v>481</v>
      </c>
      <c r="E67" s="220" t="s">
        <v>481</v>
      </c>
      <c r="F67" s="220" t="s">
        <v>481</v>
      </c>
    </row>
    <row r="68" spans="1:6" ht="18" customHeight="1">
      <c r="A68" s="86" t="s">
        <v>625</v>
      </c>
      <c r="B68" s="90" t="s">
        <v>654</v>
      </c>
      <c r="C68" s="220" t="s">
        <v>481</v>
      </c>
      <c r="D68" s="220" t="s">
        <v>481</v>
      </c>
      <c r="E68" s="220" t="s">
        <v>481</v>
      </c>
      <c r="F68" s="220" t="s">
        <v>481</v>
      </c>
    </row>
    <row r="69" spans="1:6" ht="18" customHeight="1">
      <c r="A69" s="86" t="s">
        <v>626</v>
      </c>
      <c r="B69" s="90" t="s">
        <v>490</v>
      </c>
      <c r="C69" s="220">
        <v>29</v>
      </c>
      <c r="D69" s="220">
        <v>610</v>
      </c>
      <c r="E69" s="220" t="s">
        <v>481</v>
      </c>
      <c r="F69" s="220">
        <v>1689</v>
      </c>
    </row>
    <row r="70" spans="1:6" ht="18" customHeight="1">
      <c r="A70" s="86" t="s">
        <v>627</v>
      </c>
      <c r="B70" s="90" t="s">
        <v>637</v>
      </c>
      <c r="C70" s="220" t="s">
        <v>481</v>
      </c>
      <c r="D70" s="220" t="s">
        <v>481</v>
      </c>
      <c r="E70" s="220" t="s">
        <v>481</v>
      </c>
      <c r="F70" s="220" t="s">
        <v>481</v>
      </c>
    </row>
    <row r="71" spans="1:6" ht="30" customHeight="1">
      <c r="A71" s="239" t="s">
        <v>628</v>
      </c>
      <c r="B71" s="90" t="s">
        <v>655</v>
      </c>
      <c r="C71" s="220" t="s">
        <v>481</v>
      </c>
      <c r="D71" s="220" t="s">
        <v>481</v>
      </c>
      <c r="E71" s="220" t="s">
        <v>481</v>
      </c>
      <c r="F71" s="220" t="s">
        <v>481</v>
      </c>
    </row>
    <row r="72" spans="1:6" ht="18" customHeight="1">
      <c r="A72" s="86" t="s">
        <v>632</v>
      </c>
      <c r="B72" s="90" t="s">
        <v>119</v>
      </c>
      <c r="C72" s="220" t="s">
        <v>481</v>
      </c>
      <c r="D72" s="220" t="s">
        <v>481</v>
      </c>
      <c r="E72" s="220" t="s">
        <v>481</v>
      </c>
      <c r="F72" s="220" t="s">
        <v>481</v>
      </c>
    </row>
    <row r="73" spans="1:6" ht="18" customHeight="1">
      <c r="A73" s="86" t="s">
        <v>629</v>
      </c>
      <c r="B73" s="90"/>
      <c r="C73" s="220" t="s">
        <v>481</v>
      </c>
      <c r="D73" s="220" t="s">
        <v>481</v>
      </c>
      <c r="E73" s="220" t="s">
        <v>481</v>
      </c>
      <c r="F73" s="220" t="s">
        <v>481</v>
      </c>
    </row>
    <row r="74" spans="1:6" ht="18" customHeight="1">
      <c r="A74" s="86" t="s">
        <v>630</v>
      </c>
      <c r="B74" s="84"/>
      <c r="C74" s="222" t="s">
        <v>481</v>
      </c>
      <c r="D74" s="222" t="s">
        <v>481</v>
      </c>
      <c r="E74" s="222" t="s">
        <v>481</v>
      </c>
      <c r="F74" s="222" t="s">
        <v>481</v>
      </c>
    </row>
    <row r="75" spans="1:6" ht="18" customHeight="1">
      <c r="A75" s="86" t="s">
        <v>120</v>
      </c>
      <c r="B75" s="90"/>
      <c r="C75" s="222">
        <v>29</v>
      </c>
      <c r="D75" s="222">
        <v>12895</v>
      </c>
      <c r="E75" s="222" t="s">
        <v>481</v>
      </c>
      <c r="F75" s="222">
        <v>12285</v>
      </c>
    </row>
    <row r="76" spans="1:6" ht="15.75">
      <c r="A76" s="86" t="s">
        <v>6</v>
      </c>
      <c r="B76" s="84" t="s">
        <v>6</v>
      </c>
      <c r="C76" s="20"/>
      <c r="D76" s="20"/>
      <c r="E76" s="20"/>
      <c r="F76" s="20"/>
    </row>
    <row r="77" spans="1:6" ht="18" customHeight="1">
      <c r="A77" s="88" t="s">
        <v>441</v>
      </c>
      <c r="B77" s="91" t="s">
        <v>497</v>
      </c>
      <c r="C77" s="236">
        <f>SUM(C12:C75)</f>
        <v>700</v>
      </c>
      <c r="D77" s="236">
        <f>SUM(D12:D75)</f>
        <v>48280</v>
      </c>
      <c r="E77" s="236">
        <f>SUM(E12:E75)</f>
        <v>0</v>
      </c>
      <c r="F77" s="236">
        <f>SUM(F12:F75)</f>
        <v>53877</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16">
      <selection activeCell="F48" sqref="F48"/>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06" t="s">
        <v>531</v>
      </c>
      <c r="B1" s="307"/>
      <c r="C1" s="307"/>
      <c r="D1" s="307"/>
      <c r="E1" s="307"/>
      <c r="F1" s="307"/>
      <c r="G1" s="307"/>
      <c r="H1" s="307"/>
      <c r="I1" s="307"/>
      <c r="J1" s="307"/>
    </row>
    <row r="2" spans="1:10" s="177" customFormat="1" ht="36" customHeight="1">
      <c r="A2" s="306" t="s">
        <v>664</v>
      </c>
      <c r="B2" s="307"/>
      <c r="C2" s="307"/>
      <c r="D2" s="307"/>
      <c r="E2" s="307"/>
      <c r="F2" s="307"/>
      <c r="G2" s="307"/>
      <c r="H2" s="307"/>
      <c r="I2" s="307"/>
      <c r="J2" s="307"/>
    </row>
    <row r="3" ht="3" customHeight="1"/>
    <row r="4" spans="1:3" ht="3" customHeight="1">
      <c r="A4" s="14"/>
      <c r="B4" s="14"/>
      <c r="C4" s="14"/>
    </row>
    <row r="5" spans="1:3" ht="31.5" customHeight="1">
      <c r="A5" s="308" t="s">
        <v>532</v>
      </c>
      <c r="B5" s="308"/>
      <c r="C5" s="14"/>
    </row>
    <row r="6" spans="1:3" ht="33.75" customHeight="1">
      <c r="A6" s="308" t="s">
        <v>533</v>
      </c>
      <c r="B6" s="308"/>
      <c r="C6" s="308"/>
    </row>
    <row r="7" spans="1:3" ht="3" customHeight="1">
      <c r="A7" s="14"/>
      <c r="B7" s="14"/>
      <c r="C7" s="14"/>
    </row>
    <row r="8" spans="1:10" ht="31.5" customHeight="1">
      <c r="A8" s="80"/>
      <c r="B8" s="110"/>
      <c r="C8" s="309" t="s">
        <v>534</v>
      </c>
      <c r="D8" s="310"/>
      <c r="E8" s="310"/>
      <c r="F8" s="311"/>
      <c r="G8" s="312" t="s">
        <v>535</v>
      </c>
      <c r="H8" s="310"/>
      <c r="I8" s="310"/>
      <c r="J8" s="311"/>
    </row>
    <row r="9" spans="1:10" ht="31.5" customHeight="1">
      <c r="A9" s="81"/>
      <c r="B9" s="23"/>
      <c r="C9" s="93" t="s">
        <v>536</v>
      </c>
      <c r="D9" s="178" t="s">
        <v>537</v>
      </c>
      <c r="E9" s="93" t="s">
        <v>538</v>
      </c>
      <c r="F9" s="178" t="s">
        <v>539</v>
      </c>
      <c r="G9" s="93" t="s">
        <v>536</v>
      </c>
      <c r="H9" s="93" t="s">
        <v>537</v>
      </c>
      <c r="I9" s="111" t="s">
        <v>540</v>
      </c>
      <c r="J9" s="111" t="s">
        <v>539</v>
      </c>
    </row>
    <row r="10" spans="1:10" s="180" customFormat="1" ht="15.75" customHeight="1">
      <c r="A10" s="81"/>
      <c r="B10" s="23"/>
      <c r="C10" s="17" t="s">
        <v>541</v>
      </c>
      <c r="D10" s="179" t="s">
        <v>542</v>
      </c>
      <c r="E10" s="17" t="s">
        <v>543</v>
      </c>
      <c r="F10" s="18" t="s">
        <v>543</v>
      </c>
      <c r="G10" s="17" t="s">
        <v>541</v>
      </c>
      <c r="H10" s="17" t="s">
        <v>542</v>
      </c>
      <c r="I10" s="18" t="s">
        <v>543</v>
      </c>
      <c r="J10" s="17" t="s">
        <v>543</v>
      </c>
    </row>
    <row r="11" spans="1:10" ht="31.5" customHeight="1">
      <c r="A11" s="85" t="s">
        <v>544</v>
      </c>
      <c r="B11" s="89" t="s">
        <v>150</v>
      </c>
      <c r="C11" s="19"/>
      <c r="D11" s="94" t="s">
        <v>545</v>
      </c>
      <c r="E11" s="94" t="s">
        <v>545</v>
      </c>
      <c r="F11" s="112" t="s">
        <v>545</v>
      </c>
      <c r="G11" s="19"/>
      <c r="H11" s="94" t="s">
        <v>545</v>
      </c>
      <c r="I11" s="112" t="s">
        <v>545</v>
      </c>
      <c r="J11" s="94" t="s">
        <v>545</v>
      </c>
    </row>
    <row r="12" spans="1:10" ht="30" customHeight="1">
      <c r="A12" s="92" t="s">
        <v>9</v>
      </c>
      <c r="B12" s="84"/>
      <c r="C12" s="216" t="s">
        <v>481</v>
      </c>
      <c r="D12" s="216" t="s">
        <v>481</v>
      </c>
      <c r="E12" s="216" t="s">
        <v>481</v>
      </c>
      <c r="F12" s="216" t="s">
        <v>481</v>
      </c>
      <c r="G12" s="216" t="s">
        <v>481</v>
      </c>
      <c r="H12" s="216" t="s">
        <v>481</v>
      </c>
      <c r="I12" s="216" t="s">
        <v>481</v>
      </c>
      <c r="J12" s="216" t="s">
        <v>481</v>
      </c>
    </row>
    <row r="13" spans="1:10" ht="18" customHeight="1">
      <c r="A13" s="86" t="s">
        <v>11</v>
      </c>
      <c r="B13" s="90" t="s">
        <v>640</v>
      </c>
      <c r="C13" s="216">
        <v>1495243</v>
      </c>
      <c r="D13" s="216">
        <v>423796084</v>
      </c>
      <c r="E13" s="216">
        <v>64309</v>
      </c>
      <c r="F13" s="216">
        <v>2378066</v>
      </c>
      <c r="G13" s="216">
        <v>517328</v>
      </c>
      <c r="H13" s="216">
        <v>175854582</v>
      </c>
      <c r="I13" s="216">
        <v>100615</v>
      </c>
      <c r="J13" s="216">
        <v>1852859</v>
      </c>
    </row>
    <row r="14" spans="1:10" ht="18" customHeight="1">
      <c r="A14" s="86" t="s">
        <v>10</v>
      </c>
      <c r="B14" s="90" t="s">
        <v>641</v>
      </c>
      <c r="C14" s="216">
        <v>269727</v>
      </c>
      <c r="D14" s="216">
        <v>802066</v>
      </c>
      <c r="E14" s="216" t="s">
        <v>481</v>
      </c>
      <c r="F14" s="216">
        <v>75620</v>
      </c>
      <c r="G14" s="216" t="s">
        <v>481</v>
      </c>
      <c r="H14" s="216" t="s">
        <v>481</v>
      </c>
      <c r="I14" s="216" t="s">
        <v>481</v>
      </c>
      <c r="J14" s="216" t="s">
        <v>481</v>
      </c>
    </row>
    <row r="15" spans="1:10" ht="18" customHeight="1">
      <c r="A15" s="86" t="s">
        <v>12</v>
      </c>
      <c r="B15" s="90" t="s">
        <v>67</v>
      </c>
      <c r="C15" s="216">
        <v>38</v>
      </c>
      <c r="D15" s="216">
        <v>49684</v>
      </c>
      <c r="E15" s="216" t="s">
        <v>481</v>
      </c>
      <c r="F15" s="216">
        <v>10</v>
      </c>
      <c r="G15" s="216" t="s">
        <v>481</v>
      </c>
      <c r="H15" s="216" t="s">
        <v>481</v>
      </c>
      <c r="I15" s="216" t="s">
        <v>481</v>
      </c>
      <c r="J15" s="216" t="s">
        <v>481</v>
      </c>
    </row>
    <row r="16" spans="1:10" ht="18" customHeight="1">
      <c r="A16" s="86" t="s">
        <v>13</v>
      </c>
      <c r="B16" s="90" t="s">
        <v>68</v>
      </c>
      <c r="C16" s="216">
        <v>189</v>
      </c>
      <c r="D16" s="216">
        <v>314907</v>
      </c>
      <c r="E16" s="216">
        <v>1</v>
      </c>
      <c r="F16" s="216">
        <v>597</v>
      </c>
      <c r="G16" s="216" t="s">
        <v>481</v>
      </c>
      <c r="H16" s="216" t="s">
        <v>481</v>
      </c>
      <c r="I16" s="216" t="s">
        <v>481</v>
      </c>
      <c r="J16" s="216" t="s">
        <v>481</v>
      </c>
    </row>
    <row r="17" spans="1:10" ht="30" customHeight="1">
      <c r="A17" s="86" t="s">
        <v>610</v>
      </c>
      <c r="B17" s="90" t="s">
        <v>642</v>
      </c>
      <c r="C17" s="216">
        <v>16004</v>
      </c>
      <c r="D17" s="216">
        <v>4834580</v>
      </c>
      <c r="E17" s="216">
        <v>2224</v>
      </c>
      <c r="F17" s="216">
        <v>89488</v>
      </c>
      <c r="G17" s="216">
        <v>35765</v>
      </c>
      <c r="H17" s="216">
        <v>7540586</v>
      </c>
      <c r="I17" s="216">
        <v>355566</v>
      </c>
      <c r="J17" s="216">
        <v>183521</v>
      </c>
    </row>
    <row r="18" spans="1:10" ht="18" customHeight="1">
      <c r="A18" s="86" t="s">
        <v>611</v>
      </c>
      <c r="B18" s="90" t="s">
        <v>643</v>
      </c>
      <c r="C18" s="216">
        <v>104730</v>
      </c>
      <c r="D18" s="216">
        <v>44447253</v>
      </c>
      <c r="E18" s="216" t="s">
        <v>481</v>
      </c>
      <c r="F18" s="216">
        <v>227861</v>
      </c>
      <c r="G18" s="216">
        <v>2147</v>
      </c>
      <c r="H18" s="216">
        <v>646972</v>
      </c>
      <c r="I18" s="216">
        <v>3</v>
      </c>
      <c r="J18" s="216">
        <v>5888</v>
      </c>
    </row>
    <row r="19" spans="1:10" ht="18" customHeight="1">
      <c r="A19" s="86" t="s">
        <v>14</v>
      </c>
      <c r="B19" s="90" t="s">
        <v>644</v>
      </c>
      <c r="C19" s="216">
        <v>436418</v>
      </c>
      <c r="D19" s="216">
        <v>165406817</v>
      </c>
      <c r="E19" s="216">
        <v>-59</v>
      </c>
      <c r="F19" s="216">
        <v>772232</v>
      </c>
      <c r="G19" s="216">
        <v>103105</v>
      </c>
      <c r="H19" s="216">
        <v>29651574</v>
      </c>
      <c r="I19" s="216">
        <v>69320</v>
      </c>
      <c r="J19" s="216">
        <v>480698</v>
      </c>
    </row>
    <row r="20" spans="1:10" ht="18" customHeight="1">
      <c r="A20" s="86" t="s">
        <v>15</v>
      </c>
      <c r="B20" s="90" t="s">
        <v>645</v>
      </c>
      <c r="C20" s="216">
        <v>335779</v>
      </c>
      <c r="D20" s="216">
        <v>97223806</v>
      </c>
      <c r="E20" s="216" t="s">
        <v>481</v>
      </c>
      <c r="F20" s="216">
        <v>769823</v>
      </c>
      <c r="G20" s="216" t="s">
        <v>481</v>
      </c>
      <c r="H20" s="216" t="s">
        <v>481</v>
      </c>
      <c r="I20" s="216" t="s">
        <v>481</v>
      </c>
      <c r="J20" s="216" t="s">
        <v>481</v>
      </c>
    </row>
    <row r="21" spans="1:10" ht="18" customHeight="1">
      <c r="A21" s="86" t="s">
        <v>16</v>
      </c>
      <c r="B21" s="90" t="s">
        <v>72</v>
      </c>
      <c r="C21" s="216">
        <v>7</v>
      </c>
      <c r="D21" s="216">
        <v>861</v>
      </c>
      <c r="E21" s="216" t="s">
        <v>481</v>
      </c>
      <c r="F21" s="216" t="s">
        <v>481</v>
      </c>
      <c r="G21" s="216" t="s">
        <v>481</v>
      </c>
      <c r="H21" s="216" t="s">
        <v>481</v>
      </c>
      <c r="I21" s="216" t="s">
        <v>481</v>
      </c>
      <c r="J21" s="216" t="s">
        <v>481</v>
      </c>
    </row>
    <row r="22" spans="1:10" ht="30" customHeight="1">
      <c r="A22" s="86" t="s">
        <v>612</v>
      </c>
      <c r="B22" s="90" t="s">
        <v>646</v>
      </c>
      <c r="C22" s="216">
        <v>1506</v>
      </c>
      <c r="D22" s="216">
        <v>1607765</v>
      </c>
      <c r="E22" s="216" t="s">
        <v>481</v>
      </c>
      <c r="F22" s="216">
        <v>2007</v>
      </c>
      <c r="G22" s="216">
        <v>59251</v>
      </c>
      <c r="H22" s="216">
        <v>27432769</v>
      </c>
      <c r="I22" s="216">
        <v>172930</v>
      </c>
      <c r="J22" s="216">
        <v>327640</v>
      </c>
    </row>
    <row r="23" spans="1:10" ht="18" customHeight="1">
      <c r="A23" s="86" t="s">
        <v>613</v>
      </c>
      <c r="B23" s="90" t="s">
        <v>595</v>
      </c>
      <c r="C23" s="216">
        <v>12859</v>
      </c>
      <c r="D23" s="216">
        <v>1982084</v>
      </c>
      <c r="E23" s="216">
        <v>937</v>
      </c>
      <c r="F23" s="216">
        <v>368042</v>
      </c>
      <c r="G23" s="216">
        <v>512</v>
      </c>
      <c r="H23" s="216">
        <v>81982</v>
      </c>
      <c r="I23" s="216" t="s">
        <v>481</v>
      </c>
      <c r="J23" s="216">
        <v>12</v>
      </c>
    </row>
    <row r="24" spans="1:10" ht="18" customHeight="1">
      <c r="A24" s="86" t="s">
        <v>17</v>
      </c>
      <c r="B24" s="90" t="s">
        <v>73</v>
      </c>
      <c r="C24" s="216">
        <v>28870</v>
      </c>
      <c r="D24" s="216">
        <v>4546222</v>
      </c>
      <c r="E24" s="216" t="s">
        <v>481</v>
      </c>
      <c r="F24" s="216">
        <v>55574</v>
      </c>
      <c r="G24" s="216" t="s">
        <v>481</v>
      </c>
      <c r="H24" s="216" t="s">
        <v>481</v>
      </c>
      <c r="I24" s="216" t="s">
        <v>481</v>
      </c>
      <c r="J24" s="216" t="s">
        <v>481</v>
      </c>
    </row>
    <row r="25" spans="1:10" ht="18" customHeight="1">
      <c r="A25" s="86" t="s">
        <v>18</v>
      </c>
      <c r="B25" s="90" t="s">
        <v>75</v>
      </c>
      <c r="C25" s="216">
        <v>238561</v>
      </c>
      <c r="D25" s="216">
        <v>60171276</v>
      </c>
      <c r="E25" s="216">
        <v>177235</v>
      </c>
      <c r="F25" s="216">
        <v>1738038</v>
      </c>
      <c r="G25" s="216">
        <v>8250</v>
      </c>
      <c r="H25" s="216">
        <v>2573135</v>
      </c>
      <c r="I25" s="216">
        <v>24829</v>
      </c>
      <c r="J25" s="216">
        <v>12068</v>
      </c>
    </row>
    <row r="26" spans="1:10" ht="18" customHeight="1" hidden="1">
      <c r="A26" s="86" t="s">
        <v>19</v>
      </c>
      <c r="B26" s="84"/>
      <c r="C26" s="216" t="s">
        <v>481</v>
      </c>
      <c r="D26" s="216" t="s">
        <v>481</v>
      </c>
      <c r="E26" s="216" t="s">
        <v>481</v>
      </c>
      <c r="F26" s="216" t="s">
        <v>481</v>
      </c>
      <c r="G26" s="216" t="s">
        <v>481</v>
      </c>
      <c r="H26" s="216" t="s">
        <v>481</v>
      </c>
      <c r="I26" s="216" t="s">
        <v>481</v>
      </c>
      <c r="J26" s="216" t="s">
        <v>481</v>
      </c>
    </row>
    <row r="27" spans="1:10" ht="18" customHeight="1">
      <c r="A27" s="86" t="s">
        <v>20</v>
      </c>
      <c r="B27" s="90" t="s">
        <v>647</v>
      </c>
      <c r="C27" s="216">
        <v>149699</v>
      </c>
      <c r="D27" s="216">
        <v>41406085</v>
      </c>
      <c r="E27" s="216">
        <v>93844</v>
      </c>
      <c r="F27" s="216">
        <v>1068943</v>
      </c>
      <c r="G27" s="216">
        <v>165</v>
      </c>
      <c r="H27" s="216">
        <v>69167</v>
      </c>
      <c r="I27" s="216">
        <v>490</v>
      </c>
      <c r="J27" s="216">
        <v>424</v>
      </c>
    </row>
    <row r="28" spans="1:10" ht="30" customHeight="1">
      <c r="A28" s="86" t="s">
        <v>614</v>
      </c>
      <c r="B28" s="90" t="s">
        <v>648</v>
      </c>
      <c r="C28" s="216">
        <v>68723</v>
      </c>
      <c r="D28" s="216">
        <v>2300473</v>
      </c>
      <c r="E28" s="216">
        <v>5349</v>
      </c>
      <c r="F28" s="216">
        <v>47327</v>
      </c>
      <c r="G28" s="216">
        <v>36781</v>
      </c>
      <c r="H28" s="216">
        <v>31935347</v>
      </c>
      <c r="I28" s="216">
        <v>6655</v>
      </c>
      <c r="J28" s="216">
        <v>110154</v>
      </c>
    </row>
    <row r="29" spans="1:10" ht="18" customHeight="1">
      <c r="A29" s="86" t="s">
        <v>79</v>
      </c>
      <c r="B29" s="90"/>
      <c r="C29" s="216">
        <v>1303</v>
      </c>
      <c r="D29" s="216">
        <v>587578</v>
      </c>
      <c r="E29" s="216" t="s">
        <v>481</v>
      </c>
      <c r="F29" s="216">
        <v>3468</v>
      </c>
      <c r="G29" s="216">
        <v>2478</v>
      </c>
      <c r="H29" s="216">
        <v>2443778</v>
      </c>
      <c r="I29" s="216" t="s">
        <v>481</v>
      </c>
      <c r="J29" s="216">
        <v>2429</v>
      </c>
    </row>
    <row r="30" spans="1:10" ht="18" customHeight="1">
      <c r="A30" s="86" t="s">
        <v>21</v>
      </c>
      <c r="B30" s="84"/>
      <c r="C30" s="216">
        <v>6</v>
      </c>
      <c r="D30" s="216">
        <v>120</v>
      </c>
      <c r="E30" s="216" t="s">
        <v>481</v>
      </c>
      <c r="F30" s="216" t="s">
        <v>481</v>
      </c>
      <c r="G30" s="216">
        <v>2271</v>
      </c>
      <c r="H30" s="216">
        <v>3321730</v>
      </c>
      <c r="I30" s="216" t="s">
        <v>481</v>
      </c>
      <c r="J30" s="216">
        <v>3632</v>
      </c>
    </row>
    <row r="31" spans="1:10" ht="18" customHeight="1">
      <c r="A31" s="86" t="s">
        <v>22</v>
      </c>
      <c r="B31" s="84" t="s">
        <v>82</v>
      </c>
      <c r="C31" s="216">
        <v>13196</v>
      </c>
      <c r="D31" s="216">
        <v>10459000</v>
      </c>
      <c r="E31" s="216">
        <v>12222</v>
      </c>
      <c r="F31" s="216">
        <v>19783</v>
      </c>
      <c r="G31" s="216" t="s">
        <v>481</v>
      </c>
      <c r="H31" s="216" t="s">
        <v>481</v>
      </c>
      <c r="I31" s="216" t="s">
        <v>481</v>
      </c>
      <c r="J31" s="216" t="s">
        <v>481</v>
      </c>
    </row>
    <row r="32" spans="1:10" ht="18" customHeight="1">
      <c r="A32" s="86" t="s">
        <v>23</v>
      </c>
      <c r="B32" s="90" t="s">
        <v>83</v>
      </c>
      <c r="C32" s="216">
        <v>111864</v>
      </c>
      <c r="D32" s="216">
        <v>19814545</v>
      </c>
      <c r="E32" s="216" t="s">
        <v>481</v>
      </c>
      <c r="F32" s="216">
        <v>344153</v>
      </c>
      <c r="G32" s="216">
        <v>794</v>
      </c>
      <c r="H32" s="216">
        <v>141548</v>
      </c>
      <c r="I32" s="216">
        <v>879</v>
      </c>
      <c r="J32" s="216">
        <v>5595</v>
      </c>
    </row>
    <row r="33" spans="1:10" ht="30" customHeight="1">
      <c r="A33" s="86" t="s">
        <v>615</v>
      </c>
      <c r="B33" s="90"/>
      <c r="C33" s="216">
        <v>3416</v>
      </c>
      <c r="D33" s="216">
        <v>2059700</v>
      </c>
      <c r="E33" s="216" t="s">
        <v>481</v>
      </c>
      <c r="F33" s="216">
        <v>6151</v>
      </c>
      <c r="G33" s="216" t="s">
        <v>481</v>
      </c>
      <c r="H33" s="216" t="s">
        <v>481</v>
      </c>
      <c r="I33" s="216" t="s">
        <v>481</v>
      </c>
      <c r="J33" s="216" t="s">
        <v>481</v>
      </c>
    </row>
    <row r="34" spans="1:10" ht="18" customHeight="1">
      <c r="A34" s="86" t="s">
        <v>631</v>
      </c>
      <c r="B34" s="90" t="s">
        <v>649</v>
      </c>
      <c r="C34" s="216">
        <v>324654</v>
      </c>
      <c r="D34" s="216">
        <v>111324887</v>
      </c>
      <c r="E34" s="216">
        <v>12649</v>
      </c>
      <c r="F34" s="216">
        <v>481711</v>
      </c>
      <c r="G34" s="216">
        <v>42938</v>
      </c>
      <c r="H34" s="216">
        <v>7249716</v>
      </c>
      <c r="I34" s="216">
        <v>32799</v>
      </c>
      <c r="J34" s="216">
        <v>195289</v>
      </c>
    </row>
    <row r="35" spans="1:10" s="123" customFormat="1" ht="18" customHeight="1">
      <c r="A35" s="86" t="s">
        <v>616</v>
      </c>
      <c r="B35" s="90" t="s">
        <v>449</v>
      </c>
      <c r="C35" s="216">
        <v>1670</v>
      </c>
      <c r="D35" s="216">
        <v>4020545</v>
      </c>
      <c r="E35" s="216" t="s">
        <v>481</v>
      </c>
      <c r="F35" s="216">
        <v>6210</v>
      </c>
      <c r="G35" s="216">
        <v>67186</v>
      </c>
      <c r="H35" s="216">
        <v>25812327</v>
      </c>
      <c r="I35" s="216">
        <v>230671</v>
      </c>
      <c r="J35" s="216">
        <v>735290</v>
      </c>
    </row>
    <row r="36" spans="1:10" s="123" customFormat="1" ht="18" customHeight="1">
      <c r="A36" s="86" t="s">
        <v>24</v>
      </c>
      <c r="B36" s="90"/>
      <c r="C36" s="216" t="s">
        <v>481</v>
      </c>
      <c r="D36" s="216" t="s">
        <v>481</v>
      </c>
      <c r="E36" s="216" t="s">
        <v>481</v>
      </c>
      <c r="F36" s="216" t="s">
        <v>481</v>
      </c>
      <c r="G36" s="216">
        <v>32717</v>
      </c>
      <c r="H36" s="216">
        <v>11703327</v>
      </c>
      <c r="I36" s="216">
        <v>117800</v>
      </c>
      <c r="J36" s="216">
        <v>378051</v>
      </c>
    </row>
    <row r="37" spans="1:10" s="123" customFormat="1" ht="18" customHeight="1">
      <c r="A37" s="87" t="s">
        <v>617</v>
      </c>
      <c r="B37" s="240" t="s">
        <v>590</v>
      </c>
      <c r="C37" s="217">
        <v>503989</v>
      </c>
      <c r="D37" s="217">
        <v>107149908</v>
      </c>
      <c r="E37" s="217">
        <v>108583</v>
      </c>
      <c r="F37" s="217">
        <v>3480416</v>
      </c>
      <c r="G37" s="217">
        <v>1458</v>
      </c>
      <c r="H37" s="217">
        <v>373730</v>
      </c>
      <c r="I37" s="217" t="s">
        <v>481</v>
      </c>
      <c r="J37" s="217">
        <v>3143</v>
      </c>
    </row>
    <row r="38" spans="1:10" s="123" customFormat="1" ht="30" customHeight="1">
      <c r="A38" s="86" t="s">
        <v>25</v>
      </c>
      <c r="B38" s="90"/>
      <c r="C38" s="216" t="s">
        <v>481</v>
      </c>
      <c r="D38" s="216" t="s">
        <v>481</v>
      </c>
      <c r="E38" s="216" t="s">
        <v>481</v>
      </c>
      <c r="F38" s="216" t="s">
        <v>481</v>
      </c>
      <c r="G38" s="216" t="s">
        <v>481</v>
      </c>
      <c r="H38" s="216" t="s">
        <v>481</v>
      </c>
      <c r="I38" s="216" t="s">
        <v>481</v>
      </c>
      <c r="J38" s="216" t="s">
        <v>481</v>
      </c>
    </row>
    <row r="39" spans="1:10" ht="18" customHeight="1">
      <c r="A39" s="86" t="s">
        <v>26</v>
      </c>
      <c r="B39" s="84" t="s">
        <v>85</v>
      </c>
      <c r="C39" s="216">
        <v>44879</v>
      </c>
      <c r="D39" s="216">
        <v>15870136</v>
      </c>
      <c r="E39" s="216">
        <v>47247</v>
      </c>
      <c r="F39" s="216">
        <v>163275</v>
      </c>
      <c r="G39" s="216">
        <v>384</v>
      </c>
      <c r="H39" s="216">
        <v>87080</v>
      </c>
      <c r="I39" s="216" t="s">
        <v>481</v>
      </c>
      <c r="J39" s="216">
        <v>1323</v>
      </c>
    </row>
    <row r="40" spans="1:10" ht="18" customHeight="1">
      <c r="A40" s="86" t="s">
        <v>27</v>
      </c>
      <c r="B40" s="90" t="s">
        <v>88</v>
      </c>
      <c r="C40" s="216">
        <v>2777</v>
      </c>
      <c r="D40" s="216">
        <v>1948753</v>
      </c>
      <c r="E40" s="216">
        <v>-8</v>
      </c>
      <c r="F40" s="216">
        <v>2863</v>
      </c>
      <c r="G40" s="216" t="s">
        <v>481</v>
      </c>
      <c r="H40" s="216" t="s">
        <v>481</v>
      </c>
      <c r="I40" s="216" t="s">
        <v>481</v>
      </c>
      <c r="J40" s="216" t="s">
        <v>481</v>
      </c>
    </row>
    <row r="41" spans="1:10" ht="18" customHeight="1">
      <c r="A41" s="86" t="s">
        <v>28</v>
      </c>
      <c r="B41" s="90" t="s">
        <v>90</v>
      </c>
      <c r="C41" s="216">
        <v>281147</v>
      </c>
      <c r="D41" s="216">
        <v>191486519</v>
      </c>
      <c r="E41" s="216">
        <v>1548266</v>
      </c>
      <c r="F41" s="216">
        <v>2711867</v>
      </c>
      <c r="G41" s="216">
        <v>57151</v>
      </c>
      <c r="H41" s="216">
        <v>24297728</v>
      </c>
      <c r="I41" s="216" t="s">
        <v>481</v>
      </c>
      <c r="J41" s="216">
        <v>548386</v>
      </c>
    </row>
    <row r="42" spans="1:10" ht="18" customHeight="1">
      <c r="A42" s="86" t="s">
        <v>29</v>
      </c>
      <c r="B42" s="248" t="s">
        <v>29</v>
      </c>
      <c r="C42" s="216">
        <v>209624</v>
      </c>
      <c r="D42" s="216">
        <v>94455733</v>
      </c>
      <c r="E42" s="216">
        <v>231416</v>
      </c>
      <c r="F42" s="216">
        <v>613764</v>
      </c>
      <c r="G42" s="216">
        <v>13820</v>
      </c>
      <c r="H42" s="216">
        <v>2768199</v>
      </c>
      <c r="I42" s="216">
        <v>34253</v>
      </c>
      <c r="J42" s="216">
        <v>181108</v>
      </c>
    </row>
    <row r="43" spans="1:10" ht="30" customHeight="1">
      <c r="A43" s="86" t="s">
        <v>618</v>
      </c>
      <c r="B43" s="84" t="s">
        <v>445</v>
      </c>
      <c r="C43" s="216" t="s">
        <v>481</v>
      </c>
      <c r="D43" s="216" t="s">
        <v>481</v>
      </c>
      <c r="E43" s="216" t="s">
        <v>481</v>
      </c>
      <c r="F43" s="216" t="s">
        <v>481</v>
      </c>
      <c r="G43" s="216" t="s">
        <v>481</v>
      </c>
      <c r="H43" s="216" t="s">
        <v>481</v>
      </c>
      <c r="I43" s="216" t="s">
        <v>481</v>
      </c>
      <c r="J43" s="216" t="s">
        <v>481</v>
      </c>
    </row>
    <row r="44" spans="1:10" ht="18" customHeight="1">
      <c r="A44" s="86" t="s">
        <v>30</v>
      </c>
      <c r="B44" s="90" t="s">
        <v>92</v>
      </c>
      <c r="C44" s="216">
        <v>267</v>
      </c>
      <c r="D44" s="216">
        <v>371290</v>
      </c>
      <c r="E44" s="216" t="s">
        <v>481</v>
      </c>
      <c r="F44" s="216">
        <v>392</v>
      </c>
      <c r="G44" s="216" t="s">
        <v>481</v>
      </c>
      <c r="H44" s="216" t="s">
        <v>481</v>
      </c>
      <c r="I44" s="216" t="s">
        <v>481</v>
      </c>
      <c r="J44" s="216" t="s">
        <v>481</v>
      </c>
    </row>
    <row r="45" spans="1:10" ht="18" customHeight="1" hidden="1">
      <c r="A45" s="86" t="s">
        <v>31</v>
      </c>
      <c r="B45" s="90" t="s">
        <v>94</v>
      </c>
      <c r="C45" s="216" t="s">
        <v>481</v>
      </c>
      <c r="D45" s="216" t="s">
        <v>481</v>
      </c>
      <c r="E45" s="216" t="s">
        <v>481</v>
      </c>
      <c r="F45" s="216" t="s">
        <v>481</v>
      </c>
      <c r="G45" s="216" t="s">
        <v>481</v>
      </c>
      <c r="H45" s="216" t="s">
        <v>481</v>
      </c>
      <c r="I45" s="216" t="s">
        <v>481</v>
      </c>
      <c r="J45" s="216" t="s">
        <v>481</v>
      </c>
    </row>
    <row r="46" spans="1:10" ht="18" customHeight="1" hidden="1">
      <c r="A46" s="86" t="s">
        <v>32</v>
      </c>
      <c r="B46" s="90" t="s">
        <v>96</v>
      </c>
      <c r="C46" s="216" t="s">
        <v>481</v>
      </c>
      <c r="D46" s="216" t="s">
        <v>481</v>
      </c>
      <c r="E46" s="216" t="s">
        <v>481</v>
      </c>
      <c r="F46" s="216" t="s">
        <v>481</v>
      </c>
      <c r="G46" s="216" t="s">
        <v>481</v>
      </c>
      <c r="H46" s="216" t="s">
        <v>481</v>
      </c>
      <c r="I46" s="216" t="s">
        <v>481</v>
      </c>
      <c r="J46" s="216" t="s">
        <v>481</v>
      </c>
    </row>
    <row r="47" spans="1:10" ht="18" customHeight="1">
      <c r="A47" s="86" t="s">
        <v>33</v>
      </c>
      <c r="B47" s="90" t="s">
        <v>650</v>
      </c>
      <c r="C47" s="216">
        <v>759132</v>
      </c>
      <c r="D47" s="216">
        <v>362010646</v>
      </c>
      <c r="E47" s="216">
        <v>13695</v>
      </c>
      <c r="F47" s="216">
        <v>2044230</v>
      </c>
      <c r="G47" s="216">
        <v>163061</v>
      </c>
      <c r="H47" s="216">
        <v>56990638</v>
      </c>
      <c r="I47" s="216">
        <v>319585</v>
      </c>
      <c r="J47" s="216">
        <v>324981</v>
      </c>
    </row>
    <row r="48" spans="1:10" ht="18" customHeight="1">
      <c r="A48" s="86" t="s">
        <v>34</v>
      </c>
      <c r="B48" s="90"/>
      <c r="C48" s="216">
        <v>153</v>
      </c>
      <c r="D48" s="216">
        <v>186520</v>
      </c>
      <c r="E48" s="216" t="s">
        <v>481</v>
      </c>
      <c r="F48" s="216">
        <v>602</v>
      </c>
      <c r="G48" s="216" t="s">
        <v>481</v>
      </c>
      <c r="H48" s="216" t="s">
        <v>481</v>
      </c>
      <c r="I48" s="216" t="s">
        <v>481</v>
      </c>
      <c r="J48" s="216" t="s">
        <v>481</v>
      </c>
    </row>
    <row r="49" spans="1:10" ht="18" customHeight="1">
      <c r="A49" s="86" t="s">
        <v>35</v>
      </c>
      <c r="B49" s="84" t="s">
        <v>651</v>
      </c>
      <c r="C49" s="216">
        <v>184099</v>
      </c>
      <c r="D49" s="216">
        <v>89642849</v>
      </c>
      <c r="E49" s="216">
        <v>79086</v>
      </c>
      <c r="F49" s="216">
        <v>334208</v>
      </c>
      <c r="G49" s="216">
        <v>41251</v>
      </c>
      <c r="H49" s="216">
        <v>6743554</v>
      </c>
      <c r="I49" s="216">
        <v>14192</v>
      </c>
      <c r="J49" s="216">
        <v>208008</v>
      </c>
    </row>
    <row r="50" spans="1:10" ht="30" customHeight="1">
      <c r="A50" s="86" t="s">
        <v>619</v>
      </c>
      <c r="B50" s="90" t="s">
        <v>652</v>
      </c>
      <c r="C50" s="216">
        <v>158107</v>
      </c>
      <c r="D50" s="216">
        <v>8895401</v>
      </c>
      <c r="E50" s="216">
        <v>162296</v>
      </c>
      <c r="F50" s="216">
        <v>276008</v>
      </c>
      <c r="G50" s="216">
        <v>7509</v>
      </c>
      <c r="H50" s="216">
        <v>4695599</v>
      </c>
      <c r="I50" s="216">
        <v>555</v>
      </c>
      <c r="J50" s="216">
        <v>202521</v>
      </c>
    </row>
    <row r="51" spans="1:10" ht="18" customHeight="1">
      <c r="A51" s="86" t="s">
        <v>36</v>
      </c>
      <c r="B51" s="90" t="s">
        <v>101</v>
      </c>
      <c r="C51" s="216">
        <v>122472</v>
      </c>
      <c r="D51" s="216">
        <v>5406613</v>
      </c>
      <c r="E51" s="216" t="s">
        <v>481</v>
      </c>
      <c r="F51" s="216">
        <v>127189</v>
      </c>
      <c r="G51" s="216" t="s">
        <v>481</v>
      </c>
      <c r="H51" s="216" t="s">
        <v>481</v>
      </c>
      <c r="I51" s="216" t="s">
        <v>481</v>
      </c>
      <c r="J51" s="216" t="s">
        <v>481</v>
      </c>
    </row>
    <row r="52" spans="1:10" ht="18" customHeight="1">
      <c r="A52" s="86" t="s">
        <v>620</v>
      </c>
      <c r="B52" s="90"/>
      <c r="C52" s="216" t="s">
        <v>481</v>
      </c>
      <c r="D52" s="216" t="s">
        <v>481</v>
      </c>
      <c r="E52" s="216" t="s">
        <v>481</v>
      </c>
      <c r="F52" s="216" t="s">
        <v>481</v>
      </c>
      <c r="G52" s="216" t="s">
        <v>481</v>
      </c>
      <c r="H52" s="216" t="s">
        <v>481</v>
      </c>
      <c r="I52" s="216" t="s">
        <v>481</v>
      </c>
      <c r="J52" s="216" t="s">
        <v>481</v>
      </c>
    </row>
    <row r="53" spans="1:10" ht="18" customHeight="1">
      <c r="A53" s="86" t="s">
        <v>37</v>
      </c>
      <c r="B53" s="84" t="s">
        <v>104</v>
      </c>
      <c r="C53" s="216">
        <v>97725</v>
      </c>
      <c r="D53" s="216">
        <v>57058051</v>
      </c>
      <c r="E53" s="216">
        <v>12494</v>
      </c>
      <c r="F53" s="216">
        <v>243512</v>
      </c>
      <c r="G53" s="216">
        <v>21263</v>
      </c>
      <c r="H53" s="216">
        <v>7108058</v>
      </c>
      <c r="I53" s="216">
        <v>15290</v>
      </c>
      <c r="J53" s="216">
        <v>75301</v>
      </c>
    </row>
    <row r="54" spans="1:10" ht="18" customHeight="1">
      <c r="A54" s="86" t="s">
        <v>38</v>
      </c>
      <c r="B54" s="90"/>
      <c r="C54" s="216" t="s">
        <v>481</v>
      </c>
      <c r="D54" s="216" t="s">
        <v>481</v>
      </c>
      <c r="E54" s="216" t="s">
        <v>481</v>
      </c>
      <c r="F54" s="216" t="s">
        <v>481</v>
      </c>
      <c r="G54" s="216">
        <v>281</v>
      </c>
      <c r="H54" s="216">
        <v>16534</v>
      </c>
      <c r="I54" s="216" t="s">
        <v>481</v>
      </c>
      <c r="J54" s="216">
        <v>816</v>
      </c>
    </row>
    <row r="55" spans="1:10" ht="30" customHeight="1">
      <c r="A55" s="86" t="s">
        <v>39</v>
      </c>
      <c r="B55" s="84" t="s">
        <v>106</v>
      </c>
      <c r="C55" s="216">
        <v>4488</v>
      </c>
      <c r="D55" s="216">
        <v>5061983</v>
      </c>
      <c r="E55" s="216" t="s">
        <v>481</v>
      </c>
      <c r="F55" s="216">
        <v>5085</v>
      </c>
      <c r="G55" s="216" t="s">
        <v>481</v>
      </c>
      <c r="H55" s="216" t="s">
        <v>481</v>
      </c>
      <c r="I55" s="216" t="s">
        <v>481</v>
      </c>
      <c r="J55" s="216" t="s">
        <v>481</v>
      </c>
    </row>
    <row r="56" spans="1:10" ht="18" customHeight="1">
      <c r="A56" s="86" t="s">
        <v>621</v>
      </c>
      <c r="B56" s="90"/>
      <c r="C56" s="216">
        <v>140</v>
      </c>
      <c r="D56" s="216">
        <v>169643</v>
      </c>
      <c r="E56" s="216" t="s">
        <v>481</v>
      </c>
      <c r="F56" s="216">
        <v>264</v>
      </c>
      <c r="G56" s="216" t="s">
        <v>481</v>
      </c>
      <c r="H56" s="216" t="s">
        <v>481</v>
      </c>
      <c r="I56" s="216" t="s">
        <v>481</v>
      </c>
      <c r="J56" s="216" t="s">
        <v>481</v>
      </c>
    </row>
    <row r="57" spans="1:10" s="123" customFormat="1" ht="18" customHeight="1">
      <c r="A57" s="86" t="s">
        <v>622</v>
      </c>
      <c r="B57" s="84"/>
      <c r="C57" s="216">
        <v>19</v>
      </c>
      <c r="D57" s="216">
        <v>26963</v>
      </c>
      <c r="E57" s="216" t="s">
        <v>481</v>
      </c>
      <c r="F57" s="216">
        <v>7</v>
      </c>
      <c r="G57" s="216" t="s">
        <v>481</v>
      </c>
      <c r="H57" s="216" t="s">
        <v>481</v>
      </c>
      <c r="I57" s="216" t="s">
        <v>481</v>
      </c>
      <c r="J57" s="216" t="s">
        <v>481</v>
      </c>
    </row>
    <row r="58" spans="1:10" s="123" customFormat="1" ht="18" customHeight="1">
      <c r="A58" s="86" t="s">
        <v>40</v>
      </c>
      <c r="B58" s="84" t="s">
        <v>109</v>
      </c>
      <c r="C58" s="216">
        <v>47</v>
      </c>
      <c r="D58" s="216">
        <v>20359</v>
      </c>
      <c r="E58" s="216" t="s">
        <v>481</v>
      </c>
      <c r="F58" s="216" t="s">
        <v>481</v>
      </c>
      <c r="G58" s="216" t="s">
        <v>481</v>
      </c>
      <c r="H58" s="216" t="s">
        <v>481</v>
      </c>
      <c r="I58" s="216" t="s">
        <v>481</v>
      </c>
      <c r="J58" s="216" t="s">
        <v>481</v>
      </c>
    </row>
    <row r="59" spans="1:10" s="123" customFormat="1" ht="18" customHeight="1">
      <c r="A59" s="86" t="s">
        <v>41</v>
      </c>
      <c r="B59" s="90" t="s">
        <v>111</v>
      </c>
      <c r="C59" s="216">
        <v>628604</v>
      </c>
      <c r="D59" s="216">
        <v>320290546</v>
      </c>
      <c r="E59" s="216">
        <v>34590</v>
      </c>
      <c r="F59" s="216">
        <v>2163536</v>
      </c>
      <c r="G59" s="216">
        <v>263472</v>
      </c>
      <c r="H59" s="216">
        <v>101068462</v>
      </c>
      <c r="I59" s="216">
        <v>119207</v>
      </c>
      <c r="J59" s="216">
        <v>775185</v>
      </c>
    </row>
    <row r="60" spans="1:10" ht="30" customHeight="1" hidden="1">
      <c r="A60" s="86" t="s">
        <v>42</v>
      </c>
      <c r="B60" s="90"/>
      <c r="C60" s="216" t="s">
        <v>481</v>
      </c>
      <c r="D60" s="216" t="s">
        <v>481</v>
      </c>
      <c r="E60" s="216" t="s">
        <v>481</v>
      </c>
      <c r="F60" s="216" t="s">
        <v>481</v>
      </c>
      <c r="G60" s="216" t="s">
        <v>481</v>
      </c>
      <c r="H60" s="216" t="s">
        <v>481</v>
      </c>
      <c r="I60" s="216" t="s">
        <v>481</v>
      </c>
      <c r="J60" s="216" t="s">
        <v>481</v>
      </c>
    </row>
    <row r="61" spans="1:10" ht="30" customHeight="1">
      <c r="A61" s="86" t="s">
        <v>623</v>
      </c>
      <c r="B61" s="90" t="s">
        <v>653</v>
      </c>
      <c r="C61" s="216">
        <v>11</v>
      </c>
      <c r="D61" s="216">
        <v>14000</v>
      </c>
      <c r="E61" s="216" t="s">
        <v>481</v>
      </c>
      <c r="F61" s="216">
        <v>6</v>
      </c>
      <c r="G61" s="216" t="s">
        <v>481</v>
      </c>
      <c r="H61" s="216" t="s">
        <v>481</v>
      </c>
      <c r="I61" s="216" t="s">
        <v>481</v>
      </c>
      <c r="J61" s="216" t="s">
        <v>481</v>
      </c>
    </row>
    <row r="62" spans="1:10" ht="18" customHeight="1">
      <c r="A62" s="86" t="s">
        <v>43</v>
      </c>
      <c r="B62" s="90"/>
      <c r="C62" s="216" t="s">
        <v>481</v>
      </c>
      <c r="D62" s="216" t="s">
        <v>481</v>
      </c>
      <c r="E62" s="216" t="s">
        <v>481</v>
      </c>
      <c r="F62" s="216" t="s">
        <v>481</v>
      </c>
      <c r="G62" s="216" t="s">
        <v>481</v>
      </c>
      <c r="H62" s="216" t="s">
        <v>481</v>
      </c>
      <c r="I62" s="216" t="s">
        <v>481</v>
      </c>
      <c r="J62" s="216" t="s">
        <v>481</v>
      </c>
    </row>
    <row r="63" spans="1:10" ht="18" customHeight="1">
      <c r="A63" s="86" t="s">
        <v>660</v>
      </c>
      <c r="B63" s="90"/>
      <c r="C63" s="216" t="s">
        <v>481</v>
      </c>
      <c r="D63" s="216" t="s">
        <v>481</v>
      </c>
      <c r="E63" s="216" t="s">
        <v>481</v>
      </c>
      <c r="F63" s="216" t="s">
        <v>481</v>
      </c>
      <c r="G63" s="216">
        <v>1699</v>
      </c>
      <c r="H63" s="216">
        <v>822209</v>
      </c>
      <c r="I63" s="216">
        <v>4112</v>
      </c>
      <c r="J63" s="216">
        <v>4716</v>
      </c>
    </row>
    <row r="64" spans="1:10" s="123" customFormat="1" ht="18" customHeight="1">
      <c r="A64" s="86" t="s">
        <v>44</v>
      </c>
      <c r="B64" s="84"/>
      <c r="C64" s="216">
        <v>7</v>
      </c>
      <c r="D64" s="216">
        <v>4019</v>
      </c>
      <c r="E64" s="216" t="s">
        <v>481</v>
      </c>
      <c r="F64" s="216">
        <v>5</v>
      </c>
      <c r="G64" s="216">
        <v>23960</v>
      </c>
      <c r="H64" s="216">
        <v>11448582</v>
      </c>
      <c r="I64" s="216">
        <v>157930</v>
      </c>
      <c r="J64" s="216">
        <v>197519</v>
      </c>
    </row>
    <row r="65" spans="1:10" s="123" customFormat="1" ht="18" customHeight="1">
      <c r="A65" s="87" t="s">
        <v>45</v>
      </c>
      <c r="B65" s="240" t="s">
        <v>115</v>
      </c>
      <c r="C65" s="217" t="s">
        <v>481</v>
      </c>
      <c r="D65" s="217" t="s">
        <v>481</v>
      </c>
      <c r="E65" s="217" t="s">
        <v>481</v>
      </c>
      <c r="F65" s="217" t="s">
        <v>481</v>
      </c>
      <c r="G65" s="217" t="s">
        <v>481</v>
      </c>
      <c r="H65" s="217" t="s">
        <v>481</v>
      </c>
      <c r="I65" s="217" t="s">
        <v>481</v>
      </c>
      <c r="J65" s="217" t="s">
        <v>481</v>
      </c>
    </row>
    <row r="66" spans="1:10" s="123" customFormat="1" ht="30" customHeight="1">
      <c r="A66" s="92" t="s">
        <v>624</v>
      </c>
      <c r="B66" s="249"/>
      <c r="C66" s="250">
        <v>23</v>
      </c>
      <c r="D66" s="250">
        <v>22263</v>
      </c>
      <c r="E66" s="250" t="s">
        <v>481</v>
      </c>
      <c r="F66" s="250" t="s">
        <v>481</v>
      </c>
      <c r="G66" s="250" t="s">
        <v>481</v>
      </c>
      <c r="H66" s="250" t="s">
        <v>481</v>
      </c>
      <c r="I66" s="250" t="s">
        <v>481</v>
      </c>
      <c r="J66" s="250" t="s">
        <v>481</v>
      </c>
    </row>
    <row r="67" spans="1:10" ht="18" customHeight="1">
      <c r="A67" s="86" t="s">
        <v>46</v>
      </c>
      <c r="B67" s="84" t="s">
        <v>117</v>
      </c>
      <c r="C67" s="216">
        <v>34</v>
      </c>
      <c r="D67" s="216">
        <v>117</v>
      </c>
      <c r="E67" s="216" t="s">
        <v>481</v>
      </c>
      <c r="F67" s="216" t="s">
        <v>481</v>
      </c>
      <c r="G67" s="216" t="s">
        <v>481</v>
      </c>
      <c r="H67" s="216" t="s">
        <v>481</v>
      </c>
      <c r="I67" s="216" t="s">
        <v>481</v>
      </c>
      <c r="J67" s="216" t="s">
        <v>481</v>
      </c>
    </row>
    <row r="68" spans="1:10" ht="18" customHeight="1">
      <c r="A68" s="86" t="s">
        <v>625</v>
      </c>
      <c r="B68" s="90" t="s">
        <v>654</v>
      </c>
      <c r="C68" s="216">
        <v>2860</v>
      </c>
      <c r="D68" s="216">
        <v>2867229</v>
      </c>
      <c r="E68" s="216" t="s">
        <v>481</v>
      </c>
      <c r="F68" s="216">
        <v>2704</v>
      </c>
      <c r="G68" s="216">
        <v>14649</v>
      </c>
      <c r="H68" s="216">
        <v>2260411</v>
      </c>
      <c r="I68" s="216">
        <v>21045</v>
      </c>
      <c r="J68" s="216">
        <v>142995</v>
      </c>
    </row>
    <row r="69" spans="1:10" ht="18" customHeight="1">
      <c r="A69" s="86" t="s">
        <v>626</v>
      </c>
      <c r="B69" s="90" t="s">
        <v>490</v>
      </c>
      <c r="C69" s="216">
        <v>275164</v>
      </c>
      <c r="D69" s="216">
        <v>111751161</v>
      </c>
      <c r="E69" s="216">
        <v>384211</v>
      </c>
      <c r="F69" s="216">
        <v>524972</v>
      </c>
      <c r="G69" s="216">
        <v>63799</v>
      </c>
      <c r="H69" s="216">
        <v>8913599</v>
      </c>
      <c r="I69" s="216">
        <v>96258</v>
      </c>
      <c r="J69" s="216">
        <v>174791</v>
      </c>
    </row>
    <row r="70" spans="1:10" ht="18" customHeight="1">
      <c r="A70" s="86" t="s">
        <v>627</v>
      </c>
      <c r="B70" s="90" t="s">
        <v>637</v>
      </c>
      <c r="C70" s="216" t="s">
        <v>481</v>
      </c>
      <c r="D70" s="216" t="s">
        <v>481</v>
      </c>
      <c r="E70" s="216" t="s">
        <v>481</v>
      </c>
      <c r="F70" s="216" t="s">
        <v>481</v>
      </c>
      <c r="G70" s="216" t="s">
        <v>481</v>
      </c>
      <c r="H70" s="216" t="s">
        <v>481</v>
      </c>
      <c r="I70" s="216" t="s">
        <v>481</v>
      </c>
      <c r="J70" s="216" t="s">
        <v>481</v>
      </c>
    </row>
    <row r="71" spans="1:10" ht="30" customHeight="1">
      <c r="A71" s="239" t="s">
        <v>628</v>
      </c>
      <c r="B71" s="90" t="s">
        <v>655</v>
      </c>
      <c r="C71" s="216">
        <v>18956</v>
      </c>
      <c r="D71" s="216">
        <v>107020428</v>
      </c>
      <c r="E71" s="216">
        <v>85372</v>
      </c>
      <c r="F71" s="216">
        <v>139469</v>
      </c>
      <c r="G71" s="216">
        <v>59</v>
      </c>
      <c r="H71" s="216">
        <v>64356</v>
      </c>
      <c r="I71" s="216" t="s">
        <v>481</v>
      </c>
      <c r="J71" s="216">
        <v>176</v>
      </c>
    </row>
    <row r="72" spans="1:10" ht="18" customHeight="1">
      <c r="A72" s="86" t="s">
        <v>632</v>
      </c>
      <c r="B72" s="90" t="s">
        <v>119</v>
      </c>
      <c r="C72" s="216">
        <v>923</v>
      </c>
      <c r="D72" s="216">
        <v>8201678</v>
      </c>
      <c r="E72" s="216" t="s">
        <v>481</v>
      </c>
      <c r="F72" s="216">
        <v>4132</v>
      </c>
      <c r="G72" s="216">
        <v>11</v>
      </c>
      <c r="H72" s="216">
        <v>14168</v>
      </c>
      <c r="I72" s="216" t="s">
        <v>481</v>
      </c>
      <c r="J72" s="216">
        <v>12</v>
      </c>
    </row>
    <row r="73" spans="1:10" ht="18" customHeight="1">
      <c r="A73" s="86" t="s">
        <v>629</v>
      </c>
      <c r="B73" s="90"/>
      <c r="C73" s="216">
        <v>74425</v>
      </c>
      <c r="D73" s="216">
        <v>33254401</v>
      </c>
      <c r="E73" s="216">
        <v>3</v>
      </c>
      <c r="F73" s="216">
        <v>114735</v>
      </c>
      <c r="G73" s="216">
        <v>4094</v>
      </c>
      <c r="H73" s="216">
        <v>1164529</v>
      </c>
      <c r="I73" s="216" t="s">
        <v>481</v>
      </c>
      <c r="J73" s="216">
        <v>9075</v>
      </c>
    </row>
    <row r="74" spans="1:10" ht="18" customHeight="1">
      <c r="A74" s="86" t="s">
        <v>630</v>
      </c>
      <c r="B74" s="84"/>
      <c r="C74" s="232">
        <v>142</v>
      </c>
      <c r="D74" s="232">
        <v>741899</v>
      </c>
      <c r="E74" s="232" t="s">
        <v>481</v>
      </c>
      <c r="F74" s="232">
        <v>744</v>
      </c>
      <c r="G74" s="232">
        <v>55499</v>
      </c>
      <c r="H74" s="232">
        <v>12791083</v>
      </c>
      <c r="I74" s="232">
        <v>79005</v>
      </c>
      <c r="J74" s="216">
        <v>568786</v>
      </c>
    </row>
    <row r="75" spans="1:10" ht="18" customHeight="1">
      <c r="A75" s="86" t="s">
        <v>120</v>
      </c>
      <c r="B75" s="90"/>
      <c r="C75" s="232">
        <v>33561</v>
      </c>
      <c r="D75" s="232">
        <v>12261676</v>
      </c>
      <c r="E75" s="232">
        <v>1732</v>
      </c>
      <c r="F75" s="232">
        <v>55943</v>
      </c>
      <c r="G75" s="232">
        <v>52546</v>
      </c>
      <c r="H75" s="232">
        <v>9834343</v>
      </c>
      <c r="I75" s="232">
        <v>17528</v>
      </c>
      <c r="J75" s="216">
        <v>186699</v>
      </c>
    </row>
    <row r="76" spans="1:10" ht="18" customHeight="1">
      <c r="A76" s="86" t="s">
        <v>6</v>
      </c>
      <c r="B76" s="84" t="s">
        <v>6</v>
      </c>
      <c r="C76" s="232"/>
      <c r="D76" s="232"/>
      <c r="E76" s="232"/>
      <c r="F76" s="232"/>
      <c r="G76" s="232"/>
      <c r="H76" s="232"/>
      <c r="I76" s="232"/>
      <c r="J76" s="216"/>
    </row>
    <row r="77" spans="1:10" s="123" customFormat="1" ht="18" customHeight="1">
      <c r="A77" s="88" t="s">
        <v>546</v>
      </c>
      <c r="B77" s="91" t="s">
        <v>547</v>
      </c>
      <c r="C77" s="237">
        <f>SUM(C12:C75)</f>
        <v>7018237</v>
      </c>
      <c r="D77" s="237">
        <f aca="true" t="shared" si="0" ref="D77:J77">SUM(D12:D75)</f>
        <v>2533347122</v>
      </c>
      <c r="E77" s="237">
        <f t="shared" si="0"/>
        <v>3077694</v>
      </c>
      <c r="F77" s="237">
        <f t="shared" si="0"/>
        <v>21465032</v>
      </c>
      <c r="G77" s="237">
        <f t="shared" si="0"/>
        <v>1697654</v>
      </c>
      <c r="H77" s="237">
        <f t="shared" si="0"/>
        <v>577921402</v>
      </c>
      <c r="I77" s="237">
        <f t="shared" si="0"/>
        <v>1991517</v>
      </c>
      <c r="J77" s="235">
        <f t="shared" si="0"/>
        <v>7899091</v>
      </c>
    </row>
    <row r="78" ht="13.5" customHeight="1">
      <c r="A78" s="46"/>
    </row>
    <row r="79" ht="13.5" customHeight="1"/>
    <row r="80" ht="13.5" customHeight="1"/>
    <row r="81" ht="13.5" customHeight="1"/>
    <row r="82" spans="3:10" ht="13.5" customHeight="1">
      <c r="C82" s="181"/>
      <c r="D82" s="181"/>
      <c r="E82" s="181"/>
      <c r="F82" s="181"/>
      <c r="G82" s="181"/>
      <c r="H82" s="181"/>
      <c r="I82" s="181"/>
      <c r="J82" s="181"/>
    </row>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41">
      <selection activeCell="I49" sqref="I49"/>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06" t="s">
        <v>548</v>
      </c>
      <c r="B1" s="306"/>
      <c r="C1" s="306"/>
      <c r="D1" s="306"/>
      <c r="E1" s="306"/>
      <c r="F1" s="306"/>
      <c r="G1" s="306"/>
      <c r="H1" s="306"/>
      <c r="I1" s="306"/>
    </row>
    <row r="2" spans="1:9" s="177" customFormat="1" ht="36" customHeight="1">
      <c r="A2" s="306" t="s">
        <v>664</v>
      </c>
      <c r="B2" s="306"/>
      <c r="C2" s="306"/>
      <c r="D2" s="306"/>
      <c r="E2" s="306"/>
      <c r="F2" s="306"/>
      <c r="G2" s="306"/>
      <c r="H2" s="306"/>
      <c r="I2" s="306"/>
    </row>
    <row r="3" ht="1.5" customHeight="1"/>
    <row r="4" spans="1:5" ht="1.5" customHeight="1">
      <c r="A4" s="14"/>
      <c r="B4" s="14"/>
      <c r="C4" s="14"/>
      <c r="D4" s="14"/>
      <c r="E4" s="14"/>
    </row>
    <row r="5" spans="1:5" ht="31.5" customHeight="1">
      <c r="A5" s="308" t="s">
        <v>549</v>
      </c>
      <c r="B5" s="308"/>
      <c r="C5" s="308"/>
      <c r="D5" s="308"/>
      <c r="E5" s="14"/>
    </row>
    <row r="6" spans="1:5" ht="31.5" customHeight="1">
      <c r="A6" s="308" t="s">
        <v>550</v>
      </c>
      <c r="B6" s="308"/>
      <c r="C6" s="308"/>
      <c r="D6" s="308"/>
      <c r="E6" s="14"/>
    </row>
    <row r="7" ht="6" customHeight="1"/>
    <row r="8" spans="1:9" ht="31.5" customHeight="1">
      <c r="A8" s="80"/>
      <c r="B8" s="110"/>
      <c r="C8" s="312" t="s">
        <v>551</v>
      </c>
      <c r="D8" s="309"/>
      <c r="E8" s="313"/>
      <c r="F8" s="314" t="s">
        <v>552</v>
      </c>
      <c r="G8" s="315"/>
      <c r="H8" s="315"/>
      <c r="I8" s="316"/>
    </row>
    <row r="9" spans="1:9" ht="31.5" customHeight="1">
      <c r="A9" s="81"/>
      <c r="B9" s="23"/>
      <c r="C9" s="97" t="s">
        <v>553</v>
      </c>
      <c r="D9" s="97" t="s">
        <v>554</v>
      </c>
      <c r="E9" s="97" t="s">
        <v>555</v>
      </c>
      <c r="F9" s="97" t="s">
        <v>553</v>
      </c>
      <c r="G9" s="97" t="s">
        <v>556</v>
      </c>
      <c r="H9" s="97" t="s">
        <v>554</v>
      </c>
      <c r="I9" s="97" t="s">
        <v>555</v>
      </c>
    </row>
    <row r="10" spans="1:9" s="180" customFormat="1" ht="15.75" customHeight="1">
      <c r="A10" s="182"/>
      <c r="B10" s="23"/>
      <c r="C10" s="183" t="s">
        <v>557</v>
      </c>
      <c r="D10" s="183" t="s">
        <v>558</v>
      </c>
      <c r="E10" s="183" t="s">
        <v>558</v>
      </c>
      <c r="F10" s="183" t="s">
        <v>557</v>
      </c>
      <c r="G10" s="183" t="s">
        <v>559</v>
      </c>
      <c r="H10" s="183" t="s">
        <v>558</v>
      </c>
      <c r="I10" s="183" t="s">
        <v>558</v>
      </c>
    </row>
    <row r="11" spans="1:9" ht="31.5" customHeight="1">
      <c r="A11" s="85" t="s">
        <v>560</v>
      </c>
      <c r="B11" s="89" t="s">
        <v>150</v>
      </c>
      <c r="C11" s="19"/>
      <c r="D11" s="94" t="s">
        <v>561</v>
      </c>
      <c r="E11" s="94" t="s">
        <v>561</v>
      </c>
      <c r="F11" s="19"/>
      <c r="G11" s="94" t="s">
        <v>561</v>
      </c>
      <c r="H11" s="94" t="s">
        <v>561</v>
      </c>
      <c r="I11" s="94" t="s">
        <v>561</v>
      </c>
    </row>
    <row r="12" spans="1:9" ht="30" customHeight="1">
      <c r="A12" s="92" t="s">
        <v>9</v>
      </c>
      <c r="B12" s="84"/>
      <c r="C12" s="220">
        <v>1025</v>
      </c>
      <c r="D12" s="220" t="s">
        <v>481</v>
      </c>
      <c r="E12" s="220">
        <v>183</v>
      </c>
      <c r="F12" s="220">
        <v>1025</v>
      </c>
      <c r="G12" s="220" t="s">
        <v>481</v>
      </c>
      <c r="H12" s="220" t="s">
        <v>481</v>
      </c>
      <c r="I12" s="220">
        <v>183</v>
      </c>
    </row>
    <row r="13" spans="1:9" ht="18" customHeight="1">
      <c r="A13" s="86" t="s">
        <v>11</v>
      </c>
      <c r="B13" s="90" t="s">
        <v>640</v>
      </c>
      <c r="C13" s="220">
        <v>23612</v>
      </c>
      <c r="D13" s="220" t="s">
        <v>481</v>
      </c>
      <c r="E13" s="220">
        <v>22378</v>
      </c>
      <c r="F13" s="220">
        <v>2036183</v>
      </c>
      <c r="G13" s="220">
        <v>599650666</v>
      </c>
      <c r="H13" s="220">
        <v>164924</v>
      </c>
      <c r="I13" s="220">
        <v>4253303</v>
      </c>
    </row>
    <row r="14" spans="1:9" ht="18" customHeight="1">
      <c r="A14" s="86" t="s">
        <v>10</v>
      </c>
      <c r="B14" s="90" t="s">
        <v>641</v>
      </c>
      <c r="C14" s="220">
        <v>3764</v>
      </c>
      <c r="D14" s="220" t="s">
        <v>481</v>
      </c>
      <c r="E14" s="220">
        <v>1155</v>
      </c>
      <c r="F14" s="220">
        <v>273491</v>
      </c>
      <c r="G14" s="220">
        <v>802066</v>
      </c>
      <c r="H14" s="220" t="s">
        <v>481</v>
      </c>
      <c r="I14" s="220">
        <v>76775</v>
      </c>
    </row>
    <row r="15" spans="1:9" ht="18" customHeight="1">
      <c r="A15" s="86" t="s">
        <v>12</v>
      </c>
      <c r="B15" s="90" t="s">
        <v>67</v>
      </c>
      <c r="C15" s="220" t="s">
        <v>481</v>
      </c>
      <c r="D15" s="220" t="s">
        <v>481</v>
      </c>
      <c r="E15" s="220" t="s">
        <v>481</v>
      </c>
      <c r="F15" s="220">
        <v>38</v>
      </c>
      <c r="G15" s="220">
        <v>49684</v>
      </c>
      <c r="H15" s="220" t="s">
        <v>481</v>
      </c>
      <c r="I15" s="220">
        <v>10</v>
      </c>
    </row>
    <row r="16" spans="1:9" ht="18" customHeight="1">
      <c r="A16" s="86" t="s">
        <v>13</v>
      </c>
      <c r="B16" s="90" t="s">
        <v>68</v>
      </c>
      <c r="C16" s="220" t="s">
        <v>481</v>
      </c>
      <c r="D16" s="220" t="s">
        <v>481</v>
      </c>
      <c r="E16" s="220" t="s">
        <v>481</v>
      </c>
      <c r="F16" s="220">
        <v>189</v>
      </c>
      <c r="G16" s="220">
        <v>314907</v>
      </c>
      <c r="H16" s="220">
        <v>1</v>
      </c>
      <c r="I16" s="220">
        <v>597</v>
      </c>
    </row>
    <row r="17" spans="1:9" ht="30" customHeight="1">
      <c r="A17" s="86" t="s">
        <v>610</v>
      </c>
      <c r="B17" s="90" t="s">
        <v>642</v>
      </c>
      <c r="C17" s="220" t="s">
        <v>481</v>
      </c>
      <c r="D17" s="220" t="s">
        <v>481</v>
      </c>
      <c r="E17" s="220" t="s">
        <v>481</v>
      </c>
      <c r="F17" s="220">
        <v>51769</v>
      </c>
      <c r="G17" s="220">
        <v>12375166</v>
      </c>
      <c r="H17" s="220">
        <v>357790</v>
      </c>
      <c r="I17" s="220">
        <v>273009</v>
      </c>
    </row>
    <row r="18" spans="1:9" ht="18" customHeight="1">
      <c r="A18" s="86" t="s">
        <v>611</v>
      </c>
      <c r="B18" s="90" t="s">
        <v>643</v>
      </c>
      <c r="C18" s="220" t="s">
        <v>481</v>
      </c>
      <c r="D18" s="220" t="s">
        <v>481</v>
      </c>
      <c r="E18" s="220" t="s">
        <v>481</v>
      </c>
      <c r="F18" s="220">
        <v>106877</v>
      </c>
      <c r="G18" s="220">
        <v>45094225</v>
      </c>
      <c r="H18" s="220">
        <v>3</v>
      </c>
      <c r="I18" s="220">
        <v>233749</v>
      </c>
    </row>
    <row r="19" spans="1:9" ht="18" customHeight="1">
      <c r="A19" s="86" t="s">
        <v>14</v>
      </c>
      <c r="B19" s="90" t="s">
        <v>644</v>
      </c>
      <c r="C19" s="220" t="s">
        <v>481</v>
      </c>
      <c r="D19" s="220" t="s">
        <v>481</v>
      </c>
      <c r="E19" s="220" t="s">
        <v>481</v>
      </c>
      <c r="F19" s="220">
        <v>539523</v>
      </c>
      <c r="G19" s="220">
        <v>195058391</v>
      </c>
      <c r="H19" s="220">
        <v>69261</v>
      </c>
      <c r="I19" s="220">
        <v>1252930</v>
      </c>
    </row>
    <row r="20" spans="1:9" ht="18" customHeight="1">
      <c r="A20" s="86" t="s">
        <v>15</v>
      </c>
      <c r="B20" s="90" t="s">
        <v>645</v>
      </c>
      <c r="C20" s="220" t="s">
        <v>481</v>
      </c>
      <c r="D20" s="220" t="s">
        <v>481</v>
      </c>
      <c r="E20" s="220" t="s">
        <v>481</v>
      </c>
      <c r="F20" s="220">
        <v>335779</v>
      </c>
      <c r="G20" s="220">
        <v>97223806</v>
      </c>
      <c r="H20" s="220" t="s">
        <v>481</v>
      </c>
      <c r="I20" s="220">
        <v>769823</v>
      </c>
    </row>
    <row r="21" spans="1:9" ht="18" customHeight="1">
      <c r="A21" s="86" t="s">
        <v>16</v>
      </c>
      <c r="B21" s="90" t="s">
        <v>72</v>
      </c>
      <c r="C21" s="220" t="s">
        <v>481</v>
      </c>
      <c r="D21" s="220" t="s">
        <v>481</v>
      </c>
      <c r="E21" s="220" t="s">
        <v>481</v>
      </c>
      <c r="F21" s="220">
        <v>7</v>
      </c>
      <c r="G21" s="220">
        <v>861</v>
      </c>
      <c r="H21" s="220" t="s">
        <v>481</v>
      </c>
      <c r="I21" s="220" t="s">
        <v>481</v>
      </c>
    </row>
    <row r="22" spans="1:9" ht="30" customHeight="1">
      <c r="A22" s="86" t="s">
        <v>612</v>
      </c>
      <c r="B22" s="90" t="s">
        <v>646</v>
      </c>
      <c r="C22" s="220" t="s">
        <v>481</v>
      </c>
      <c r="D22" s="220" t="s">
        <v>481</v>
      </c>
      <c r="E22" s="220" t="s">
        <v>481</v>
      </c>
      <c r="F22" s="220">
        <v>60757</v>
      </c>
      <c r="G22" s="220">
        <v>29040534</v>
      </c>
      <c r="H22" s="220">
        <v>172930</v>
      </c>
      <c r="I22" s="220">
        <v>329647</v>
      </c>
    </row>
    <row r="23" spans="1:9" ht="18" customHeight="1">
      <c r="A23" s="86" t="s">
        <v>613</v>
      </c>
      <c r="B23" s="90" t="s">
        <v>595</v>
      </c>
      <c r="C23" s="220" t="s">
        <v>481</v>
      </c>
      <c r="D23" s="220" t="s">
        <v>481</v>
      </c>
      <c r="E23" s="220" t="s">
        <v>481</v>
      </c>
      <c r="F23" s="220">
        <v>13371</v>
      </c>
      <c r="G23" s="220">
        <v>2064066</v>
      </c>
      <c r="H23" s="220">
        <v>937</v>
      </c>
      <c r="I23" s="220">
        <v>368054</v>
      </c>
    </row>
    <row r="24" spans="1:9" ht="18" customHeight="1">
      <c r="A24" s="86" t="s">
        <v>17</v>
      </c>
      <c r="B24" s="90" t="s">
        <v>73</v>
      </c>
      <c r="C24" s="220">
        <v>2</v>
      </c>
      <c r="D24" s="220" t="s">
        <v>481</v>
      </c>
      <c r="E24" s="220" t="s">
        <v>481</v>
      </c>
      <c r="F24" s="220">
        <v>28872</v>
      </c>
      <c r="G24" s="220">
        <v>4546222</v>
      </c>
      <c r="H24" s="220" t="s">
        <v>481</v>
      </c>
      <c r="I24" s="220">
        <v>55574</v>
      </c>
    </row>
    <row r="25" spans="1:9" ht="18" customHeight="1">
      <c r="A25" s="86" t="s">
        <v>18</v>
      </c>
      <c r="B25" s="90" t="s">
        <v>75</v>
      </c>
      <c r="C25" s="220" t="s">
        <v>481</v>
      </c>
      <c r="D25" s="220" t="s">
        <v>481</v>
      </c>
      <c r="E25" s="220" t="s">
        <v>481</v>
      </c>
      <c r="F25" s="220">
        <v>246811</v>
      </c>
      <c r="G25" s="220">
        <v>62744411</v>
      </c>
      <c r="H25" s="220">
        <v>202064</v>
      </c>
      <c r="I25" s="220">
        <v>1750106</v>
      </c>
    </row>
    <row r="26" spans="1:9" ht="18" customHeight="1" hidden="1">
      <c r="A26" s="86" t="s">
        <v>19</v>
      </c>
      <c r="B26" s="84"/>
      <c r="C26" s="220" t="s">
        <v>481</v>
      </c>
      <c r="D26" s="220" t="s">
        <v>481</v>
      </c>
      <c r="E26" s="220" t="s">
        <v>481</v>
      </c>
      <c r="F26" s="220" t="s">
        <v>481</v>
      </c>
      <c r="G26" s="220" t="s">
        <v>481</v>
      </c>
      <c r="H26" s="220" t="s">
        <v>481</v>
      </c>
      <c r="I26" s="220" t="s">
        <v>481</v>
      </c>
    </row>
    <row r="27" spans="1:9" ht="18" customHeight="1">
      <c r="A27" s="86" t="s">
        <v>20</v>
      </c>
      <c r="B27" s="90" t="s">
        <v>647</v>
      </c>
      <c r="C27" s="220" t="s">
        <v>481</v>
      </c>
      <c r="D27" s="220" t="s">
        <v>481</v>
      </c>
      <c r="E27" s="220" t="s">
        <v>481</v>
      </c>
      <c r="F27" s="220">
        <v>149864</v>
      </c>
      <c r="G27" s="220">
        <v>41475252</v>
      </c>
      <c r="H27" s="220">
        <v>94334</v>
      </c>
      <c r="I27" s="220">
        <v>1069367</v>
      </c>
    </row>
    <row r="28" spans="1:9" ht="30" customHeight="1">
      <c r="A28" s="86" t="s">
        <v>614</v>
      </c>
      <c r="B28" s="90" t="s">
        <v>648</v>
      </c>
      <c r="C28" s="220">
        <v>27268</v>
      </c>
      <c r="D28" s="220" t="s">
        <v>481</v>
      </c>
      <c r="E28" s="220">
        <v>34554</v>
      </c>
      <c r="F28" s="220">
        <v>132772</v>
      </c>
      <c r="G28" s="220">
        <v>34235820</v>
      </c>
      <c r="H28" s="220">
        <v>12004</v>
      </c>
      <c r="I28" s="220">
        <v>192035</v>
      </c>
    </row>
    <row r="29" spans="1:9" ht="18" customHeight="1">
      <c r="A29" s="86" t="s">
        <v>79</v>
      </c>
      <c r="B29" s="90"/>
      <c r="C29" s="220">
        <v>15</v>
      </c>
      <c r="D29" s="220" t="s">
        <v>481</v>
      </c>
      <c r="E29" s="220">
        <v>9</v>
      </c>
      <c r="F29" s="220">
        <v>3796</v>
      </c>
      <c r="G29" s="220">
        <v>3031356</v>
      </c>
      <c r="H29" s="220" t="s">
        <v>481</v>
      </c>
      <c r="I29" s="220">
        <v>5906</v>
      </c>
    </row>
    <row r="30" spans="1:9" ht="18" customHeight="1">
      <c r="A30" s="86" t="s">
        <v>21</v>
      </c>
      <c r="B30" s="84"/>
      <c r="C30" s="220" t="s">
        <v>481</v>
      </c>
      <c r="D30" s="220" t="s">
        <v>481</v>
      </c>
      <c r="E30" s="220" t="s">
        <v>481</v>
      </c>
      <c r="F30" s="220">
        <v>2277</v>
      </c>
      <c r="G30" s="220">
        <v>3321850</v>
      </c>
      <c r="H30" s="220" t="s">
        <v>481</v>
      </c>
      <c r="I30" s="220">
        <v>3632</v>
      </c>
    </row>
    <row r="31" spans="1:9" ht="18" customHeight="1">
      <c r="A31" s="86" t="s">
        <v>22</v>
      </c>
      <c r="B31" s="84" t="s">
        <v>82</v>
      </c>
      <c r="C31" s="220" t="s">
        <v>481</v>
      </c>
      <c r="D31" s="220" t="s">
        <v>481</v>
      </c>
      <c r="E31" s="220" t="s">
        <v>481</v>
      </c>
      <c r="F31" s="220">
        <v>13196</v>
      </c>
      <c r="G31" s="220">
        <v>10459000</v>
      </c>
      <c r="H31" s="220">
        <v>12222</v>
      </c>
      <c r="I31" s="220">
        <v>19783</v>
      </c>
    </row>
    <row r="32" spans="1:9" ht="18" customHeight="1">
      <c r="A32" s="86" t="s">
        <v>23</v>
      </c>
      <c r="B32" s="90" t="s">
        <v>83</v>
      </c>
      <c r="C32" s="220" t="s">
        <v>481</v>
      </c>
      <c r="D32" s="220" t="s">
        <v>481</v>
      </c>
      <c r="E32" s="220" t="s">
        <v>481</v>
      </c>
      <c r="F32" s="220">
        <v>112658</v>
      </c>
      <c r="G32" s="220">
        <v>19956093</v>
      </c>
      <c r="H32" s="220">
        <v>879</v>
      </c>
      <c r="I32" s="220">
        <v>349748</v>
      </c>
    </row>
    <row r="33" spans="1:9" ht="30" customHeight="1">
      <c r="A33" s="86" t="s">
        <v>615</v>
      </c>
      <c r="B33" s="90"/>
      <c r="C33" s="220" t="s">
        <v>481</v>
      </c>
      <c r="D33" s="220" t="s">
        <v>481</v>
      </c>
      <c r="E33" s="220" t="s">
        <v>481</v>
      </c>
      <c r="F33" s="220">
        <v>3416</v>
      </c>
      <c r="G33" s="220">
        <v>2059700</v>
      </c>
      <c r="H33" s="220" t="s">
        <v>481</v>
      </c>
      <c r="I33" s="220">
        <v>6151</v>
      </c>
    </row>
    <row r="34" spans="1:9" ht="18" customHeight="1">
      <c r="A34" s="86" t="s">
        <v>631</v>
      </c>
      <c r="B34" s="90" t="s">
        <v>649</v>
      </c>
      <c r="C34" s="220" t="s">
        <v>481</v>
      </c>
      <c r="D34" s="220" t="s">
        <v>481</v>
      </c>
      <c r="E34" s="220" t="s">
        <v>481</v>
      </c>
      <c r="F34" s="220">
        <v>367592</v>
      </c>
      <c r="G34" s="220">
        <v>118574603</v>
      </c>
      <c r="H34" s="220">
        <v>45448</v>
      </c>
      <c r="I34" s="220">
        <v>677000</v>
      </c>
    </row>
    <row r="35" spans="1:9" s="123" customFormat="1" ht="18" customHeight="1">
      <c r="A35" s="86" t="s">
        <v>616</v>
      </c>
      <c r="B35" s="90" t="s">
        <v>449</v>
      </c>
      <c r="C35" s="220" t="s">
        <v>481</v>
      </c>
      <c r="D35" s="220" t="s">
        <v>481</v>
      </c>
      <c r="E35" s="220" t="s">
        <v>481</v>
      </c>
      <c r="F35" s="220">
        <v>68856</v>
      </c>
      <c r="G35" s="220">
        <v>29832872</v>
      </c>
      <c r="H35" s="220">
        <v>230671</v>
      </c>
      <c r="I35" s="220">
        <v>741500</v>
      </c>
    </row>
    <row r="36" spans="1:9" s="123" customFormat="1" ht="18" customHeight="1">
      <c r="A36" s="86" t="s">
        <v>24</v>
      </c>
      <c r="B36" s="90"/>
      <c r="C36" s="220" t="s">
        <v>481</v>
      </c>
      <c r="D36" s="220" t="s">
        <v>481</v>
      </c>
      <c r="E36" s="220" t="s">
        <v>481</v>
      </c>
      <c r="F36" s="220">
        <v>32717</v>
      </c>
      <c r="G36" s="220">
        <v>11703327</v>
      </c>
      <c r="H36" s="220">
        <v>117800</v>
      </c>
      <c r="I36" s="220">
        <v>378051</v>
      </c>
    </row>
    <row r="37" spans="1:9" s="123" customFormat="1" ht="18" customHeight="1">
      <c r="A37" s="87" t="s">
        <v>617</v>
      </c>
      <c r="B37" s="240" t="s">
        <v>590</v>
      </c>
      <c r="C37" s="221" t="s">
        <v>481</v>
      </c>
      <c r="D37" s="221" t="s">
        <v>481</v>
      </c>
      <c r="E37" s="221" t="s">
        <v>481</v>
      </c>
      <c r="F37" s="221">
        <v>505447</v>
      </c>
      <c r="G37" s="221">
        <v>107523638</v>
      </c>
      <c r="H37" s="221">
        <v>108583</v>
      </c>
      <c r="I37" s="221">
        <v>3483559</v>
      </c>
    </row>
    <row r="38" spans="1:9" s="123" customFormat="1" ht="30" customHeight="1">
      <c r="A38" s="86" t="s">
        <v>25</v>
      </c>
      <c r="B38" s="90"/>
      <c r="C38" s="220" t="s">
        <v>481</v>
      </c>
      <c r="D38" s="220" t="s">
        <v>481</v>
      </c>
      <c r="E38" s="220" t="s">
        <v>481</v>
      </c>
      <c r="F38" s="220" t="s">
        <v>481</v>
      </c>
      <c r="G38" s="220" t="s">
        <v>481</v>
      </c>
      <c r="H38" s="220" t="s">
        <v>481</v>
      </c>
      <c r="I38" s="220" t="s">
        <v>481</v>
      </c>
    </row>
    <row r="39" spans="1:9" s="123" customFormat="1" ht="18" customHeight="1">
      <c r="A39" s="86" t="s">
        <v>26</v>
      </c>
      <c r="B39" s="84" t="s">
        <v>85</v>
      </c>
      <c r="C39" s="220" t="s">
        <v>481</v>
      </c>
      <c r="D39" s="220" t="s">
        <v>481</v>
      </c>
      <c r="E39" s="220" t="s">
        <v>481</v>
      </c>
      <c r="F39" s="220">
        <v>45263</v>
      </c>
      <c r="G39" s="220">
        <v>15957216</v>
      </c>
      <c r="H39" s="220">
        <v>47247</v>
      </c>
      <c r="I39" s="220">
        <v>164598</v>
      </c>
    </row>
    <row r="40" spans="1:9" ht="18" customHeight="1">
      <c r="A40" s="86" t="s">
        <v>27</v>
      </c>
      <c r="B40" s="90" t="s">
        <v>88</v>
      </c>
      <c r="C40" s="220" t="s">
        <v>481</v>
      </c>
      <c r="D40" s="220" t="s">
        <v>481</v>
      </c>
      <c r="E40" s="220" t="s">
        <v>481</v>
      </c>
      <c r="F40" s="220">
        <v>2777</v>
      </c>
      <c r="G40" s="220">
        <v>1948753</v>
      </c>
      <c r="H40" s="220">
        <v>-8</v>
      </c>
      <c r="I40" s="220">
        <v>2863</v>
      </c>
    </row>
    <row r="41" spans="1:9" ht="18" customHeight="1">
      <c r="A41" s="86" t="s">
        <v>28</v>
      </c>
      <c r="B41" s="90" t="s">
        <v>90</v>
      </c>
      <c r="C41" s="220" t="s">
        <v>481</v>
      </c>
      <c r="D41" s="220" t="s">
        <v>481</v>
      </c>
      <c r="E41" s="220" t="s">
        <v>481</v>
      </c>
      <c r="F41" s="220">
        <v>338298</v>
      </c>
      <c r="G41" s="220">
        <v>215784247</v>
      </c>
      <c r="H41" s="220">
        <v>1548266</v>
      </c>
      <c r="I41" s="220">
        <v>3260253</v>
      </c>
    </row>
    <row r="42" spans="1:9" ht="18" customHeight="1">
      <c r="A42" s="86" t="s">
        <v>29</v>
      </c>
      <c r="B42" s="248" t="s">
        <v>29</v>
      </c>
      <c r="C42" s="220">
        <v>3202</v>
      </c>
      <c r="D42" s="220" t="s">
        <v>481</v>
      </c>
      <c r="E42" s="220">
        <v>5094</v>
      </c>
      <c r="F42" s="220">
        <v>226646</v>
      </c>
      <c r="G42" s="220">
        <v>97223932</v>
      </c>
      <c r="H42" s="220">
        <v>265669</v>
      </c>
      <c r="I42" s="220">
        <v>799966</v>
      </c>
    </row>
    <row r="43" spans="1:9" ht="30" customHeight="1">
      <c r="A43" s="86" t="s">
        <v>618</v>
      </c>
      <c r="B43" s="84" t="s">
        <v>445</v>
      </c>
      <c r="C43" s="220" t="s">
        <v>481</v>
      </c>
      <c r="D43" s="220" t="s">
        <v>481</v>
      </c>
      <c r="E43" s="220" t="s">
        <v>481</v>
      </c>
      <c r="F43" s="220" t="s">
        <v>481</v>
      </c>
      <c r="G43" s="220" t="s">
        <v>481</v>
      </c>
      <c r="H43" s="220" t="s">
        <v>481</v>
      </c>
      <c r="I43" s="220" t="s">
        <v>481</v>
      </c>
    </row>
    <row r="44" spans="1:9" ht="18" customHeight="1">
      <c r="A44" s="86" t="s">
        <v>30</v>
      </c>
      <c r="B44" s="90" t="s">
        <v>92</v>
      </c>
      <c r="C44" s="220" t="s">
        <v>481</v>
      </c>
      <c r="D44" s="220" t="s">
        <v>481</v>
      </c>
      <c r="E44" s="220" t="s">
        <v>481</v>
      </c>
      <c r="F44" s="220">
        <v>267</v>
      </c>
      <c r="G44" s="220">
        <v>371290</v>
      </c>
      <c r="H44" s="220" t="s">
        <v>481</v>
      </c>
      <c r="I44" s="220">
        <v>392</v>
      </c>
    </row>
    <row r="45" spans="1:9" ht="18" customHeight="1" hidden="1">
      <c r="A45" s="86" t="s">
        <v>31</v>
      </c>
      <c r="B45" s="90" t="s">
        <v>94</v>
      </c>
      <c r="C45" s="220" t="s">
        <v>481</v>
      </c>
      <c r="D45" s="220" t="s">
        <v>481</v>
      </c>
      <c r="E45" s="220" t="s">
        <v>481</v>
      </c>
      <c r="F45" s="220" t="s">
        <v>481</v>
      </c>
      <c r="G45" s="220" t="s">
        <v>481</v>
      </c>
      <c r="H45" s="220" t="s">
        <v>481</v>
      </c>
      <c r="I45" s="220" t="s">
        <v>481</v>
      </c>
    </row>
    <row r="46" spans="1:9" ht="18" customHeight="1" hidden="1">
      <c r="A46" s="86" t="s">
        <v>32</v>
      </c>
      <c r="B46" s="90" t="s">
        <v>96</v>
      </c>
      <c r="C46" s="220" t="s">
        <v>481</v>
      </c>
      <c r="D46" s="220" t="s">
        <v>481</v>
      </c>
      <c r="E46" s="220" t="s">
        <v>481</v>
      </c>
      <c r="F46" s="220" t="s">
        <v>481</v>
      </c>
      <c r="G46" s="220" t="s">
        <v>481</v>
      </c>
      <c r="H46" s="220" t="s">
        <v>481</v>
      </c>
      <c r="I46" s="220" t="s">
        <v>481</v>
      </c>
    </row>
    <row r="47" spans="1:9" ht="18" customHeight="1">
      <c r="A47" s="86" t="s">
        <v>33</v>
      </c>
      <c r="B47" s="90" t="s">
        <v>650</v>
      </c>
      <c r="C47" s="220">
        <v>862</v>
      </c>
      <c r="D47" s="220" t="s">
        <v>481</v>
      </c>
      <c r="E47" s="220">
        <v>1746</v>
      </c>
      <c r="F47" s="220">
        <v>923055</v>
      </c>
      <c r="G47" s="220">
        <v>419001284</v>
      </c>
      <c r="H47" s="220">
        <v>333280</v>
      </c>
      <c r="I47" s="220">
        <v>2370957</v>
      </c>
    </row>
    <row r="48" spans="1:9" ht="18" customHeight="1">
      <c r="A48" s="86" t="s">
        <v>34</v>
      </c>
      <c r="B48" s="90"/>
      <c r="C48" s="220" t="s">
        <v>481</v>
      </c>
      <c r="D48" s="220" t="s">
        <v>481</v>
      </c>
      <c r="E48" s="220" t="s">
        <v>481</v>
      </c>
      <c r="F48" s="220">
        <v>153</v>
      </c>
      <c r="G48" s="220">
        <v>186520</v>
      </c>
      <c r="H48" s="220" t="s">
        <v>481</v>
      </c>
      <c r="I48" s="220">
        <v>602</v>
      </c>
    </row>
    <row r="49" spans="1:9" ht="18" customHeight="1">
      <c r="A49" s="86" t="s">
        <v>35</v>
      </c>
      <c r="B49" s="84" t="s">
        <v>651</v>
      </c>
      <c r="C49" s="220">
        <v>1123</v>
      </c>
      <c r="D49" s="220" t="s">
        <v>481</v>
      </c>
      <c r="E49" s="220">
        <v>476</v>
      </c>
      <c r="F49" s="220">
        <v>226473</v>
      </c>
      <c r="G49" s="220">
        <v>96386403</v>
      </c>
      <c r="H49" s="220">
        <v>93278</v>
      </c>
      <c r="I49" s="220">
        <v>542692</v>
      </c>
    </row>
    <row r="50" spans="1:9" ht="30" customHeight="1">
      <c r="A50" s="86" t="s">
        <v>619</v>
      </c>
      <c r="B50" s="90" t="s">
        <v>652</v>
      </c>
      <c r="C50" s="220" t="s">
        <v>481</v>
      </c>
      <c r="D50" s="220" t="s">
        <v>481</v>
      </c>
      <c r="E50" s="220" t="s">
        <v>481</v>
      </c>
      <c r="F50" s="220">
        <v>165616</v>
      </c>
      <c r="G50" s="220">
        <v>13591000</v>
      </c>
      <c r="H50" s="220">
        <v>162851</v>
      </c>
      <c r="I50" s="220">
        <v>478529</v>
      </c>
    </row>
    <row r="51" spans="1:9" ht="18" customHeight="1">
      <c r="A51" s="86" t="s">
        <v>36</v>
      </c>
      <c r="B51" s="90" t="s">
        <v>101</v>
      </c>
      <c r="C51" s="220" t="s">
        <v>481</v>
      </c>
      <c r="D51" s="220" t="s">
        <v>481</v>
      </c>
      <c r="E51" s="220" t="s">
        <v>481</v>
      </c>
      <c r="F51" s="220">
        <v>122472</v>
      </c>
      <c r="G51" s="220">
        <v>5406613</v>
      </c>
      <c r="H51" s="220" t="s">
        <v>481</v>
      </c>
      <c r="I51" s="220">
        <v>127189</v>
      </c>
    </row>
    <row r="52" spans="1:9" ht="18" customHeight="1">
      <c r="A52" s="86" t="s">
        <v>620</v>
      </c>
      <c r="B52" s="90"/>
      <c r="C52" s="220" t="s">
        <v>481</v>
      </c>
      <c r="D52" s="220" t="s">
        <v>481</v>
      </c>
      <c r="E52" s="220" t="s">
        <v>481</v>
      </c>
      <c r="F52" s="220" t="s">
        <v>481</v>
      </c>
      <c r="G52" s="220" t="s">
        <v>481</v>
      </c>
      <c r="H52" s="220" t="s">
        <v>481</v>
      </c>
      <c r="I52" s="220" t="s">
        <v>481</v>
      </c>
    </row>
    <row r="53" spans="1:9" ht="18" customHeight="1">
      <c r="A53" s="86" t="s">
        <v>37</v>
      </c>
      <c r="B53" s="84" t="s">
        <v>104</v>
      </c>
      <c r="C53" s="220">
        <v>996</v>
      </c>
      <c r="D53" s="220" t="s">
        <v>481</v>
      </c>
      <c r="E53" s="220">
        <v>682</v>
      </c>
      <c r="F53" s="220">
        <v>119984</v>
      </c>
      <c r="G53" s="220">
        <v>64166109</v>
      </c>
      <c r="H53" s="220">
        <v>27784</v>
      </c>
      <c r="I53" s="220">
        <v>319495</v>
      </c>
    </row>
    <row r="54" spans="1:9" ht="18" customHeight="1">
      <c r="A54" s="86" t="s">
        <v>38</v>
      </c>
      <c r="B54" s="90"/>
      <c r="C54" s="220" t="s">
        <v>481</v>
      </c>
      <c r="D54" s="220" t="s">
        <v>481</v>
      </c>
      <c r="E54" s="220" t="s">
        <v>481</v>
      </c>
      <c r="F54" s="220">
        <v>281</v>
      </c>
      <c r="G54" s="220">
        <v>16534</v>
      </c>
      <c r="H54" s="220" t="s">
        <v>481</v>
      </c>
      <c r="I54" s="220">
        <v>816</v>
      </c>
    </row>
    <row r="55" spans="1:9" ht="30" customHeight="1">
      <c r="A55" s="86" t="s">
        <v>39</v>
      </c>
      <c r="B55" s="84" t="s">
        <v>106</v>
      </c>
      <c r="C55" s="220" t="s">
        <v>481</v>
      </c>
      <c r="D55" s="220" t="s">
        <v>481</v>
      </c>
      <c r="E55" s="220" t="s">
        <v>481</v>
      </c>
      <c r="F55" s="220">
        <v>4488</v>
      </c>
      <c r="G55" s="220">
        <v>5061983</v>
      </c>
      <c r="H55" s="220" t="s">
        <v>481</v>
      </c>
      <c r="I55" s="220">
        <v>5085</v>
      </c>
    </row>
    <row r="56" spans="1:9" ht="18" customHeight="1">
      <c r="A56" s="86" t="s">
        <v>621</v>
      </c>
      <c r="B56" s="90"/>
      <c r="C56" s="220" t="s">
        <v>481</v>
      </c>
      <c r="D56" s="220" t="s">
        <v>481</v>
      </c>
      <c r="E56" s="220" t="s">
        <v>481</v>
      </c>
      <c r="F56" s="220">
        <v>140</v>
      </c>
      <c r="G56" s="220">
        <v>169643</v>
      </c>
      <c r="H56" s="220" t="s">
        <v>481</v>
      </c>
      <c r="I56" s="220">
        <v>264</v>
      </c>
    </row>
    <row r="57" spans="1:9" ht="18" customHeight="1">
      <c r="A57" s="86" t="s">
        <v>622</v>
      </c>
      <c r="B57" s="84"/>
      <c r="C57" s="220" t="s">
        <v>481</v>
      </c>
      <c r="D57" s="220" t="s">
        <v>481</v>
      </c>
      <c r="E57" s="220" t="s">
        <v>481</v>
      </c>
      <c r="F57" s="220">
        <v>19</v>
      </c>
      <c r="G57" s="220">
        <v>26963</v>
      </c>
      <c r="H57" s="220" t="s">
        <v>481</v>
      </c>
      <c r="I57" s="220">
        <v>7</v>
      </c>
    </row>
    <row r="58" spans="1:9" s="123" customFormat="1" ht="18" customHeight="1">
      <c r="A58" s="86" t="s">
        <v>40</v>
      </c>
      <c r="B58" s="84" t="s">
        <v>109</v>
      </c>
      <c r="C58" s="220" t="s">
        <v>481</v>
      </c>
      <c r="D58" s="220" t="s">
        <v>481</v>
      </c>
      <c r="E58" s="220" t="s">
        <v>481</v>
      </c>
      <c r="F58" s="220">
        <v>47</v>
      </c>
      <c r="G58" s="220">
        <v>20359</v>
      </c>
      <c r="H58" s="220" t="s">
        <v>481</v>
      </c>
      <c r="I58" s="220" t="s">
        <v>481</v>
      </c>
    </row>
    <row r="59" spans="1:9" s="123" customFormat="1" ht="18" customHeight="1">
      <c r="A59" s="86" t="s">
        <v>41</v>
      </c>
      <c r="B59" s="90" t="s">
        <v>111</v>
      </c>
      <c r="C59" s="220">
        <v>143055</v>
      </c>
      <c r="D59" s="220" t="s">
        <v>481</v>
      </c>
      <c r="E59" s="220">
        <v>127530</v>
      </c>
      <c r="F59" s="220">
        <v>1035131</v>
      </c>
      <c r="G59" s="220">
        <v>421359008</v>
      </c>
      <c r="H59" s="220">
        <v>153797</v>
      </c>
      <c r="I59" s="220">
        <v>3066251</v>
      </c>
    </row>
    <row r="60" spans="1:9" s="123" customFormat="1" ht="30" customHeight="1" hidden="1">
      <c r="A60" s="86" t="s">
        <v>42</v>
      </c>
      <c r="B60" s="90"/>
      <c r="C60" s="220" t="s">
        <v>481</v>
      </c>
      <c r="D60" s="220" t="s">
        <v>481</v>
      </c>
      <c r="E60" s="220" t="s">
        <v>481</v>
      </c>
      <c r="F60" s="220" t="s">
        <v>481</v>
      </c>
      <c r="G60" s="220" t="s">
        <v>481</v>
      </c>
      <c r="H60" s="220" t="s">
        <v>481</v>
      </c>
      <c r="I60" s="220" t="s">
        <v>481</v>
      </c>
    </row>
    <row r="61" spans="1:9" ht="30" customHeight="1">
      <c r="A61" s="86" t="s">
        <v>623</v>
      </c>
      <c r="B61" s="90" t="s">
        <v>653</v>
      </c>
      <c r="C61" s="220" t="s">
        <v>481</v>
      </c>
      <c r="D61" s="220" t="s">
        <v>481</v>
      </c>
      <c r="E61" s="220" t="s">
        <v>481</v>
      </c>
      <c r="F61" s="220">
        <v>11</v>
      </c>
      <c r="G61" s="220">
        <v>14000</v>
      </c>
      <c r="H61" s="220" t="s">
        <v>481</v>
      </c>
      <c r="I61" s="220">
        <v>6</v>
      </c>
    </row>
    <row r="62" spans="1:9" ht="18" customHeight="1">
      <c r="A62" s="86" t="s">
        <v>43</v>
      </c>
      <c r="B62" s="90"/>
      <c r="C62" s="220" t="s">
        <v>481</v>
      </c>
      <c r="D62" s="220" t="s">
        <v>481</v>
      </c>
      <c r="E62" s="220" t="s">
        <v>481</v>
      </c>
      <c r="F62" s="220" t="s">
        <v>481</v>
      </c>
      <c r="G62" s="220" t="s">
        <v>481</v>
      </c>
      <c r="H62" s="220" t="s">
        <v>481</v>
      </c>
      <c r="I62" s="220" t="s">
        <v>481</v>
      </c>
    </row>
    <row r="63" spans="1:9" ht="18" customHeight="1">
      <c r="A63" s="86" t="s">
        <v>660</v>
      </c>
      <c r="B63" s="90"/>
      <c r="C63" s="220" t="s">
        <v>481</v>
      </c>
      <c r="D63" s="220" t="s">
        <v>481</v>
      </c>
      <c r="E63" s="220" t="s">
        <v>481</v>
      </c>
      <c r="F63" s="220">
        <v>1699</v>
      </c>
      <c r="G63" s="220">
        <v>822209</v>
      </c>
      <c r="H63" s="220">
        <v>4112</v>
      </c>
      <c r="I63" s="220">
        <v>4716</v>
      </c>
    </row>
    <row r="64" spans="1:9" ht="18" customHeight="1">
      <c r="A64" s="86" t="s">
        <v>44</v>
      </c>
      <c r="B64" s="84"/>
      <c r="C64" s="220">
        <v>15</v>
      </c>
      <c r="D64" s="220" t="s">
        <v>481</v>
      </c>
      <c r="E64" s="220">
        <v>14</v>
      </c>
      <c r="F64" s="220">
        <v>23982</v>
      </c>
      <c r="G64" s="220">
        <v>11452601</v>
      </c>
      <c r="H64" s="220">
        <v>157930</v>
      </c>
      <c r="I64" s="220">
        <v>197538</v>
      </c>
    </row>
    <row r="65" spans="1:9" s="123" customFormat="1" ht="18" customHeight="1">
      <c r="A65" s="87" t="s">
        <v>45</v>
      </c>
      <c r="B65" s="240" t="s">
        <v>115</v>
      </c>
      <c r="C65" s="221" t="s">
        <v>481</v>
      </c>
      <c r="D65" s="221" t="s">
        <v>481</v>
      </c>
      <c r="E65" s="221" t="s">
        <v>481</v>
      </c>
      <c r="F65" s="221" t="s">
        <v>481</v>
      </c>
      <c r="G65" s="221" t="s">
        <v>481</v>
      </c>
      <c r="H65" s="221" t="s">
        <v>481</v>
      </c>
      <c r="I65" s="221" t="s">
        <v>481</v>
      </c>
    </row>
    <row r="66" spans="1:9" s="123" customFormat="1" ht="30" customHeight="1">
      <c r="A66" s="92" t="s">
        <v>624</v>
      </c>
      <c r="B66" s="249"/>
      <c r="C66" s="219" t="s">
        <v>481</v>
      </c>
      <c r="D66" s="219" t="s">
        <v>481</v>
      </c>
      <c r="E66" s="219" t="s">
        <v>481</v>
      </c>
      <c r="F66" s="219">
        <v>23</v>
      </c>
      <c r="G66" s="219">
        <v>22263</v>
      </c>
      <c r="H66" s="219" t="s">
        <v>481</v>
      </c>
      <c r="I66" s="219" t="s">
        <v>481</v>
      </c>
    </row>
    <row r="67" spans="1:9" ht="18" customHeight="1">
      <c r="A67" s="86" t="s">
        <v>46</v>
      </c>
      <c r="B67" s="84" t="s">
        <v>117</v>
      </c>
      <c r="C67" s="220" t="s">
        <v>481</v>
      </c>
      <c r="D67" s="220" t="s">
        <v>481</v>
      </c>
      <c r="E67" s="220" t="s">
        <v>481</v>
      </c>
      <c r="F67" s="220">
        <v>34</v>
      </c>
      <c r="G67" s="220">
        <v>117</v>
      </c>
      <c r="H67" s="220" t="s">
        <v>481</v>
      </c>
      <c r="I67" s="220" t="s">
        <v>481</v>
      </c>
    </row>
    <row r="68" spans="1:9" ht="18" customHeight="1">
      <c r="A68" s="86" t="s">
        <v>625</v>
      </c>
      <c r="B68" s="90" t="s">
        <v>654</v>
      </c>
      <c r="C68" s="220" t="s">
        <v>481</v>
      </c>
      <c r="D68" s="220" t="s">
        <v>481</v>
      </c>
      <c r="E68" s="220" t="s">
        <v>481</v>
      </c>
      <c r="F68" s="220">
        <v>17509</v>
      </c>
      <c r="G68" s="220">
        <v>5127640</v>
      </c>
      <c r="H68" s="220">
        <v>21045</v>
      </c>
      <c r="I68" s="220">
        <v>145699</v>
      </c>
    </row>
    <row r="69" spans="1:9" ht="18" customHeight="1">
      <c r="A69" s="86" t="s">
        <v>626</v>
      </c>
      <c r="B69" s="90" t="s">
        <v>490</v>
      </c>
      <c r="C69" s="220" t="s">
        <v>481</v>
      </c>
      <c r="D69" s="220" t="s">
        <v>481</v>
      </c>
      <c r="E69" s="220" t="s">
        <v>481</v>
      </c>
      <c r="F69" s="220">
        <v>338963</v>
      </c>
      <c r="G69" s="220">
        <v>120664760</v>
      </c>
      <c r="H69" s="220">
        <v>480469</v>
      </c>
      <c r="I69" s="220">
        <v>699763</v>
      </c>
    </row>
    <row r="70" spans="1:9" ht="18" customHeight="1">
      <c r="A70" s="86" t="s">
        <v>627</v>
      </c>
      <c r="B70" s="90" t="s">
        <v>637</v>
      </c>
      <c r="C70" s="220" t="s">
        <v>481</v>
      </c>
      <c r="D70" s="220" t="s">
        <v>481</v>
      </c>
      <c r="E70" s="220" t="s">
        <v>481</v>
      </c>
      <c r="F70" s="220" t="s">
        <v>481</v>
      </c>
      <c r="G70" s="220" t="s">
        <v>481</v>
      </c>
      <c r="H70" s="220" t="s">
        <v>481</v>
      </c>
      <c r="I70" s="220" t="s">
        <v>481</v>
      </c>
    </row>
    <row r="71" spans="1:9" ht="30" customHeight="1">
      <c r="A71" s="239" t="s">
        <v>628</v>
      </c>
      <c r="B71" s="90" t="s">
        <v>655</v>
      </c>
      <c r="C71" s="220" t="s">
        <v>481</v>
      </c>
      <c r="D71" s="220" t="s">
        <v>481</v>
      </c>
      <c r="E71" s="220" t="s">
        <v>481</v>
      </c>
      <c r="F71" s="220">
        <v>19015</v>
      </c>
      <c r="G71" s="220">
        <v>107084784</v>
      </c>
      <c r="H71" s="220">
        <v>85372</v>
      </c>
      <c r="I71" s="220">
        <v>139645</v>
      </c>
    </row>
    <row r="72" spans="1:9" ht="18" customHeight="1">
      <c r="A72" s="86" t="s">
        <v>632</v>
      </c>
      <c r="B72" s="90" t="s">
        <v>119</v>
      </c>
      <c r="C72" s="220" t="s">
        <v>481</v>
      </c>
      <c r="D72" s="220" t="s">
        <v>481</v>
      </c>
      <c r="E72" s="220" t="s">
        <v>481</v>
      </c>
      <c r="F72" s="220">
        <v>934</v>
      </c>
      <c r="G72" s="220">
        <v>8215846</v>
      </c>
      <c r="H72" s="220" t="s">
        <v>481</v>
      </c>
      <c r="I72" s="220">
        <v>4144</v>
      </c>
    </row>
    <row r="73" spans="1:9" ht="18" customHeight="1">
      <c r="A73" s="86" t="s">
        <v>629</v>
      </c>
      <c r="B73" s="90"/>
      <c r="C73" s="220" t="s">
        <v>481</v>
      </c>
      <c r="D73" s="220" t="s">
        <v>481</v>
      </c>
      <c r="E73" s="220" t="s">
        <v>481</v>
      </c>
      <c r="F73" s="220">
        <v>78519</v>
      </c>
      <c r="G73" s="220">
        <v>34418930</v>
      </c>
      <c r="H73" s="220">
        <v>3</v>
      </c>
      <c r="I73" s="220">
        <v>123810</v>
      </c>
    </row>
    <row r="74" spans="1:9" ht="18" customHeight="1">
      <c r="A74" s="86" t="s">
        <v>630</v>
      </c>
      <c r="B74" s="84"/>
      <c r="C74" s="222" t="s">
        <v>481</v>
      </c>
      <c r="D74" s="222" t="s">
        <v>481</v>
      </c>
      <c r="E74" s="222" t="s">
        <v>481</v>
      </c>
      <c r="F74" s="222">
        <v>55641</v>
      </c>
      <c r="G74" s="222">
        <v>13532982</v>
      </c>
      <c r="H74" s="222">
        <v>79005</v>
      </c>
      <c r="I74" s="222">
        <v>569530</v>
      </c>
    </row>
    <row r="75" spans="1:9" ht="18" customHeight="1">
      <c r="A75" s="86" t="s">
        <v>120</v>
      </c>
      <c r="B75" s="90"/>
      <c r="C75" s="222" t="s">
        <v>481</v>
      </c>
      <c r="D75" s="222" t="s">
        <v>481</v>
      </c>
      <c r="E75" s="222" t="s">
        <v>481</v>
      </c>
      <c r="F75" s="222">
        <v>86107</v>
      </c>
      <c r="G75" s="222">
        <v>22096019</v>
      </c>
      <c r="H75" s="222">
        <v>19260</v>
      </c>
      <c r="I75" s="222">
        <v>242642</v>
      </c>
    </row>
    <row r="76" spans="1:9" ht="18" customHeight="1">
      <c r="A76" s="86" t="s">
        <v>6</v>
      </c>
      <c r="B76" s="84" t="s">
        <v>6</v>
      </c>
      <c r="C76" s="222"/>
      <c r="D76" s="222"/>
      <c r="E76" s="222"/>
      <c r="F76" s="222"/>
      <c r="G76" s="222"/>
      <c r="H76" s="222"/>
      <c r="I76" s="222"/>
    </row>
    <row r="77" spans="1:9" s="123" customFormat="1" ht="18" customHeight="1">
      <c r="A77" s="88" t="s">
        <v>562</v>
      </c>
      <c r="B77" s="91" t="s">
        <v>563</v>
      </c>
      <c r="C77" s="236">
        <f aca="true" t="shared" si="0" ref="C77:I77">SUM(C12:C75)</f>
        <v>204939</v>
      </c>
      <c r="D77" s="236">
        <f t="shared" si="0"/>
        <v>0</v>
      </c>
      <c r="E77" s="236">
        <f t="shared" si="0"/>
        <v>193821</v>
      </c>
      <c r="F77" s="236">
        <f t="shared" si="0"/>
        <v>8920830</v>
      </c>
      <c r="G77" s="236">
        <f t="shared" si="0"/>
        <v>3111268524</v>
      </c>
      <c r="H77" s="236">
        <f t="shared" si="0"/>
        <v>5069211</v>
      </c>
      <c r="I77" s="236">
        <f t="shared" si="0"/>
        <v>29557944</v>
      </c>
    </row>
    <row r="78" ht="15.75" customHeight="1">
      <c r="A78" s="46"/>
    </row>
    <row r="79" ht="15.75" customHeight="1">
      <c r="A79" s="46"/>
    </row>
    <row r="80" ht="15.75" customHeight="1">
      <c r="A80" s="46"/>
    </row>
    <row r="81" ht="15.75" customHeight="1">
      <c r="A81" s="46"/>
    </row>
    <row r="82" spans="1:9" ht="15.75" customHeight="1">
      <c r="A82" s="46"/>
      <c r="C82" s="181"/>
      <c r="D82" s="181"/>
      <c r="E82" s="181"/>
      <c r="F82" s="181"/>
      <c r="G82" s="181"/>
      <c r="H82" s="181"/>
      <c r="I82" s="181"/>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48">
      <selection activeCell="G86" sqref="G86"/>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06" t="s">
        <v>564</v>
      </c>
      <c r="B1" s="306"/>
      <c r="C1" s="307"/>
      <c r="D1" s="307"/>
      <c r="E1" s="307"/>
      <c r="F1" s="307"/>
      <c r="G1" s="307"/>
      <c r="H1" s="307"/>
      <c r="I1" s="307"/>
      <c r="J1" s="307"/>
    </row>
    <row r="2" spans="1:10" s="177" customFormat="1" ht="34.5" customHeight="1">
      <c r="A2" s="306" t="s">
        <v>664</v>
      </c>
      <c r="B2" s="306"/>
      <c r="C2" s="307"/>
      <c r="D2" s="307"/>
      <c r="E2" s="307"/>
      <c r="F2" s="307"/>
      <c r="G2" s="307"/>
      <c r="H2" s="307"/>
      <c r="I2" s="307"/>
      <c r="J2" s="307"/>
    </row>
    <row r="3" ht="1.5" customHeight="1"/>
    <row r="4" spans="1:3" ht="1.5" customHeight="1">
      <c r="A4" s="14"/>
      <c r="B4" s="14"/>
      <c r="C4" s="14"/>
    </row>
    <row r="5" spans="1:3" ht="30.75" customHeight="1">
      <c r="A5" s="308" t="s">
        <v>549</v>
      </c>
      <c r="B5" s="308"/>
      <c r="C5" s="308"/>
    </row>
    <row r="6" spans="1:3" ht="30" customHeight="1">
      <c r="A6" s="308" t="s">
        <v>565</v>
      </c>
      <c r="B6" s="308"/>
      <c r="C6" s="308"/>
    </row>
    <row r="7" ht="1.5" customHeight="1"/>
    <row r="8" spans="1:10" ht="30.75" customHeight="1">
      <c r="A8" s="80"/>
      <c r="B8" s="110"/>
      <c r="C8" s="314" t="s">
        <v>566</v>
      </c>
      <c r="D8" s="310"/>
      <c r="E8" s="310"/>
      <c r="F8" s="311"/>
      <c r="G8" s="314" t="s">
        <v>567</v>
      </c>
      <c r="H8" s="310"/>
      <c r="I8" s="310"/>
      <c r="J8" s="311"/>
    </row>
    <row r="9" spans="1:10" ht="30" customHeight="1">
      <c r="A9" s="81"/>
      <c r="B9" s="23"/>
      <c r="C9" s="93" t="s">
        <v>553</v>
      </c>
      <c r="D9" s="93" t="s">
        <v>568</v>
      </c>
      <c r="E9" s="93" t="s">
        <v>569</v>
      </c>
      <c r="F9" s="93" t="s">
        <v>555</v>
      </c>
      <c r="G9" s="93" t="s">
        <v>570</v>
      </c>
      <c r="H9" s="93" t="s">
        <v>571</v>
      </c>
      <c r="I9" s="93" t="s">
        <v>572</v>
      </c>
      <c r="J9" s="93" t="s">
        <v>573</v>
      </c>
    </row>
    <row r="10" spans="1:10" s="180" customFormat="1" ht="13.5" customHeight="1">
      <c r="A10" s="182"/>
      <c r="B10" s="23"/>
      <c r="C10" s="183" t="s">
        <v>557</v>
      </c>
      <c r="D10" s="183" t="s">
        <v>574</v>
      </c>
      <c r="E10" s="183" t="s">
        <v>575</v>
      </c>
      <c r="F10" s="183" t="s">
        <v>576</v>
      </c>
      <c r="G10" s="183" t="s">
        <v>577</v>
      </c>
      <c r="H10" s="183" t="s">
        <v>578</v>
      </c>
      <c r="I10" s="183" t="s">
        <v>579</v>
      </c>
      <c r="J10" s="183" t="s">
        <v>576</v>
      </c>
    </row>
    <row r="11" spans="1:10" s="180" customFormat="1" ht="13.5" customHeight="1">
      <c r="A11" s="182"/>
      <c r="B11" s="23"/>
      <c r="C11" s="183"/>
      <c r="D11" s="183"/>
      <c r="E11" s="183"/>
      <c r="F11" s="183" t="s">
        <v>580</v>
      </c>
      <c r="G11" s="183"/>
      <c r="H11" s="183"/>
      <c r="I11" s="183"/>
      <c r="J11" s="183" t="s">
        <v>581</v>
      </c>
    </row>
    <row r="12" spans="1:10" ht="30.75" customHeight="1">
      <c r="A12" s="85" t="s">
        <v>560</v>
      </c>
      <c r="B12" s="89" t="s">
        <v>150</v>
      </c>
      <c r="C12" s="19"/>
      <c r="D12" s="19"/>
      <c r="E12" s="94" t="s">
        <v>561</v>
      </c>
      <c r="F12" s="94" t="s">
        <v>561</v>
      </c>
      <c r="G12" s="19"/>
      <c r="H12" s="94" t="s">
        <v>582</v>
      </c>
      <c r="I12" s="94" t="s">
        <v>561</v>
      </c>
      <c r="J12" s="94" t="s">
        <v>561</v>
      </c>
    </row>
    <row r="13" spans="1:10" ht="30" customHeight="1">
      <c r="A13" s="92" t="s">
        <v>9</v>
      </c>
      <c r="B13" s="84"/>
      <c r="C13" s="220" t="s">
        <v>481</v>
      </c>
      <c r="D13" s="220" t="s">
        <v>481</v>
      </c>
      <c r="E13" s="220" t="s">
        <v>481</v>
      </c>
      <c r="F13" s="220" t="s">
        <v>481</v>
      </c>
      <c r="G13" s="220" t="s">
        <v>481</v>
      </c>
      <c r="H13" s="220" t="s">
        <v>481</v>
      </c>
      <c r="I13" s="220" t="s">
        <v>481</v>
      </c>
      <c r="J13" s="220" t="s">
        <v>481</v>
      </c>
    </row>
    <row r="14" spans="1:10" ht="18" customHeight="1">
      <c r="A14" s="86" t="s">
        <v>11</v>
      </c>
      <c r="B14" s="90" t="s">
        <v>640</v>
      </c>
      <c r="C14" s="220">
        <v>2165</v>
      </c>
      <c r="D14" s="220">
        <v>166326</v>
      </c>
      <c r="E14" s="220" t="s">
        <v>481</v>
      </c>
      <c r="F14" s="220">
        <v>80364</v>
      </c>
      <c r="G14" s="220">
        <v>7</v>
      </c>
      <c r="H14" s="220">
        <v>299002</v>
      </c>
      <c r="I14" s="220" t="s">
        <v>481</v>
      </c>
      <c r="J14" s="220">
        <v>5146</v>
      </c>
    </row>
    <row r="15" spans="1:10" ht="18" customHeight="1">
      <c r="A15" s="86" t="s">
        <v>10</v>
      </c>
      <c r="B15" s="90" t="s">
        <v>641</v>
      </c>
      <c r="C15" s="220">
        <v>5</v>
      </c>
      <c r="D15" s="220">
        <v>323</v>
      </c>
      <c r="E15" s="220" t="s">
        <v>481</v>
      </c>
      <c r="F15" s="220">
        <v>8</v>
      </c>
      <c r="G15" s="220">
        <v>116</v>
      </c>
      <c r="H15" s="220">
        <v>5436334</v>
      </c>
      <c r="I15" s="220">
        <v>117098</v>
      </c>
      <c r="J15" s="220">
        <v>199201</v>
      </c>
    </row>
    <row r="16" spans="1:10" ht="18" customHeight="1">
      <c r="A16" s="86" t="s">
        <v>12</v>
      </c>
      <c r="B16" s="90" t="s">
        <v>67</v>
      </c>
      <c r="C16" s="220">
        <v>130</v>
      </c>
      <c r="D16" s="220">
        <v>9972</v>
      </c>
      <c r="E16" s="220" t="s">
        <v>481</v>
      </c>
      <c r="F16" s="220">
        <v>1114</v>
      </c>
      <c r="G16" s="220" t="s">
        <v>481</v>
      </c>
      <c r="H16" s="220" t="s">
        <v>481</v>
      </c>
      <c r="I16" s="220" t="s">
        <v>481</v>
      </c>
      <c r="J16" s="220" t="s">
        <v>481</v>
      </c>
    </row>
    <row r="17" spans="1:10" ht="18" customHeight="1">
      <c r="A17" s="86" t="s">
        <v>13</v>
      </c>
      <c r="B17" s="90" t="s">
        <v>68</v>
      </c>
      <c r="C17" s="220">
        <v>377</v>
      </c>
      <c r="D17" s="220">
        <v>153447</v>
      </c>
      <c r="E17" s="220" t="s">
        <v>481</v>
      </c>
      <c r="F17" s="220">
        <v>40627</v>
      </c>
      <c r="G17" s="220" t="s">
        <v>481</v>
      </c>
      <c r="H17" s="220" t="s">
        <v>481</v>
      </c>
      <c r="I17" s="220" t="s">
        <v>481</v>
      </c>
      <c r="J17" s="220" t="s">
        <v>481</v>
      </c>
    </row>
    <row r="18" spans="1:10" ht="30" customHeight="1">
      <c r="A18" s="86" t="s">
        <v>610</v>
      </c>
      <c r="B18" s="90" t="s">
        <v>642</v>
      </c>
      <c r="C18" s="220">
        <v>1</v>
      </c>
      <c r="D18" s="220">
        <v>10414</v>
      </c>
      <c r="E18" s="220" t="s">
        <v>481</v>
      </c>
      <c r="F18" s="220">
        <v>510</v>
      </c>
      <c r="G18" s="220" t="s">
        <v>481</v>
      </c>
      <c r="H18" s="220" t="s">
        <v>481</v>
      </c>
      <c r="I18" s="220" t="s">
        <v>481</v>
      </c>
      <c r="J18" s="220" t="s">
        <v>481</v>
      </c>
    </row>
    <row r="19" spans="1:10" ht="18" customHeight="1">
      <c r="A19" s="86" t="s">
        <v>611</v>
      </c>
      <c r="B19" s="90" t="s">
        <v>643</v>
      </c>
      <c r="C19" s="220">
        <v>1</v>
      </c>
      <c r="D19" s="220">
        <v>76</v>
      </c>
      <c r="E19" s="220" t="s">
        <v>481</v>
      </c>
      <c r="F19" s="220">
        <v>31</v>
      </c>
      <c r="G19" s="220">
        <v>4637</v>
      </c>
      <c r="H19" s="220">
        <v>146753</v>
      </c>
      <c r="I19" s="220">
        <v>10</v>
      </c>
      <c r="J19" s="220">
        <v>2496</v>
      </c>
    </row>
    <row r="20" spans="1:10" ht="18" customHeight="1">
      <c r="A20" s="86" t="s">
        <v>14</v>
      </c>
      <c r="B20" s="90" t="s">
        <v>644</v>
      </c>
      <c r="C20" s="220" t="s">
        <v>481</v>
      </c>
      <c r="D20" s="220" t="s">
        <v>481</v>
      </c>
      <c r="E20" s="220" t="s">
        <v>481</v>
      </c>
      <c r="F20" s="220" t="s">
        <v>481</v>
      </c>
      <c r="G20" s="220">
        <v>32648</v>
      </c>
      <c r="H20" s="220">
        <v>14349494</v>
      </c>
      <c r="I20" s="220">
        <v>115753</v>
      </c>
      <c r="J20" s="220">
        <v>372822</v>
      </c>
    </row>
    <row r="21" spans="1:10" ht="18" customHeight="1">
      <c r="A21" s="86" t="s">
        <v>15</v>
      </c>
      <c r="B21" s="90" t="s">
        <v>645</v>
      </c>
      <c r="C21" s="220">
        <v>917</v>
      </c>
      <c r="D21" s="220">
        <v>74998</v>
      </c>
      <c r="E21" s="220" t="s">
        <v>481</v>
      </c>
      <c r="F21" s="220">
        <v>42015</v>
      </c>
      <c r="G21" s="220" t="s">
        <v>481</v>
      </c>
      <c r="H21" s="220" t="s">
        <v>481</v>
      </c>
      <c r="I21" s="220" t="s">
        <v>481</v>
      </c>
      <c r="J21" s="220" t="s">
        <v>481</v>
      </c>
    </row>
    <row r="22" spans="1:10" ht="18" customHeight="1">
      <c r="A22" s="86" t="s">
        <v>16</v>
      </c>
      <c r="B22" s="90" t="s">
        <v>72</v>
      </c>
      <c r="C22" s="220">
        <v>1</v>
      </c>
      <c r="D22" s="220">
        <v>9</v>
      </c>
      <c r="E22" s="220" t="s">
        <v>481</v>
      </c>
      <c r="F22" s="220">
        <v>1</v>
      </c>
      <c r="G22" s="220" t="s">
        <v>481</v>
      </c>
      <c r="H22" s="220" t="s">
        <v>481</v>
      </c>
      <c r="I22" s="220" t="s">
        <v>481</v>
      </c>
      <c r="J22" s="220" t="s">
        <v>481</v>
      </c>
    </row>
    <row r="23" spans="1:10" ht="30" customHeight="1">
      <c r="A23" s="86" t="s">
        <v>612</v>
      </c>
      <c r="B23" s="90" t="s">
        <v>646</v>
      </c>
      <c r="C23" s="220" t="s">
        <v>481</v>
      </c>
      <c r="D23" s="220" t="s">
        <v>481</v>
      </c>
      <c r="E23" s="220" t="s">
        <v>481</v>
      </c>
      <c r="F23" s="220" t="s">
        <v>481</v>
      </c>
      <c r="G23" s="220" t="s">
        <v>481</v>
      </c>
      <c r="H23" s="220" t="s">
        <v>481</v>
      </c>
      <c r="I23" s="220" t="s">
        <v>481</v>
      </c>
      <c r="J23" s="220" t="s">
        <v>481</v>
      </c>
    </row>
    <row r="24" spans="1:10" ht="18" customHeight="1">
      <c r="A24" s="86" t="s">
        <v>613</v>
      </c>
      <c r="B24" s="90" t="s">
        <v>595</v>
      </c>
      <c r="C24" s="220">
        <v>1</v>
      </c>
      <c r="D24" s="220">
        <v>10</v>
      </c>
      <c r="E24" s="220" t="s">
        <v>481</v>
      </c>
      <c r="F24" s="220">
        <v>3</v>
      </c>
      <c r="G24" s="220" t="s">
        <v>481</v>
      </c>
      <c r="H24" s="220" t="s">
        <v>481</v>
      </c>
      <c r="I24" s="220" t="s">
        <v>481</v>
      </c>
      <c r="J24" s="220" t="s">
        <v>481</v>
      </c>
    </row>
    <row r="25" spans="1:10" ht="18" customHeight="1">
      <c r="A25" s="86" t="s">
        <v>17</v>
      </c>
      <c r="B25" s="90" t="s">
        <v>73</v>
      </c>
      <c r="C25" s="220">
        <v>116</v>
      </c>
      <c r="D25" s="220">
        <v>11346</v>
      </c>
      <c r="E25" s="220" t="s">
        <v>481</v>
      </c>
      <c r="F25" s="220">
        <v>4662</v>
      </c>
      <c r="G25" s="220" t="s">
        <v>481</v>
      </c>
      <c r="H25" s="220" t="s">
        <v>481</v>
      </c>
      <c r="I25" s="220" t="s">
        <v>481</v>
      </c>
      <c r="J25" s="220" t="s">
        <v>481</v>
      </c>
    </row>
    <row r="26" spans="1:10" ht="18" customHeight="1">
      <c r="A26" s="86" t="s">
        <v>18</v>
      </c>
      <c r="B26" s="90" t="s">
        <v>75</v>
      </c>
      <c r="C26" s="220">
        <v>81</v>
      </c>
      <c r="D26" s="220">
        <v>17042</v>
      </c>
      <c r="E26" s="220" t="s">
        <v>481</v>
      </c>
      <c r="F26" s="220">
        <v>13068</v>
      </c>
      <c r="G26" s="220" t="s">
        <v>481</v>
      </c>
      <c r="H26" s="220" t="s">
        <v>481</v>
      </c>
      <c r="I26" s="220" t="s">
        <v>481</v>
      </c>
      <c r="J26" s="220" t="s">
        <v>481</v>
      </c>
    </row>
    <row r="27" spans="1:10" ht="18" customHeight="1" hidden="1">
      <c r="A27" s="86" t="s">
        <v>19</v>
      </c>
      <c r="B27" s="84"/>
      <c r="C27" s="220" t="s">
        <v>481</v>
      </c>
      <c r="D27" s="220" t="s">
        <v>481</v>
      </c>
      <c r="E27" s="220" t="s">
        <v>481</v>
      </c>
      <c r="F27" s="220" t="s">
        <v>481</v>
      </c>
      <c r="G27" s="220" t="s">
        <v>481</v>
      </c>
      <c r="H27" s="220" t="s">
        <v>481</v>
      </c>
      <c r="I27" s="220" t="s">
        <v>481</v>
      </c>
      <c r="J27" s="220" t="s">
        <v>481</v>
      </c>
    </row>
    <row r="28" spans="1:10" ht="18" customHeight="1">
      <c r="A28" s="86" t="s">
        <v>20</v>
      </c>
      <c r="B28" s="90" t="s">
        <v>647</v>
      </c>
      <c r="C28" s="220">
        <v>136</v>
      </c>
      <c r="D28" s="220">
        <v>7705</v>
      </c>
      <c r="E28" s="220" t="s">
        <v>481</v>
      </c>
      <c r="F28" s="220">
        <v>2522</v>
      </c>
      <c r="G28" s="220">
        <v>2931</v>
      </c>
      <c r="H28" s="220">
        <v>2513511</v>
      </c>
      <c r="I28" s="220" t="s">
        <v>481</v>
      </c>
      <c r="J28" s="220">
        <v>66153</v>
      </c>
    </row>
    <row r="29" spans="1:10" ht="30" customHeight="1">
      <c r="A29" s="86" t="s">
        <v>614</v>
      </c>
      <c r="B29" s="90" t="s">
        <v>648</v>
      </c>
      <c r="C29" s="220">
        <v>83</v>
      </c>
      <c r="D29" s="220">
        <v>25359</v>
      </c>
      <c r="E29" s="220" t="s">
        <v>481</v>
      </c>
      <c r="F29" s="220">
        <v>17770</v>
      </c>
      <c r="G29" s="220" t="s">
        <v>481</v>
      </c>
      <c r="H29" s="220" t="s">
        <v>481</v>
      </c>
      <c r="I29" s="220" t="s">
        <v>481</v>
      </c>
      <c r="J29" s="220" t="s">
        <v>481</v>
      </c>
    </row>
    <row r="30" spans="1:10" ht="18" customHeight="1">
      <c r="A30" s="86" t="s">
        <v>79</v>
      </c>
      <c r="B30" s="90"/>
      <c r="C30" s="220" t="s">
        <v>481</v>
      </c>
      <c r="D30" s="220" t="s">
        <v>481</v>
      </c>
      <c r="E30" s="220" t="s">
        <v>481</v>
      </c>
      <c r="F30" s="220" t="s">
        <v>481</v>
      </c>
      <c r="G30" s="220" t="s">
        <v>481</v>
      </c>
      <c r="H30" s="220" t="s">
        <v>481</v>
      </c>
      <c r="I30" s="220" t="s">
        <v>481</v>
      </c>
      <c r="J30" s="220" t="s">
        <v>481</v>
      </c>
    </row>
    <row r="31" spans="1:10" ht="18" customHeight="1">
      <c r="A31" s="86" t="s">
        <v>21</v>
      </c>
      <c r="B31" s="84"/>
      <c r="C31" s="220" t="s">
        <v>481</v>
      </c>
      <c r="D31" s="220" t="s">
        <v>481</v>
      </c>
      <c r="E31" s="220" t="s">
        <v>481</v>
      </c>
      <c r="F31" s="220" t="s">
        <v>481</v>
      </c>
      <c r="G31" s="220" t="s">
        <v>481</v>
      </c>
      <c r="H31" s="220" t="s">
        <v>481</v>
      </c>
      <c r="I31" s="220" t="s">
        <v>481</v>
      </c>
      <c r="J31" s="220" t="s">
        <v>481</v>
      </c>
    </row>
    <row r="32" spans="1:10" ht="18" customHeight="1">
      <c r="A32" s="86" t="s">
        <v>22</v>
      </c>
      <c r="B32" s="84" t="s">
        <v>82</v>
      </c>
      <c r="C32" s="220" t="s">
        <v>481</v>
      </c>
      <c r="D32" s="220" t="s">
        <v>481</v>
      </c>
      <c r="E32" s="220" t="s">
        <v>481</v>
      </c>
      <c r="F32" s="220" t="s">
        <v>481</v>
      </c>
      <c r="G32" s="220" t="s">
        <v>481</v>
      </c>
      <c r="H32" s="220" t="s">
        <v>481</v>
      </c>
      <c r="I32" s="220" t="s">
        <v>481</v>
      </c>
      <c r="J32" s="220" t="s">
        <v>481</v>
      </c>
    </row>
    <row r="33" spans="1:10" ht="18" customHeight="1">
      <c r="A33" s="86" t="s">
        <v>23</v>
      </c>
      <c r="B33" s="90" t="s">
        <v>83</v>
      </c>
      <c r="C33" s="220">
        <v>21</v>
      </c>
      <c r="D33" s="220">
        <v>27989</v>
      </c>
      <c r="E33" s="220" t="s">
        <v>481</v>
      </c>
      <c r="F33" s="220">
        <v>1971</v>
      </c>
      <c r="G33" s="220" t="s">
        <v>481</v>
      </c>
      <c r="H33" s="220" t="s">
        <v>481</v>
      </c>
      <c r="I33" s="220" t="s">
        <v>481</v>
      </c>
      <c r="J33" s="220" t="s">
        <v>481</v>
      </c>
    </row>
    <row r="34" spans="1:10" ht="30" customHeight="1">
      <c r="A34" s="86" t="s">
        <v>615</v>
      </c>
      <c r="B34" s="90"/>
      <c r="C34" s="220" t="s">
        <v>481</v>
      </c>
      <c r="D34" s="220" t="s">
        <v>481</v>
      </c>
      <c r="E34" s="220" t="s">
        <v>481</v>
      </c>
      <c r="F34" s="220" t="s">
        <v>481</v>
      </c>
      <c r="G34" s="220" t="s">
        <v>481</v>
      </c>
      <c r="H34" s="220" t="s">
        <v>481</v>
      </c>
      <c r="I34" s="220" t="s">
        <v>481</v>
      </c>
      <c r="J34" s="220" t="s">
        <v>481</v>
      </c>
    </row>
    <row r="35" spans="1:10" ht="18" customHeight="1">
      <c r="A35" s="86" t="s">
        <v>631</v>
      </c>
      <c r="B35" s="90" t="s">
        <v>649</v>
      </c>
      <c r="C35" s="220">
        <v>117</v>
      </c>
      <c r="D35" s="220">
        <v>3993</v>
      </c>
      <c r="E35" s="220" t="s">
        <v>481</v>
      </c>
      <c r="F35" s="220">
        <v>1832</v>
      </c>
      <c r="G35" s="220">
        <v>1081</v>
      </c>
      <c r="H35" s="220">
        <v>209075</v>
      </c>
      <c r="I35" s="220">
        <v>28</v>
      </c>
      <c r="J35" s="220">
        <v>7545</v>
      </c>
    </row>
    <row r="36" spans="1:10" s="123" customFormat="1" ht="18" customHeight="1">
      <c r="A36" s="86" t="s">
        <v>616</v>
      </c>
      <c r="B36" s="90" t="s">
        <v>449</v>
      </c>
      <c r="C36" s="220" t="s">
        <v>481</v>
      </c>
      <c r="D36" s="220" t="s">
        <v>481</v>
      </c>
      <c r="E36" s="220" t="s">
        <v>481</v>
      </c>
      <c r="F36" s="220" t="s">
        <v>481</v>
      </c>
      <c r="G36" s="220" t="s">
        <v>481</v>
      </c>
      <c r="H36" s="220" t="s">
        <v>481</v>
      </c>
      <c r="I36" s="220" t="s">
        <v>481</v>
      </c>
      <c r="J36" s="220" t="s">
        <v>481</v>
      </c>
    </row>
    <row r="37" spans="1:10" s="123" customFormat="1" ht="18" customHeight="1">
      <c r="A37" s="86" t="s">
        <v>24</v>
      </c>
      <c r="B37" s="90"/>
      <c r="C37" s="220" t="s">
        <v>481</v>
      </c>
      <c r="D37" s="220" t="s">
        <v>481</v>
      </c>
      <c r="E37" s="220" t="s">
        <v>481</v>
      </c>
      <c r="F37" s="220" t="s">
        <v>481</v>
      </c>
      <c r="G37" s="220" t="s">
        <v>481</v>
      </c>
      <c r="H37" s="220" t="s">
        <v>481</v>
      </c>
      <c r="I37" s="220" t="s">
        <v>481</v>
      </c>
      <c r="J37" s="220" t="s">
        <v>481</v>
      </c>
    </row>
    <row r="38" spans="1:10" s="123" customFormat="1" ht="18" customHeight="1">
      <c r="A38" s="87" t="s">
        <v>617</v>
      </c>
      <c r="B38" s="240" t="s">
        <v>590</v>
      </c>
      <c r="C38" s="221">
        <v>48</v>
      </c>
      <c r="D38" s="221">
        <v>16221</v>
      </c>
      <c r="E38" s="221">
        <v>452</v>
      </c>
      <c r="F38" s="221">
        <v>3650</v>
      </c>
      <c r="G38" s="221">
        <v>72</v>
      </c>
      <c r="H38" s="221">
        <v>445580</v>
      </c>
      <c r="I38" s="221" t="s">
        <v>481</v>
      </c>
      <c r="J38" s="221">
        <v>7286</v>
      </c>
    </row>
    <row r="39" spans="1:10" s="123" customFormat="1" ht="30" customHeight="1">
      <c r="A39" s="86" t="s">
        <v>25</v>
      </c>
      <c r="B39" s="90"/>
      <c r="C39" s="220" t="s">
        <v>481</v>
      </c>
      <c r="D39" s="220" t="s">
        <v>481</v>
      </c>
      <c r="E39" s="220" t="s">
        <v>481</v>
      </c>
      <c r="F39" s="220" t="s">
        <v>481</v>
      </c>
      <c r="G39" s="220" t="s">
        <v>481</v>
      </c>
      <c r="H39" s="220" t="s">
        <v>481</v>
      </c>
      <c r="I39" s="220" t="s">
        <v>481</v>
      </c>
      <c r="J39" s="220" t="s">
        <v>481</v>
      </c>
    </row>
    <row r="40" spans="1:10" ht="18" customHeight="1">
      <c r="A40" s="86" t="s">
        <v>26</v>
      </c>
      <c r="B40" s="84" t="s">
        <v>85</v>
      </c>
      <c r="C40" s="220">
        <v>27</v>
      </c>
      <c r="D40" s="220">
        <v>6275</v>
      </c>
      <c r="E40" s="220" t="s">
        <v>481</v>
      </c>
      <c r="F40" s="220">
        <v>7213</v>
      </c>
      <c r="G40" s="220" t="s">
        <v>481</v>
      </c>
      <c r="H40" s="220" t="s">
        <v>481</v>
      </c>
      <c r="I40" s="220" t="s">
        <v>481</v>
      </c>
      <c r="J40" s="220" t="s">
        <v>481</v>
      </c>
    </row>
    <row r="41" spans="1:10" ht="18" customHeight="1">
      <c r="A41" s="86" t="s">
        <v>27</v>
      </c>
      <c r="B41" s="90" t="s">
        <v>88</v>
      </c>
      <c r="C41" s="220">
        <v>8</v>
      </c>
      <c r="D41" s="220">
        <v>20</v>
      </c>
      <c r="E41" s="220" t="s">
        <v>481</v>
      </c>
      <c r="F41" s="220">
        <v>1</v>
      </c>
      <c r="G41" s="220" t="s">
        <v>481</v>
      </c>
      <c r="H41" s="220" t="s">
        <v>481</v>
      </c>
      <c r="I41" s="220" t="s">
        <v>481</v>
      </c>
      <c r="J41" s="220" t="s">
        <v>481</v>
      </c>
    </row>
    <row r="42" spans="1:10" ht="18" customHeight="1">
      <c r="A42" s="86" t="s">
        <v>28</v>
      </c>
      <c r="B42" s="90" t="s">
        <v>90</v>
      </c>
      <c r="C42" s="220">
        <v>331</v>
      </c>
      <c r="D42" s="220">
        <v>51811</v>
      </c>
      <c r="E42" s="220" t="s">
        <v>481</v>
      </c>
      <c r="F42" s="220">
        <v>20224</v>
      </c>
      <c r="G42" s="220">
        <v>145513</v>
      </c>
      <c r="H42" s="220">
        <v>43842925</v>
      </c>
      <c r="I42" s="220">
        <v>451977</v>
      </c>
      <c r="J42" s="220">
        <v>696672</v>
      </c>
    </row>
    <row r="43" spans="1:10" ht="18" customHeight="1">
      <c r="A43" s="86" t="s">
        <v>29</v>
      </c>
      <c r="B43" s="248" t="s">
        <v>29</v>
      </c>
      <c r="C43" s="220">
        <v>262</v>
      </c>
      <c r="D43" s="220">
        <v>24752</v>
      </c>
      <c r="E43" s="220" t="s">
        <v>481</v>
      </c>
      <c r="F43" s="220">
        <v>3092</v>
      </c>
      <c r="G43" s="220">
        <v>7897</v>
      </c>
      <c r="H43" s="220">
        <v>2866973</v>
      </c>
      <c r="I43" s="220">
        <v>24290</v>
      </c>
      <c r="J43" s="220">
        <v>129296</v>
      </c>
    </row>
    <row r="44" spans="1:10" ht="30" customHeight="1">
      <c r="A44" s="86" t="s">
        <v>618</v>
      </c>
      <c r="B44" s="84" t="s">
        <v>445</v>
      </c>
      <c r="C44" s="220" t="s">
        <v>481</v>
      </c>
      <c r="D44" s="220" t="s">
        <v>481</v>
      </c>
      <c r="E44" s="220" t="s">
        <v>481</v>
      </c>
      <c r="F44" s="220" t="s">
        <v>481</v>
      </c>
      <c r="G44" s="220" t="s">
        <v>481</v>
      </c>
      <c r="H44" s="220" t="s">
        <v>481</v>
      </c>
      <c r="I44" s="220" t="s">
        <v>481</v>
      </c>
      <c r="J44" s="220" t="s">
        <v>481</v>
      </c>
    </row>
    <row r="45" spans="1:10" ht="18" customHeight="1">
      <c r="A45" s="86" t="s">
        <v>30</v>
      </c>
      <c r="B45" s="90" t="s">
        <v>92</v>
      </c>
      <c r="C45" s="220">
        <v>612</v>
      </c>
      <c r="D45" s="220">
        <v>26018</v>
      </c>
      <c r="E45" s="220" t="s">
        <v>481</v>
      </c>
      <c r="F45" s="220">
        <v>9260</v>
      </c>
      <c r="G45" s="220" t="s">
        <v>481</v>
      </c>
      <c r="H45" s="220" t="s">
        <v>481</v>
      </c>
      <c r="I45" s="220" t="s">
        <v>481</v>
      </c>
      <c r="J45" s="220" t="s">
        <v>481</v>
      </c>
    </row>
    <row r="46" spans="1:10" ht="18" customHeight="1" hidden="1">
      <c r="A46" s="86" t="s">
        <v>31</v>
      </c>
      <c r="B46" s="90" t="s">
        <v>94</v>
      </c>
      <c r="C46" s="220" t="s">
        <v>481</v>
      </c>
      <c r="D46" s="220" t="s">
        <v>481</v>
      </c>
      <c r="E46" s="220" t="s">
        <v>481</v>
      </c>
      <c r="F46" s="220" t="s">
        <v>481</v>
      </c>
      <c r="G46" s="220" t="s">
        <v>481</v>
      </c>
      <c r="H46" s="220" t="s">
        <v>481</v>
      </c>
      <c r="I46" s="220" t="s">
        <v>481</v>
      </c>
      <c r="J46" s="220" t="s">
        <v>481</v>
      </c>
    </row>
    <row r="47" spans="1:10" ht="18" customHeight="1" hidden="1">
      <c r="A47" s="86" t="s">
        <v>32</v>
      </c>
      <c r="B47" s="90" t="s">
        <v>96</v>
      </c>
      <c r="C47" s="220" t="s">
        <v>481</v>
      </c>
      <c r="D47" s="220" t="s">
        <v>481</v>
      </c>
      <c r="E47" s="220" t="s">
        <v>481</v>
      </c>
      <c r="F47" s="220" t="s">
        <v>481</v>
      </c>
      <c r="G47" s="220" t="s">
        <v>481</v>
      </c>
      <c r="H47" s="220" t="s">
        <v>481</v>
      </c>
      <c r="I47" s="220" t="s">
        <v>481</v>
      </c>
      <c r="J47" s="220" t="s">
        <v>481</v>
      </c>
    </row>
    <row r="48" spans="1:10" ht="18" customHeight="1">
      <c r="A48" s="86" t="s">
        <v>33</v>
      </c>
      <c r="B48" s="90" t="s">
        <v>650</v>
      </c>
      <c r="C48" s="220">
        <v>8750</v>
      </c>
      <c r="D48" s="220">
        <v>173995</v>
      </c>
      <c r="E48" s="220">
        <v>172</v>
      </c>
      <c r="F48" s="220">
        <v>135437</v>
      </c>
      <c r="G48" s="220">
        <v>103108</v>
      </c>
      <c r="H48" s="220">
        <v>63007689</v>
      </c>
      <c r="I48" s="220">
        <v>802854</v>
      </c>
      <c r="J48" s="220">
        <v>1531686</v>
      </c>
    </row>
    <row r="49" spans="1:10" ht="18" customHeight="1">
      <c r="A49" s="86" t="s">
        <v>34</v>
      </c>
      <c r="B49" s="90"/>
      <c r="C49" s="220" t="s">
        <v>481</v>
      </c>
      <c r="D49" s="220" t="s">
        <v>481</v>
      </c>
      <c r="E49" s="220" t="s">
        <v>481</v>
      </c>
      <c r="F49" s="220" t="s">
        <v>481</v>
      </c>
      <c r="G49" s="220" t="s">
        <v>481</v>
      </c>
      <c r="H49" s="220" t="s">
        <v>481</v>
      </c>
      <c r="I49" s="220" t="s">
        <v>481</v>
      </c>
      <c r="J49" s="220" t="s">
        <v>481</v>
      </c>
    </row>
    <row r="50" spans="1:10" ht="18" customHeight="1">
      <c r="A50" s="86" t="s">
        <v>35</v>
      </c>
      <c r="B50" s="84" t="s">
        <v>651</v>
      </c>
      <c r="C50" s="220">
        <v>740</v>
      </c>
      <c r="D50" s="220">
        <v>30225</v>
      </c>
      <c r="E50" s="220" t="s">
        <v>481</v>
      </c>
      <c r="F50" s="220">
        <v>23030</v>
      </c>
      <c r="G50" s="220">
        <v>2565</v>
      </c>
      <c r="H50" s="220">
        <v>96324</v>
      </c>
      <c r="I50" s="220">
        <v>567</v>
      </c>
      <c r="J50" s="220">
        <v>3066</v>
      </c>
    </row>
    <row r="51" spans="1:10" ht="30" customHeight="1">
      <c r="A51" s="86" t="s">
        <v>619</v>
      </c>
      <c r="B51" s="90" t="s">
        <v>652</v>
      </c>
      <c r="C51" s="220" t="s">
        <v>481</v>
      </c>
      <c r="D51" s="220" t="s">
        <v>481</v>
      </c>
      <c r="E51" s="220" t="s">
        <v>481</v>
      </c>
      <c r="F51" s="220" t="s">
        <v>481</v>
      </c>
      <c r="G51" s="220" t="s">
        <v>481</v>
      </c>
      <c r="H51" s="220" t="s">
        <v>481</v>
      </c>
      <c r="I51" s="220" t="s">
        <v>481</v>
      </c>
      <c r="J51" s="220" t="s">
        <v>481</v>
      </c>
    </row>
    <row r="52" spans="1:10" ht="18" customHeight="1">
      <c r="A52" s="86" t="s">
        <v>36</v>
      </c>
      <c r="B52" s="90" t="s">
        <v>101</v>
      </c>
      <c r="C52" s="220" t="s">
        <v>481</v>
      </c>
      <c r="D52" s="220" t="s">
        <v>481</v>
      </c>
      <c r="E52" s="220" t="s">
        <v>481</v>
      </c>
      <c r="F52" s="220" t="s">
        <v>481</v>
      </c>
      <c r="G52" s="220" t="s">
        <v>481</v>
      </c>
      <c r="H52" s="220" t="s">
        <v>481</v>
      </c>
      <c r="I52" s="220" t="s">
        <v>481</v>
      </c>
      <c r="J52" s="220" t="s">
        <v>481</v>
      </c>
    </row>
    <row r="53" spans="1:10" ht="18" customHeight="1">
      <c r="A53" s="86" t="s">
        <v>620</v>
      </c>
      <c r="B53" s="90"/>
      <c r="C53" s="220" t="s">
        <v>481</v>
      </c>
      <c r="D53" s="220" t="s">
        <v>481</v>
      </c>
      <c r="E53" s="220" t="s">
        <v>481</v>
      </c>
      <c r="F53" s="220" t="s">
        <v>481</v>
      </c>
      <c r="G53" s="220" t="s">
        <v>481</v>
      </c>
      <c r="H53" s="220" t="s">
        <v>481</v>
      </c>
      <c r="I53" s="220" t="s">
        <v>481</v>
      </c>
      <c r="J53" s="220" t="s">
        <v>481</v>
      </c>
    </row>
    <row r="54" spans="1:10" ht="18" customHeight="1">
      <c r="A54" s="86" t="s">
        <v>37</v>
      </c>
      <c r="B54" s="84" t="s">
        <v>104</v>
      </c>
      <c r="C54" s="220" t="s">
        <v>481</v>
      </c>
      <c r="D54" s="220" t="s">
        <v>481</v>
      </c>
      <c r="E54" s="220" t="s">
        <v>481</v>
      </c>
      <c r="F54" s="220" t="s">
        <v>481</v>
      </c>
      <c r="G54" s="220" t="s">
        <v>481</v>
      </c>
      <c r="H54" s="220" t="s">
        <v>481</v>
      </c>
      <c r="I54" s="220" t="s">
        <v>481</v>
      </c>
      <c r="J54" s="220" t="s">
        <v>481</v>
      </c>
    </row>
    <row r="55" spans="1:10" ht="18" customHeight="1">
      <c r="A55" s="86" t="s">
        <v>38</v>
      </c>
      <c r="B55" s="90"/>
      <c r="C55" s="220" t="s">
        <v>481</v>
      </c>
      <c r="D55" s="220" t="s">
        <v>481</v>
      </c>
      <c r="E55" s="220" t="s">
        <v>481</v>
      </c>
      <c r="F55" s="220" t="s">
        <v>481</v>
      </c>
      <c r="G55" s="220" t="s">
        <v>481</v>
      </c>
      <c r="H55" s="220" t="s">
        <v>481</v>
      </c>
      <c r="I55" s="220" t="s">
        <v>481</v>
      </c>
      <c r="J55" s="220" t="s">
        <v>481</v>
      </c>
    </row>
    <row r="56" spans="1:10" ht="30" customHeight="1">
      <c r="A56" s="86" t="s">
        <v>39</v>
      </c>
      <c r="B56" s="84" t="s">
        <v>106</v>
      </c>
      <c r="C56" s="220" t="s">
        <v>481</v>
      </c>
      <c r="D56" s="220" t="s">
        <v>481</v>
      </c>
      <c r="E56" s="220" t="s">
        <v>481</v>
      </c>
      <c r="F56" s="220" t="s">
        <v>481</v>
      </c>
      <c r="G56" s="220" t="s">
        <v>481</v>
      </c>
      <c r="H56" s="220" t="s">
        <v>481</v>
      </c>
      <c r="I56" s="220" t="s">
        <v>481</v>
      </c>
      <c r="J56" s="220" t="s">
        <v>481</v>
      </c>
    </row>
    <row r="57" spans="1:10" ht="18" customHeight="1">
      <c r="A57" s="86" t="s">
        <v>621</v>
      </c>
      <c r="B57" s="90"/>
      <c r="C57" s="220" t="s">
        <v>481</v>
      </c>
      <c r="D57" s="220" t="s">
        <v>481</v>
      </c>
      <c r="E57" s="220" t="s">
        <v>481</v>
      </c>
      <c r="F57" s="220" t="s">
        <v>481</v>
      </c>
      <c r="G57" s="220" t="s">
        <v>481</v>
      </c>
      <c r="H57" s="220" t="s">
        <v>481</v>
      </c>
      <c r="I57" s="220" t="s">
        <v>481</v>
      </c>
      <c r="J57" s="220" t="s">
        <v>481</v>
      </c>
    </row>
    <row r="58" spans="1:10" s="123" customFormat="1" ht="18" customHeight="1">
      <c r="A58" s="86" t="s">
        <v>622</v>
      </c>
      <c r="B58" s="84"/>
      <c r="C58" s="220" t="s">
        <v>481</v>
      </c>
      <c r="D58" s="220" t="s">
        <v>481</v>
      </c>
      <c r="E58" s="220" t="s">
        <v>481</v>
      </c>
      <c r="F58" s="220" t="s">
        <v>481</v>
      </c>
      <c r="G58" s="220" t="s">
        <v>481</v>
      </c>
      <c r="H58" s="220" t="s">
        <v>481</v>
      </c>
      <c r="I58" s="220" t="s">
        <v>481</v>
      </c>
      <c r="J58" s="220" t="s">
        <v>481</v>
      </c>
    </row>
    <row r="59" spans="1:10" s="123" customFormat="1" ht="18" customHeight="1">
      <c r="A59" s="86" t="s">
        <v>40</v>
      </c>
      <c r="B59" s="84" t="s">
        <v>109</v>
      </c>
      <c r="C59" s="220" t="s">
        <v>481</v>
      </c>
      <c r="D59" s="220" t="s">
        <v>481</v>
      </c>
      <c r="E59" s="220" t="s">
        <v>481</v>
      </c>
      <c r="F59" s="220" t="s">
        <v>481</v>
      </c>
      <c r="G59" s="220">
        <v>11159</v>
      </c>
      <c r="H59" s="220">
        <v>12479895</v>
      </c>
      <c r="I59" s="220">
        <v>691420</v>
      </c>
      <c r="J59" s="220" t="s">
        <v>481</v>
      </c>
    </row>
    <row r="60" spans="1:10" s="123" customFormat="1" ht="18" customHeight="1">
      <c r="A60" s="86" t="s">
        <v>41</v>
      </c>
      <c r="B60" s="90" t="s">
        <v>111</v>
      </c>
      <c r="C60" s="220">
        <v>370</v>
      </c>
      <c r="D60" s="220">
        <v>16217</v>
      </c>
      <c r="E60" s="220" t="s">
        <v>481</v>
      </c>
      <c r="F60" s="220">
        <v>3787</v>
      </c>
      <c r="G60" s="220">
        <v>103</v>
      </c>
      <c r="H60" s="220">
        <v>1286194</v>
      </c>
      <c r="I60" s="220" t="s">
        <v>481</v>
      </c>
      <c r="J60" s="220">
        <v>54102</v>
      </c>
    </row>
    <row r="61" spans="1:10" ht="30" customHeight="1" hidden="1">
      <c r="A61" s="86" t="s">
        <v>42</v>
      </c>
      <c r="B61" s="90"/>
      <c r="C61" s="220" t="s">
        <v>481</v>
      </c>
      <c r="D61" s="220" t="s">
        <v>481</v>
      </c>
      <c r="E61" s="220" t="s">
        <v>481</v>
      </c>
      <c r="F61" s="220" t="s">
        <v>481</v>
      </c>
      <c r="G61" s="220" t="s">
        <v>481</v>
      </c>
      <c r="H61" s="220" t="s">
        <v>481</v>
      </c>
      <c r="I61" s="220" t="s">
        <v>481</v>
      </c>
      <c r="J61" s="220" t="s">
        <v>481</v>
      </c>
    </row>
    <row r="62" spans="1:10" ht="30" customHeight="1">
      <c r="A62" s="86" t="s">
        <v>623</v>
      </c>
      <c r="B62" s="90" t="s">
        <v>653</v>
      </c>
      <c r="C62" s="220">
        <v>2</v>
      </c>
      <c r="D62" s="220">
        <v>10</v>
      </c>
      <c r="E62" s="220" t="s">
        <v>481</v>
      </c>
      <c r="F62" s="220">
        <v>5</v>
      </c>
      <c r="G62" s="220" t="s">
        <v>481</v>
      </c>
      <c r="H62" s="220" t="s">
        <v>481</v>
      </c>
      <c r="I62" s="220" t="s">
        <v>481</v>
      </c>
      <c r="J62" s="220" t="s">
        <v>481</v>
      </c>
    </row>
    <row r="63" spans="1:10" ht="18" customHeight="1">
      <c r="A63" s="86" t="s">
        <v>43</v>
      </c>
      <c r="B63" s="90"/>
      <c r="C63" s="220" t="s">
        <v>481</v>
      </c>
      <c r="D63" s="220" t="s">
        <v>481</v>
      </c>
      <c r="E63" s="220" t="s">
        <v>481</v>
      </c>
      <c r="F63" s="220" t="s">
        <v>481</v>
      </c>
      <c r="G63" s="220" t="s">
        <v>481</v>
      </c>
      <c r="H63" s="220" t="s">
        <v>481</v>
      </c>
      <c r="I63" s="220" t="s">
        <v>481</v>
      </c>
      <c r="J63" s="220" t="s">
        <v>481</v>
      </c>
    </row>
    <row r="64" spans="1:10" ht="18" customHeight="1">
      <c r="A64" s="86" t="s">
        <v>660</v>
      </c>
      <c r="B64" s="90"/>
      <c r="C64" s="220" t="s">
        <v>481</v>
      </c>
      <c r="D64" s="220" t="s">
        <v>481</v>
      </c>
      <c r="E64" s="220" t="s">
        <v>481</v>
      </c>
      <c r="F64" s="220" t="s">
        <v>481</v>
      </c>
      <c r="G64" s="220" t="s">
        <v>481</v>
      </c>
      <c r="H64" s="220" t="s">
        <v>481</v>
      </c>
      <c r="I64" s="220" t="s">
        <v>481</v>
      </c>
      <c r="J64" s="220" t="s">
        <v>481</v>
      </c>
    </row>
    <row r="65" spans="1:10" s="123" customFormat="1" ht="18" customHeight="1">
      <c r="A65" s="86" t="s">
        <v>44</v>
      </c>
      <c r="B65" s="84"/>
      <c r="C65" s="220" t="s">
        <v>481</v>
      </c>
      <c r="D65" s="220" t="s">
        <v>481</v>
      </c>
      <c r="E65" s="220" t="s">
        <v>481</v>
      </c>
      <c r="F65" s="220" t="s">
        <v>481</v>
      </c>
      <c r="G65" s="220" t="s">
        <v>481</v>
      </c>
      <c r="H65" s="220" t="s">
        <v>481</v>
      </c>
      <c r="I65" s="220" t="s">
        <v>481</v>
      </c>
      <c r="J65" s="220" t="s">
        <v>481</v>
      </c>
    </row>
    <row r="66" spans="1:10" s="123" customFormat="1" ht="18" customHeight="1">
      <c r="A66" s="87" t="s">
        <v>45</v>
      </c>
      <c r="B66" s="240" t="s">
        <v>115</v>
      </c>
      <c r="C66" s="221" t="s">
        <v>481</v>
      </c>
      <c r="D66" s="221" t="s">
        <v>481</v>
      </c>
      <c r="E66" s="221" t="s">
        <v>481</v>
      </c>
      <c r="F66" s="221" t="s">
        <v>481</v>
      </c>
      <c r="G66" s="221" t="s">
        <v>481</v>
      </c>
      <c r="H66" s="221" t="s">
        <v>481</v>
      </c>
      <c r="I66" s="221" t="s">
        <v>481</v>
      </c>
      <c r="J66" s="221" t="s">
        <v>481</v>
      </c>
    </row>
    <row r="67" spans="1:10" s="123" customFormat="1" ht="30" customHeight="1">
      <c r="A67" s="92" t="s">
        <v>624</v>
      </c>
      <c r="B67" s="249"/>
      <c r="C67" s="219" t="s">
        <v>481</v>
      </c>
      <c r="D67" s="219" t="s">
        <v>481</v>
      </c>
      <c r="E67" s="219" t="s">
        <v>481</v>
      </c>
      <c r="F67" s="219" t="s">
        <v>481</v>
      </c>
      <c r="G67" s="219" t="s">
        <v>481</v>
      </c>
      <c r="H67" s="219" t="s">
        <v>481</v>
      </c>
      <c r="I67" s="219" t="s">
        <v>481</v>
      </c>
      <c r="J67" s="219" t="s">
        <v>481</v>
      </c>
    </row>
    <row r="68" spans="1:10" ht="18" customHeight="1">
      <c r="A68" s="86" t="s">
        <v>46</v>
      </c>
      <c r="B68" s="84" t="s">
        <v>117</v>
      </c>
      <c r="C68" s="220" t="s">
        <v>481</v>
      </c>
      <c r="D68" s="220" t="s">
        <v>481</v>
      </c>
      <c r="E68" s="220" t="s">
        <v>481</v>
      </c>
      <c r="F68" s="220" t="s">
        <v>481</v>
      </c>
      <c r="G68" s="220" t="s">
        <v>481</v>
      </c>
      <c r="H68" s="220" t="s">
        <v>481</v>
      </c>
      <c r="I68" s="220" t="s">
        <v>481</v>
      </c>
      <c r="J68" s="220" t="s">
        <v>481</v>
      </c>
    </row>
    <row r="69" spans="1:10" ht="18" customHeight="1">
      <c r="A69" s="86" t="s">
        <v>625</v>
      </c>
      <c r="B69" s="90" t="s">
        <v>654</v>
      </c>
      <c r="C69" s="220" t="s">
        <v>481</v>
      </c>
      <c r="D69" s="220" t="s">
        <v>481</v>
      </c>
      <c r="E69" s="220" t="s">
        <v>481</v>
      </c>
      <c r="F69" s="220" t="s">
        <v>481</v>
      </c>
      <c r="G69" s="220" t="s">
        <v>481</v>
      </c>
      <c r="H69" s="220" t="s">
        <v>481</v>
      </c>
      <c r="I69" s="220" t="s">
        <v>481</v>
      </c>
      <c r="J69" s="220" t="s">
        <v>481</v>
      </c>
    </row>
    <row r="70" spans="1:10" ht="18" customHeight="1">
      <c r="A70" s="86" t="s">
        <v>626</v>
      </c>
      <c r="B70" s="90" t="s">
        <v>490</v>
      </c>
      <c r="C70" s="220">
        <v>474</v>
      </c>
      <c r="D70" s="220">
        <v>47254</v>
      </c>
      <c r="E70" s="220" t="s">
        <v>481</v>
      </c>
      <c r="F70" s="220">
        <v>21793</v>
      </c>
      <c r="G70" s="220">
        <v>141</v>
      </c>
      <c r="H70" s="220">
        <v>2570630</v>
      </c>
      <c r="I70" s="220" t="s">
        <v>481</v>
      </c>
      <c r="J70" s="220">
        <v>23324</v>
      </c>
    </row>
    <row r="71" spans="1:10" ht="18" customHeight="1">
      <c r="A71" s="86" t="s">
        <v>627</v>
      </c>
      <c r="B71" s="90" t="s">
        <v>637</v>
      </c>
      <c r="C71" s="220" t="s">
        <v>481</v>
      </c>
      <c r="D71" s="220" t="s">
        <v>481</v>
      </c>
      <c r="E71" s="220" t="s">
        <v>481</v>
      </c>
      <c r="F71" s="220" t="s">
        <v>481</v>
      </c>
      <c r="G71" s="220" t="s">
        <v>481</v>
      </c>
      <c r="H71" s="220" t="s">
        <v>481</v>
      </c>
      <c r="I71" s="220" t="s">
        <v>481</v>
      </c>
      <c r="J71" s="220" t="s">
        <v>481</v>
      </c>
    </row>
    <row r="72" spans="1:10" ht="30" customHeight="1">
      <c r="A72" s="239" t="s">
        <v>628</v>
      </c>
      <c r="B72" s="90" t="s">
        <v>655</v>
      </c>
      <c r="C72" s="220" t="s">
        <v>481</v>
      </c>
      <c r="D72" s="220" t="s">
        <v>481</v>
      </c>
      <c r="E72" s="220" t="s">
        <v>481</v>
      </c>
      <c r="F72" s="220" t="s">
        <v>481</v>
      </c>
      <c r="G72" s="220" t="s">
        <v>481</v>
      </c>
      <c r="H72" s="220" t="s">
        <v>481</v>
      </c>
      <c r="I72" s="220" t="s">
        <v>481</v>
      </c>
      <c r="J72" s="220" t="s">
        <v>481</v>
      </c>
    </row>
    <row r="73" spans="1:10" ht="18" customHeight="1">
      <c r="A73" s="86" t="s">
        <v>632</v>
      </c>
      <c r="B73" s="90" t="s">
        <v>119</v>
      </c>
      <c r="C73" s="220" t="s">
        <v>481</v>
      </c>
      <c r="D73" s="220" t="s">
        <v>481</v>
      </c>
      <c r="E73" s="220" t="s">
        <v>481</v>
      </c>
      <c r="F73" s="220" t="s">
        <v>481</v>
      </c>
      <c r="G73" s="220" t="s">
        <v>481</v>
      </c>
      <c r="H73" s="220" t="s">
        <v>481</v>
      </c>
      <c r="I73" s="220" t="s">
        <v>481</v>
      </c>
      <c r="J73" s="220" t="s">
        <v>481</v>
      </c>
    </row>
    <row r="74" spans="1:10" ht="18" customHeight="1">
      <c r="A74" s="86" t="s">
        <v>629</v>
      </c>
      <c r="B74" s="90"/>
      <c r="C74" s="222">
        <v>1</v>
      </c>
      <c r="D74" s="222" t="s">
        <v>481</v>
      </c>
      <c r="E74" s="222" t="s">
        <v>481</v>
      </c>
      <c r="F74" s="222" t="s">
        <v>481</v>
      </c>
      <c r="G74" s="222" t="s">
        <v>481</v>
      </c>
      <c r="H74" s="222" t="s">
        <v>481</v>
      </c>
      <c r="I74" s="222" t="s">
        <v>481</v>
      </c>
      <c r="J74" s="222" t="s">
        <v>481</v>
      </c>
    </row>
    <row r="75" spans="1:10" ht="18" customHeight="1">
      <c r="A75" s="86" t="s">
        <v>630</v>
      </c>
      <c r="B75" s="84"/>
      <c r="C75" s="222">
        <v>3</v>
      </c>
      <c r="D75" s="222">
        <v>3</v>
      </c>
      <c r="E75" s="222" t="s">
        <v>481</v>
      </c>
      <c r="F75" s="222">
        <v>76</v>
      </c>
      <c r="G75" s="222">
        <v>78</v>
      </c>
      <c r="H75" s="222">
        <v>803130</v>
      </c>
      <c r="I75" s="222">
        <v>718</v>
      </c>
      <c r="J75" s="222">
        <v>25843</v>
      </c>
    </row>
    <row r="76" spans="1:10" ht="18" customHeight="1">
      <c r="A76" s="86" t="s">
        <v>120</v>
      </c>
      <c r="B76" s="90"/>
      <c r="C76" s="222">
        <v>293</v>
      </c>
      <c r="D76" s="222">
        <v>143359</v>
      </c>
      <c r="E76" s="222" t="s">
        <v>481</v>
      </c>
      <c r="F76" s="222">
        <v>39993</v>
      </c>
      <c r="G76" s="222" t="s">
        <v>481</v>
      </c>
      <c r="H76" s="222" t="s">
        <v>481</v>
      </c>
      <c r="I76" s="222" t="s">
        <v>481</v>
      </c>
      <c r="J76" s="222" t="s">
        <v>481</v>
      </c>
    </row>
    <row r="77" spans="1:10" ht="18" customHeight="1">
      <c r="A77" s="86" t="s">
        <v>6</v>
      </c>
      <c r="B77" s="84" t="s">
        <v>6</v>
      </c>
      <c r="C77" s="222"/>
      <c r="D77" s="222"/>
      <c r="E77" s="222"/>
      <c r="F77" s="222"/>
      <c r="G77" s="222"/>
      <c r="H77" s="222"/>
      <c r="I77" s="222"/>
      <c r="J77" s="222"/>
    </row>
    <row r="78" spans="1:10" ht="18" customHeight="1">
      <c r="A78" s="88" t="s">
        <v>441</v>
      </c>
      <c r="B78" s="91" t="s">
        <v>563</v>
      </c>
      <c r="C78" s="236">
        <f>SUM(C13:C76)</f>
        <v>16073</v>
      </c>
      <c r="D78" s="236">
        <f aca="true" t="shared" si="0" ref="D78:J78">SUM(D13:D76)</f>
        <v>1045169</v>
      </c>
      <c r="E78" s="236">
        <f t="shared" si="0"/>
        <v>624</v>
      </c>
      <c r="F78" s="236">
        <f t="shared" si="0"/>
        <v>474059</v>
      </c>
      <c r="G78" s="236">
        <f t="shared" si="0"/>
        <v>312056</v>
      </c>
      <c r="H78" s="236">
        <f t="shared" si="0"/>
        <v>150353509</v>
      </c>
      <c r="I78" s="236">
        <f t="shared" si="0"/>
        <v>2204715</v>
      </c>
      <c r="J78" s="236">
        <f t="shared" si="0"/>
        <v>3124638</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9"/>
  <sheetViews>
    <sheetView workbookViewId="0" topLeftCell="A34">
      <selection activeCell="D73" sqref="D73"/>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7" t="s">
        <v>455</v>
      </c>
      <c r="B1" s="317"/>
      <c r="C1" s="317"/>
      <c r="D1" s="317"/>
      <c r="E1" s="317"/>
      <c r="F1" s="317"/>
      <c r="G1" s="317"/>
      <c r="H1" s="317"/>
    </row>
    <row r="2" spans="1:8" ht="21">
      <c r="A2" s="318" t="s">
        <v>454</v>
      </c>
      <c r="B2" s="318"/>
      <c r="C2" s="318"/>
      <c r="D2" s="318"/>
      <c r="E2" s="318"/>
      <c r="F2" s="318"/>
      <c r="G2" s="318"/>
      <c r="H2" s="318"/>
    </row>
    <row r="4" spans="1:8" ht="16.5">
      <c r="A4" s="28"/>
      <c r="B4" s="29"/>
      <c r="D4" s="28"/>
      <c r="E4" s="29"/>
      <c r="G4" s="28"/>
      <c r="H4" s="29"/>
    </row>
    <row r="5" spans="1:8" ht="16.5">
      <c r="A5" s="30" t="s">
        <v>49</v>
      </c>
      <c r="B5" s="31" t="s">
        <v>237</v>
      </c>
      <c r="D5" s="30" t="s">
        <v>50</v>
      </c>
      <c r="E5" s="31" t="s">
        <v>51</v>
      </c>
      <c r="G5" s="30" t="s">
        <v>52</v>
      </c>
      <c r="H5" s="31" t="s">
        <v>53</v>
      </c>
    </row>
    <row r="6" spans="1:8" ht="16.5">
      <c r="A6" s="32"/>
      <c r="B6" s="33"/>
      <c r="D6" s="32"/>
      <c r="E6" s="33"/>
      <c r="G6" s="34" t="s">
        <v>54</v>
      </c>
      <c r="H6" s="35" t="s">
        <v>55</v>
      </c>
    </row>
    <row r="8" spans="1:8" ht="15" customHeight="1">
      <c r="A8" s="36" t="s">
        <v>56</v>
      </c>
      <c r="D8" s="37" t="s">
        <v>9</v>
      </c>
      <c r="G8" s="37" t="s">
        <v>57</v>
      </c>
      <c r="H8" s="38" t="s">
        <v>58</v>
      </c>
    </row>
    <row r="9" spans="1:8" ht="15" customHeight="1">
      <c r="A9" s="37" t="s">
        <v>59</v>
      </c>
      <c r="B9" s="38" t="s">
        <v>657</v>
      </c>
      <c r="D9" s="39" t="s">
        <v>11</v>
      </c>
      <c r="E9" s="40" t="s">
        <v>60</v>
      </c>
      <c r="G9" s="39" t="s">
        <v>61</v>
      </c>
      <c r="H9" s="40" t="s">
        <v>62</v>
      </c>
    </row>
    <row r="10" spans="1:8" ht="15" customHeight="1">
      <c r="A10" s="41" t="s">
        <v>63</v>
      </c>
      <c r="B10" s="38" t="s">
        <v>64</v>
      </c>
      <c r="D10" s="37" t="s">
        <v>121</v>
      </c>
      <c r="E10" s="38" t="s">
        <v>65</v>
      </c>
      <c r="G10" s="37" t="s">
        <v>61</v>
      </c>
      <c r="H10" s="38" t="s">
        <v>62</v>
      </c>
    </row>
    <row r="11" spans="1:8" ht="15" customHeight="1">
      <c r="A11" s="37" t="s">
        <v>66</v>
      </c>
      <c r="B11" s="38" t="s">
        <v>515</v>
      </c>
      <c r="D11" s="37" t="s">
        <v>12</v>
      </c>
      <c r="E11" s="38" t="s">
        <v>67</v>
      </c>
      <c r="G11" s="37" t="s">
        <v>61</v>
      </c>
      <c r="H11" s="38" t="s">
        <v>62</v>
      </c>
    </row>
    <row r="12" spans="1:8" ht="15" customHeight="1">
      <c r="A12" s="37" t="s">
        <v>600</v>
      </c>
      <c r="D12" s="37" t="s">
        <v>13</v>
      </c>
      <c r="E12" s="38" t="s">
        <v>68</v>
      </c>
      <c r="G12" s="37" t="s">
        <v>61</v>
      </c>
      <c r="H12" s="38" t="s">
        <v>62</v>
      </c>
    </row>
    <row r="13" spans="1:8" ht="15" customHeight="1">
      <c r="A13" s="37" t="s">
        <v>255</v>
      </c>
      <c r="B13" s="38" t="s">
        <v>493</v>
      </c>
      <c r="D13" s="37" t="s">
        <v>658</v>
      </c>
      <c r="E13" s="38" t="s">
        <v>496</v>
      </c>
      <c r="G13" s="37" t="s">
        <v>57</v>
      </c>
      <c r="H13" s="38" t="s">
        <v>58</v>
      </c>
    </row>
    <row r="14" spans="1:8" ht="15" customHeight="1">
      <c r="A14" s="37" t="s">
        <v>491</v>
      </c>
      <c r="B14" s="38" t="s">
        <v>512</v>
      </c>
      <c r="D14" s="37" t="s">
        <v>494</v>
      </c>
      <c r="E14" s="38" t="s">
        <v>586</v>
      </c>
      <c r="G14" s="37" t="s">
        <v>57</v>
      </c>
      <c r="H14" s="38" t="s">
        <v>58</v>
      </c>
    </row>
    <row r="15" spans="1:8" ht="15" customHeight="1">
      <c r="A15" s="37" t="s">
        <v>69</v>
      </c>
      <c r="D15" s="37" t="s">
        <v>14</v>
      </c>
      <c r="E15" s="38" t="s">
        <v>443</v>
      </c>
      <c r="G15" s="37" t="s">
        <v>61</v>
      </c>
      <c r="H15" s="38" t="s">
        <v>62</v>
      </c>
    </row>
    <row r="16" spans="1:8" ht="15" customHeight="1">
      <c r="A16" s="37" t="s">
        <v>70</v>
      </c>
      <c r="B16" s="38" t="s">
        <v>492</v>
      </c>
      <c r="D16" s="37" t="s">
        <v>15</v>
      </c>
      <c r="E16" s="38" t="s">
        <v>495</v>
      </c>
      <c r="G16" s="37" t="s">
        <v>61</v>
      </c>
      <c r="H16" s="38" t="s">
        <v>62</v>
      </c>
    </row>
    <row r="17" spans="1:8" ht="15" customHeight="1">
      <c r="A17" s="37" t="s">
        <v>71</v>
      </c>
      <c r="B17" s="120"/>
      <c r="D17" s="39" t="s">
        <v>16</v>
      </c>
      <c r="E17" s="38" t="s">
        <v>72</v>
      </c>
      <c r="G17" s="37" t="s">
        <v>61</v>
      </c>
      <c r="H17" s="38" t="s">
        <v>62</v>
      </c>
    </row>
    <row r="18" spans="1:8" ht="15" customHeight="1">
      <c r="A18" s="37" t="s">
        <v>584</v>
      </c>
      <c r="B18" s="120" t="s">
        <v>585</v>
      </c>
      <c r="D18" s="39" t="s">
        <v>517</v>
      </c>
      <c r="E18" s="38" t="s">
        <v>519</v>
      </c>
      <c r="G18" s="37" t="s">
        <v>57</v>
      </c>
      <c r="H18" s="38" t="s">
        <v>58</v>
      </c>
    </row>
    <row r="19" ht="15" customHeight="1"/>
    <row r="20" spans="1:8" ht="15" customHeight="1">
      <c r="A20" s="36" t="s">
        <v>597</v>
      </c>
      <c r="B20" s="38" t="s">
        <v>594</v>
      </c>
      <c r="D20" s="39" t="s">
        <v>596</v>
      </c>
      <c r="E20" s="38" t="s">
        <v>595</v>
      </c>
      <c r="G20" s="37" t="s">
        <v>57</v>
      </c>
      <c r="H20" s="38" t="s">
        <v>58</v>
      </c>
    </row>
    <row r="21" spans="1:8" ht="15" customHeight="1">
      <c r="A21" s="37" t="s">
        <v>593</v>
      </c>
      <c r="B21" s="38" t="s">
        <v>122</v>
      </c>
      <c r="D21" s="37" t="s">
        <v>17</v>
      </c>
      <c r="E21" s="38" t="s">
        <v>73</v>
      </c>
      <c r="G21" s="37" t="s">
        <v>61</v>
      </c>
      <c r="H21" s="38" t="s">
        <v>62</v>
      </c>
    </row>
    <row r="22" spans="1:8" ht="15" customHeight="1">
      <c r="A22" s="37" t="s">
        <v>457</v>
      </c>
      <c r="B22" s="38" t="s">
        <v>74</v>
      </c>
      <c r="D22" s="37" t="s">
        <v>18</v>
      </c>
      <c r="E22" s="38" t="s">
        <v>75</v>
      </c>
      <c r="G22" s="37" t="s">
        <v>57</v>
      </c>
      <c r="H22" s="38" t="s">
        <v>58</v>
      </c>
    </row>
    <row r="23" ht="15" customHeight="1"/>
    <row r="24" spans="1:8" ht="15" customHeight="1" hidden="1">
      <c r="A24" s="36" t="s">
        <v>76</v>
      </c>
      <c r="D24" s="37" t="s">
        <v>19</v>
      </c>
      <c r="G24" s="37" t="s">
        <v>57</v>
      </c>
      <c r="H24" s="38" t="s">
        <v>58</v>
      </c>
    </row>
    <row r="25" spans="1:8" ht="15" customHeight="1">
      <c r="A25" s="36" t="s">
        <v>638</v>
      </c>
      <c r="B25" s="38" t="s">
        <v>442</v>
      </c>
      <c r="D25" s="37" t="s">
        <v>20</v>
      </c>
      <c r="E25" s="38" t="s">
        <v>506</v>
      </c>
      <c r="G25" s="37" t="s">
        <v>57</v>
      </c>
      <c r="H25" s="38" t="s">
        <v>58</v>
      </c>
    </row>
    <row r="26" spans="1:8" ht="15" customHeight="1">
      <c r="A26" s="37" t="s">
        <v>505</v>
      </c>
      <c r="B26" s="38" t="s">
        <v>0</v>
      </c>
      <c r="D26" s="37" t="s">
        <v>504</v>
      </c>
      <c r="E26" s="38" t="s">
        <v>503</v>
      </c>
      <c r="G26" s="37" t="s">
        <v>57</v>
      </c>
      <c r="H26" s="38" t="s">
        <v>58</v>
      </c>
    </row>
    <row r="27" spans="1:8" ht="15" customHeight="1">
      <c r="A27" s="37" t="s">
        <v>78</v>
      </c>
      <c r="D27" s="37" t="s">
        <v>79</v>
      </c>
      <c r="G27" s="37" t="s">
        <v>57</v>
      </c>
      <c r="H27" s="38" t="s">
        <v>58</v>
      </c>
    </row>
    <row r="28" spans="1:8" ht="15" customHeight="1">
      <c r="A28" s="37" t="s">
        <v>80</v>
      </c>
      <c r="D28" s="37" t="s">
        <v>21</v>
      </c>
      <c r="G28" s="37" t="s">
        <v>57</v>
      </c>
      <c r="H28" s="38" t="s">
        <v>58</v>
      </c>
    </row>
    <row r="29" spans="1:8" ht="15" customHeight="1">
      <c r="A29" s="37" t="s">
        <v>81</v>
      </c>
      <c r="D29" s="37" t="s">
        <v>22</v>
      </c>
      <c r="E29" s="38" t="s">
        <v>82</v>
      </c>
      <c r="G29" s="37" t="s">
        <v>57</v>
      </c>
      <c r="H29" s="38" t="s">
        <v>58</v>
      </c>
    </row>
    <row r="30" ht="15" customHeight="1"/>
    <row r="31" spans="1:8" ht="15" customHeight="1">
      <c r="A31" s="36" t="s">
        <v>250</v>
      </c>
      <c r="D31" s="37" t="s">
        <v>23</v>
      </c>
      <c r="E31" s="38" t="s">
        <v>83</v>
      </c>
      <c r="G31" s="37" t="s">
        <v>57</v>
      </c>
      <c r="H31" s="38" t="s">
        <v>58</v>
      </c>
    </row>
    <row r="32" spans="1:8" ht="27" customHeight="1">
      <c r="A32" s="39" t="s">
        <v>259</v>
      </c>
      <c r="D32" s="44" t="s">
        <v>260</v>
      </c>
      <c r="E32" s="38"/>
      <c r="G32" s="44" t="s">
        <v>57</v>
      </c>
      <c r="H32" s="45" t="s">
        <v>58</v>
      </c>
    </row>
    <row r="33" ht="15" customHeight="1"/>
    <row r="34" spans="1:8" ht="15" customHeight="1">
      <c r="A34" s="36" t="s">
        <v>587</v>
      </c>
      <c r="B34" s="38" t="s">
        <v>516</v>
      </c>
      <c r="D34" s="37" t="s">
        <v>583</v>
      </c>
      <c r="E34" s="38" t="s">
        <v>514</v>
      </c>
      <c r="G34" s="44" t="s">
        <v>57</v>
      </c>
      <c r="H34" s="45" t="s">
        <v>58</v>
      </c>
    </row>
    <row r="35" spans="1:8" ht="15" customHeight="1">
      <c r="A35" s="37" t="s">
        <v>513</v>
      </c>
      <c r="B35" s="38" t="s">
        <v>448</v>
      </c>
      <c r="D35" s="37" t="s">
        <v>258</v>
      </c>
      <c r="E35" s="38" t="s">
        <v>450</v>
      </c>
      <c r="G35" s="37" t="s">
        <v>57</v>
      </c>
      <c r="H35" s="38" t="s">
        <v>58</v>
      </c>
    </row>
    <row r="36" ht="15" customHeight="1"/>
    <row r="37" spans="1:8" ht="15" customHeight="1">
      <c r="A37" s="36" t="s">
        <v>446</v>
      </c>
      <c r="D37" s="37" t="s">
        <v>24</v>
      </c>
      <c r="G37" s="37" t="s">
        <v>57</v>
      </c>
      <c r="H37" s="38" t="s">
        <v>58</v>
      </c>
    </row>
    <row r="38" spans="1:8" ht="15" customHeight="1">
      <c r="A38" s="39"/>
      <c r="D38" s="37"/>
      <c r="E38" s="37"/>
      <c r="G38" s="44"/>
      <c r="H38" s="45"/>
    </row>
    <row r="39" spans="1:8" ht="15" customHeight="1">
      <c r="A39" s="36" t="s">
        <v>588</v>
      </c>
      <c r="B39" s="38" t="s">
        <v>589</v>
      </c>
      <c r="D39" s="37" t="s">
        <v>591</v>
      </c>
      <c r="E39" s="38" t="s">
        <v>590</v>
      </c>
      <c r="G39" s="37" t="s">
        <v>61</v>
      </c>
      <c r="H39" s="38" t="s">
        <v>62</v>
      </c>
    </row>
    <row r="40" spans="1:8" ht="15" customHeight="1">
      <c r="A40" s="37" t="s">
        <v>444</v>
      </c>
      <c r="D40" s="37" t="s">
        <v>25</v>
      </c>
      <c r="G40" s="37" t="s">
        <v>61</v>
      </c>
      <c r="H40" s="38" t="s">
        <v>62</v>
      </c>
    </row>
    <row r="41" spans="1:8" ht="15" customHeight="1">
      <c r="A41" s="37" t="s">
        <v>84</v>
      </c>
      <c r="B41" s="38" t="s">
        <v>123</v>
      </c>
      <c r="D41" s="37" t="s">
        <v>26</v>
      </c>
      <c r="E41" s="38" t="s">
        <v>85</v>
      </c>
      <c r="G41" s="37" t="s">
        <v>57</v>
      </c>
      <c r="H41" s="38" t="s">
        <v>58</v>
      </c>
    </row>
    <row r="42" spans="1:8" ht="15" customHeight="1">
      <c r="A42" s="37" t="s">
        <v>86</v>
      </c>
      <c r="B42" s="38" t="s">
        <v>87</v>
      </c>
      <c r="D42" s="37" t="s">
        <v>27</v>
      </c>
      <c r="E42" s="38" t="s">
        <v>88</v>
      </c>
      <c r="G42" s="37" t="s">
        <v>61</v>
      </c>
      <c r="H42" s="38" t="s">
        <v>62</v>
      </c>
    </row>
    <row r="43" spans="1:8" ht="15" customHeight="1">
      <c r="A43" s="37" t="s">
        <v>89</v>
      </c>
      <c r="D43" s="37" t="s">
        <v>28</v>
      </c>
      <c r="E43" s="38" t="s">
        <v>90</v>
      </c>
      <c r="G43" s="37" t="s">
        <v>57</v>
      </c>
      <c r="H43" s="38" t="s">
        <v>58</v>
      </c>
    </row>
    <row r="44" ht="15" customHeight="1"/>
    <row r="45" spans="1:8" ht="15" customHeight="1">
      <c r="A45" s="36" t="s">
        <v>262</v>
      </c>
      <c r="D45" s="37" t="s">
        <v>29</v>
      </c>
      <c r="E45" s="37" t="s">
        <v>499</v>
      </c>
      <c r="G45" s="37" t="s">
        <v>57</v>
      </c>
      <c r="H45" s="38" t="s">
        <v>58</v>
      </c>
    </row>
    <row r="46" spans="1:8" ht="15" customHeight="1">
      <c r="A46" s="37"/>
      <c r="D46" s="37"/>
      <c r="E46" s="120"/>
      <c r="G46" s="37"/>
      <c r="H46" s="38"/>
    </row>
    <row r="47" spans="1:8" ht="27" customHeight="1">
      <c r="A47" s="43" t="s">
        <v>598</v>
      </c>
      <c r="D47" s="44" t="s">
        <v>261</v>
      </c>
      <c r="E47" s="185" t="s">
        <v>445</v>
      </c>
      <c r="G47" s="44" t="s">
        <v>61</v>
      </c>
      <c r="H47" s="45" t="s">
        <v>62</v>
      </c>
    </row>
    <row r="48" ht="15" customHeight="1">
      <c r="A48" s="42"/>
    </row>
    <row r="49" spans="1:8" ht="15" customHeight="1">
      <c r="A49" s="36" t="s">
        <v>599</v>
      </c>
      <c r="B49" s="38" t="s">
        <v>91</v>
      </c>
      <c r="D49" s="37" t="s">
        <v>30</v>
      </c>
      <c r="E49" s="38" t="s">
        <v>92</v>
      </c>
      <c r="G49" s="37" t="s">
        <v>61</v>
      </c>
      <c r="H49" s="38" t="s">
        <v>62</v>
      </c>
    </row>
    <row r="50" spans="1:8" ht="15" customHeight="1" hidden="1">
      <c r="A50" s="37" t="s">
        <v>93</v>
      </c>
      <c r="D50" s="37" t="s">
        <v>31</v>
      </c>
      <c r="E50" s="38" t="s">
        <v>94</v>
      </c>
      <c r="G50" s="37" t="s">
        <v>61</v>
      </c>
      <c r="H50" s="38" t="s">
        <v>62</v>
      </c>
    </row>
    <row r="51" ht="15" customHeight="1"/>
    <row r="52" spans="1:8" ht="15" customHeight="1" hidden="1">
      <c r="A52" s="36" t="s">
        <v>95</v>
      </c>
      <c r="D52" s="37" t="s">
        <v>32</v>
      </c>
      <c r="E52" s="38" t="s">
        <v>96</v>
      </c>
      <c r="G52" s="37" t="s">
        <v>57</v>
      </c>
      <c r="H52" s="38" t="s">
        <v>58</v>
      </c>
    </row>
    <row r="53" spans="1:8" ht="15" customHeight="1">
      <c r="A53" s="36" t="s">
        <v>456</v>
      </c>
      <c r="B53" s="38" t="s">
        <v>511</v>
      </c>
      <c r="D53" s="37" t="s">
        <v>33</v>
      </c>
      <c r="E53" s="38" t="s">
        <v>510</v>
      </c>
      <c r="G53" s="37" t="s">
        <v>57</v>
      </c>
      <c r="H53" s="38" t="s">
        <v>58</v>
      </c>
    </row>
    <row r="54" spans="1:8" ht="15" customHeight="1">
      <c r="A54" s="37" t="s">
        <v>97</v>
      </c>
      <c r="D54" s="37" t="s">
        <v>34</v>
      </c>
      <c r="G54" s="37" t="s">
        <v>57</v>
      </c>
      <c r="H54" s="38" t="s">
        <v>58</v>
      </c>
    </row>
    <row r="55" spans="1:8" ht="15" customHeight="1">
      <c r="A55" s="37" t="s">
        <v>98</v>
      </c>
      <c r="B55" s="38" t="s">
        <v>99</v>
      </c>
      <c r="D55" s="37" t="s">
        <v>35</v>
      </c>
      <c r="E55" s="38" t="s">
        <v>447</v>
      </c>
      <c r="G55" s="37" t="s">
        <v>57</v>
      </c>
      <c r="H55" s="38" t="s">
        <v>58</v>
      </c>
    </row>
    <row r="56" spans="1:8" ht="15" customHeight="1">
      <c r="A56" s="37" t="s">
        <v>603</v>
      </c>
      <c r="B56" s="38" t="s">
        <v>604</v>
      </c>
      <c r="D56" s="37" t="s">
        <v>602</v>
      </c>
      <c r="E56" s="38" t="s">
        <v>601</v>
      </c>
      <c r="G56" s="37" t="s">
        <v>251</v>
      </c>
      <c r="H56" s="38" t="s">
        <v>58</v>
      </c>
    </row>
    <row r="57" spans="1:8" ht="15" customHeight="1">
      <c r="A57" s="37" t="s">
        <v>100</v>
      </c>
      <c r="B57" s="38" t="s">
        <v>509</v>
      </c>
      <c r="D57" s="37" t="s">
        <v>36</v>
      </c>
      <c r="E57" s="38" t="s">
        <v>101</v>
      </c>
      <c r="G57" s="37" t="s">
        <v>57</v>
      </c>
      <c r="H57" s="38" t="s">
        <v>58</v>
      </c>
    </row>
    <row r="58" spans="1:8" ht="27" customHeight="1">
      <c r="A58" s="39" t="s">
        <v>102</v>
      </c>
      <c r="D58" s="44" t="s">
        <v>103</v>
      </c>
      <c r="G58" s="44" t="s">
        <v>61</v>
      </c>
      <c r="H58" s="45" t="s">
        <v>62</v>
      </c>
    </row>
    <row r="59" ht="15" customHeight="1"/>
    <row r="60" spans="1:8" ht="15" customHeight="1">
      <c r="A60" s="36" t="s">
        <v>605</v>
      </c>
      <c r="D60" s="37" t="s">
        <v>37</v>
      </c>
      <c r="E60" s="38" t="s">
        <v>104</v>
      </c>
      <c r="G60" s="37" t="s">
        <v>57</v>
      </c>
      <c r="H60" s="38" t="s">
        <v>58</v>
      </c>
    </row>
    <row r="61" ht="15" customHeight="1"/>
    <row r="62" spans="1:8" ht="15" customHeight="1">
      <c r="A62" s="36" t="s">
        <v>607</v>
      </c>
      <c r="D62" s="37" t="s">
        <v>38</v>
      </c>
      <c r="G62" s="37" t="s">
        <v>57</v>
      </c>
      <c r="H62" s="38" t="s">
        <v>58</v>
      </c>
    </row>
    <row r="63" ht="15" customHeight="1"/>
    <row r="64" spans="1:8" ht="15" customHeight="1">
      <c r="A64" s="36" t="s">
        <v>606</v>
      </c>
      <c r="B64" s="38" t="s">
        <v>105</v>
      </c>
      <c r="D64" s="37" t="s">
        <v>39</v>
      </c>
      <c r="E64" s="38" t="s">
        <v>106</v>
      </c>
      <c r="G64" s="37" t="s">
        <v>57</v>
      </c>
      <c r="H64" s="38" t="s">
        <v>58</v>
      </c>
    </row>
    <row r="65" spans="1:8" ht="15" customHeight="1">
      <c r="A65" s="37" t="s">
        <v>478</v>
      </c>
      <c r="B65" s="38"/>
      <c r="D65" s="37" t="s">
        <v>479</v>
      </c>
      <c r="E65" s="37"/>
      <c r="G65" s="37" t="s">
        <v>480</v>
      </c>
      <c r="H65" s="38" t="s">
        <v>58</v>
      </c>
    </row>
    <row r="66" spans="1:8" ht="15" customHeight="1">
      <c r="A66" s="37" t="s">
        <v>484</v>
      </c>
      <c r="B66" s="38"/>
      <c r="D66" s="37" t="s">
        <v>485</v>
      </c>
      <c r="E66" s="37"/>
      <c r="G66" s="37" t="s">
        <v>480</v>
      </c>
      <c r="H66" s="38" t="s">
        <v>58</v>
      </c>
    </row>
    <row r="67" spans="1:8" ht="15" customHeight="1">
      <c r="A67" s="37" t="s">
        <v>107</v>
      </c>
      <c r="B67" s="38" t="s">
        <v>108</v>
      </c>
      <c r="D67" s="37" t="s">
        <v>40</v>
      </c>
      <c r="E67" s="38" t="s">
        <v>109</v>
      </c>
      <c r="G67" s="37" t="s">
        <v>57</v>
      </c>
      <c r="H67" s="38" t="s">
        <v>58</v>
      </c>
    </row>
    <row r="68" spans="1:8" ht="15" customHeight="1">
      <c r="A68" s="37" t="s">
        <v>110</v>
      </c>
      <c r="D68" s="37" t="s">
        <v>41</v>
      </c>
      <c r="E68" s="38" t="s">
        <v>111</v>
      </c>
      <c r="G68" s="37" t="s">
        <v>61</v>
      </c>
      <c r="H68" s="38" t="s">
        <v>62</v>
      </c>
    </row>
    <row r="69" spans="1:8" ht="15" customHeight="1" hidden="1">
      <c r="A69" s="37" t="s">
        <v>112</v>
      </c>
      <c r="D69" s="37" t="s">
        <v>42</v>
      </c>
      <c r="G69" s="37" t="s">
        <v>57</v>
      </c>
      <c r="H69" s="38" t="s">
        <v>58</v>
      </c>
    </row>
    <row r="70" spans="1:8" ht="15" customHeight="1">
      <c r="A70" s="37"/>
      <c r="D70" s="37"/>
      <c r="G70" s="37"/>
      <c r="H70" s="38"/>
    </row>
    <row r="71" spans="1:8" ht="15" customHeight="1">
      <c r="A71" s="36" t="s">
        <v>256</v>
      </c>
      <c r="B71" s="38" t="s">
        <v>486</v>
      </c>
      <c r="D71" s="37" t="s">
        <v>126</v>
      </c>
      <c r="E71" s="38" t="s">
        <v>127</v>
      </c>
      <c r="G71" s="37" t="s">
        <v>61</v>
      </c>
      <c r="H71" s="38" t="s">
        <v>62</v>
      </c>
    </row>
    <row r="72" ht="15" customHeight="1"/>
    <row r="73" spans="1:8" ht="15" customHeight="1">
      <c r="A73" s="36" t="s">
        <v>113</v>
      </c>
      <c r="D73" s="37" t="s">
        <v>43</v>
      </c>
      <c r="G73" s="37" t="s">
        <v>57</v>
      </c>
      <c r="H73" s="38" t="s">
        <v>58</v>
      </c>
    </row>
    <row r="74" spans="1:8" ht="15" customHeight="1">
      <c r="A74" s="37" t="s">
        <v>659</v>
      </c>
      <c r="D74" s="37" t="s">
        <v>660</v>
      </c>
      <c r="G74" s="37" t="s">
        <v>57</v>
      </c>
      <c r="H74" s="38" t="s">
        <v>58</v>
      </c>
    </row>
    <row r="75" spans="1:8" ht="15" customHeight="1">
      <c r="A75" s="37" t="s">
        <v>114</v>
      </c>
      <c r="D75" s="37" t="s">
        <v>44</v>
      </c>
      <c r="G75" s="37" t="s">
        <v>57</v>
      </c>
      <c r="H75" s="38" t="s">
        <v>58</v>
      </c>
    </row>
    <row r="76" ht="15" customHeight="1"/>
    <row r="77" spans="1:8" ht="27" customHeight="1">
      <c r="A77" s="43" t="s">
        <v>608</v>
      </c>
      <c r="D77" s="44" t="s">
        <v>45</v>
      </c>
      <c r="E77" s="45" t="s">
        <v>115</v>
      </c>
      <c r="G77" s="44" t="s">
        <v>61</v>
      </c>
      <c r="H77" s="45" t="s">
        <v>62</v>
      </c>
    </row>
    <row r="78" spans="1:8" ht="15" customHeight="1">
      <c r="A78" s="37" t="s">
        <v>520</v>
      </c>
      <c r="D78" s="37" t="s">
        <v>252</v>
      </c>
      <c r="G78" s="37" t="s">
        <v>57</v>
      </c>
      <c r="H78" s="38" t="s">
        <v>58</v>
      </c>
    </row>
    <row r="79" spans="1:8" ht="15" customHeight="1">
      <c r="A79" s="37" t="s">
        <v>116</v>
      </c>
      <c r="B79" s="38" t="s">
        <v>257</v>
      </c>
      <c r="D79" s="37" t="s">
        <v>46</v>
      </c>
      <c r="E79" s="38" t="s">
        <v>117</v>
      </c>
      <c r="G79" s="37" t="s">
        <v>57</v>
      </c>
      <c r="H79" s="38" t="s">
        <v>58</v>
      </c>
    </row>
    <row r="80" spans="1:8" ht="15" customHeight="1">
      <c r="A80" s="37" t="s">
        <v>118</v>
      </c>
      <c r="B80" s="38" t="s">
        <v>482</v>
      </c>
      <c r="D80" s="37" t="s">
        <v>124</v>
      </c>
      <c r="E80" s="38" t="s">
        <v>125</v>
      </c>
      <c r="G80" s="37" t="s">
        <v>57</v>
      </c>
      <c r="H80" s="38" t="s">
        <v>58</v>
      </c>
    </row>
    <row r="81" spans="1:8" ht="15" customHeight="1">
      <c r="A81" s="37" t="s">
        <v>488</v>
      </c>
      <c r="B81" s="38" t="s">
        <v>507</v>
      </c>
      <c r="D81" s="37" t="s">
        <v>489</v>
      </c>
      <c r="E81" s="38" t="s">
        <v>490</v>
      </c>
      <c r="G81" s="37" t="s">
        <v>57</v>
      </c>
      <c r="H81" s="38" t="s">
        <v>58</v>
      </c>
    </row>
    <row r="82" ht="15" customHeight="1"/>
    <row r="83" spans="1:8" ht="15" customHeight="1">
      <c r="A83" s="36" t="s">
        <v>634</v>
      </c>
      <c r="B83" s="38" t="s">
        <v>639</v>
      </c>
      <c r="D83" s="37" t="s">
        <v>636</v>
      </c>
      <c r="E83" s="38" t="s">
        <v>637</v>
      </c>
      <c r="G83" s="37" t="s">
        <v>77</v>
      </c>
      <c r="H83" s="38" t="s">
        <v>62</v>
      </c>
    </row>
    <row r="84" spans="1:8" ht="15" customHeight="1">
      <c r="A84" s="37" t="s">
        <v>635</v>
      </c>
      <c r="D84" s="37" t="s">
        <v>500</v>
      </c>
      <c r="E84" s="38" t="s">
        <v>656</v>
      </c>
      <c r="G84" s="37" t="s">
        <v>57</v>
      </c>
      <c r="H84" s="38" t="s">
        <v>58</v>
      </c>
    </row>
    <row r="85" spans="1:8" ht="15" customHeight="1">
      <c r="A85" s="37" t="s">
        <v>609</v>
      </c>
      <c r="D85" s="37" t="s">
        <v>47</v>
      </c>
      <c r="E85" s="38" t="s">
        <v>119</v>
      </c>
      <c r="G85" s="37" t="s">
        <v>57</v>
      </c>
      <c r="H85" s="38" t="s">
        <v>58</v>
      </c>
    </row>
    <row r="86" ht="15" customHeight="1"/>
    <row r="87" spans="1:8" ht="15" customHeight="1">
      <c r="A87" s="36" t="s">
        <v>451</v>
      </c>
      <c r="D87" s="37" t="s">
        <v>452</v>
      </c>
      <c r="G87" s="37" t="s">
        <v>57</v>
      </c>
      <c r="H87" s="38" t="s">
        <v>58</v>
      </c>
    </row>
    <row r="88" spans="1:8" ht="15" customHeight="1">
      <c r="A88" s="37" t="s">
        <v>453</v>
      </c>
      <c r="D88" s="37" t="s">
        <v>254</v>
      </c>
      <c r="G88" s="37" t="s">
        <v>57</v>
      </c>
      <c r="H88" s="38" t="s">
        <v>58</v>
      </c>
    </row>
    <row r="89" spans="1:8" ht="27" customHeight="1">
      <c r="A89" s="39" t="s">
        <v>253</v>
      </c>
      <c r="D89" s="44" t="s">
        <v>120</v>
      </c>
      <c r="E89" s="45"/>
      <c r="G89" s="44" t="s">
        <v>57</v>
      </c>
      <c r="H89" s="45" t="s">
        <v>58</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22">
      <selection activeCell="I45" sqref="I45"/>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51"/>
      <c r="B2" s="251"/>
      <c r="C2" s="251"/>
      <c r="D2" s="251"/>
      <c r="E2" s="251"/>
      <c r="F2" s="251"/>
      <c r="G2" s="251"/>
      <c r="H2" s="251"/>
      <c r="I2" s="251"/>
    </row>
    <row r="3" spans="1:9" s="1" customFormat="1" ht="28.5" customHeight="1" thickBot="1">
      <c r="A3" s="258" t="s">
        <v>148</v>
      </c>
      <c r="B3" s="258"/>
      <c r="C3" s="258"/>
      <c r="D3" s="258"/>
      <c r="E3" s="258"/>
      <c r="F3" s="258"/>
      <c r="G3" s="258"/>
      <c r="H3" s="263"/>
      <c r="I3" s="113" t="s">
        <v>239</v>
      </c>
    </row>
    <row r="4" spans="1:9" s="1" customFormat="1" ht="25.5" customHeight="1">
      <c r="A4" s="258" t="s">
        <v>661</v>
      </c>
      <c r="B4" s="258"/>
      <c r="C4" s="258"/>
      <c r="D4" s="258"/>
      <c r="E4" s="258"/>
      <c r="F4" s="258"/>
      <c r="G4" s="258"/>
      <c r="H4" s="258"/>
      <c r="I4" s="102"/>
    </row>
    <row r="5" spans="1:7" s="1" customFormat="1" ht="3" customHeight="1">
      <c r="A5" s="1" t="s">
        <v>458</v>
      </c>
      <c r="C5" s="5"/>
      <c r="D5" s="5"/>
      <c r="E5" s="5"/>
      <c r="F5" s="6"/>
      <c r="G5" s="5"/>
    </row>
    <row r="6" spans="1:7" s="1" customFormat="1" ht="3" customHeight="1">
      <c r="A6" s="7"/>
      <c r="C6" s="5"/>
      <c r="D6" s="5"/>
      <c r="E6" s="5"/>
      <c r="F6" s="6"/>
      <c r="G6" s="5"/>
    </row>
    <row r="7" spans="1:7" s="78" customFormat="1" ht="22.5" customHeight="1">
      <c r="A7" s="255" t="s">
        <v>483</v>
      </c>
      <c r="B7" s="255"/>
      <c r="C7" s="255"/>
      <c r="D7" s="76"/>
      <c r="E7" s="76"/>
      <c r="F7" s="77"/>
      <c r="G7" s="76"/>
    </row>
    <row r="8" spans="1:7" s="1" customFormat="1" ht="6" customHeight="1">
      <c r="A8" s="7"/>
      <c r="C8" s="5"/>
      <c r="D8" s="5"/>
      <c r="E8" s="5"/>
      <c r="F8" s="6"/>
      <c r="G8" s="5"/>
    </row>
    <row r="9" spans="1:9" s="100" customFormat="1" ht="21" customHeight="1">
      <c r="A9" s="48"/>
      <c r="B9" s="103"/>
      <c r="C9" s="253" t="s">
        <v>128</v>
      </c>
      <c r="D9" s="256"/>
      <c r="E9" s="256"/>
      <c r="F9" s="256"/>
      <c r="G9" s="256"/>
      <c r="H9" s="256"/>
      <c r="I9" s="257"/>
    </row>
    <row r="10" spans="1:9" s="100" customFormat="1" ht="21" customHeight="1">
      <c r="A10" s="51"/>
      <c r="B10" s="104"/>
      <c r="C10" s="253" t="s">
        <v>198</v>
      </c>
      <c r="D10" s="257"/>
      <c r="E10" s="48"/>
      <c r="F10" s="253" t="s">
        <v>199</v>
      </c>
      <c r="G10" s="257"/>
      <c r="H10" s="52"/>
      <c r="I10" s="52"/>
    </row>
    <row r="11" spans="1:9" s="100" customFormat="1" ht="54" customHeight="1">
      <c r="A11" s="54" t="s">
        <v>200</v>
      </c>
      <c r="B11" s="105" t="s">
        <v>201</v>
      </c>
      <c r="C11" s="55" t="s">
        <v>202</v>
      </c>
      <c r="D11" s="98" t="s">
        <v>263</v>
      </c>
      <c r="E11" s="54" t="s">
        <v>203</v>
      </c>
      <c r="F11" s="55" t="s">
        <v>204</v>
      </c>
      <c r="G11" s="56" t="s">
        <v>205</v>
      </c>
      <c r="H11" s="54" t="s">
        <v>206</v>
      </c>
      <c r="I11" s="54" t="s">
        <v>207</v>
      </c>
    </row>
    <row r="12" spans="1:9" s="100" customFormat="1" ht="21" customHeight="1">
      <c r="A12" s="57" t="s">
        <v>208</v>
      </c>
      <c r="B12" s="58" t="s">
        <v>209</v>
      </c>
      <c r="C12" s="59"/>
      <c r="D12" s="59"/>
      <c r="E12" s="59"/>
      <c r="F12" s="61" t="s">
        <v>243</v>
      </c>
      <c r="G12" s="61" t="s">
        <v>243</v>
      </c>
      <c r="H12" s="61" t="s">
        <v>243</v>
      </c>
      <c r="I12" s="61" t="s">
        <v>244</v>
      </c>
    </row>
    <row r="13" spans="1:9" s="49" customFormat="1" ht="21" customHeight="1">
      <c r="A13" s="62"/>
      <c r="B13" s="63" t="s">
        <v>210</v>
      </c>
      <c r="C13" s="225">
        <v>0</v>
      </c>
      <c r="D13" s="225">
        <v>6</v>
      </c>
      <c r="E13" s="225">
        <v>3735</v>
      </c>
      <c r="F13" s="225">
        <v>0</v>
      </c>
      <c r="G13" s="225">
        <v>485223</v>
      </c>
      <c r="H13" s="225">
        <v>0</v>
      </c>
      <c r="I13" s="225">
        <v>632</v>
      </c>
    </row>
    <row r="14" spans="1:9" s="49" customFormat="1" ht="43.5" customHeight="1">
      <c r="A14" s="62"/>
      <c r="B14" s="65" t="s">
        <v>211</v>
      </c>
      <c r="C14" s="184"/>
      <c r="D14" s="229"/>
      <c r="E14" s="184"/>
      <c r="F14" s="184"/>
      <c r="G14" s="184"/>
      <c r="H14" s="225">
        <v>0</v>
      </c>
      <c r="I14" s="225">
        <v>0</v>
      </c>
    </row>
    <row r="15" spans="1:9" s="49" customFormat="1" ht="21" customHeight="1">
      <c r="A15" s="62"/>
      <c r="B15" s="65" t="s">
        <v>212</v>
      </c>
      <c r="C15" s="184"/>
      <c r="D15" s="184"/>
      <c r="E15" s="184"/>
      <c r="F15" s="184"/>
      <c r="G15" s="184"/>
      <c r="H15" s="225">
        <v>0</v>
      </c>
      <c r="I15" s="225">
        <v>3</v>
      </c>
    </row>
    <row r="16" spans="1:9" s="49" customFormat="1" ht="21" customHeight="1">
      <c r="A16" s="62"/>
      <c r="B16" s="65" t="s">
        <v>213</v>
      </c>
      <c r="C16" s="228"/>
      <c r="D16" s="228"/>
      <c r="E16" s="228"/>
      <c r="F16" s="225">
        <v>0</v>
      </c>
      <c r="G16" s="225">
        <v>0</v>
      </c>
      <c r="H16" s="225">
        <v>0</v>
      </c>
      <c r="I16" s="225">
        <v>0</v>
      </c>
    </row>
    <row r="17" spans="1:9" s="49" customFormat="1" ht="21" customHeight="1">
      <c r="A17" s="62"/>
      <c r="B17" s="68" t="s">
        <v>214</v>
      </c>
      <c r="C17" s="225">
        <v>0</v>
      </c>
      <c r="D17" s="225">
        <v>0</v>
      </c>
      <c r="E17" s="225">
        <v>0</v>
      </c>
      <c r="F17" s="225">
        <v>0</v>
      </c>
      <c r="G17" s="225">
        <v>0</v>
      </c>
      <c r="H17" s="225">
        <v>0</v>
      </c>
      <c r="I17" s="225">
        <v>0</v>
      </c>
    </row>
    <row r="18" spans="1:9" s="100" customFormat="1" ht="21" customHeight="1">
      <c r="A18" s="69"/>
      <c r="B18" s="70" t="s">
        <v>215</v>
      </c>
      <c r="C18" s="225">
        <v>0</v>
      </c>
      <c r="D18" s="225">
        <v>6</v>
      </c>
      <c r="E18" s="225">
        <v>3735</v>
      </c>
      <c r="F18" s="225">
        <v>0</v>
      </c>
      <c r="G18" s="225">
        <v>485223</v>
      </c>
      <c r="H18" s="225">
        <v>0</v>
      </c>
      <c r="I18" s="225">
        <v>635</v>
      </c>
    </row>
    <row r="19" spans="1:9" s="49" customFormat="1" ht="21" customHeight="1">
      <c r="A19" s="72" t="s">
        <v>216</v>
      </c>
      <c r="B19" s="73" t="s">
        <v>217</v>
      </c>
      <c r="C19" s="225">
        <v>0</v>
      </c>
      <c r="D19" s="225">
        <v>0</v>
      </c>
      <c r="E19" s="225">
        <v>0</v>
      </c>
      <c r="F19" s="184"/>
      <c r="G19" s="184"/>
      <c r="H19" s="225">
        <v>0</v>
      </c>
      <c r="I19" s="225">
        <v>0</v>
      </c>
    </row>
    <row r="20" spans="1:9" s="49" customFormat="1" ht="43.5" customHeight="1">
      <c r="A20" s="106" t="s">
        <v>218</v>
      </c>
      <c r="B20" s="65" t="s">
        <v>219</v>
      </c>
      <c r="C20" s="225">
        <v>0</v>
      </c>
      <c r="D20" s="225">
        <v>0</v>
      </c>
      <c r="E20" s="225">
        <v>0</v>
      </c>
      <c r="F20" s="225">
        <v>0</v>
      </c>
      <c r="G20" s="225">
        <v>0</v>
      </c>
      <c r="H20" s="225">
        <v>0</v>
      </c>
      <c r="I20" s="225">
        <v>0</v>
      </c>
    </row>
    <row r="21" spans="1:9" s="49" customFormat="1" ht="43.5" customHeight="1">
      <c r="A21" s="62"/>
      <c r="B21" s="65" t="s">
        <v>220</v>
      </c>
      <c r="C21" s="184"/>
      <c r="D21" s="184"/>
      <c r="E21" s="184"/>
      <c r="F21" s="184"/>
      <c r="G21" s="229"/>
      <c r="H21" s="225">
        <v>0</v>
      </c>
      <c r="I21" s="225">
        <v>0</v>
      </c>
    </row>
    <row r="22" spans="1:9" s="49" customFormat="1" ht="21" customHeight="1">
      <c r="A22" s="62"/>
      <c r="B22" s="65" t="s">
        <v>212</v>
      </c>
      <c r="C22" s="184"/>
      <c r="D22" s="184"/>
      <c r="E22" s="184"/>
      <c r="F22" s="184"/>
      <c r="G22" s="184"/>
      <c r="H22" s="225">
        <v>0</v>
      </c>
      <c r="I22" s="225">
        <v>0</v>
      </c>
    </row>
    <row r="23" spans="1:9" s="49" customFormat="1" ht="21" customHeight="1">
      <c r="A23" s="62"/>
      <c r="B23" s="65" t="s">
        <v>213</v>
      </c>
      <c r="C23" s="184"/>
      <c r="D23" s="184"/>
      <c r="E23" s="184"/>
      <c r="F23" s="225">
        <v>0</v>
      </c>
      <c r="G23" s="225">
        <v>0</v>
      </c>
      <c r="H23" s="225">
        <v>0</v>
      </c>
      <c r="I23" s="225">
        <v>0</v>
      </c>
    </row>
    <row r="24" spans="1:9" s="100" customFormat="1" ht="21" customHeight="1">
      <c r="A24" s="69"/>
      <c r="B24" s="70" t="s">
        <v>221</v>
      </c>
      <c r="C24" s="225">
        <v>0</v>
      </c>
      <c r="D24" s="225">
        <v>0</v>
      </c>
      <c r="E24" s="225">
        <v>0</v>
      </c>
      <c r="F24" s="225">
        <v>0</v>
      </c>
      <c r="G24" s="225">
        <v>0</v>
      </c>
      <c r="H24" s="225">
        <v>0</v>
      </c>
      <c r="I24" s="225">
        <v>0</v>
      </c>
    </row>
    <row r="25" spans="1:9" s="49" customFormat="1" ht="21" customHeight="1">
      <c r="A25" s="72" t="s">
        <v>222</v>
      </c>
      <c r="B25" s="73" t="s">
        <v>223</v>
      </c>
      <c r="C25" s="225">
        <v>0</v>
      </c>
      <c r="D25" s="225">
        <v>2</v>
      </c>
      <c r="E25" s="225">
        <v>10</v>
      </c>
      <c r="F25" s="184"/>
      <c r="G25" s="184"/>
      <c r="H25" s="225">
        <v>0</v>
      </c>
      <c r="I25" s="225">
        <v>32</v>
      </c>
    </row>
    <row r="26" spans="1:9" s="49" customFormat="1" ht="21" customHeight="1">
      <c r="A26" s="72" t="s">
        <v>224</v>
      </c>
      <c r="B26" s="73" t="s">
        <v>225</v>
      </c>
      <c r="C26" s="225">
        <v>0</v>
      </c>
      <c r="D26" s="225">
        <v>0</v>
      </c>
      <c r="E26" s="225">
        <v>0</v>
      </c>
      <c r="F26" s="184"/>
      <c r="G26" s="184"/>
      <c r="H26" s="225">
        <v>0</v>
      </c>
      <c r="I26" s="225">
        <v>0</v>
      </c>
    </row>
    <row r="27" spans="1:9" s="49" customFormat="1" ht="21" customHeight="1">
      <c r="A27" s="72" t="s">
        <v>226</v>
      </c>
      <c r="B27" s="73" t="s">
        <v>227</v>
      </c>
      <c r="C27" s="225">
        <v>0</v>
      </c>
      <c r="D27" s="225">
        <v>0</v>
      </c>
      <c r="E27" s="225">
        <v>0</v>
      </c>
      <c r="F27" s="184"/>
      <c r="G27" s="184"/>
      <c r="H27" s="225">
        <v>0</v>
      </c>
      <c r="I27" s="225">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58" t="s">
        <v>148</v>
      </c>
      <c r="B30" s="258"/>
      <c r="C30" s="258"/>
      <c r="D30" s="258"/>
      <c r="E30" s="258"/>
      <c r="F30" s="258"/>
      <c r="G30" s="258"/>
      <c r="H30" s="263"/>
      <c r="I30" s="113" t="s">
        <v>239</v>
      </c>
    </row>
    <row r="31" spans="1:9" s="1" customFormat="1" ht="25.5" customHeight="1">
      <c r="A31" s="258" t="s">
        <v>661</v>
      </c>
      <c r="B31" s="258"/>
      <c r="C31" s="258"/>
      <c r="D31" s="258"/>
      <c r="E31" s="258"/>
      <c r="F31" s="258"/>
      <c r="G31" s="258"/>
      <c r="H31" s="258"/>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5" t="s">
        <v>240</v>
      </c>
      <c r="B34" s="255"/>
      <c r="C34" s="255"/>
      <c r="D34" s="255"/>
      <c r="E34" s="76"/>
      <c r="F34" s="77"/>
      <c r="G34" s="76"/>
    </row>
    <row r="35" spans="1:7" s="1" customFormat="1" ht="6" customHeight="1">
      <c r="A35" s="7"/>
      <c r="C35" s="5"/>
      <c r="D35" s="5"/>
      <c r="E35" s="5"/>
      <c r="F35" s="6"/>
      <c r="G35" s="5"/>
    </row>
    <row r="36" spans="1:9" s="100" customFormat="1" ht="21" customHeight="1">
      <c r="A36" s="48"/>
      <c r="B36" s="103"/>
      <c r="C36" s="253" t="s">
        <v>128</v>
      </c>
      <c r="D36" s="256"/>
      <c r="E36" s="256"/>
      <c r="F36" s="256"/>
      <c r="G36" s="256"/>
      <c r="H36" s="256"/>
      <c r="I36" s="257"/>
    </row>
    <row r="37" spans="1:9" s="100" customFormat="1" ht="21" customHeight="1">
      <c r="A37" s="51"/>
      <c r="B37" s="104"/>
      <c r="C37" s="253" t="s">
        <v>198</v>
      </c>
      <c r="D37" s="257"/>
      <c r="E37" s="48"/>
      <c r="F37" s="253" t="s">
        <v>199</v>
      </c>
      <c r="G37" s="257"/>
      <c r="H37" s="52"/>
      <c r="I37" s="52"/>
    </row>
    <row r="38" spans="1:9" s="100" customFormat="1" ht="54" customHeight="1">
      <c r="A38" s="54" t="s">
        <v>200</v>
      </c>
      <c r="B38" s="105" t="s">
        <v>201</v>
      </c>
      <c r="C38" s="55" t="s">
        <v>202</v>
      </c>
      <c r="D38" s="98" t="s">
        <v>263</v>
      </c>
      <c r="E38" s="54" t="s">
        <v>203</v>
      </c>
      <c r="F38" s="55" t="s">
        <v>204</v>
      </c>
      <c r="G38" s="56" t="s">
        <v>205</v>
      </c>
      <c r="H38" s="54" t="s">
        <v>206</v>
      </c>
      <c r="I38" s="54" t="s">
        <v>207</v>
      </c>
    </row>
    <row r="39" spans="1:9" s="100" customFormat="1" ht="21" customHeight="1">
      <c r="A39" s="57" t="s">
        <v>245</v>
      </c>
      <c r="B39" s="119" t="s">
        <v>241</v>
      </c>
      <c r="C39" s="59"/>
      <c r="D39" s="59"/>
      <c r="E39" s="59"/>
      <c r="F39" s="61" t="s">
        <v>247</v>
      </c>
      <c r="G39" s="61" t="s">
        <v>247</v>
      </c>
      <c r="H39" s="61" t="s">
        <v>249</v>
      </c>
      <c r="I39" s="61" t="s">
        <v>248</v>
      </c>
    </row>
    <row r="40" spans="1:9" s="49" customFormat="1" ht="21" customHeight="1">
      <c r="A40" s="106"/>
      <c r="B40" s="63" t="s">
        <v>246</v>
      </c>
      <c r="C40" s="225">
        <v>0</v>
      </c>
      <c r="D40" s="225">
        <v>692</v>
      </c>
      <c r="E40" s="225">
        <v>44535</v>
      </c>
      <c r="F40" s="225">
        <v>0</v>
      </c>
      <c r="G40" s="225">
        <v>25432030</v>
      </c>
      <c r="H40" s="225">
        <v>0</v>
      </c>
      <c r="I40" s="225">
        <v>33857</v>
      </c>
    </row>
    <row r="41" spans="1:9" s="49" customFormat="1" ht="43.5" customHeight="1">
      <c r="A41" s="62"/>
      <c r="B41" s="65" t="s">
        <v>211</v>
      </c>
      <c r="C41" s="184"/>
      <c r="D41" s="229"/>
      <c r="E41" s="184"/>
      <c r="F41" s="184"/>
      <c r="G41" s="184"/>
      <c r="H41" s="225">
        <v>0</v>
      </c>
      <c r="I41" s="225">
        <v>14009</v>
      </c>
    </row>
    <row r="42" spans="1:9" s="49" customFormat="1" ht="21" customHeight="1">
      <c r="A42" s="62"/>
      <c r="B42" s="65" t="s">
        <v>212</v>
      </c>
      <c r="C42" s="184"/>
      <c r="D42" s="184"/>
      <c r="E42" s="184"/>
      <c r="F42" s="184"/>
      <c r="G42" s="184"/>
      <c r="H42" s="225">
        <v>0</v>
      </c>
      <c r="I42" s="225">
        <v>5180</v>
      </c>
    </row>
    <row r="43" spans="1:9" s="49" customFormat="1" ht="21" customHeight="1">
      <c r="A43" s="62"/>
      <c r="B43" s="65" t="s">
        <v>213</v>
      </c>
      <c r="C43" s="228"/>
      <c r="D43" s="228"/>
      <c r="E43" s="228"/>
      <c r="F43" s="225">
        <v>0</v>
      </c>
      <c r="G43" s="225">
        <v>490533</v>
      </c>
      <c r="H43" s="225">
        <v>0</v>
      </c>
      <c r="I43" s="225">
        <v>164</v>
      </c>
    </row>
    <row r="44" spans="1:9" s="49" customFormat="1" ht="21" customHeight="1">
      <c r="A44" s="107"/>
      <c r="B44" s="73" t="s">
        <v>228</v>
      </c>
      <c r="C44" s="225">
        <v>0</v>
      </c>
      <c r="D44" s="225">
        <v>692</v>
      </c>
      <c r="E44" s="225">
        <v>44535</v>
      </c>
      <c r="F44" s="225">
        <v>0</v>
      </c>
      <c r="G44" s="225">
        <v>25922563</v>
      </c>
      <c r="H44" s="225">
        <v>0</v>
      </c>
      <c r="I44" s="225">
        <v>53210</v>
      </c>
    </row>
    <row r="45" spans="1:9" s="49" customFormat="1" ht="21" customHeight="1">
      <c r="A45" s="108"/>
      <c r="B45" s="73" t="s">
        <v>229</v>
      </c>
      <c r="C45" s="71">
        <f aca="true" t="shared" si="0" ref="C45:I45">SUM(C18,C19,C24,C25:C27,C44)</f>
        <v>0</v>
      </c>
      <c r="D45" s="71">
        <f t="shared" si="0"/>
        <v>700</v>
      </c>
      <c r="E45" s="71">
        <f t="shared" si="0"/>
        <v>48280</v>
      </c>
      <c r="F45" s="71">
        <f>SUM(F18,F24,F44)</f>
        <v>0</v>
      </c>
      <c r="G45" s="71">
        <f>SUM(G18,G24,G44)</f>
        <v>26407786</v>
      </c>
      <c r="H45" s="71">
        <f t="shared" si="0"/>
        <v>0</v>
      </c>
      <c r="I45" s="71">
        <f t="shared" si="0"/>
        <v>53877</v>
      </c>
    </row>
    <row r="46" s="49" customFormat="1" ht="11.25"/>
    <row r="47" s="49" customFormat="1" ht="11.25">
      <c r="I47" s="101"/>
    </row>
    <row r="48" s="49" customFormat="1" ht="11.25"/>
    <row r="49" ht="12.75">
      <c r="J49" s="8" t="s">
        <v>508</v>
      </c>
    </row>
  </sheetData>
  <sheetProtection/>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0">
      <selection activeCell="H15" sqref="H15"/>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51"/>
      <c r="B2" s="251"/>
      <c r="C2" s="251"/>
      <c r="D2" s="251"/>
      <c r="E2" s="251"/>
      <c r="F2" s="251"/>
      <c r="G2" s="251"/>
      <c r="H2" s="251"/>
    </row>
    <row r="3" spans="1:8" s="124" customFormat="1" ht="27" customHeight="1" thickBot="1">
      <c r="A3" s="258" t="s">
        <v>286</v>
      </c>
      <c r="B3" s="258"/>
      <c r="C3" s="258"/>
      <c r="D3" s="258"/>
      <c r="E3" s="258"/>
      <c r="F3" s="258"/>
      <c r="G3" s="258"/>
      <c r="H3" s="113" t="s">
        <v>287</v>
      </c>
    </row>
    <row r="4" spans="1:8" s="124" customFormat="1" ht="25.5" customHeight="1">
      <c r="A4" s="258" t="s">
        <v>662</v>
      </c>
      <c r="B4" s="258"/>
      <c r="C4" s="258"/>
      <c r="D4" s="258"/>
      <c r="E4" s="258"/>
      <c r="F4" s="258"/>
      <c r="G4" s="258"/>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55" t="s">
        <v>288</v>
      </c>
      <c r="B8" s="255"/>
      <c r="C8" s="255"/>
      <c r="D8" s="76"/>
      <c r="E8" s="77"/>
      <c r="F8" s="76"/>
      <c r="G8" s="78"/>
      <c r="H8" s="78"/>
    </row>
    <row r="9" spans="1:8" ht="3" customHeight="1">
      <c r="A9" s="7"/>
      <c r="B9" s="1"/>
      <c r="C9" s="5"/>
      <c r="D9" s="5"/>
      <c r="E9" s="6"/>
      <c r="F9" s="5"/>
      <c r="G9" s="1"/>
      <c r="H9" s="1"/>
    </row>
    <row r="10" spans="1:8" s="127" customFormat="1" ht="21" customHeight="1">
      <c r="A10" s="48"/>
      <c r="B10" s="48"/>
      <c r="C10" s="266" t="s">
        <v>289</v>
      </c>
      <c r="D10" s="267"/>
      <c r="E10" s="267"/>
      <c r="F10" s="266" t="s">
        <v>266</v>
      </c>
      <c r="G10" s="267"/>
      <c r="H10" s="267"/>
    </row>
    <row r="11" spans="1:8" s="127" customFormat="1" ht="21" customHeight="1">
      <c r="A11" s="51"/>
      <c r="B11" s="104"/>
      <c r="C11" s="104"/>
      <c r="D11" s="50"/>
      <c r="E11" s="51"/>
      <c r="F11" s="264" t="s">
        <v>267</v>
      </c>
      <c r="G11" s="266" t="s">
        <v>268</v>
      </c>
      <c r="H11" s="267"/>
    </row>
    <row r="12" spans="1:8" s="127" customFormat="1" ht="42" customHeight="1">
      <c r="A12" s="54" t="s">
        <v>269</v>
      </c>
      <c r="B12" s="53" t="s">
        <v>270</v>
      </c>
      <c r="C12" s="54" t="s">
        <v>271</v>
      </c>
      <c r="D12" s="105" t="s">
        <v>272</v>
      </c>
      <c r="E12" s="128" t="s">
        <v>273</v>
      </c>
      <c r="F12" s="265"/>
      <c r="G12" s="55" t="s">
        <v>274</v>
      </c>
      <c r="H12" s="56" t="s">
        <v>275</v>
      </c>
    </row>
    <row r="13" spans="1:8" s="127" customFormat="1" ht="21" customHeight="1">
      <c r="A13" s="130" t="s">
        <v>276</v>
      </c>
      <c r="B13" s="58" t="s">
        <v>277</v>
      </c>
      <c r="C13" s="59"/>
      <c r="D13" s="60"/>
      <c r="E13" s="61" t="s">
        <v>243</v>
      </c>
      <c r="F13" s="61" t="s">
        <v>243</v>
      </c>
      <c r="G13" s="61" t="s">
        <v>243</v>
      </c>
      <c r="H13" s="61" t="s">
        <v>243</v>
      </c>
    </row>
    <row r="14" spans="1:8" s="127" customFormat="1" ht="21" customHeight="1">
      <c r="A14" s="62"/>
      <c r="B14" s="63" t="s">
        <v>278</v>
      </c>
      <c r="C14" s="226">
        <v>7006425</v>
      </c>
      <c r="D14" s="227"/>
      <c r="E14" s="226">
        <v>2227032247</v>
      </c>
      <c r="F14" s="226">
        <v>3000244</v>
      </c>
      <c r="G14" s="226">
        <v>5370654</v>
      </c>
      <c r="H14" s="226">
        <v>13828897</v>
      </c>
    </row>
    <row r="15" spans="1:8" s="127" customFormat="1" ht="43.5" customHeight="1">
      <c r="A15" s="62"/>
      <c r="B15" s="65" t="s">
        <v>279</v>
      </c>
      <c r="C15" s="184"/>
      <c r="D15" s="184"/>
      <c r="E15" s="184"/>
      <c r="F15" s="226">
        <v>0</v>
      </c>
      <c r="G15" s="226">
        <v>132465</v>
      </c>
      <c r="H15" s="226">
        <v>794623</v>
      </c>
    </row>
    <row r="16" spans="1:8" s="127" customFormat="1" ht="21" customHeight="1">
      <c r="A16" s="62"/>
      <c r="B16" s="65" t="s">
        <v>280</v>
      </c>
      <c r="C16" s="184"/>
      <c r="D16" s="184"/>
      <c r="E16" s="184"/>
      <c r="F16" s="226">
        <v>0</v>
      </c>
      <c r="G16" s="226">
        <v>84100</v>
      </c>
      <c r="H16" s="226">
        <v>684372</v>
      </c>
    </row>
    <row r="17" spans="1:8" s="127" customFormat="1" ht="21" customHeight="1">
      <c r="A17" s="62"/>
      <c r="B17" s="65" t="s">
        <v>281</v>
      </c>
      <c r="C17" s="184"/>
      <c r="D17" s="184"/>
      <c r="E17" s="226">
        <v>306231762</v>
      </c>
      <c r="F17" s="226">
        <v>14077</v>
      </c>
      <c r="G17" s="226">
        <v>51862</v>
      </c>
      <c r="H17" s="226">
        <v>460309</v>
      </c>
    </row>
    <row r="18" spans="1:8" s="127" customFormat="1" ht="21" customHeight="1">
      <c r="A18" s="62"/>
      <c r="B18" s="68" t="s">
        <v>282</v>
      </c>
      <c r="C18" s="226">
        <v>11812</v>
      </c>
      <c r="D18" s="184"/>
      <c r="E18" s="226">
        <v>83113</v>
      </c>
      <c r="F18" s="226">
        <v>63373</v>
      </c>
      <c r="G18" s="226">
        <v>18264</v>
      </c>
      <c r="H18" s="226">
        <v>39486</v>
      </c>
    </row>
    <row r="19" spans="1:8" s="127" customFormat="1" ht="21" customHeight="1">
      <c r="A19" s="69"/>
      <c r="B19" s="70" t="s">
        <v>283</v>
      </c>
      <c r="C19" s="226">
        <v>7018237</v>
      </c>
      <c r="D19" s="184"/>
      <c r="E19" s="226">
        <v>2533347122</v>
      </c>
      <c r="F19" s="226">
        <v>3077694</v>
      </c>
      <c r="G19" s="226">
        <v>5657345</v>
      </c>
      <c r="H19" s="226">
        <v>15807687</v>
      </c>
    </row>
    <row r="20" spans="1:8" s="127" customFormat="1" ht="21" customHeight="1">
      <c r="A20" s="72" t="s">
        <v>290</v>
      </c>
      <c r="B20" s="73" t="s">
        <v>284</v>
      </c>
      <c r="C20" s="226">
        <v>5160</v>
      </c>
      <c r="D20" s="184"/>
      <c r="E20" s="184"/>
      <c r="F20" s="226">
        <v>0</v>
      </c>
      <c r="G20" s="226">
        <v>28</v>
      </c>
      <c r="H20" s="226">
        <v>8724</v>
      </c>
    </row>
    <row r="21" spans="1:8" s="127" customFormat="1" ht="43.5" customHeight="1">
      <c r="A21" s="106" t="s">
        <v>291</v>
      </c>
      <c r="B21" s="65" t="s">
        <v>285</v>
      </c>
      <c r="C21" s="226">
        <v>1697654</v>
      </c>
      <c r="D21" s="184"/>
      <c r="E21" s="226">
        <v>509056767</v>
      </c>
      <c r="F21" s="226">
        <v>1991517</v>
      </c>
      <c r="G21" s="226">
        <v>2021156</v>
      </c>
      <c r="H21" s="226">
        <v>5447073</v>
      </c>
    </row>
    <row r="22" spans="1:8" s="127" customFormat="1" ht="43.5" customHeight="1">
      <c r="A22" s="62"/>
      <c r="B22" s="65" t="s">
        <v>279</v>
      </c>
      <c r="C22" s="184"/>
      <c r="D22" s="184"/>
      <c r="E22" s="184"/>
      <c r="F22" s="226">
        <v>0</v>
      </c>
      <c r="G22" s="226">
        <v>14559</v>
      </c>
      <c r="H22" s="226">
        <v>139365</v>
      </c>
    </row>
    <row r="23" spans="1:8" s="127" customFormat="1" ht="21" customHeight="1">
      <c r="A23" s="62"/>
      <c r="B23" s="65" t="s">
        <v>280</v>
      </c>
      <c r="C23" s="184"/>
      <c r="D23" s="184"/>
      <c r="E23" s="184"/>
      <c r="F23" s="226">
        <v>0</v>
      </c>
      <c r="G23" s="226">
        <v>10709</v>
      </c>
      <c r="H23" s="226">
        <v>127835</v>
      </c>
    </row>
    <row r="24" spans="1:8" s="127" customFormat="1" ht="21" customHeight="1">
      <c r="A24" s="62"/>
      <c r="B24" s="65" t="s">
        <v>281</v>
      </c>
      <c r="C24" s="184"/>
      <c r="D24" s="184"/>
      <c r="E24" s="226">
        <v>68864635</v>
      </c>
      <c r="F24" s="226">
        <v>0</v>
      </c>
      <c r="G24" s="226">
        <v>68355</v>
      </c>
      <c r="H24" s="226">
        <v>70039</v>
      </c>
    </row>
    <row r="25" spans="1:8" s="127" customFormat="1" ht="21" customHeight="1">
      <c r="A25" s="69" t="s">
        <v>487</v>
      </c>
      <c r="B25" s="70" t="s">
        <v>292</v>
      </c>
      <c r="C25" s="226">
        <v>1697654</v>
      </c>
      <c r="D25" s="184"/>
      <c r="E25" s="226">
        <v>577921402</v>
      </c>
      <c r="F25" s="226">
        <v>1991517</v>
      </c>
      <c r="G25" s="226">
        <v>2114779</v>
      </c>
      <c r="H25" s="226">
        <v>5784312</v>
      </c>
    </row>
    <row r="26" spans="1:8" s="127" customFormat="1" ht="21" customHeight="1">
      <c r="A26" s="72" t="s">
        <v>293</v>
      </c>
      <c r="B26" s="73" t="s">
        <v>294</v>
      </c>
      <c r="C26" s="226">
        <v>199768</v>
      </c>
      <c r="D26" s="184"/>
      <c r="E26" s="184"/>
      <c r="F26" s="226">
        <v>0</v>
      </c>
      <c r="G26" s="226">
        <v>32895</v>
      </c>
      <c r="H26" s="226">
        <v>152170</v>
      </c>
    </row>
    <row r="27" spans="1:8" s="127" customFormat="1" ht="21" customHeight="1">
      <c r="A27" s="72" t="s">
        <v>295</v>
      </c>
      <c r="B27" s="73" t="s">
        <v>296</v>
      </c>
      <c r="C27" s="226">
        <v>5</v>
      </c>
      <c r="D27" s="184"/>
      <c r="E27" s="184"/>
      <c r="F27" s="226">
        <v>0</v>
      </c>
      <c r="G27" s="226">
        <v>0</v>
      </c>
      <c r="H27" s="226">
        <v>4</v>
      </c>
    </row>
    <row r="28" spans="1:8" s="127" customFormat="1" ht="21" customHeight="1">
      <c r="A28" s="72" t="s">
        <v>297</v>
      </c>
      <c r="B28" s="73" t="s">
        <v>298</v>
      </c>
      <c r="C28" s="226">
        <v>6</v>
      </c>
      <c r="D28" s="184"/>
      <c r="E28" s="184"/>
      <c r="F28" s="226">
        <v>0</v>
      </c>
      <c r="G28" s="226">
        <v>0</v>
      </c>
      <c r="H28" s="226">
        <v>0</v>
      </c>
    </row>
    <row r="29" spans="1:8" s="127" customFormat="1" ht="21" customHeight="1">
      <c r="A29" s="75"/>
      <c r="B29" s="70" t="s">
        <v>299</v>
      </c>
      <c r="C29" s="233">
        <f>SUM(C19,C20,C25,C26:C28)</f>
        <v>8920830</v>
      </c>
      <c r="D29" s="234"/>
      <c r="E29" s="233">
        <f>SUM(E19,E25)</f>
        <v>3111268524</v>
      </c>
      <c r="F29" s="233">
        <f>SUM(F19,F20,F25,F26:F28)</f>
        <v>5069211</v>
      </c>
      <c r="G29" s="233">
        <f>SUM(G19,G20,G25,G26:G28)</f>
        <v>7805047</v>
      </c>
      <c r="H29" s="233">
        <f>SUM(H19,H20,H25,H26:H28)</f>
        <v>21752897</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22">
      <selection activeCell="E54" sqref="E54"/>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58" t="s">
        <v>301</v>
      </c>
      <c r="B3" s="258"/>
      <c r="C3" s="258"/>
      <c r="D3" s="258"/>
      <c r="E3" s="258"/>
      <c r="F3" s="258"/>
      <c r="G3" s="258"/>
      <c r="H3" s="113" t="s">
        <v>302</v>
      </c>
    </row>
    <row r="4" spans="1:8" s="124" customFormat="1" ht="28.5" customHeight="1">
      <c r="A4" s="258" t="s">
        <v>662</v>
      </c>
      <c r="B4" s="258"/>
      <c r="C4" s="258"/>
      <c r="D4" s="258"/>
      <c r="E4" s="258"/>
      <c r="F4" s="258"/>
      <c r="G4" s="258"/>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55" t="s">
        <v>303</v>
      </c>
      <c r="B7" s="255"/>
      <c r="C7" s="255"/>
      <c r="D7" s="76"/>
      <c r="E7" s="77"/>
      <c r="F7" s="76"/>
      <c r="G7" s="78"/>
      <c r="H7" s="78"/>
    </row>
    <row r="8" spans="1:8" ht="3" customHeight="1">
      <c r="A8" s="7"/>
      <c r="B8" s="1"/>
      <c r="C8" s="5"/>
      <c r="D8" s="5"/>
      <c r="E8" s="6"/>
      <c r="F8" s="5"/>
      <c r="G8" s="1"/>
      <c r="H8" s="1"/>
    </row>
    <row r="9" spans="1:8" s="127" customFormat="1" ht="22.5" customHeight="1">
      <c r="A9" s="48"/>
      <c r="B9" s="48"/>
      <c r="C9" s="266" t="s">
        <v>304</v>
      </c>
      <c r="D9" s="267"/>
      <c r="E9" s="267"/>
      <c r="F9" s="266" t="s">
        <v>305</v>
      </c>
      <c r="G9" s="267"/>
      <c r="H9" s="267"/>
    </row>
    <row r="10" spans="1:8" s="127" customFormat="1" ht="21" customHeight="1">
      <c r="A10" s="51"/>
      <c r="B10" s="104"/>
      <c r="C10" s="103"/>
      <c r="D10" s="48"/>
      <c r="E10" s="132" t="s">
        <v>300</v>
      </c>
      <c r="F10" s="264" t="s">
        <v>306</v>
      </c>
      <c r="G10" s="266" t="s">
        <v>307</v>
      </c>
      <c r="H10" s="267"/>
    </row>
    <row r="11" spans="1:8" s="127" customFormat="1" ht="22.5">
      <c r="A11" s="54" t="s">
        <v>308</v>
      </c>
      <c r="B11" s="53" t="s">
        <v>309</v>
      </c>
      <c r="C11" s="133" t="s">
        <v>310</v>
      </c>
      <c r="D11" s="134" t="s">
        <v>311</v>
      </c>
      <c r="E11" s="135" t="s">
        <v>312</v>
      </c>
      <c r="F11" s="265"/>
      <c r="G11" s="55" t="s">
        <v>313</v>
      </c>
      <c r="H11" s="56" t="s">
        <v>314</v>
      </c>
    </row>
    <row r="12" spans="1:8" s="127" customFormat="1" ht="21" customHeight="1">
      <c r="A12" s="130" t="s">
        <v>315</v>
      </c>
      <c r="B12" s="58" t="s">
        <v>316</v>
      </c>
      <c r="C12" s="59"/>
      <c r="D12" s="59"/>
      <c r="E12" s="61" t="s">
        <v>317</v>
      </c>
      <c r="F12" s="136" t="s">
        <v>317</v>
      </c>
      <c r="G12" s="61" t="s">
        <v>317</v>
      </c>
      <c r="H12" s="61" t="s">
        <v>317</v>
      </c>
    </row>
    <row r="13" spans="1:8" s="127" customFormat="1" ht="21" customHeight="1">
      <c r="A13" s="62"/>
      <c r="B13" s="63" t="s">
        <v>318</v>
      </c>
      <c r="C13" s="64">
        <v>335</v>
      </c>
      <c r="D13" s="64">
        <v>145323</v>
      </c>
      <c r="E13" s="64">
        <v>23261155</v>
      </c>
      <c r="F13" s="64">
        <v>452</v>
      </c>
      <c r="G13" s="64">
        <v>2194</v>
      </c>
      <c r="H13" s="64">
        <v>20275</v>
      </c>
    </row>
    <row r="14" spans="1:8" s="127" customFormat="1" ht="43.5" customHeight="1">
      <c r="A14" s="62"/>
      <c r="B14" s="65" t="s">
        <v>319</v>
      </c>
      <c r="C14" s="184"/>
      <c r="D14" s="184"/>
      <c r="E14" s="184"/>
      <c r="F14" s="64">
        <v>0</v>
      </c>
      <c r="G14" s="64">
        <v>0</v>
      </c>
      <c r="H14" s="64">
        <v>0</v>
      </c>
    </row>
    <row r="15" spans="1:8" s="127" customFormat="1" ht="21" customHeight="1">
      <c r="A15" s="62"/>
      <c r="B15" s="65" t="s">
        <v>320</v>
      </c>
      <c r="C15" s="184"/>
      <c r="D15" s="184"/>
      <c r="E15" s="184"/>
      <c r="F15" s="64">
        <v>0</v>
      </c>
      <c r="G15" s="64">
        <v>3</v>
      </c>
      <c r="H15" s="64">
        <v>1416</v>
      </c>
    </row>
    <row r="16" spans="1:8" s="127" customFormat="1" ht="21" customHeight="1">
      <c r="A16" s="62"/>
      <c r="B16" s="65" t="s">
        <v>321</v>
      </c>
      <c r="C16" s="184"/>
      <c r="D16" s="184"/>
      <c r="E16" s="64">
        <v>0</v>
      </c>
      <c r="F16" s="64">
        <v>0</v>
      </c>
      <c r="G16" s="64">
        <v>0</v>
      </c>
      <c r="H16" s="64">
        <v>0</v>
      </c>
    </row>
    <row r="17" spans="1:8" s="127" customFormat="1" ht="21" customHeight="1">
      <c r="A17" s="62"/>
      <c r="B17" s="68" t="s">
        <v>322</v>
      </c>
      <c r="C17" s="64">
        <v>0</v>
      </c>
      <c r="D17" s="64">
        <v>0</v>
      </c>
      <c r="E17" s="64">
        <v>0</v>
      </c>
      <c r="F17" s="64">
        <v>0</v>
      </c>
      <c r="G17" s="64">
        <v>0</v>
      </c>
      <c r="H17" s="64">
        <v>0</v>
      </c>
    </row>
    <row r="18" spans="1:8" s="127" customFormat="1" ht="21" customHeight="1">
      <c r="A18" s="69"/>
      <c r="B18" s="70" t="s">
        <v>323</v>
      </c>
      <c r="C18" s="67">
        <v>335</v>
      </c>
      <c r="D18" s="67">
        <v>145323</v>
      </c>
      <c r="E18" s="67">
        <v>23261155</v>
      </c>
      <c r="F18" s="67">
        <v>452</v>
      </c>
      <c r="G18" s="67">
        <v>2197</v>
      </c>
      <c r="H18" s="67">
        <v>21691</v>
      </c>
    </row>
    <row r="19" spans="1:8" s="127" customFormat="1" ht="21" customHeight="1">
      <c r="A19" s="72" t="s">
        <v>324</v>
      </c>
      <c r="B19" s="73" t="s">
        <v>325</v>
      </c>
      <c r="C19" s="67">
        <v>0</v>
      </c>
      <c r="D19" s="67">
        <v>0</v>
      </c>
      <c r="E19" s="184"/>
      <c r="F19" s="67">
        <v>0</v>
      </c>
      <c r="G19" s="67">
        <v>0</v>
      </c>
      <c r="H19" s="67">
        <v>0</v>
      </c>
    </row>
    <row r="20" spans="1:8" s="127" customFormat="1" ht="43.5" customHeight="1">
      <c r="A20" s="106" t="s">
        <v>326</v>
      </c>
      <c r="B20" s="65" t="s">
        <v>327</v>
      </c>
      <c r="C20" s="67">
        <v>1</v>
      </c>
      <c r="D20" s="67">
        <v>650</v>
      </c>
      <c r="E20" s="67">
        <v>28185</v>
      </c>
      <c r="F20" s="67">
        <v>0</v>
      </c>
      <c r="G20" s="67">
        <v>0</v>
      </c>
      <c r="H20" s="67">
        <v>0</v>
      </c>
    </row>
    <row r="21" spans="1:8" s="127" customFormat="1" ht="43.5" customHeight="1">
      <c r="A21" s="62"/>
      <c r="B21" s="65" t="s">
        <v>319</v>
      </c>
      <c r="C21" s="184"/>
      <c r="D21" s="184"/>
      <c r="E21" s="184"/>
      <c r="F21" s="67">
        <v>0</v>
      </c>
      <c r="G21" s="67">
        <v>0</v>
      </c>
      <c r="H21" s="67">
        <v>0</v>
      </c>
    </row>
    <row r="22" spans="1:8" s="127" customFormat="1" ht="21" customHeight="1">
      <c r="A22" s="62"/>
      <c r="B22" s="65" t="s">
        <v>320</v>
      </c>
      <c r="C22" s="184"/>
      <c r="D22" s="184"/>
      <c r="E22" s="184"/>
      <c r="F22" s="67">
        <v>0</v>
      </c>
      <c r="G22" s="67">
        <v>0</v>
      </c>
      <c r="H22" s="67">
        <v>0</v>
      </c>
    </row>
    <row r="23" spans="1:8" s="127" customFormat="1" ht="21" customHeight="1">
      <c r="A23" s="62"/>
      <c r="B23" s="65" t="s">
        <v>321</v>
      </c>
      <c r="C23" s="184"/>
      <c r="D23" s="184"/>
      <c r="E23" s="67">
        <v>0</v>
      </c>
      <c r="F23" s="67">
        <v>0</v>
      </c>
      <c r="G23" s="67">
        <v>0</v>
      </c>
      <c r="H23" s="67">
        <v>0</v>
      </c>
    </row>
    <row r="24" spans="1:8" s="127" customFormat="1" ht="21" customHeight="1">
      <c r="A24" s="69"/>
      <c r="B24" s="70" t="s">
        <v>328</v>
      </c>
      <c r="C24" s="67">
        <v>1</v>
      </c>
      <c r="D24" s="67">
        <v>650</v>
      </c>
      <c r="E24" s="67">
        <v>28185</v>
      </c>
      <c r="F24" s="67">
        <v>0</v>
      </c>
      <c r="G24" s="67">
        <v>0</v>
      </c>
      <c r="H24" s="67">
        <v>0</v>
      </c>
    </row>
    <row r="25" spans="1:8" s="127" customFormat="1" ht="21" customHeight="1">
      <c r="A25" s="72" t="s">
        <v>329</v>
      </c>
      <c r="B25" s="73" t="s">
        <v>330</v>
      </c>
      <c r="C25" s="67">
        <v>115</v>
      </c>
      <c r="D25" s="67">
        <v>2988</v>
      </c>
      <c r="E25" s="184"/>
      <c r="F25" s="67">
        <v>0</v>
      </c>
      <c r="G25" s="67">
        <v>1538</v>
      </c>
      <c r="H25" s="67">
        <v>483</v>
      </c>
    </row>
    <row r="26" spans="1:8" s="127" customFormat="1" ht="21" customHeight="1">
      <c r="A26" s="72" t="s">
        <v>331</v>
      </c>
      <c r="B26" s="73" t="s">
        <v>332</v>
      </c>
      <c r="C26" s="67">
        <v>0</v>
      </c>
      <c r="D26" s="67">
        <v>0</v>
      </c>
      <c r="E26" s="184"/>
      <c r="F26" s="67">
        <v>0</v>
      </c>
      <c r="G26" s="67">
        <v>0</v>
      </c>
      <c r="H26" s="67">
        <v>0</v>
      </c>
    </row>
    <row r="27" spans="1:8" s="127" customFormat="1" ht="21" customHeight="1">
      <c r="A27" s="72" t="s">
        <v>333</v>
      </c>
      <c r="B27" s="73" t="s">
        <v>334</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487</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58" t="s">
        <v>301</v>
      </c>
      <c r="B35" s="258"/>
      <c r="C35" s="258"/>
      <c r="D35" s="258"/>
      <c r="E35" s="258"/>
      <c r="F35" s="258"/>
      <c r="G35" s="258"/>
      <c r="H35" s="113" t="s">
        <v>302</v>
      </c>
    </row>
    <row r="36" spans="1:8" s="124" customFormat="1" ht="27.75" customHeight="1">
      <c r="A36" s="258" t="s">
        <v>662</v>
      </c>
      <c r="B36" s="258"/>
      <c r="C36" s="258"/>
      <c r="D36" s="258"/>
      <c r="E36" s="258"/>
      <c r="F36" s="258"/>
      <c r="G36" s="258"/>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55" t="s">
        <v>335</v>
      </c>
      <c r="B39" s="255"/>
      <c r="C39" s="255"/>
      <c r="D39" s="255"/>
      <c r="E39" s="77"/>
      <c r="F39" s="76"/>
      <c r="G39" s="78"/>
      <c r="H39" s="78"/>
    </row>
    <row r="40" spans="1:8" ht="6" customHeight="1">
      <c r="A40" s="7"/>
      <c r="B40" s="1"/>
      <c r="C40" s="5"/>
      <c r="D40" s="5"/>
      <c r="E40" s="6"/>
      <c r="F40" s="5"/>
      <c r="G40" s="1"/>
      <c r="H40" s="1"/>
    </row>
    <row r="41" spans="1:8" s="127" customFormat="1" ht="21" customHeight="1">
      <c r="A41" s="48"/>
      <c r="B41" s="48"/>
      <c r="C41" s="266" t="s">
        <v>304</v>
      </c>
      <c r="D41" s="267"/>
      <c r="E41" s="267"/>
      <c r="F41" s="266" t="s">
        <v>305</v>
      </c>
      <c r="G41" s="267"/>
      <c r="H41" s="267"/>
    </row>
    <row r="42" spans="1:8" s="127" customFormat="1" ht="21" customHeight="1">
      <c r="A42" s="51"/>
      <c r="B42" s="104"/>
      <c r="C42" s="103"/>
      <c r="D42" s="48"/>
      <c r="E42" s="132" t="s">
        <v>300</v>
      </c>
      <c r="F42" s="264" t="s">
        <v>306</v>
      </c>
      <c r="G42" s="266" t="s">
        <v>307</v>
      </c>
      <c r="H42" s="267"/>
    </row>
    <row r="43" spans="1:8" s="127" customFormat="1" ht="22.5">
      <c r="A43" s="54" t="s">
        <v>308</v>
      </c>
      <c r="B43" s="53" t="s">
        <v>309</v>
      </c>
      <c r="C43" s="133" t="s">
        <v>310</v>
      </c>
      <c r="D43" s="134" t="s">
        <v>311</v>
      </c>
      <c r="E43" s="135" t="s">
        <v>312</v>
      </c>
      <c r="F43" s="265"/>
      <c r="G43" s="55" t="s">
        <v>313</v>
      </c>
      <c r="H43" s="56" t="s">
        <v>314</v>
      </c>
    </row>
    <row r="44" spans="1:8" s="127" customFormat="1" ht="21" customHeight="1">
      <c r="A44" s="130" t="s">
        <v>336</v>
      </c>
      <c r="B44" s="119" t="s">
        <v>337</v>
      </c>
      <c r="C44" s="59"/>
      <c r="D44" s="59"/>
      <c r="E44" s="61" t="s">
        <v>317</v>
      </c>
      <c r="F44" s="136" t="s">
        <v>317</v>
      </c>
      <c r="G44" s="61" t="s">
        <v>317</v>
      </c>
      <c r="H44" s="61" t="s">
        <v>317</v>
      </c>
    </row>
    <row r="45" spans="1:8" s="127" customFormat="1" ht="21" customHeight="1">
      <c r="A45" s="62"/>
      <c r="B45" s="63" t="s">
        <v>318</v>
      </c>
      <c r="C45" s="64">
        <v>15622</v>
      </c>
      <c r="D45" s="64">
        <v>896208</v>
      </c>
      <c r="E45" s="64">
        <v>492878587</v>
      </c>
      <c r="F45" s="64">
        <v>0</v>
      </c>
      <c r="G45" s="64">
        <v>34234</v>
      </c>
      <c r="H45" s="64">
        <v>236604</v>
      </c>
    </row>
    <row r="46" spans="1:8" s="127" customFormat="1" ht="43.5" customHeight="1">
      <c r="A46" s="62"/>
      <c r="B46" s="65" t="s">
        <v>319</v>
      </c>
      <c r="C46" s="184"/>
      <c r="D46" s="184"/>
      <c r="E46" s="184"/>
      <c r="F46" s="67">
        <v>172</v>
      </c>
      <c r="G46" s="67">
        <v>18750</v>
      </c>
      <c r="H46" s="67">
        <v>105117</v>
      </c>
    </row>
    <row r="47" spans="1:8" s="127" customFormat="1" ht="21" customHeight="1">
      <c r="A47" s="62"/>
      <c r="B47" s="65" t="s">
        <v>320</v>
      </c>
      <c r="C47" s="184"/>
      <c r="D47" s="184"/>
      <c r="E47" s="184"/>
      <c r="F47" s="67">
        <v>0</v>
      </c>
      <c r="G47" s="67">
        <v>6178</v>
      </c>
      <c r="H47" s="67">
        <v>45834</v>
      </c>
    </row>
    <row r="48" spans="1:8" s="127" customFormat="1" ht="21" customHeight="1">
      <c r="A48" s="62"/>
      <c r="B48" s="65" t="s">
        <v>321</v>
      </c>
      <c r="C48" s="184"/>
      <c r="D48" s="184"/>
      <c r="E48" s="67">
        <v>9037692</v>
      </c>
      <c r="F48" s="67">
        <v>0</v>
      </c>
      <c r="G48" s="67">
        <v>136</v>
      </c>
      <c r="H48" s="67">
        <v>1297</v>
      </c>
    </row>
    <row r="49" spans="1:8" s="127" customFormat="1" ht="21" customHeight="1">
      <c r="A49" s="69"/>
      <c r="B49" s="70" t="s">
        <v>338</v>
      </c>
      <c r="C49" s="67">
        <v>15622</v>
      </c>
      <c r="D49" s="67">
        <v>896208</v>
      </c>
      <c r="E49" s="67">
        <v>501916279</v>
      </c>
      <c r="F49" s="67">
        <v>172</v>
      </c>
      <c r="G49" s="67">
        <v>59298</v>
      </c>
      <c r="H49" s="67">
        <v>388852</v>
      </c>
    </row>
    <row r="50" spans="1:8" s="127" customFormat="1" ht="21" customHeight="1">
      <c r="A50" s="75"/>
      <c r="B50" s="70" t="s">
        <v>339</v>
      </c>
      <c r="C50" s="71">
        <f aca="true" t="shared" si="0" ref="C50:H50">SUM(C18,C19,C24,C25:C27,C49)</f>
        <v>16073</v>
      </c>
      <c r="D50" s="71">
        <f t="shared" si="0"/>
        <v>1045169</v>
      </c>
      <c r="E50" s="71">
        <f>SUM(E18,E24,E49)</f>
        <v>525205619</v>
      </c>
      <c r="F50" s="71">
        <f t="shared" si="0"/>
        <v>624</v>
      </c>
      <c r="G50" s="71">
        <f t="shared" si="0"/>
        <v>63033</v>
      </c>
      <c r="H50" s="71">
        <f t="shared" si="0"/>
        <v>411026</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A39:D39"/>
    <mergeCell ref="C41:E41"/>
    <mergeCell ref="F41:H41"/>
    <mergeCell ref="F42:F43"/>
    <mergeCell ref="G42:H42"/>
    <mergeCell ref="A35:G35"/>
    <mergeCell ref="A36:G36"/>
    <mergeCell ref="F10:F11"/>
    <mergeCell ref="G10:H10"/>
    <mergeCell ref="C9:E9"/>
    <mergeCell ref="F9:H9"/>
    <mergeCell ref="A7:C7"/>
    <mergeCell ref="A3:G3"/>
    <mergeCell ref="A4:G4"/>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D23" sqref="D23"/>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68"/>
      <c r="B2" s="268"/>
      <c r="C2" s="268"/>
      <c r="D2" s="268"/>
      <c r="E2" s="268"/>
      <c r="F2" s="268"/>
      <c r="G2" s="268"/>
    </row>
    <row r="3" spans="1:7" s="124" customFormat="1" ht="25.5" customHeight="1" thickBot="1">
      <c r="A3" s="258" t="s">
        <v>148</v>
      </c>
      <c r="B3" s="258"/>
      <c r="C3" s="258"/>
      <c r="D3" s="258"/>
      <c r="E3" s="258"/>
      <c r="F3" s="258"/>
      <c r="G3" s="113" t="s">
        <v>343</v>
      </c>
    </row>
    <row r="4" spans="1:7" s="124" customFormat="1" ht="25.5" customHeight="1">
      <c r="A4" s="258" t="s">
        <v>662</v>
      </c>
      <c r="B4" s="258"/>
      <c r="C4" s="258"/>
      <c r="D4" s="258"/>
      <c r="E4" s="258"/>
      <c r="F4" s="258"/>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55" t="s">
        <v>344</v>
      </c>
      <c r="B8" s="255"/>
      <c r="C8" s="255"/>
      <c r="D8" s="5"/>
      <c r="E8" s="6"/>
      <c r="F8" s="5"/>
      <c r="G8" s="1"/>
    </row>
    <row r="9" spans="1:7" ht="16.5">
      <c r="A9" s="7"/>
      <c r="B9" s="1"/>
      <c r="C9" s="5"/>
      <c r="D9" s="5"/>
      <c r="E9" s="6"/>
      <c r="F9" s="5"/>
      <c r="G9" s="1"/>
    </row>
    <row r="10" spans="1:7" s="127" customFormat="1" ht="21" customHeight="1">
      <c r="A10" s="48"/>
      <c r="B10" s="48"/>
      <c r="C10" s="266" t="s">
        <v>265</v>
      </c>
      <c r="D10" s="267"/>
      <c r="E10" s="267"/>
      <c r="F10" s="253" t="s">
        <v>345</v>
      </c>
      <c r="G10" s="269"/>
    </row>
    <row r="11" spans="1:7" s="127" customFormat="1" ht="39.75" customHeight="1">
      <c r="A11" s="54" t="s">
        <v>269</v>
      </c>
      <c r="B11" s="54" t="s">
        <v>270</v>
      </c>
      <c r="C11" s="56" t="s">
        <v>346</v>
      </c>
      <c r="D11" s="56" t="s">
        <v>347</v>
      </c>
      <c r="E11" s="56" t="s">
        <v>348</v>
      </c>
      <c r="F11" s="56" t="s">
        <v>349</v>
      </c>
      <c r="G11" s="56" t="s">
        <v>350</v>
      </c>
    </row>
    <row r="12" spans="1:7" s="127" customFormat="1" ht="21" customHeight="1">
      <c r="A12" s="130" t="s">
        <v>340</v>
      </c>
      <c r="B12" s="119" t="s">
        <v>351</v>
      </c>
      <c r="C12" s="66"/>
      <c r="D12" s="61" t="s">
        <v>352</v>
      </c>
      <c r="E12" s="61" t="s">
        <v>243</v>
      </c>
      <c r="F12" s="61" t="s">
        <v>243</v>
      </c>
      <c r="G12" s="61" t="s">
        <v>243</v>
      </c>
    </row>
    <row r="13" spans="1:7" s="127" customFormat="1" ht="21" customHeight="1">
      <c r="A13" s="62"/>
      <c r="B13" s="140" t="s">
        <v>353</v>
      </c>
      <c r="C13" s="66"/>
      <c r="D13" s="243">
        <v>322566</v>
      </c>
      <c r="E13" s="243">
        <v>30351612</v>
      </c>
      <c r="F13" s="243">
        <v>884591</v>
      </c>
      <c r="G13" s="243">
        <v>757652</v>
      </c>
    </row>
    <row r="14" spans="1:7" s="127" customFormat="1" ht="21" customHeight="1">
      <c r="A14" s="62"/>
      <c r="B14" s="68" t="s">
        <v>354</v>
      </c>
      <c r="C14" s="66"/>
      <c r="D14" s="243">
        <v>2984543</v>
      </c>
      <c r="E14" s="243">
        <v>39598193</v>
      </c>
      <c r="F14" s="243">
        <v>85161</v>
      </c>
      <c r="G14" s="243">
        <v>756856</v>
      </c>
    </row>
    <row r="15" spans="1:7" s="127" customFormat="1" ht="21" customHeight="1">
      <c r="A15" s="69"/>
      <c r="B15" s="70" t="s">
        <v>355</v>
      </c>
      <c r="C15" s="66"/>
      <c r="D15" s="243">
        <v>3307109</v>
      </c>
      <c r="E15" s="243">
        <v>69949805</v>
      </c>
      <c r="F15" s="243">
        <v>969752</v>
      </c>
      <c r="G15" s="243">
        <v>1514508</v>
      </c>
    </row>
    <row r="16" spans="1:7" s="127" customFormat="1" ht="43.5" customHeight="1">
      <c r="A16" s="74" t="s">
        <v>341</v>
      </c>
      <c r="B16" s="73" t="s">
        <v>356</v>
      </c>
      <c r="C16" s="66"/>
      <c r="D16" s="243">
        <v>477003</v>
      </c>
      <c r="E16" s="243">
        <v>59980793</v>
      </c>
      <c r="F16" s="243">
        <v>1183782</v>
      </c>
      <c r="G16" s="243">
        <v>1378121</v>
      </c>
    </row>
    <row r="17" spans="1:7" s="127" customFormat="1" ht="21" customHeight="1">
      <c r="A17" s="62"/>
      <c r="B17" s="68" t="s">
        <v>357</v>
      </c>
      <c r="C17" s="66"/>
      <c r="D17" s="243">
        <v>13263</v>
      </c>
      <c r="E17" s="243">
        <v>20422911</v>
      </c>
      <c r="F17" s="243">
        <v>51181</v>
      </c>
      <c r="G17" s="243">
        <v>232009</v>
      </c>
    </row>
    <row r="18" spans="1:7" s="127" customFormat="1" ht="21" customHeight="1">
      <c r="A18" s="69"/>
      <c r="B18" s="70" t="s">
        <v>358</v>
      </c>
      <c r="C18" s="66"/>
      <c r="D18" s="243">
        <v>490266</v>
      </c>
      <c r="E18" s="243">
        <v>80403704</v>
      </c>
      <c r="F18" s="243">
        <v>1234963</v>
      </c>
      <c r="G18" s="243">
        <v>1610130</v>
      </c>
    </row>
    <row r="19" spans="1:7" s="127" customFormat="1" ht="21" customHeight="1">
      <c r="A19" s="108"/>
      <c r="B19" s="73" t="s">
        <v>299</v>
      </c>
      <c r="C19" s="243">
        <v>312056</v>
      </c>
      <c r="D19" s="71">
        <f>+D15+D18</f>
        <v>3797375</v>
      </c>
      <c r="E19" s="71">
        <f>+E18+E15</f>
        <v>150353509</v>
      </c>
      <c r="F19" s="71">
        <f>+F18+F15</f>
        <v>2204715</v>
      </c>
      <c r="G19" s="71">
        <f>+G18+G15</f>
        <v>3124638</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F18" sqref="F18"/>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68"/>
      <c r="B2" s="268"/>
      <c r="C2" s="268"/>
      <c r="D2" s="268"/>
      <c r="E2" s="268"/>
      <c r="F2" s="268"/>
      <c r="G2" s="268"/>
      <c r="H2" s="268"/>
    </row>
    <row r="3" spans="1:8" s="124" customFormat="1" ht="25.5" customHeight="1" thickBot="1">
      <c r="A3" s="258" t="s">
        <v>359</v>
      </c>
      <c r="B3" s="258"/>
      <c r="C3" s="258"/>
      <c r="D3" s="258"/>
      <c r="E3" s="258"/>
      <c r="F3" s="258"/>
      <c r="G3" s="258"/>
      <c r="H3" s="113" t="s">
        <v>360</v>
      </c>
    </row>
    <row r="4" spans="1:8" s="124" customFormat="1" ht="25.5" customHeight="1">
      <c r="A4" s="258" t="s">
        <v>662</v>
      </c>
      <c r="B4" s="258"/>
      <c r="C4" s="258"/>
      <c r="D4" s="258"/>
      <c r="E4" s="258"/>
      <c r="F4" s="258"/>
      <c r="G4" s="258"/>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5" t="s">
        <v>361</v>
      </c>
      <c r="B8" s="255"/>
      <c r="C8" s="255"/>
      <c r="D8" s="255"/>
      <c r="E8" s="77"/>
      <c r="F8" s="76"/>
      <c r="G8" s="78"/>
      <c r="H8" s="78"/>
    </row>
    <row r="9" spans="1:8" ht="6" customHeight="1">
      <c r="A9" s="7"/>
      <c r="B9" s="1"/>
      <c r="C9" s="5"/>
      <c r="D9" s="5"/>
      <c r="E9" s="6"/>
      <c r="F9" s="5"/>
      <c r="G9" s="1"/>
      <c r="H9" s="1"/>
    </row>
    <row r="10" spans="1:8" s="127" customFormat="1" ht="21" customHeight="1">
      <c r="A10" s="48"/>
      <c r="B10" s="48"/>
      <c r="C10" s="270" t="s">
        <v>362</v>
      </c>
      <c r="D10" s="271"/>
      <c r="E10" s="271"/>
      <c r="F10" s="272"/>
      <c r="G10" s="270" t="s">
        <v>363</v>
      </c>
      <c r="H10" s="272"/>
    </row>
    <row r="11" spans="1:8" s="127" customFormat="1" ht="57" customHeight="1">
      <c r="A11" s="54" t="s">
        <v>364</v>
      </c>
      <c r="B11" s="54" t="s">
        <v>365</v>
      </c>
      <c r="C11" s="141" t="s">
        <v>366</v>
      </c>
      <c r="D11" s="141" t="s">
        <v>367</v>
      </c>
      <c r="E11" s="141" t="s">
        <v>368</v>
      </c>
      <c r="F11" s="141" t="s">
        <v>369</v>
      </c>
      <c r="G11" s="141" t="s">
        <v>370</v>
      </c>
      <c r="H11" s="141" t="s">
        <v>371</v>
      </c>
    </row>
    <row r="12" spans="1:8" s="127" customFormat="1" ht="21" customHeight="1">
      <c r="A12" s="52"/>
      <c r="B12" s="142"/>
      <c r="C12" s="59"/>
      <c r="D12" s="59"/>
      <c r="E12" s="130"/>
      <c r="F12" s="130"/>
      <c r="G12" s="61" t="s">
        <v>372</v>
      </c>
      <c r="H12" s="61" t="s">
        <v>372</v>
      </c>
    </row>
    <row r="13" spans="1:8" s="127" customFormat="1" ht="21" customHeight="1">
      <c r="A13" s="143" t="s">
        <v>373</v>
      </c>
      <c r="B13" s="144" t="s">
        <v>374</v>
      </c>
      <c r="C13" s="246">
        <v>29129</v>
      </c>
      <c r="D13" s="246">
        <v>13672</v>
      </c>
      <c r="E13" s="246">
        <v>51791</v>
      </c>
      <c r="F13" s="246">
        <v>2950</v>
      </c>
      <c r="G13" s="246">
        <v>1452666</v>
      </c>
      <c r="H13" s="246">
        <v>4988952</v>
      </c>
    </row>
    <row r="14" spans="1:8" s="127" customFormat="1" ht="21" customHeight="1">
      <c r="A14" s="62"/>
      <c r="B14" s="140" t="s">
        <v>375</v>
      </c>
      <c r="C14" s="246">
        <v>89</v>
      </c>
      <c r="D14" s="246">
        <v>11</v>
      </c>
      <c r="E14" s="246">
        <v>68</v>
      </c>
      <c r="F14" s="246">
        <v>17</v>
      </c>
      <c r="G14" s="246">
        <v>11896</v>
      </c>
      <c r="H14" s="246">
        <v>3118</v>
      </c>
    </row>
    <row r="15" spans="1:8" s="127" customFormat="1" ht="21" customHeight="1">
      <c r="A15" s="69"/>
      <c r="B15" s="70" t="s">
        <v>376</v>
      </c>
      <c r="C15" s="246">
        <v>29218</v>
      </c>
      <c r="D15" s="246">
        <v>13683</v>
      </c>
      <c r="E15" s="246">
        <v>51859</v>
      </c>
      <c r="F15" s="246">
        <v>2967</v>
      </c>
      <c r="G15" s="246">
        <v>1464562</v>
      </c>
      <c r="H15" s="246">
        <v>4992070</v>
      </c>
    </row>
    <row r="16" spans="1:8" s="127" customFormat="1" ht="21" customHeight="1">
      <c r="A16" s="72" t="s">
        <v>377</v>
      </c>
      <c r="B16" s="73" t="s">
        <v>378</v>
      </c>
      <c r="C16" s="246">
        <v>0</v>
      </c>
      <c r="D16" s="246">
        <v>1</v>
      </c>
      <c r="E16" s="246">
        <v>54</v>
      </c>
      <c r="F16" s="246">
        <v>11</v>
      </c>
      <c r="G16" s="246">
        <v>1371</v>
      </c>
      <c r="H16" s="246">
        <v>717</v>
      </c>
    </row>
    <row r="17" spans="1:8" s="127" customFormat="1" ht="21" customHeight="1">
      <c r="A17" s="72" t="s">
        <v>379</v>
      </c>
      <c r="B17" s="73" t="s">
        <v>380</v>
      </c>
      <c r="C17" s="246">
        <v>3613</v>
      </c>
      <c r="D17" s="246">
        <v>3949</v>
      </c>
      <c r="E17" s="246">
        <v>18368</v>
      </c>
      <c r="F17" s="246">
        <v>509</v>
      </c>
      <c r="G17" s="246">
        <v>3858947</v>
      </c>
      <c r="H17" s="246">
        <v>420281</v>
      </c>
    </row>
    <row r="18" spans="1:8" s="127" customFormat="1" ht="21" customHeight="1">
      <c r="A18" s="72" t="s">
        <v>381</v>
      </c>
      <c r="B18" s="73" t="s">
        <v>382</v>
      </c>
      <c r="C18" s="246">
        <v>832</v>
      </c>
      <c r="D18" s="246">
        <v>409</v>
      </c>
      <c r="E18" s="246">
        <v>2881</v>
      </c>
      <c r="F18" s="246">
        <v>1123</v>
      </c>
      <c r="G18" s="246">
        <v>37363</v>
      </c>
      <c r="H18" s="246">
        <v>10071</v>
      </c>
    </row>
    <row r="19" spans="1:8" s="127" customFormat="1" ht="21" customHeight="1">
      <c r="A19" s="72" t="s">
        <v>383</v>
      </c>
      <c r="B19" s="73" t="s">
        <v>384</v>
      </c>
      <c r="C19" s="246">
        <v>0</v>
      </c>
      <c r="D19" s="246">
        <v>0</v>
      </c>
      <c r="E19" s="246">
        <v>0</v>
      </c>
      <c r="F19" s="246">
        <v>0</v>
      </c>
      <c r="G19" s="246">
        <v>0</v>
      </c>
      <c r="H19" s="246">
        <v>0</v>
      </c>
    </row>
    <row r="20" spans="1:8" s="127" customFormat="1" ht="21" customHeight="1">
      <c r="A20" s="72" t="s">
        <v>385</v>
      </c>
      <c r="B20" s="73" t="s">
        <v>386</v>
      </c>
      <c r="C20" s="246">
        <v>0</v>
      </c>
      <c r="D20" s="246">
        <v>0</v>
      </c>
      <c r="E20" s="246">
        <v>0</v>
      </c>
      <c r="F20" s="246">
        <v>0</v>
      </c>
      <c r="G20" s="246">
        <v>0</v>
      </c>
      <c r="H20" s="246">
        <v>0</v>
      </c>
    </row>
    <row r="21" spans="1:8" s="127" customFormat="1" ht="21" customHeight="1">
      <c r="A21" s="75"/>
      <c r="B21" s="70" t="s">
        <v>387</v>
      </c>
      <c r="C21" s="71">
        <f aca="true" t="shared" si="0" ref="C21:H21">SUM(C15,C16:C20)</f>
        <v>33663</v>
      </c>
      <c r="D21" s="71">
        <f t="shared" si="0"/>
        <v>18042</v>
      </c>
      <c r="E21" s="71">
        <f t="shared" si="0"/>
        <v>73162</v>
      </c>
      <c r="F21" s="71">
        <f t="shared" si="0"/>
        <v>4610</v>
      </c>
      <c r="G21" s="71">
        <f t="shared" si="0"/>
        <v>5362243</v>
      </c>
      <c r="H21" s="71">
        <f t="shared" si="0"/>
        <v>5423139</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D25" sqref="D25:D26"/>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68"/>
      <c r="B2" s="268"/>
      <c r="C2" s="268"/>
      <c r="D2" s="268"/>
      <c r="E2" s="268"/>
    </row>
    <row r="3" spans="1:5" s="124" customFormat="1" ht="25.5" customHeight="1" thickBot="1">
      <c r="A3" s="258" t="s">
        <v>148</v>
      </c>
      <c r="B3" s="258"/>
      <c r="C3" s="258"/>
      <c r="D3" s="258"/>
      <c r="E3" s="113" t="s">
        <v>388</v>
      </c>
    </row>
    <row r="4" spans="1:5" s="124" customFormat="1" ht="25.5" customHeight="1">
      <c r="A4" s="258" t="s">
        <v>662</v>
      </c>
      <c r="B4" s="258"/>
      <c r="C4" s="258"/>
      <c r="D4" s="258"/>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55" t="s">
        <v>389</v>
      </c>
      <c r="B8" s="255"/>
      <c r="C8" s="76"/>
      <c r="D8" s="78"/>
      <c r="E8" s="78"/>
    </row>
    <row r="9" spans="1:5" ht="16.5">
      <c r="A9" s="7"/>
      <c r="B9" s="1"/>
      <c r="C9" s="5"/>
      <c r="D9" s="1"/>
      <c r="E9" s="1"/>
    </row>
    <row r="10" spans="1:5" s="127" customFormat="1" ht="21" customHeight="1">
      <c r="A10" s="145"/>
      <c r="B10" s="48"/>
      <c r="C10" s="146"/>
      <c r="D10" s="273" t="s">
        <v>390</v>
      </c>
      <c r="E10" s="274"/>
    </row>
    <row r="11" spans="1:5" s="127" customFormat="1" ht="33" customHeight="1">
      <c r="A11" s="53" t="s">
        <v>269</v>
      </c>
      <c r="B11" s="54" t="s">
        <v>270</v>
      </c>
      <c r="C11" s="147" t="s">
        <v>391</v>
      </c>
      <c r="D11" s="148" t="s">
        <v>392</v>
      </c>
      <c r="E11" s="141" t="s">
        <v>393</v>
      </c>
    </row>
    <row r="12" spans="1:5" s="127" customFormat="1" ht="21" customHeight="1">
      <c r="A12" s="149"/>
      <c r="B12" s="142"/>
      <c r="C12" s="59"/>
      <c r="D12" s="61" t="s">
        <v>394</v>
      </c>
      <c r="E12" s="61" t="s">
        <v>394</v>
      </c>
    </row>
    <row r="13" spans="1:5" s="127" customFormat="1" ht="21" customHeight="1">
      <c r="A13" s="143" t="s">
        <v>395</v>
      </c>
      <c r="B13" s="144" t="s">
        <v>396</v>
      </c>
      <c r="C13" s="241">
        <v>55</v>
      </c>
      <c r="D13" s="241">
        <v>488</v>
      </c>
      <c r="E13" s="241">
        <v>2221</v>
      </c>
    </row>
    <row r="14" spans="1:5" s="127" customFormat="1" ht="21" customHeight="1">
      <c r="A14" s="106"/>
      <c r="B14" s="140" t="s">
        <v>397</v>
      </c>
      <c r="C14" s="241">
        <v>0</v>
      </c>
      <c r="D14" s="241">
        <v>0</v>
      </c>
      <c r="E14" s="241">
        <v>0</v>
      </c>
    </row>
    <row r="15" spans="1:5" s="127" customFormat="1" ht="21" customHeight="1">
      <c r="A15" s="129"/>
      <c r="B15" s="70" t="s">
        <v>398</v>
      </c>
      <c r="C15" s="241">
        <v>55</v>
      </c>
      <c r="D15" s="241">
        <v>488</v>
      </c>
      <c r="E15" s="241">
        <v>2221</v>
      </c>
    </row>
    <row r="16" spans="1:5" s="127" customFormat="1" ht="21" customHeight="1">
      <c r="A16" s="72" t="s">
        <v>399</v>
      </c>
      <c r="B16" s="73" t="s">
        <v>400</v>
      </c>
      <c r="C16" s="241">
        <v>0</v>
      </c>
      <c r="D16" s="241">
        <v>0</v>
      </c>
      <c r="E16" s="241">
        <v>0</v>
      </c>
    </row>
    <row r="17" spans="1:5" s="127" customFormat="1" ht="21" customHeight="1">
      <c r="A17" s="72" t="s">
        <v>401</v>
      </c>
      <c r="B17" s="73" t="s">
        <v>402</v>
      </c>
      <c r="C17" s="241">
        <v>0</v>
      </c>
      <c r="D17" s="241">
        <v>1076</v>
      </c>
      <c r="E17" s="241">
        <v>0</v>
      </c>
    </row>
    <row r="18" spans="1:5" s="127" customFormat="1" ht="21" customHeight="1">
      <c r="A18" s="72" t="s">
        <v>403</v>
      </c>
      <c r="B18" s="73" t="s">
        <v>404</v>
      </c>
      <c r="C18" s="241">
        <v>3</v>
      </c>
      <c r="D18" s="241">
        <v>0</v>
      </c>
      <c r="E18" s="241">
        <v>1852</v>
      </c>
    </row>
    <row r="19" spans="1:5" s="127" customFormat="1" ht="21" customHeight="1">
      <c r="A19" s="72" t="s">
        <v>405</v>
      </c>
      <c r="B19" s="73" t="s">
        <v>406</v>
      </c>
      <c r="C19" s="241">
        <v>0</v>
      </c>
      <c r="D19" s="241">
        <v>0</v>
      </c>
      <c r="E19" s="241">
        <v>0</v>
      </c>
    </row>
    <row r="20" spans="1:5" s="127" customFormat="1" ht="21" customHeight="1">
      <c r="A20" s="72" t="s">
        <v>407</v>
      </c>
      <c r="B20" s="73" t="s">
        <v>408</v>
      </c>
      <c r="C20" s="241">
        <v>0</v>
      </c>
      <c r="D20" s="241">
        <v>0</v>
      </c>
      <c r="E20" s="241">
        <v>0</v>
      </c>
    </row>
    <row r="21" spans="1:5" s="127" customFormat="1" ht="21" customHeight="1">
      <c r="A21" s="72" t="s">
        <v>409</v>
      </c>
      <c r="B21" s="73" t="s">
        <v>410</v>
      </c>
      <c r="C21" s="241">
        <v>3902</v>
      </c>
      <c r="D21" s="241">
        <v>2124837</v>
      </c>
      <c r="E21" s="241">
        <v>1604076</v>
      </c>
    </row>
    <row r="22" spans="1:5" s="127" customFormat="1" ht="21" customHeight="1">
      <c r="A22" s="72" t="s">
        <v>411</v>
      </c>
      <c r="B22" s="73" t="s">
        <v>412</v>
      </c>
      <c r="C22" s="241">
        <v>762</v>
      </c>
      <c r="D22" s="241">
        <v>1113</v>
      </c>
      <c r="E22" s="241">
        <v>163693</v>
      </c>
    </row>
    <row r="23" spans="1:5" s="127" customFormat="1" ht="21" customHeight="1">
      <c r="A23" s="75"/>
      <c r="B23" s="70" t="s">
        <v>413</v>
      </c>
      <c r="C23" s="150">
        <f>SUM(C15,C16:C22)</f>
        <v>4722</v>
      </c>
      <c r="D23" s="150">
        <f>SUM(D15,D16:D22)</f>
        <v>2127514</v>
      </c>
      <c r="E23" s="150">
        <f>SUM(E15,E16:E22)</f>
        <v>1771842</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F23" sqref="F23"/>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68"/>
      <c r="B2" s="268"/>
      <c r="C2" s="268"/>
      <c r="D2" s="268"/>
      <c r="E2" s="268"/>
      <c r="F2" s="268"/>
    </row>
    <row r="3" spans="1:6" s="124" customFormat="1" ht="25.5" customHeight="1" thickBot="1">
      <c r="A3" s="258" t="s">
        <v>148</v>
      </c>
      <c r="B3" s="258"/>
      <c r="C3" s="258"/>
      <c r="D3" s="258"/>
      <c r="E3" s="258"/>
      <c r="F3" s="113" t="s">
        <v>414</v>
      </c>
    </row>
    <row r="4" spans="1:6" s="124" customFormat="1" ht="25.5" customHeight="1">
      <c r="A4" s="258" t="s">
        <v>662</v>
      </c>
      <c r="B4" s="258"/>
      <c r="C4" s="258"/>
      <c r="D4" s="258"/>
      <c r="E4" s="258"/>
      <c r="F4" s="102"/>
    </row>
    <row r="5" spans="1:6" ht="3" customHeight="1">
      <c r="A5" s="2"/>
      <c r="B5" s="1"/>
      <c r="C5" s="5"/>
      <c r="D5" s="125"/>
      <c r="E5" s="4"/>
      <c r="F5" s="125"/>
    </row>
    <row r="6" spans="1:6" ht="3" customHeight="1">
      <c r="A6" s="7"/>
      <c r="B6" s="1"/>
      <c r="C6" s="5"/>
      <c r="D6" s="5"/>
      <c r="E6" s="1"/>
      <c r="F6" s="1"/>
    </row>
    <row r="7" spans="1:6" s="126" customFormat="1" ht="22.5" customHeight="1">
      <c r="A7" s="255" t="s">
        <v>415</v>
      </c>
      <c r="B7" s="255"/>
      <c r="C7" s="76"/>
      <c r="D7" s="76"/>
      <c r="E7" s="78"/>
      <c r="F7" s="78"/>
    </row>
    <row r="8" spans="1:6" ht="6" customHeight="1">
      <c r="A8" s="7"/>
      <c r="B8" s="1"/>
      <c r="C8" s="5"/>
      <c r="D8" s="5"/>
      <c r="E8" s="1"/>
      <c r="F8" s="1"/>
    </row>
    <row r="9" spans="1:6" s="127" customFormat="1" ht="21" customHeight="1">
      <c r="A9" s="48"/>
      <c r="B9" s="48"/>
      <c r="C9" s="270" t="s">
        <v>416</v>
      </c>
      <c r="D9" s="274"/>
      <c r="E9" s="270" t="s">
        <v>417</v>
      </c>
      <c r="F9" s="274"/>
    </row>
    <row r="10" spans="1:6" s="127" customFormat="1" ht="55.5" customHeight="1">
      <c r="A10" s="54" t="s">
        <v>269</v>
      </c>
      <c r="B10" s="54" t="s">
        <v>270</v>
      </c>
      <c r="C10" s="141" t="s">
        <v>418</v>
      </c>
      <c r="D10" s="141" t="s">
        <v>419</v>
      </c>
      <c r="E10" s="141" t="s">
        <v>418</v>
      </c>
      <c r="F10" s="141" t="s">
        <v>420</v>
      </c>
    </row>
    <row r="11" spans="1:6" s="127" customFormat="1" ht="21" customHeight="1">
      <c r="A11" s="52"/>
      <c r="B11" s="142"/>
      <c r="C11" s="61" t="s">
        <v>243</v>
      </c>
      <c r="D11" s="61" t="s">
        <v>243</v>
      </c>
      <c r="E11" s="61" t="s">
        <v>243</v>
      </c>
      <c r="F11" s="61" t="s">
        <v>243</v>
      </c>
    </row>
    <row r="12" spans="1:6" s="127" customFormat="1" ht="21" customHeight="1">
      <c r="A12" s="143" t="s">
        <v>276</v>
      </c>
      <c r="B12" s="151" t="s">
        <v>421</v>
      </c>
      <c r="C12" s="242">
        <v>1172557123</v>
      </c>
      <c r="D12" s="242">
        <v>352314</v>
      </c>
      <c r="E12" s="242">
        <v>1045842006</v>
      </c>
      <c r="F12" s="242">
        <v>2281433</v>
      </c>
    </row>
    <row r="13" spans="1:6" s="127" customFormat="1" ht="21" customHeight="1">
      <c r="A13" s="152"/>
      <c r="B13" s="153" t="s">
        <v>422</v>
      </c>
      <c r="C13" s="242">
        <v>0</v>
      </c>
      <c r="D13" s="242">
        <v>0</v>
      </c>
      <c r="E13" s="242">
        <v>4818</v>
      </c>
      <c r="F13" s="242">
        <v>6</v>
      </c>
    </row>
    <row r="14" spans="1:6" s="127" customFormat="1" ht="21" customHeight="1">
      <c r="A14" s="72" t="s">
        <v>290</v>
      </c>
      <c r="B14" s="73" t="s">
        <v>284</v>
      </c>
      <c r="C14" s="242">
        <v>0</v>
      </c>
      <c r="D14" s="242">
        <v>0</v>
      </c>
      <c r="E14" s="242">
        <v>33711</v>
      </c>
      <c r="F14" s="242">
        <v>97</v>
      </c>
    </row>
    <row r="15" spans="1:6" s="127" customFormat="1" ht="21" customHeight="1">
      <c r="A15" s="72" t="s">
        <v>291</v>
      </c>
      <c r="B15" s="73" t="s">
        <v>423</v>
      </c>
      <c r="C15" s="242">
        <v>68532</v>
      </c>
      <c r="D15" s="242">
        <v>1619</v>
      </c>
      <c r="E15" s="242">
        <v>96736866</v>
      </c>
      <c r="F15" s="242">
        <v>154503</v>
      </c>
    </row>
    <row r="16" spans="1:6" s="127" customFormat="1" ht="21" customHeight="1">
      <c r="A16" s="72" t="s">
        <v>293</v>
      </c>
      <c r="B16" s="73" t="s">
        <v>294</v>
      </c>
      <c r="C16" s="242">
        <v>529831</v>
      </c>
      <c r="D16" s="242">
        <v>45605</v>
      </c>
      <c r="E16" s="242">
        <v>277691</v>
      </c>
      <c r="F16" s="242">
        <v>3240</v>
      </c>
    </row>
    <row r="17" spans="1:6" s="127" customFormat="1" ht="21" customHeight="1">
      <c r="A17" s="72" t="s">
        <v>295</v>
      </c>
      <c r="B17" s="73" t="s">
        <v>296</v>
      </c>
      <c r="C17" s="242">
        <v>0</v>
      </c>
      <c r="D17" s="242">
        <v>0</v>
      </c>
      <c r="E17" s="242">
        <v>0</v>
      </c>
      <c r="F17" s="242">
        <v>0</v>
      </c>
    </row>
    <row r="18" spans="1:6" s="127" customFormat="1" ht="21" customHeight="1">
      <c r="A18" s="72" t="s">
        <v>297</v>
      </c>
      <c r="B18" s="73" t="s">
        <v>298</v>
      </c>
      <c r="C18" s="242">
        <v>0</v>
      </c>
      <c r="D18" s="242">
        <v>0</v>
      </c>
      <c r="E18" s="242">
        <v>0</v>
      </c>
      <c r="F18" s="242">
        <v>0</v>
      </c>
    </row>
    <row r="19" spans="1:6" s="127" customFormat="1" ht="21" customHeight="1">
      <c r="A19" s="72" t="s">
        <v>340</v>
      </c>
      <c r="B19" s="73" t="s">
        <v>424</v>
      </c>
      <c r="C19" s="242">
        <v>0</v>
      </c>
      <c r="D19" s="242">
        <v>0</v>
      </c>
      <c r="E19" s="242">
        <v>0</v>
      </c>
      <c r="F19" s="242">
        <v>0</v>
      </c>
    </row>
    <row r="20" spans="1:6" s="127" customFormat="1" ht="21" customHeight="1">
      <c r="A20" s="72" t="s">
        <v>342</v>
      </c>
      <c r="B20" s="73" t="s">
        <v>425</v>
      </c>
      <c r="C20" s="242">
        <v>0</v>
      </c>
      <c r="D20" s="242">
        <v>0</v>
      </c>
      <c r="E20" s="242">
        <v>0</v>
      </c>
      <c r="F20" s="242">
        <v>0</v>
      </c>
    </row>
    <row r="21" spans="1:6" s="127" customFormat="1" ht="21" customHeight="1">
      <c r="A21" s="72" t="s">
        <v>245</v>
      </c>
      <c r="B21" s="73" t="s">
        <v>426</v>
      </c>
      <c r="C21" s="242">
        <v>65225101</v>
      </c>
      <c r="D21" s="242">
        <v>13255</v>
      </c>
      <c r="E21" s="242">
        <v>194782765</v>
      </c>
      <c r="F21" s="242">
        <v>107409</v>
      </c>
    </row>
    <row r="22" spans="1:6" s="127" customFormat="1" ht="21" customHeight="1">
      <c r="A22" s="72"/>
      <c r="B22" s="73" t="s">
        <v>427</v>
      </c>
      <c r="C22" s="242">
        <v>0</v>
      </c>
      <c r="D22" s="242">
        <v>0</v>
      </c>
      <c r="E22" s="242">
        <v>0</v>
      </c>
      <c r="F22" s="242">
        <v>495</v>
      </c>
    </row>
    <row r="23" spans="1:6" s="127" customFormat="1" ht="21" customHeight="1">
      <c r="A23" s="154"/>
      <c r="B23" s="70" t="s">
        <v>299</v>
      </c>
      <c r="C23" s="155">
        <f>SUM(C12:C22)</f>
        <v>1238380587</v>
      </c>
      <c r="D23" s="155">
        <f>SUM(D12:D22)</f>
        <v>412793</v>
      </c>
      <c r="E23" s="155">
        <f>SUM(E12:E22)</f>
        <v>1337677857</v>
      </c>
      <c r="F23" s="155">
        <f>SUM(F12:F22)</f>
        <v>2547183</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F8" sqref="F8"/>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58" t="s">
        <v>148</v>
      </c>
      <c r="B3" s="258"/>
      <c r="C3" s="258"/>
      <c r="D3" s="113" t="s">
        <v>428</v>
      </c>
    </row>
    <row r="4" spans="1:5" s="156" customFormat="1" ht="25.5" customHeight="1">
      <c r="A4" s="258" t="s">
        <v>662</v>
      </c>
      <c r="B4" s="258"/>
      <c r="C4" s="258"/>
      <c r="D4" s="157"/>
      <c r="E4" s="102"/>
    </row>
    <row r="5" spans="1:5" ht="19.5" customHeight="1">
      <c r="A5" s="158"/>
      <c r="B5" s="158"/>
      <c r="C5" s="158"/>
      <c r="D5" s="158"/>
      <c r="E5" s="8"/>
    </row>
    <row r="6" spans="1:5" ht="33" customHeight="1">
      <c r="A6" s="278" t="s">
        <v>429</v>
      </c>
      <c r="B6" s="279"/>
      <c r="E6" s="8"/>
    </row>
    <row r="7" ht="17.25" thickBot="1">
      <c r="E7" s="8"/>
    </row>
    <row r="8" spans="1:5" s="127" customFormat="1" ht="30" customHeight="1">
      <c r="A8" s="159"/>
      <c r="B8" s="280" t="s">
        <v>430</v>
      </c>
      <c r="C8" s="281"/>
      <c r="D8" s="160" t="s">
        <v>431</v>
      </c>
      <c r="E8" s="49"/>
    </row>
    <row r="9" spans="1:4" s="127" customFormat="1" ht="30" customHeight="1">
      <c r="A9" s="161" t="s">
        <v>432</v>
      </c>
      <c r="B9" s="162" t="s">
        <v>433</v>
      </c>
      <c r="C9" s="163" t="s">
        <v>434</v>
      </c>
      <c r="D9" s="164">
        <v>4224</v>
      </c>
    </row>
    <row r="10" spans="1:4" s="127" customFormat="1" ht="30" customHeight="1">
      <c r="A10" s="165"/>
      <c r="B10" s="166"/>
      <c r="C10" s="163" t="s">
        <v>435</v>
      </c>
      <c r="D10" s="167">
        <v>3747</v>
      </c>
    </row>
    <row r="11" spans="1:4" s="127" customFormat="1" ht="30" customHeight="1">
      <c r="A11" s="168"/>
      <c r="B11" s="169"/>
      <c r="C11" s="170" t="s">
        <v>436</v>
      </c>
      <c r="D11" s="167">
        <v>7971</v>
      </c>
    </row>
    <row r="12" spans="1:4" s="127" customFormat="1" ht="30" customHeight="1" thickBot="1">
      <c r="A12" s="171" t="s">
        <v>437</v>
      </c>
      <c r="B12" s="172" t="s">
        <v>438</v>
      </c>
      <c r="C12" s="173"/>
      <c r="D12" s="174">
        <v>4776</v>
      </c>
    </row>
    <row r="13" spans="1:4" s="127" customFormat="1" ht="11.25">
      <c r="A13" s="49"/>
      <c r="B13" s="100"/>
      <c r="C13" s="49"/>
      <c r="D13" s="49"/>
    </row>
    <row r="14" spans="1:4" s="127" customFormat="1" ht="11.25">
      <c r="A14" s="49"/>
      <c r="B14" s="49"/>
      <c r="C14" s="49"/>
      <c r="D14" s="49"/>
    </row>
    <row r="15" spans="1:4" s="127" customFormat="1" ht="33" customHeight="1">
      <c r="A15" s="175" t="s">
        <v>439</v>
      </c>
      <c r="B15" s="49"/>
      <c r="C15" s="49"/>
      <c r="D15" s="49"/>
    </row>
    <row r="16" spans="1:4" s="127" customFormat="1" ht="39.75" customHeight="1">
      <c r="A16" s="275" t="s">
        <v>440</v>
      </c>
      <c r="B16" s="276"/>
      <c r="C16" s="276"/>
      <c r="D16" s="276"/>
    </row>
    <row r="17" spans="1:4" s="127" customFormat="1" ht="11.25">
      <c r="A17" s="176"/>
      <c r="B17" s="277"/>
      <c r="C17" s="277"/>
      <c r="D17" s="277"/>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Steven Ho</cp:lastModifiedBy>
  <cp:lastPrinted>2010-03-04T08:54:09Z</cp:lastPrinted>
  <dcterms:created xsi:type="dcterms:W3CDTF">2001-11-09T01:47:38Z</dcterms:created>
  <dcterms:modified xsi:type="dcterms:W3CDTF">2010-05-26T02:44:46Z</dcterms:modified>
  <cp:category/>
  <cp:version/>
  <cp:contentType/>
  <cp:contentStatus/>
</cp:coreProperties>
</file>