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891"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s>
  <definedNames>
    <definedName name="_xlfn.IFERROR" hidden="1">#NAME?</definedName>
    <definedName name="_xlnm.Print_Area" localSheetId="0">'Form HKLQ1-1'!$A$1:$I$28</definedName>
    <definedName name="_xlnm.Print_Area" localSheetId="1">'Form HKLQ1-1(a)'!$A$1:$L$28</definedName>
    <definedName name="_xlnm.Print_Area" localSheetId="2">'Form HKLQ1-1(b)'!$A$1:$H$38</definedName>
    <definedName name="_xlnm.Print_Area" localSheetId="3">'Form HKLQ1-1(c)'!$A$1:$H$27</definedName>
    <definedName name="_xlnm.Print_Area" localSheetId="4">'Form HKLQ1-1(d)'!$A$1:$N$32</definedName>
    <definedName name="_xlnm.Print_Area" localSheetId="5">'Form HKLQ1-1(e)'!$A$1:$L$29</definedName>
    <definedName name="_xlnm.Print_Area" localSheetId="6">'Form HKLQ1-1(f)'!$A$1:$H$39</definedName>
    <definedName name="_xlnm.Print_Area" localSheetId="7">'Form HKLQ1-1(g)'!$A$1:$H$28</definedName>
    <definedName name="_xlnm.Print_Area" localSheetId="8">'Form HKLQ1-1(h)'!$A$1:$N$33</definedName>
    <definedName name="_xlnm.Print_Area" localSheetId="9">'Form HKLQ1-2'!$A$1:$I$46</definedName>
    <definedName name="_xlnm.Print_Area" localSheetId="31">'Name of Insurers'!$A$1:$H$93</definedName>
    <definedName name="_xlnm.Print_Area" localSheetId="18">'Table L1'!$A$1:$N$83</definedName>
    <definedName name="_xlnm.Print_Area" localSheetId="19">'Table L1(a)'!$A$1:$L$83</definedName>
    <definedName name="_xlnm.Print_Area" localSheetId="20">'Table L1(b)'!$A$1:$H$93</definedName>
    <definedName name="_xlnm.Print_Area" localSheetId="21">'Table L1(c)'!$A$1:$H$82</definedName>
    <definedName name="_xlnm.Print_Area" localSheetId="22">'Table L1(d)'!$A$1:$N$87</definedName>
    <definedName name="_xlnm.Print_Area" localSheetId="23">'Table L1(e)'!$A$1:$L$83</definedName>
    <definedName name="_xlnm.Print_Area" localSheetId="24">'Table L1(f)'!$A$1:$H$93</definedName>
    <definedName name="_xlnm.Print_Area" localSheetId="25">'Table L1(g)'!$A$1:$H$83</definedName>
    <definedName name="_xlnm.Print_Area" localSheetId="26">'Table L1(h)'!$A$1:$N$87</definedName>
    <definedName name="_xlnm.Print_Area" localSheetId="27">'Table L2'!$A$1:$F$79</definedName>
    <definedName name="_xlnm.Print_Area" localSheetId="30">'Table L4'!$A$1:$J$82</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<sst xmlns="http://schemas.openxmlformats.org/spreadsheetml/2006/main" count="8236" uniqueCount="870">
  <si>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</si>
  <si>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</si>
  <si>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</si>
  <si>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</si>
  <si>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</si>
  <si>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</si>
  <si>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</si>
  <si>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</si>
  <si>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</si>
  <si>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</si>
  <si>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</si>
  <si>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</si>
  <si>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</si>
  <si>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</si>
  <si>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</si>
  <si>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</si>
  <si>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</si>
  <si>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</si>
  <si>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</si>
  <si>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</si>
  <si>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</si>
  <si>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</si>
  <si>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</si>
  <si>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</si>
  <si>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</si>
  <si>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</si>
  <si>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</si>
  <si>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</si>
  <si>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</si>
  <si>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</si>
  <si>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</si>
  <si>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</si>
  <si>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</si>
  <si>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</si>
  <si>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</si>
  <si>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</si>
  <si>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</si>
  <si>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</si>
  <si>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</si>
  <si>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</si>
  <si>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</si>
  <si>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</si>
  <si>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</si>
  <si>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</si>
  <si>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</si>
  <si>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</si>
  <si>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</si>
  <si>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</si>
  <si>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</si>
  <si>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</si>
  <si>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</si>
  <si>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</si>
  <si>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</si>
  <si>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</si>
  <si>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</si>
  <si>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</si>
  <si>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</si>
  <si>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</si>
  <si>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</si>
  <si>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</si>
  <si>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</si>
  <si>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</si>
  <si>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</si>
  <si>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</si>
  <si>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</si>
  <si>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</si>
  <si>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</si>
  <si>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</si>
  <si>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</si>
  <si>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</si>
  <si>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</si>
  <si>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</si>
  <si>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</si>
  <si>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</si>
  <si>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</si>
  <si>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</si>
  <si>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</si>
  <si>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</si>
  <si>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</si>
  <si>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</si>
  <si>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</si>
  <si>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</si>
  <si>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</si>
  <si>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</si>
  <si>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</si>
  <si>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</si>
  <si>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</si>
  <si>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</si>
  <si>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</si>
  <si>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</si>
  <si>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</si>
  <si>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</si>
  <si>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</si>
  <si>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</si>
  <si>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</si>
  <si>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</si>
  <si>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</si>
  <si>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</si>
  <si>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</si>
  <si>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</si>
  <si>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t>安達人壽</t>
  </si>
  <si>
    <t>信諾環球人壽保險有限公司</t>
  </si>
  <si>
    <t>Annualized</t>
  </si>
  <si>
    <t>Policies</t>
  </si>
  <si>
    <t>Lives</t>
  </si>
  <si>
    <t>Premiums</t>
  </si>
  <si>
    <t>Name of Insurer</t>
  </si>
  <si>
    <t/>
  </si>
  <si>
    <t>Revenue</t>
  </si>
  <si>
    <t>Premiums</t>
  </si>
  <si>
    <t>American Family Life</t>
  </si>
  <si>
    <t>AIA (HK)</t>
  </si>
  <si>
    <t>Asia Insurance</t>
  </si>
  <si>
    <t>AXA China (Bermuda)</t>
  </si>
  <si>
    <t>AXA China (HK)</t>
  </si>
  <si>
    <t>AXA Life</t>
  </si>
  <si>
    <t>Blue Cross</t>
  </si>
  <si>
    <t>China Life</t>
  </si>
  <si>
    <t>Hannover Re</t>
  </si>
  <si>
    <t>Hong Kong Life</t>
  </si>
  <si>
    <t>HSBC Insurance</t>
  </si>
  <si>
    <t>HSBC Life</t>
  </si>
  <si>
    <t>Liberty Int'l</t>
  </si>
  <si>
    <t>Manulife (Int'l)</t>
  </si>
  <si>
    <t>Massachusetts Mutual</t>
  </si>
  <si>
    <t>Old Mutual Life</t>
  </si>
  <si>
    <t>Pacific Life</t>
  </si>
  <si>
    <t>Principal</t>
  </si>
  <si>
    <t>RGA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</si>
  <si>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</si>
  <si>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</si>
  <si>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</si>
  <si>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</si>
  <si>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</si>
  <si>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</si>
  <si>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</si>
  <si>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</si>
  <si>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</si>
  <si>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</si>
  <si>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</si>
  <si>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</si>
  <si>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</si>
  <si>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</si>
  <si>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</si>
  <si>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AXA China Region Insurance Company (Bermuda) Limited</t>
  </si>
  <si>
    <t>AXA China Region Insurance Company Limited</t>
  </si>
  <si>
    <t>AXA Life Insurance Company Limited</t>
  </si>
  <si>
    <t>藍十字</t>
  </si>
  <si>
    <t>中銀集團人壽保險有限公司</t>
  </si>
  <si>
    <t xml:space="preserve">Composite </t>
  </si>
  <si>
    <t>Hong Kong Life Insurance Limited</t>
  </si>
  <si>
    <t>香港人壽</t>
  </si>
  <si>
    <t>HSBC Insurance (Asia) Limited</t>
  </si>
  <si>
    <t>滙豐保險</t>
  </si>
  <si>
    <t>HSBC Life (International) Limited</t>
  </si>
  <si>
    <t>滙豐人壽</t>
  </si>
  <si>
    <t>利寶國際保險有限公司</t>
  </si>
  <si>
    <t>利寶國際</t>
  </si>
  <si>
    <t>Massachusetts Mutual Life Insurance Company</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</si>
  <si>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</si>
  <si>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</si>
  <si>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</si>
  <si>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</si>
  <si>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</si>
  <si>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</si>
  <si>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</si>
  <si>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</si>
  <si>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Sincere Life Assurance Company Limited - The</t>
  </si>
  <si>
    <t>先施人壽</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</si>
  <si>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</si>
  <si>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</si>
  <si>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</si>
  <si>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</si>
  <si>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</si>
  <si>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</si>
  <si>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</si>
  <si>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</si>
  <si>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</si>
  <si>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</si>
  <si>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</si>
  <si>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</si>
  <si>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</si>
  <si>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</si>
  <si>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</si>
  <si>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</si>
  <si>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</si>
  <si>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</si>
  <si>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</si>
  <si>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</si>
  <si>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</si>
  <si>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</si>
  <si>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</si>
  <si>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</si>
  <si>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</si>
  <si>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</si>
  <si>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</si>
  <si>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</si>
  <si>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</si>
  <si>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</si>
  <si>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</si>
  <si>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</si>
  <si>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</si>
  <si>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</si>
  <si>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</si>
  <si>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</si>
  <si>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</si>
  <si>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</si>
  <si>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</si>
  <si>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</si>
  <si>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</si>
  <si>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</si>
  <si>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</si>
  <si>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</si>
  <si>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</si>
  <si>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</si>
  <si>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</si>
  <si>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</si>
  <si>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</si>
  <si>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</si>
  <si>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</si>
  <si>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</si>
  <si>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</si>
  <si>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</si>
  <si>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</si>
  <si>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</si>
  <si>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</si>
  <si>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</si>
  <si>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</si>
  <si>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</si>
  <si>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</si>
  <si>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</si>
  <si>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</si>
  <si>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</si>
  <si>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</si>
  <si>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</si>
  <si>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</si>
  <si>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</si>
  <si>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</si>
  <si>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</si>
  <si>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</si>
  <si>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</si>
  <si>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</si>
  <si>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</si>
  <si>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</si>
  <si>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</si>
  <si>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</si>
  <si>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</si>
  <si>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</si>
  <si>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</si>
  <si>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</si>
  <si>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</si>
  <si>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</si>
  <si>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</si>
  <si>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</si>
  <si>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</si>
  <si>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</si>
  <si>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</si>
  <si>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</si>
  <si>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</si>
  <si>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</si>
  <si>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</si>
  <si>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</si>
  <si>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</si>
  <si>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</si>
  <si>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t>Long Term</t>
  </si>
  <si>
    <t>Zurich International</t>
  </si>
  <si>
    <t>先施人壽保險有限公司</t>
  </si>
  <si>
    <t>Friends Provident Int'l</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</si>
  <si>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</si>
  <si>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</si>
  <si>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</si>
  <si>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</si>
  <si>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</si>
  <si>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</si>
  <si>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</si>
  <si>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</si>
  <si>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</si>
  <si>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</si>
  <si>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</si>
  <si>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</si>
  <si>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</si>
  <si>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</si>
  <si>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</si>
  <si>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</si>
  <si>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</si>
  <si>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</si>
  <si>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</si>
  <si>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</si>
  <si>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</si>
  <si>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</si>
  <si>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</si>
  <si>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</si>
  <si>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</si>
  <si>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</si>
  <si>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</si>
  <si>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</si>
  <si>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</si>
  <si>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</si>
  <si>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</si>
  <si>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</si>
  <si>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</si>
  <si>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</si>
  <si>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</si>
  <si>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</si>
  <si>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</si>
  <si>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</si>
  <si>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</si>
  <si>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</si>
  <si>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</si>
  <si>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</si>
  <si>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</si>
  <si>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</si>
  <si>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</si>
  <si>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</si>
  <si>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</si>
  <si>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</si>
  <si>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</si>
  <si>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</si>
  <si>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</si>
  <si>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</si>
  <si>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</si>
  <si>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</si>
  <si>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</si>
  <si>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</si>
  <si>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</si>
  <si>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</si>
  <si>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</si>
  <si>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</si>
  <si>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</si>
  <si>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</si>
  <si>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</si>
  <si>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</si>
  <si>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</si>
  <si>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</si>
  <si>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</si>
  <si>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</si>
  <si>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</si>
  <si>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</si>
  <si>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</si>
  <si>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</si>
  <si>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</si>
  <si>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</si>
  <si>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</si>
  <si>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</si>
  <si>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</si>
  <si>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</si>
  <si>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</si>
  <si>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</si>
  <si>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</si>
  <si>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</si>
  <si>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</si>
  <si>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</si>
  <si>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</si>
  <si>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</si>
  <si>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</si>
  <si>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</si>
  <si>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</si>
  <si>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</si>
  <si>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</si>
  <si>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</si>
  <si>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</si>
  <si>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</si>
  <si>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</si>
  <si>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</si>
  <si>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</si>
  <si>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</si>
  <si>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</si>
  <si>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</si>
  <si>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</si>
  <si>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</si>
  <si>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</si>
  <si>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</si>
  <si>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</si>
  <si>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</si>
  <si>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</si>
  <si>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</si>
  <si>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</si>
  <si>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</si>
  <si>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</si>
  <si>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</si>
  <si>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</si>
  <si>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</si>
  <si>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</si>
  <si>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</si>
  <si>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</si>
  <si>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</si>
  <si>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</si>
  <si>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</si>
  <si>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</si>
  <si>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</si>
  <si>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</si>
  <si>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</si>
  <si>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</si>
  <si>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</si>
  <si>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</si>
  <si>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</si>
  <si>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</si>
  <si>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</si>
  <si>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</si>
  <si>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</si>
  <si>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</si>
  <si>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</si>
  <si>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</si>
  <si>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</si>
  <si>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</si>
  <si>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</si>
  <si>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</si>
  <si>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</si>
  <si>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</si>
  <si>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</si>
  <si>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</si>
  <si>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</si>
  <si>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</si>
  <si>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</si>
  <si>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</si>
  <si>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</si>
  <si>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</si>
  <si>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</si>
  <si>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</si>
  <si>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</si>
  <si>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</si>
  <si>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</si>
  <si>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</si>
  <si>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</si>
  <si>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</si>
  <si>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</si>
  <si>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</si>
  <si>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</si>
  <si>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</si>
  <si>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</si>
  <si>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</si>
  <si>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</si>
  <si>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</si>
  <si>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</si>
  <si>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</si>
  <si>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</si>
  <si>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</si>
  <si>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</si>
  <si>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</si>
  <si>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</si>
  <si>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</si>
  <si>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t>Zurich Assurance</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</si>
  <si>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</si>
  <si>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</si>
  <si>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</si>
  <si>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</si>
  <si>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Long Term</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</si>
  <si>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</si>
  <si>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</si>
  <si>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</si>
  <si>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</si>
  <si>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</si>
  <si>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</si>
  <si>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</si>
  <si>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</si>
  <si>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</si>
  <si>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</si>
  <si>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</si>
  <si>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</si>
  <si>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</si>
  <si>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</si>
  <si>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</si>
  <si>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</si>
  <si>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</si>
  <si>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</si>
  <si>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</si>
  <si>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</si>
  <si>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</si>
  <si>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</si>
  <si>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</si>
  <si>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</si>
  <si>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</si>
  <si>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</si>
  <si>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</si>
  <si>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</si>
  <si>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</si>
  <si>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</si>
  <si>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</si>
  <si>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</si>
  <si>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</si>
  <si>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</si>
  <si>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</si>
  <si>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</si>
  <si>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</si>
  <si>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</si>
  <si>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</si>
  <si>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</si>
  <si>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</si>
  <si>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</si>
  <si>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</si>
  <si>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</si>
  <si>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</si>
  <si>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</si>
  <si>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</si>
  <si>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</si>
  <si>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</si>
  <si>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</si>
  <si>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</si>
  <si>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</si>
  <si>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</si>
  <si>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</si>
  <si>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</si>
  <si>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</si>
  <si>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</si>
  <si>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</si>
  <si>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</si>
  <si>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</si>
  <si>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</si>
  <si>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</si>
  <si>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</si>
  <si>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</si>
  <si>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</si>
  <si>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</si>
  <si>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</si>
  <si>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</si>
  <si>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</si>
  <si>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</si>
  <si>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</si>
  <si>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</si>
  <si>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</si>
  <si>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r>
      <t>P</t>
    </r>
    <r>
      <rPr>
        <b/>
        <sz val="8"/>
        <color indexed="8"/>
        <rFont val="Times New Roman"/>
        <family val="1"/>
      </rPr>
      <t>acific Life Assurance Company, Limited - The</t>
    </r>
  </si>
  <si>
    <t>AXA Wealth Mgt (HK)</t>
  </si>
  <si>
    <t>BEA Life</t>
  </si>
  <si>
    <t>CIGNA Worldwide Life</t>
  </si>
  <si>
    <t>Desjardins Financial Security</t>
  </si>
  <si>
    <t>Friends Provident Int'l</t>
  </si>
  <si>
    <t>Hang Seng Insurance</t>
  </si>
  <si>
    <t>Munich Re</t>
  </si>
  <si>
    <t>PLL</t>
  </si>
  <si>
    <t>Sun Life Hong Kong</t>
  </si>
  <si>
    <t>TPRe</t>
  </si>
  <si>
    <t>Transamerica Life (Bermuda)</t>
  </si>
  <si>
    <t>Zurich Assurance</t>
  </si>
  <si>
    <t>Zurich International</t>
  </si>
  <si>
    <t>Transamerica Life (Bermuda) Ltd.</t>
  </si>
  <si>
    <t>TPRe</t>
  </si>
  <si>
    <t>太平再保險</t>
  </si>
  <si>
    <t>太平再保險有限公司</t>
  </si>
  <si>
    <t>安盛財富管理(香港)</t>
  </si>
  <si>
    <t>中國人壽</t>
  </si>
  <si>
    <t>信諾環球人壽</t>
  </si>
  <si>
    <t>富通保險</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</si>
  <si>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</si>
  <si>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</si>
  <si>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</si>
  <si>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</si>
  <si>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</si>
  <si>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</si>
  <si>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r>
      <t>B</t>
    </r>
    <r>
      <rPr>
        <b/>
        <sz val="8"/>
        <color indexed="8"/>
        <rFont val="Times New Roman"/>
        <family val="1"/>
      </rPr>
      <t xml:space="preserve">EA Life Limited </t>
    </r>
  </si>
  <si>
    <t>GenRe</t>
  </si>
  <si>
    <t>通用再保</t>
  </si>
  <si>
    <t>宏利（國際）</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</si>
  <si>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</si>
  <si>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</si>
  <si>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</si>
  <si>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</si>
  <si>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</si>
  <si>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</si>
  <si>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</si>
  <si>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</si>
  <si>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t>
  </si>
  <si>
    <t>法國再保險</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</si>
  <si>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</si>
  <si>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</si>
  <si>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</si>
  <si>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</si>
  <si>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</si>
  <si>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</si>
  <si>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</si>
  <si>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</si>
  <si>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</si>
  <si>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</si>
  <si>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</si>
  <si>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</si>
  <si>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</si>
  <si>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</si>
  <si>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</si>
  <si>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</si>
  <si>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</si>
  <si>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</si>
  <si>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</si>
  <si>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</si>
  <si>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</si>
  <si>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</si>
  <si>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</si>
  <si>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</si>
  <si>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</si>
  <si>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</si>
  <si>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</si>
  <si>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</si>
  <si>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</si>
  <si>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</si>
  <si>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</si>
  <si>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</si>
  <si>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</si>
  <si>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</si>
  <si>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</si>
  <si>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</si>
  <si>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</si>
  <si>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</si>
  <si>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</si>
  <si>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</si>
  <si>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</si>
  <si>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HKLQ1-1(c)
Form HKLQ1-1(c)</t>
    </r>
  </si>
  <si>
    <r>
      <t>保費年期</t>
    </r>
    <r>
      <rPr>
        <sz val="8"/>
        <rFont val="Times New Roman"/>
        <family val="1"/>
      </rPr>
      <t xml:space="preserve">
Premium Term</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</si>
  <si>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</si>
  <si>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</si>
  <si>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</si>
  <si>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</si>
  <si>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</si>
  <si>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</si>
  <si>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</si>
  <si>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</si>
  <si>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</si>
  <si>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</si>
  <si>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</si>
  <si>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</si>
  <si>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</si>
  <si>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</si>
  <si>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</si>
  <si>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RL360 Insurance Company Limited</t>
  </si>
  <si>
    <t>RL360º</t>
  </si>
  <si>
    <t>Prudential Hong Kong Limited</t>
  </si>
  <si>
    <t>保誠保險</t>
  </si>
  <si>
    <t>Prudential (HK) Life</t>
  </si>
  <si>
    <t>保誠保險有限公司</t>
  </si>
  <si>
    <t>Prudential (HK) Life</t>
  </si>
  <si>
    <t>保誠保險</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</si>
  <si>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</si>
  <si>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</si>
  <si>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</si>
  <si>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</si>
  <si>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</si>
  <si>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</si>
  <si>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</si>
  <si>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</si>
  <si>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</si>
  <si>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</si>
  <si>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</si>
  <si>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</si>
  <si>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</si>
  <si>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</si>
  <si>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</si>
  <si>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</si>
  <si>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</si>
  <si>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</si>
  <si>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</si>
  <si>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</si>
  <si>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</si>
  <si>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</si>
  <si>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</si>
  <si>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</si>
  <si>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</si>
  <si>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</si>
  <si>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</si>
  <si>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</si>
  <si>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</si>
  <si>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</si>
  <si>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</si>
  <si>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</si>
  <si>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鼎睿</t>
  </si>
  <si>
    <t>Peak Re</t>
  </si>
  <si>
    <t>安盛保險（百慕達）</t>
  </si>
  <si>
    <t>安盛金融</t>
  </si>
  <si>
    <t>TPLHK</t>
  </si>
  <si>
    <t>太壽香港</t>
  </si>
  <si>
    <t>Market Total</t>
  </si>
  <si>
    <t>市場總額</t>
  </si>
  <si>
    <t>China Taiping Life Insurance (Hong Kong) Company Limited</t>
  </si>
  <si>
    <t>SCOTTISH WIDOWS LIMITED</t>
  </si>
  <si>
    <t>SCOTTISH WIDOWS LIMITED</t>
  </si>
  <si>
    <t>Chubb Life Insurance Company Ltd.</t>
  </si>
  <si>
    <t>Chubb Life</t>
  </si>
  <si>
    <t>Chubb Life</t>
  </si>
  <si>
    <t>RL360 Services</t>
  </si>
  <si>
    <t>RL360 Services</t>
  </si>
  <si>
    <t>FTLife</t>
  </si>
  <si>
    <t>Fubon Life Hong Kong</t>
  </si>
  <si>
    <t>香港富邦人壽</t>
  </si>
  <si>
    <t>SJPI(HK)L</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</si>
  <si>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</si>
  <si>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</si>
  <si>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</si>
  <si>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</si>
  <si>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</si>
  <si>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ST. JAMES'S PLACE INTERNATIONAL (HONG KONG) LIMITED</t>
  </si>
  <si>
    <t>Generali Life (Hong Kong) Limited</t>
  </si>
  <si>
    <t>忠意人壽</t>
  </si>
  <si>
    <t>Generali</t>
  </si>
  <si>
    <t>忠意保險</t>
  </si>
  <si>
    <t>BOC LIFE</t>
  </si>
  <si>
    <t>中銀人壽</t>
  </si>
  <si>
    <t>英國友誠國際</t>
  </si>
  <si>
    <t>Generali Life (HK)</t>
  </si>
  <si>
    <t>Generali</t>
  </si>
  <si>
    <t>RL360 LIFE INSURANCE COMPANY LIMITED</t>
  </si>
  <si>
    <t>A</t>
  </si>
  <si>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</si>
  <si>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</si>
  <si>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(a) </t>
    </r>
    <r>
      <rPr>
        <sz val="8"/>
        <rFont val="新細明體"/>
        <family val="1"/>
      </rPr>
      <t>在岸</t>
    </r>
    <r>
      <rPr>
        <sz val="8"/>
        <rFont val="Times New Roman"/>
        <family val="1"/>
      </rPr>
      <t xml:space="preserve">
(a) Onshore</t>
    </r>
  </si>
  <si>
    <r>
      <t xml:space="preserve">(b) </t>
    </r>
    <r>
      <rPr>
        <sz val="8"/>
        <rFont val="新細明體"/>
        <family val="1"/>
      </rPr>
      <t>離岸</t>
    </r>
    <r>
      <rPr>
        <sz val="8"/>
        <rFont val="Times New Roman"/>
        <family val="1"/>
      </rPr>
      <t xml:space="preserve">
(b) Offshore</t>
    </r>
  </si>
  <si>
    <r>
      <t xml:space="preserve">總額 : </t>
    </r>
    <r>
      <rPr>
        <sz val="8"/>
        <rFont val="Times New Roman"/>
        <family val="1"/>
      </rPr>
      <t>(a) + (b)</t>
    </r>
    <r>
      <rPr>
        <sz val="8"/>
        <rFont val="新細明體"/>
        <family val="1"/>
      </rPr>
      <t xml:space="preserve">
</t>
    </r>
    <r>
      <rPr>
        <sz val="8"/>
        <rFont val="Times New Roman"/>
        <family val="1"/>
      </rPr>
      <t>Total : (a) + (b)</t>
    </r>
  </si>
  <si>
    <r>
      <t xml:space="preserve">註:
</t>
    </r>
    <r>
      <rPr>
        <i/>
        <sz val="8"/>
        <rFont val="Times New Roman"/>
        <family val="1"/>
      </rPr>
      <t>Notes:</t>
    </r>
  </si>
  <si>
    <r>
      <t xml:space="preserve">在岸 / 離岸的定義
</t>
    </r>
    <r>
      <rPr>
        <b/>
        <u val="single"/>
        <sz val="8"/>
        <rFont val="Times New Roman"/>
        <family val="1"/>
      </rPr>
      <t>Definition of Onshore/Offshore</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</si>
  <si>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</si>
  <si>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</si>
  <si>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</si>
  <si>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</si>
  <si>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表格</t>
    </r>
    <r>
      <rPr>
        <b/>
        <sz val="9"/>
        <rFont val="Times New Roman"/>
        <family val="1"/>
      </rPr>
      <t xml:space="preserve"> HKLQ1-1(f)
Form HKLQ1-1(f)</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</si>
  <si>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</si>
  <si>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</si>
  <si>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</si>
  <si>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</si>
  <si>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註:
</t>
    </r>
    <r>
      <rPr>
        <i/>
        <sz val="10"/>
        <rFont val="Times New Roman"/>
        <family val="1"/>
      </rPr>
      <t>Notes:</t>
    </r>
  </si>
  <si>
    <r>
      <t xml:space="preserve">在岸 / 離岸的定義
</t>
    </r>
    <r>
      <rPr>
        <b/>
        <u val="single"/>
        <sz val="10"/>
        <rFont val="Times New Roman"/>
        <family val="1"/>
      </rPr>
      <t>Definition of Onshore/Offshore</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</si>
  <si>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</si>
  <si>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</si>
  <si>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</si>
  <si>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</si>
  <si>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</si>
  <si>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</si>
  <si>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</si>
  <si>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</si>
  <si>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</si>
  <si>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</si>
  <si>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</si>
  <si>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</si>
  <si>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</si>
  <si>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</si>
  <si>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</si>
  <si>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</si>
  <si>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</si>
  <si>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</si>
  <si>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</si>
  <si>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</si>
  <si>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</si>
  <si>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r>
      <t xml:space="preserve">千港元
</t>
    </r>
    <r>
      <rPr>
        <sz val="8"/>
        <rFont val="Times New Roman"/>
        <family val="1"/>
      </rPr>
      <t>HK$'000</t>
    </r>
  </si>
  <si>
    <r>
      <t>人壽及年金</t>
    </r>
    <r>
      <rPr>
        <sz val="8"/>
        <rFont val="Times New Roman"/>
        <family val="1"/>
      </rPr>
      <t xml:space="preserve">
Life and annuity</t>
    </r>
  </si>
  <si>
    <r>
      <rPr>
        <sz val="8"/>
        <rFont val="細明體"/>
        <family val="3"/>
      </rPr>
      <t xml:space="preserve">基本計劃
</t>
    </r>
    <r>
      <rPr>
        <u val="single"/>
        <sz val="8"/>
        <rFont val="Times New Roman"/>
        <family val="1"/>
      </rPr>
      <t>Base Plan:</t>
    </r>
    <r>
      <rPr>
        <sz val="8"/>
        <rFont val="Times New Roman"/>
        <family val="1"/>
      </rPr>
      <t xml:space="preserve">
(1) </t>
    </r>
    <r>
      <rPr>
        <sz val="8"/>
        <rFont val="細明體"/>
        <family val="3"/>
      </rPr>
      <t>終身壽險</t>
    </r>
    <r>
      <rPr>
        <sz val="8"/>
        <rFont val="Times New Roman"/>
        <family val="1"/>
      </rPr>
      <t xml:space="preserve">
     Whole Life</t>
    </r>
  </si>
  <si>
    <r>
      <t xml:space="preserve">(2) </t>
    </r>
    <r>
      <rPr>
        <sz val="8"/>
        <rFont val="細明體"/>
        <family val="3"/>
      </rPr>
      <t xml:space="preserve">儲蓄壽險
</t>
    </r>
    <r>
      <rPr>
        <sz val="8"/>
        <rFont val="Times New Roman"/>
        <family val="1"/>
      </rPr>
      <t xml:space="preserve">      Endowment</t>
    </r>
  </si>
  <si>
    <r>
      <t xml:space="preserve">(3) </t>
    </r>
    <r>
      <rPr>
        <sz val="8"/>
        <rFont val="細明體"/>
        <family val="3"/>
      </rPr>
      <t xml:space="preserve">萬用壽險
</t>
    </r>
    <r>
      <rPr>
        <sz val="8"/>
        <rFont val="Times New Roman"/>
        <family val="1"/>
      </rPr>
      <t xml:space="preserve">      Universal Life</t>
    </r>
  </si>
  <si>
    <r>
      <t xml:space="preserve">(4) </t>
    </r>
    <r>
      <rPr>
        <sz val="8"/>
        <rFont val="細明體"/>
        <family val="3"/>
      </rPr>
      <t xml:space="preserve">定期壽險
</t>
    </r>
    <r>
      <rPr>
        <sz val="8"/>
        <rFont val="Times New Roman"/>
        <family val="1"/>
      </rPr>
      <t xml:space="preserve">      Term Life</t>
    </r>
  </si>
  <si>
    <r>
      <t xml:space="preserve">(5) </t>
    </r>
    <r>
      <rPr>
        <sz val="8"/>
        <rFont val="細明體"/>
        <family val="3"/>
      </rPr>
      <t xml:space="preserve">醫療
</t>
    </r>
    <r>
      <rPr>
        <sz val="8"/>
        <rFont val="Times New Roman"/>
        <family val="1"/>
      </rPr>
      <t xml:space="preserve">      Medical</t>
    </r>
  </si>
  <si>
    <r>
      <t xml:space="preserve">(6) </t>
    </r>
    <r>
      <rPr>
        <sz val="8"/>
        <rFont val="細明體"/>
        <family val="3"/>
      </rPr>
      <t xml:space="preserve">危疾
</t>
    </r>
    <r>
      <rPr>
        <sz val="8"/>
        <rFont val="Times New Roman"/>
        <family val="1"/>
      </rPr>
      <t xml:space="preserve">      Critical Illness</t>
    </r>
  </si>
  <si>
    <r>
      <t xml:space="preserve">(7) </t>
    </r>
    <r>
      <rPr>
        <sz val="8"/>
        <rFont val="細明體"/>
        <family val="3"/>
      </rPr>
      <t xml:space="preserve">年金
</t>
    </r>
    <r>
      <rPr>
        <sz val="8"/>
        <rFont val="Times New Roman"/>
        <family val="1"/>
      </rPr>
      <t xml:space="preserve">      Annuities</t>
    </r>
  </si>
  <si>
    <r>
      <t xml:space="preserve">(8) </t>
    </r>
    <r>
      <rPr>
        <sz val="8"/>
        <rFont val="細明體"/>
        <family val="3"/>
      </rPr>
      <t xml:space="preserve">其他
   </t>
    </r>
    <r>
      <rPr>
        <sz val="8"/>
        <rFont val="Times New Roman"/>
        <family val="1"/>
      </rPr>
      <t>Others</t>
    </r>
  </si>
  <si>
    <r>
      <rPr>
        <sz val="8"/>
        <rFont val="細明體"/>
        <family val="3"/>
      </rPr>
      <t>附加合約</t>
    </r>
    <r>
      <rPr>
        <sz val="8"/>
        <rFont val="Times New Roman"/>
        <family val="1"/>
      </rPr>
      <t xml:space="preserve">:
</t>
    </r>
    <r>
      <rPr>
        <u val="single"/>
        <sz val="8"/>
        <rFont val="Times New Roman"/>
        <family val="1"/>
      </rPr>
      <t>Supplementary Contracts:</t>
    </r>
    <r>
      <rPr>
        <sz val="8"/>
        <rFont val="Times New Roman"/>
        <family val="1"/>
      </rPr>
      <t xml:space="preserve">
</t>
    </r>
    <r>
      <rPr>
        <sz val="8"/>
        <rFont val="細明體"/>
        <family val="3"/>
      </rPr>
      <t>意外及疾病</t>
    </r>
    <r>
      <rPr>
        <sz val="8"/>
        <rFont val="Times New Roman"/>
        <family val="1"/>
      </rPr>
      <t xml:space="preserve"> (</t>
    </r>
    <r>
      <rPr>
        <sz val="8"/>
        <rFont val="細明體"/>
        <family val="3"/>
      </rPr>
      <t>醫療</t>
    </r>
    <r>
      <rPr>
        <sz val="8"/>
        <rFont val="Times New Roman"/>
        <family val="1"/>
      </rPr>
      <t>)
Accident &amp; Sickness (Medical)</t>
    </r>
  </si>
  <si>
    <r>
      <rPr>
        <sz val="8"/>
        <rFont val="細明體"/>
        <family val="3"/>
      </rPr>
      <t>意外及疾病</t>
    </r>
    <r>
      <rPr>
        <sz val="8"/>
        <rFont val="Times New Roman"/>
        <family val="1"/>
      </rPr>
      <t xml:space="preserve"> (</t>
    </r>
    <r>
      <rPr>
        <sz val="8"/>
        <rFont val="細明體"/>
        <family val="3"/>
      </rPr>
      <t>非醫療</t>
    </r>
    <r>
      <rPr>
        <sz val="8"/>
        <rFont val="Times New Roman"/>
        <family val="1"/>
      </rPr>
      <t>)
Accident &amp; Sickness (Non-medical)</t>
    </r>
  </si>
  <si>
    <r>
      <rPr>
        <sz val="8"/>
        <rFont val="細明體"/>
        <family val="3"/>
      </rPr>
      <t xml:space="preserve">非意外及疾病
</t>
    </r>
    <r>
      <rPr>
        <sz val="8"/>
        <rFont val="Times New Roman"/>
        <family val="1"/>
      </rPr>
      <t>Other than Accident &amp; Sickness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</si>
  <si>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</si>
  <si>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</si>
  <si>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</si>
  <si>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</si>
  <si>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</si>
  <si>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</si>
  <si>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</si>
  <si>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</si>
  <si>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</si>
  <si>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</si>
  <si>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</si>
  <si>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</si>
  <si>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rPr>
        <b/>
        <sz val="14"/>
        <color indexed="8"/>
        <rFont val="Times New Roman"/>
        <family val="1"/>
      </rPr>
      <t>D</t>
    </r>
    <r>
      <rPr>
        <b/>
        <sz val="8"/>
        <color indexed="8"/>
        <rFont val="Times New Roman"/>
        <family val="1"/>
      </rPr>
      <t>esjardins Sécurité Financière, Compagnie d'Assurance Vie
     (Desjardins Financial Security Life Assurance Company)</t>
    </r>
  </si>
  <si>
    <t xml:space="preserve">Taiping Reinsurance Company Limited </t>
  </si>
  <si>
    <r>
      <rPr>
        <b/>
        <sz val="14"/>
        <color indexed="8"/>
        <rFont val="Times New Roman"/>
        <family val="1"/>
      </rPr>
      <t>T</t>
    </r>
    <r>
      <rPr>
        <b/>
        <sz val="8"/>
        <color indexed="8"/>
        <rFont val="Times New Roman"/>
        <family val="1"/>
      </rPr>
      <t>ahoe Life Insurance Company Limited</t>
    </r>
  </si>
  <si>
    <t>泰禾人壽保險有限公司</t>
  </si>
  <si>
    <t>TLIC</t>
  </si>
  <si>
    <t>泰禾人壽</t>
  </si>
  <si>
    <t>HKMC Annuity Limited</t>
  </si>
  <si>
    <t>香港年金有限公司</t>
  </si>
  <si>
    <t>香港年金公司</t>
  </si>
  <si>
    <t>HKMC Annuity</t>
  </si>
  <si>
    <t>RL360°</t>
  </si>
  <si>
    <t>Bowtie Life Insurance Company Limited</t>
  </si>
  <si>
    <t>保泰人壽保險有限公司</t>
  </si>
  <si>
    <t>Bowtie Life</t>
  </si>
  <si>
    <t>保泰人壽</t>
  </si>
  <si>
    <t>萬通保險國際有限公司</t>
  </si>
  <si>
    <r>
      <rPr>
        <b/>
        <sz val="14"/>
        <color indexed="8"/>
        <rFont val="Times New Roman"/>
        <family val="1"/>
      </rPr>
      <t>Y</t>
    </r>
    <r>
      <rPr>
        <b/>
        <sz val="8"/>
        <color indexed="8"/>
        <rFont val="Times New Roman"/>
        <family val="1"/>
      </rPr>
      <t>F Life Insurance International Limited</t>
    </r>
  </si>
  <si>
    <t>萬通保險</t>
  </si>
  <si>
    <t>YF LIFE</t>
  </si>
  <si>
    <t>Utmost Worldwide</t>
  </si>
  <si>
    <r>
      <rPr>
        <b/>
        <sz val="14"/>
        <color indexed="8"/>
        <rFont val="Times New Roman"/>
        <family val="1"/>
      </rPr>
      <t>U</t>
    </r>
    <r>
      <rPr>
        <b/>
        <sz val="8"/>
        <color indexed="8"/>
        <rFont val="Times New Roman"/>
        <family val="1"/>
      </rPr>
      <t>tmost Worldwide Limited</t>
    </r>
  </si>
  <si>
    <t>Well Link Life</t>
  </si>
  <si>
    <t>立橋人壽</t>
  </si>
  <si>
    <r>
      <rPr>
        <b/>
        <sz val="14"/>
        <color indexed="8"/>
        <rFont val="Times New Roman"/>
        <family val="1"/>
      </rPr>
      <t>W</t>
    </r>
    <r>
      <rPr>
        <b/>
        <sz val="8"/>
        <color indexed="8"/>
        <rFont val="Times New Roman"/>
        <family val="1"/>
      </rPr>
      <t>ell Link Life Insurance Company Limited</t>
    </r>
  </si>
  <si>
    <t>立橋人壽保險有限公司</t>
  </si>
  <si>
    <t>Swiss Re Asia Pte. Ltd.</t>
  </si>
  <si>
    <t>Swiss Re (Asia)</t>
  </si>
  <si>
    <t>瑞士再保險 (亞洲)</t>
  </si>
  <si>
    <t>PartnerRe Europe</t>
  </si>
  <si>
    <t>Partner Reinsurance Europe SE</t>
  </si>
  <si>
    <t>China Re HK</t>
  </si>
  <si>
    <t>中再香港</t>
  </si>
  <si>
    <t>China Reinsurance (Hong Kong) Company Limited</t>
  </si>
  <si>
    <t>中國再保險(香港)股份有限公司</t>
  </si>
  <si>
    <t>Zurich Life Insurance (Hong Kong)</t>
  </si>
  <si>
    <t>Zurich Life Insurance (Hong Kong) Limited</t>
  </si>
  <si>
    <r>
      <t>O</t>
    </r>
    <r>
      <rPr>
        <b/>
        <sz val="8"/>
        <color indexed="8"/>
        <rFont val="Times New Roman"/>
        <family val="1"/>
      </rPr>
      <t>ld Mutual Life Assurance Company (South Africa) Limited</t>
    </r>
  </si>
  <si>
    <r>
      <t>Q</t>
    </r>
    <r>
      <rPr>
        <b/>
        <sz val="8"/>
        <color indexed="8"/>
        <rFont val="Times New Roman"/>
        <family val="1"/>
      </rPr>
      <t>uilter International Isle of Man Limited</t>
    </r>
  </si>
  <si>
    <t>Quilter International</t>
  </si>
  <si>
    <t>Blue</t>
  </si>
  <si>
    <t>微藍</t>
  </si>
  <si>
    <t>Blue Insurance Limited</t>
  </si>
  <si>
    <t xml:space="preserve">Blue </t>
  </si>
  <si>
    <t>微藍保險有限公司</t>
  </si>
  <si>
    <t>ZA Insure</t>
  </si>
  <si>
    <t>眾安人壽</t>
  </si>
  <si>
    <t>眾安人壽有限公司</t>
  </si>
  <si>
    <r>
      <rPr>
        <b/>
        <sz val="14"/>
        <rFont val="Times New Roman"/>
        <family val="1"/>
      </rPr>
      <t>Z</t>
    </r>
    <r>
      <rPr>
        <b/>
        <sz val="8"/>
        <rFont val="Times New Roman"/>
        <family val="1"/>
      </rPr>
      <t>A Life Limited</t>
    </r>
  </si>
  <si>
    <t>Zurich International Life Limited</t>
  </si>
  <si>
    <t>Zurich Assurance Ltd</t>
  </si>
  <si>
    <t>蘇黎世人壽保險(香港)有限公司</t>
  </si>
  <si>
    <t>蘇黎世保險（香港 ）</t>
  </si>
  <si>
    <t>Heng An Standard Life Asia</t>
  </si>
  <si>
    <t>恒安標準人壽亞洲</t>
  </si>
  <si>
    <t>Heng An Standard Life (Asia) Limited</t>
  </si>
  <si>
    <t>富衛人壽保險(百慕達)有限公司</t>
  </si>
  <si>
    <t>恒安標準人壽(亞洲)有限公司</t>
  </si>
  <si>
    <t>香港人壽保險有限公司</t>
  </si>
  <si>
    <t>忠意人壽(香港)有限公司</t>
  </si>
  <si>
    <t>滙豐保險(亞洲)有限公司</t>
  </si>
  <si>
    <t>法國再保險(亞洲)有限公司</t>
  </si>
  <si>
    <t>富邦人壽保險(香港)有限公司</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</si>
  <si>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</si>
  <si>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 xml:space="preserve">FWD Life (Hong Kong) Limited </t>
  </si>
  <si>
    <t>FWD Life Assurance Company (Hong Kong) Limited</t>
  </si>
  <si>
    <t>富衛人壽(香港)有限公司</t>
  </si>
  <si>
    <t>富衛人壽保險(香港)有限公司</t>
  </si>
  <si>
    <t>蘇黎世保險（香港）</t>
  </si>
  <si>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</si>
  <si>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t>FWD Life Assurance</t>
  </si>
  <si>
    <t>富衛人壽保險</t>
  </si>
  <si>
    <t>FWD Life (Bermuda)</t>
  </si>
  <si>
    <t>富衛人壽（百慕達）</t>
  </si>
  <si>
    <t>FWD Life (HK)</t>
  </si>
  <si>
    <t>富衛人壽（香港）</t>
  </si>
  <si>
    <t>富衛人壽(百慕達)</t>
  </si>
  <si>
    <t>富衛人壽(香港)</t>
  </si>
  <si>
    <t>二零二零年一月至十二月
January to December 2020</t>
  </si>
  <si>
    <r>
      <rPr>
        <b/>
        <sz val="14"/>
        <color indexed="8"/>
        <rFont val="Times New Roman"/>
        <family val="1"/>
      </rPr>
      <t>S</t>
    </r>
    <r>
      <rPr>
        <b/>
        <sz val="8"/>
        <color indexed="8"/>
        <rFont val="Times New Roman"/>
        <family val="1"/>
      </rPr>
      <t>COR Reinsurance Company (Asia) Limited</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</si>
  <si>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</si>
  <si>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</si>
  <si>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瑞達國際</t>
  </si>
  <si>
    <r>
      <t>香港長期保險業務的臨時統計數字</t>
    </r>
    <r>
      <rPr>
        <b/>
        <sz val="14"/>
        <rFont val="Times New Roman"/>
        <family val="1"/>
      </rPr>
      <t xml:space="preserve">
Provisional Statistics on Hong Kong Long Term Insurance Business</t>
    </r>
  </si>
  <si>
    <r>
      <t>表</t>
    </r>
    <r>
      <rPr>
        <b/>
        <sz val="12"/>
        <rFont val="Times New Roman"/>
        <family val="1"/>
      </rPr>
      <t xml:space="preserve"> L1
Table L1</t>
    </r>
  </si>
  <si>
    <r>
      <t>表</t>
    </r>
    <r>
      <rPr>
        <b/>
        <sz val="12"/>
        <rFont val="Times New Roman"/>
        <family val="1"/>
      </rPr>
      <t xml:space="preserve"> L1(a)
Table L1(a)</t>
    </r>
  </si>
  <si>
    <r>
      <t>表</t>
    </r>
    <r>
      <rPr>
        <b/>
        <sz val="12"/>
        <rFont val="Times New Roman"/>
        <family val="1"/>
      </rPr>
      <t xml:space="preserve"> L1(b)
Table L1(b)</t>
    </r>
  </si>
  <si>
    <r>
      <t>表</t>
    </r>
    <r>
      <rPr>
        <b/>
        <sz val="12"/>
        <rFont val="Times New Roman"/>
        <family val="1"/>
      </rPr>
      <t xml:space="preserve"> L1(c)
Table L1(c)</t>
    </r>
  </si>
  <si>
    <r>
      <t>表</t>
    </r>
    <r>
      <rPr>
        <b/>
        <sz val="12"/>
        <rFont val="Times New Roman"/>
        <family val="1"/>
      </rPr>
      <t xml:space="preserve"> L1(d)
Table L1(d)</t>
    </r>
  </si>
  <si>
    <r>
      <t>表</t>
    </r>
    <r>
      <rPr>
        <b/>
        <sz val="12"/>
        <rFont val="Times New Roman"/>
        <family val="1"/>
      </rPr>
      <t xml:space="preserve"> L1(e)
Table L1(e)</t>
    </r>
  </si>
  <si>
    <r>
      <t>表</t>
    </r>
    <r>
      <rPr>
        <b/>
        <sz val="12"/>
        <rFont val="Times New Roman"/>
        <family val="1"/>
      </rPr>
      <t xml:space="preserve"> L1(f)
Table L1(f)</t>
    </r>
  </si>
  <si>
    <r>
      <t>表</t>
    </r>
    <r>
      <rPr>
        <b/>
        <sz val="12"/>
        <rFont val="Times New Roman"/>
        <family val="1"/>
      </rPr>
      <t xml:space="preserve"> L1(g)
Table L1(g)</t>
    </r>
  </si>
  <si>
    <r>
      <t>表</t>
    </r>
    <r>
      <rPr>
        <b/>
        <sz val="12"/>
        <rFont val="Times New Roman"/>
        <family val="1"/>
      </rPr>
      <t xml:space="preserve"> L1(h)
Table L1(h)</t>
    </r>
  </si>
  <si>
    <r>
      <t>表</t>
    </r>
    <r>
      <rPr>
        <b/>
        <sz val="12"/>
        <rFont val="Times New Roman"/>
        <family val="1"/>
      </rPr>
      <t xml:space="preserve"> L2
Table L2</t>
    </r>
  </si>
  <si>
    <r>
      <t>表</t>
    </r>
    <r>
      <rPr>
        <b/>
        <sz val="12"/>
        <rFont val="Times New Roman"/>
        <family val="1"/>
      </rPr>
      <t xml:space="preserve"> L3-1
Table L3-1</t>
    </r>
  </si>
  <si>
    <r>
      <t>表</t>
    </r>
    <r>
      <rPr>
        <b/>
        <sz val="12"/>
        <rFont val="Times New Roman"/>
        <family val="1"/>
      </rPr>
      <t xml:space="preserve"> L3-2
Table L3-2</t>
    </r>
  </si>
  <si>
    <r>
      <t>表</t>
    </r>
    <r>
      <rPr>
        <b/>
        <sz val="12"/>
        <rFont val="Times New Roman"/>
        <family val="1"/>
      </rPr>
      <t xml:space="preserve"> L4
Table L4</t>
    </r>
  </si>
  <si>
    <r>
      <t xml:space="preserve">                       香港長期保險業務的臨時統計數字
                   </t>
    </r>
    <r>
      <rPr>
        <b/>
        <sz val="14"/>
        <rFont val="Times New Roman"/>
        <family val="1"/>
      </rPr>
      <t>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</si>
  <si>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</si>
  <si>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</si>
  <si>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</si>
  <si>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</si>
  <si>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</si>
  <si>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</si>
  <si>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</si>
  <si>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</si>
  <si>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</si>
  <si>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r>
      <t xml:space="preserve">                                                                                       香港長期保險業務的臨時統計數字</t>
    </r>
    <r>
      <rPr>
        <b/>
        <sz val="14"/>
        <rFont val="Times New Roman"/>
        <family val="1"/>
      </rPr>
      <t xml:space="preserve">
                                                                             Provisional Statistics on Hong Kong Long Term Insurance Business</t>
    </r>
  </si>
  <si>
    <t>-</t>
  </si>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</sst>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quot;US$&quot;#,##0_);\(&quot;US$&quot;#,##0\)"/>
    <numFmt numFmtId="171" formatCode="&quot;US$&quot;#,##0_);[Red]\(&quot;US$&quot;#,##0\)"/>
    <numFmt numFmtId="172" formatCode="&quot;US$&quot;#,##0.00_);\(&quot;US$&quot;#,##0.00\)"/>
    <numFmt numFmtId="173" formatCode="&quot;US$&quot;#,##0.00_);[Red]\(&quot;US$&quot;#,##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_-* #,##0_-;\-* #,##0_-;_-* &quot;-&quot;??_-;_-@_-"/>
    <numFmt numFmtId="183" formatCode="_-* #,##0.000_-;\-* #,##0.000_-;_-* &quot;-&quot;??_-;_-@_-"/>
    <numFmt numFmtId="184" formatCode="_-* #,##0.0_-;\-* #,##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0.0_);[Red]\(#,##0.0\)"/>
  </numFmts>
  <fonts count="91">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1"/>
      <color indexed="8"/>
      <name val="Times New Roman"/>
      <family val="1"/>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7"/>
      <name val="Times New Roman"/>
      <family val="1"/>
    </font>
    <font>
      <i/>
      <u val="single"/>
      <sz val="8"/>
      <name val="Times New Roman"/>
      <family val="1"/>
    </font>
    <font>
      <b/>
      <sz val="12"/>
      <name val="細明體"/>
      <family val="3"/>
    </font>
    <font>
      <i/>
      <sz val="10"/>
      <name val="新細明體"/>
      <family val="1"/>
    </font>
    <font>
      <i/>
      <sz val="10"/>
      <name val="Times New Roman"/>
      <family val="1"/>
    </font>
    <font>
      <b/>
      <u val="single"/>
      <sz val="8"/>
      <name val="新細明體"/>
      <family val="1"/>
    </font>
    <font>
      <b/>
      <u val="single"/>
      <sz val="8"/>
      <name val="Times New Roman"/>
      <family val="1"/>
    </font>
    <font>
      <b/>
      <u val="single"/>
      <sz val="10"/>
      <name val="新細明體"/>
      <family val="1"/>
    </font>
    <font>
      <sz val="10"/>
      <name val="Arial"/>
      <family val="2"/>
    </font>
    <font>
      <b/>
      <u val="single"/>
      <sz val="10"/>
      <name val="Times New Roman"/>
      <family val="1"/>
    </font>
    <font>
      <b/>
      <sz val="16"/>
      <color indexed="8"/>
      <name val="新細明體"/>
      <family val="0"/>
    </font>
    <font>
      <b/>
      <sz val="11"/>
      <color indexed="8"/>
      <name val="新細明體"/>
      <family val="0"/>
    </font>
    <font>
      <b/>
      <sz val="8"/>
      <name val="細明體"/>
      <family val="0"/>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sz val="11"/>
      <color indexed="8"/>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sz val="8"/>
      <color indexed="8"/>
      <name val="Times New Roman"/>
      <family val="1"/>
    </font>
    <font>
      <sz val="10"/>
      <color indexed="8"/>
      <name val="Times New Roman"/>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sz val="11"/>
      <color theme="1"/>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8"/>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diagonalUp="1" diagonalDown="1">
      <left style="thin"/>
      <right style="thin"/>
      <top>
        <color indexed="63"/>
      </top>
      <bottom style="thin"/>
      <diagonal style="thin"/>
    </border>
    <border diagonalUp="1" diagonalDown="1">
      <left style="thin"/>
      <right style="thin"/>
      <top>
        <color indexed="63"/>
      </top>
      <bottom>
        <color indexed="63"/>
      </bottom>
      <diagonal style="thin"/>
    </border>
    <border>
      <left style="thin"/>
      <right style="medium"/>
      <top style="thin"/>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84" fillId="0" borderId="0">
      <alignment vertical="center"/>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0" fontId="7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408">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0" xfId="0" applyFont="1" applyBorder="1" applyAlignment="1">
      <alignment/>
    </xf>
    <xf numFmtId="0" fontId="0" fillId="0" borderId="15" xfId="0" applyBorder="1" applyAlignment="1">
      <alignment/>
    </xf>
    <xf numFmtId="0" fontId="0" fillId="0" borderId="16" xfId="0" applyBorder="1" applyAlignment="1">
      <alignment/>
    </xf>
    <xf numFmtId="0" fontId="14" fillId="0" borderId="14" xfId="0" applyFont="1" applyBorder="1" applyAlignment="1">
      <alignment/>
    </xf>
    <xf numFmtId="0" fontId="0" fillId="0" borderId="17" xfId="0" applyBorder="1" applyAlignment="1">
      <alignment/>
    </xf>
    <xf numFmtId="0" fontId="0" fillId="0" borderId="18" xfId="0" applyBorder="1" applyAlignment="1">
      <alignment/>
    </xf>
    <xf numFmtId="0" fontId="14" fillId="0" borderId="17" xfId="0" applyFont="1" applyBorder="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Alignment="1">
      <alignment wrapText="1"/>
    </xf>
    <xf numFmtId="0" fontId="17" fillId="0" borderId="0" xfId="0" applyFont="1" applyAlignment="1">
      <alignment wrapText="1"/>
    </xf>
    <xf numFmtId="0" fontId="18" fillId="0" borderId="0" xfId="0" applyFont="1" applyAlignment="1">
      <alignment/>
    </xf>
    <xf numFmtId="0" fontId="16" fillId="0" borderId="0" xfId="0" applyFont="1" applyAlignment="1">
      <alignment vertical="center"/>
    </xf>
    <xf numFmtId="0" fontId="17"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0" fillId="0" borderId="10" xfId="0" applyFont="1" applyFill="1" applyBorder="1" applyAlignment="1" applyProtection="1">
      <alignment/>
      <protection/>
    </xf>
    <xf numFmtId="0" fontId="20" fillId="0" borderId="0" xfId="0" applyFont="1" applyAlignment="1">
      <alignment/>
    </xf>
    <xf numFmtId="0" fontId="20" fillId="0" borderId="14" xfId="0" applyFont="1" applyFill="1" applyBorder="1" applyAlignment="1" applyProtection="1">
      <alignment/>
      <protection/>
    </xf>
    <xf numFmtId="0" fontId="20" fillId="0" borderId="11" xfId="0" applyFont="1" applyFill="1" applyBorder="1" applyAlignment="1" applyProtection="1">
      <alignment/>
      <protection/>
    </xf>
    <xf numFmtId="0" fontId="20" fillId="0" borderId="10" xfId="0" applyFont="1" applyFill="1" applyBorder="1" applyAlignment="1" applyProtection="1">
      <alignment horizontal="center"/>
      <protection/>
    </xf>
    <xf numFmtId="0" fontId="21" fillId="0" borderId="17" xfId="0" applyFont="1" applyFill="1" applyBorder="1" applyAlignment="1" applyProtection="1">
      <alignment horizontal="center" wrapText="1"/>
      <protection/>
    </xf>
    <xf numFmtId="0" fontId="21" fillId="0" borderId="13" xfId="0" applyFont="1" applyFill="1" applyBorder="1" applyAlignment="1" applyProtection="1">
      <alignment horizontal="center" wrapText="1"/>
      <protection/>
    </xf>
    <xf numFmtId="0" fontId="21" fillId="0" borderId="19" xfId="0" applyFont="1" applyFill="1" applyBorder="1" applyAlignment="1" applyProtection="1">
      <alignment horizontal="center" wrapText="1"/>
      <protection/>
    </xf>
    <xf numFmtId="0" fontId="21" fillId="0" borderId="20" xfId="0" applyFont="1" applyFill="1" applyBorder="1" applyAlignment="1" applyProtection="1">
      <alignment horizontal="center" wrapText="1"/>
      <protection/>
    </xf>
    <xf numFmtId="0" fontId="20" fillId="0" borderId="11" xfId="0" applyFont="1" applyFill="1" applyBorder="1" applyAlignment="1" applyProtection="1">
      <alignment horizontal="center" vertical="center"/>
      <protection/>
    </xf>
    <xf numFmtId="0" fontId="20" fillId="0" borderId="10" xfId="0" applyFont="1" applyFill="1" applyBorder="1" applyAlignment="1" applyProtection="1">
      <alignment horizontal="left" wrapText="1"/>
      <protection/>
    </xf>
    <xf numFmtId="0" fontId="20" fillId="0" borderId="10" xfId="0" applyFont="1" applyFill="1" applyBorder="1" applyAlignment="1" applyProtection="1">
      <alignment horizontal="center" wrapText="1"/>
      <protection/>
    </xf>
    <xf numFmtId="38" fontId="22" fillId="0" borderId="21" xfId="0" applyNumberFormat="1" applyFont="1" applyFill="1" applyBorder="1" applyAlignment="1">
      <alignment/>
    </xf>
    <xf numFmtId="0" fontId="21" fillId="0" borderId="10" xfId="0" applyFont="1" applyFill="1" applyBorder="1" applyAlignment="1" applyProtection="1">
      <alignment horizontal="center" vertical="center" wrapText="1"/>
      <protection/>
    </xf>
    <xf numFmtId="0" fontId="20" fillId="0" borderId="11" xfId="0" applyFont="1" applyFill="1" applyBorder="1" applyAlignment="1">
      <alignment horizontal="center"/>
    </xf>
    <xf numFmtId="0" fontId="21" fillId="0" borderId="18" xfId="0" applyFont="1" applyFill="1" applyBorder="1" applyAlignment="1">
      <alignment wrapText="1"/>
    </xf>
    <xf numFmtId="38" fontId="20" fillId="0" borderId="13" xfId="0" applyNumberFormat="1" applyFont="1" applyFill="1" applyBorder="1" applyAlignment="1" applyProtection="1">
      <alignment/>
      <protection locked="0"/>
    </xf>
    <xf numFmtId="0" fontId="21" fillId="0" borderId="19" xfId="0" applyFont="1" applyFill="1" applyBorder="1" applyAlignment="1">
      <alignment wrapText="1"/>
    </xf>
    <xf numFmtId="38" fontId="22" fillId="0" borderId="22" xfId="0" applyNumberFormat="1" applyFont="1" applyFill="1" applyBorder="1" applyAlignment="1">
      <alignment/>
    </xf>
    <xf numFmtId="38" fontId="20" fillId="0" borderId="20" xfId="0" applyNumberFormat="1" applyFont="1" applyFill="1" applyBorder="1" applyAlignment="1" applyProtection="1">
      <alignment/>
      <protection locked="0"/>
    </xf>
    <xf numFmtId="0" fontId="20" fillId="0" borderId="19" xfId="0" applyFont="1" applyFill="1" applyBorder="1" applyAlignment="1">
      <alignment wrapText="1"/>
    </xf>
    <xf numFmtId="0" fontId="20" fillId="0" borderId="13" xfId="0" applyFont="1" applyFill="1" applyBorder="1" applyAlignment="1" applyProtection="1">
      <alignment horizontal="center"/>
      <protection/>
    </xf>
    <xf numFmtId="0" fontId="21" fillId="0" borderId="20" xfId="0" applyFont="1" applyFill="1" applyBorder="1" applyAlignment="1" applyProtection="1">
      <alignment wrapText="1"/>
      <protection/>
    </xf>
    <xf numFmtId="38" fontId="20" fillId="0" borderId="20" xfId="0" applyNumberFormat="1" applyFont="1" applyFill="1" applyBorder="1" applyAlignment="1" applyProtection="1">
      <alignment/>
      <protection hidden="1"/>
    </xf>
    <xf numFmtId="0" fontId="20" fillId="0" borderId="20" xfId="0" applyFont="1" applyFill="1" applyBorder="1" applyAlignment="1">
      <alignment horizontal="center" vertical="center"/>
    </xf>
    <xf numFmtId="0" fontId="21" fillId="0" borderId="20" xfId="0" applyFont="1" applyFill="1" applyBorder="1" applyAlignment="1">
      <alignment wrapText="1"/>
    </xf>
    <xf numFmtId="0" fontId="20" fillId="0" borderId="10" xfId="0" applyFont="1" applyFill="1" applyBorder="1" applyAlignment="1">
      <alignment horizontal="center" vertical="center"/>
    </xf>
    <xf numFmtId="0" fontId="20" fillId="0" borderId="20" xfId="0" applyFont="1" applyFill="1" applyBorder="1" applyAlignment="1" applyProtection="1">
      <alignment horizontal="center"/>
      <protection/>
    </xf>
    <xf numFmtId="0" fontId="7" fillId="0" borderId="0" xfId="0" applyFont="1" applyFill="1" applyAlignment="1" applyProtection="1">
      <alignment/>
      <protection/>
    </xf>
    <xf numFmtId="0" fontId="26" fillId="0" borderId="0" xfId="0" applyFont="1" applyFill="1" applyAlignment="1" applyProtection="1">
      <alignment/>
      <protection/>
    </xf>
    <xf numFmtId="0" fontId="7" fillId="0" borderId="0" xfId="0" applyFont="1" applyAlignment="1" applyProtection="1">
      <alignment/>
      <protection/>
    </xf>
    <xf numFmtId="0" fontId="24" fillId="0" borderId="0" xfId="0" applyFont="1" applyBorder="1" applyAlignment="1" applyProtection="1">
      <alignment horizontal="center" wrapText="1"/>
      <protection/>
    </xf>
    <xf numFmtId="0" fontId="5" fillId="0" borderId="15" xfId="0" applyFont="1" applyBorder="1" applyAlignment="1">
      <alignment/>
    </xf>
    <xf numFmtId="0" fontId="5" fillId="0" borderId="14" xfId="0" applyFont="1" applyBorder="1" applyAlignment="1">
      <alignment/>
    </xf>
    <xf numFmtId="0" fontId="5" fillId="0" borderId="23"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7" xfId="0" applyFont="1" applyBorder="1" applyAlignment="1">
      <alignment/>
    </xf>
    <xf numFmtId="0" fontId="9" fillId="0" borderId="14" xfId="0" applyFont="1" applyBorder="1" applyAlignment="1">
      <alignment horizontal="left"/>
    </xf>
    <xf numFmtId="0" fontId="5" fillId="0" borderId="24" xfId="0" applyFont="1" applyBorder="1" applyAlignment="1">
      <alignment/>
    </xf>
    <xf numFmtId="0" fontId="27" fillId="0" borderId="18" xfId="0" applyFont="1" applyBorder="1" applyAlignment="1">
      <alignment/>
    </xf>
    <xf numFmtId="0" fontId="27" fillId="0" borderId="19" xfId="0" applyFont="1" applyBorder="1" applyAlignment="1">
      <alignment/>
    </xf>
    <xf numFmtId="0" fontId="27" fillId="0" borderId="10" xfId="0" applyFont="1" applyBorder="1" applyAlignment="1">
      <alignment horizontal="center" wrapText="1"/>
    </xf>
    <xf numFmtId="0" fontId="5" fillId="0" borderId="13" xfId="0" applyFont="1" applyBorder="1" applyAlignment="1">
      <alignment horizontal="center" wrapText="1"/>
    </xf>
    <xf numFmtId="0" fontId="27" fillId="0" borderId="10" xfId="0" applyFont="1" applyBorder="1" applyAlignment="1">
      <alignment horizontal="center"/>
    </xf>
    <xf numFmtId="0" fontId="27" fillId="0" borderId="12" xfId="0" applyFont="1" applyBorder="1" applyAlignment="1">
      <alignment horizontal="center"/>
    </xf>
    <xf numFmtId="0" fontId="27" fillId="0" borderId="11" xfId="0" applyFont="1" applyBorder="1" applyAlignment="1">
      <alignment horizontal="center" wrapText="1"/>
    </xf>
    <xf numFmtId="0" fontId="21" fillId="0" borderId="24"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0" fillId="0" borderId="0" xfId="0" applyFont="1" applyAlignment="1" applyProtection="1">
      <alignment/>
      <protection/>
    </xf>
    <xf numFmtId="0" fontId="20" fillId="0" borderId="0" xfId="0" applyFont="1" applyFill="1" applyAlignment="1">
      <alignment/>
    </xf>
    <xf numFmtId="0" fontId="3" fillId="0" borderId="0" xfId="0" applyFont="1" applyAlignment="1" applyProtection="1">
      <alignment horizontal="center"/>
      <protection/>
    </xf>
    <xf numFmtId="0" fontId="20" fillId="0" borderId="16" xfId="0" applyFont="1" applyFill="1" applyBorder="1" applyAlignment="1" applyProtection="1">
      <alignment/>
      <protection/>
    </xf>
    <xf numFmtId="0" fontId="20" fillId="0" borderId="12" xfId="0" applyFont="1" applyFill="1" applyBorder="1" applyAlignment="1" applyProtection="1">
      <alignment/>
      <protection/>
    </xf>
    <xf numFmtId="0" fontId="21" fillId="0" borderId="18" xfId="0" applyFont="1" applyFill="1" applyBorder="1" applyAlignment="1" applyProtection="1">
      <alignment horizontal="center" wrapText="1"/>
      <protection/>
    </xf>
    <xf numFmtId="0" fontId="20" fillId="0" borderId="11" xfId="0" applyFont="1" applyFill="1" applyBorder="1" applyAlignment="1">
      <alignment horizontal="center" vertical="center"/>
    </xf>
    <xf numFmtId="0" fontId="20" fillId="0" borderId="13" xfId="0" applyFont="1" applyFill="1" applyBorder="1" applyAlignment="1">
      <alignment horizontal="center"/>
    </xf>
    <xf numFmtId="0" fontId="20" fillId="0" borderId="20" xfId="0" applyFont="1" applyFill="1" applyBorder="1" applyAlignment="1">
      <alignment horizontal="center"/>
    </xf>
    <xf numFmtId="0" fontId="27" fillId="0" borderId="0" xfId="0" applyFont="1" applyAlignment="1">
      <alignment wrapText="1"/>
    </xf>
    <xf numFmtId="0" fontId="5" fillId="0" borderId="16" xfId="0" applyFont="1" applyBorder="1" applyAlignment="1">
      <alignment/>
    </xf>
    <xf numFmtId="0" fontId="27" fillId="0" borderId="16" xfId="0" applyFont="1" applyBorder="1" applyAlignment="1">
      <alignment horizontal="center" wrapText="1"/>
    </xf>
    <xf numFmtId="0" fontId="5" fillId="0" borderId="18" xfId="0" applyFont="1" applyBorder="1" applyAlignment="1">
      <alignment horizontal="center" wrapText="1"/>
    </xf>
    <xf numFmtId="0" fontId="25" fillId="0" borderId="25" xfId="0" applyFont="1" applyBorder="1" applyAlignment="1" applyProtection="1">
      <alignment horizontal="center" wrapText="1"/>
      <protection/>
    </xf>
    <xf numFmtId="0" fontId="20" fillId="0" borderId="0" xfId="0" applyFont="1" applyFill="1" applyBorder="1" applyAlignment="1">
      <alignment horizontal="center" vertical="center"/>
    </xf>
    <xf numFmtId="0" fontId="21" fillId="0" borderId="0" xfId="0" applyFont="1" applyFill="1" applyBorder="1" applyAlignment="1">
      <alignment wrapText="1"/>
    </xf>
    <xf numFmtId="38" fontId="20" fillId="0" borderId="0" xfId="0" applyNumberFormat="1" applyFont="1" applyFill="1" applyBorder="1" applyAlignment="1" applyProtection="1">
      <alignment/>
      <protection locked="0"/>
    </xf>
    <xf numFmtId="38" fontId="22" fillId="0" borderId="0" xfId="0" applyNumberFormat="1" applyFont="1" applyFill="1" applyBorder="1" applyAlignment="1" applyProtection="1">
      <alignment/>
      <protection/>
    </xf>
    <xf numFmtId="0" fontId="20" fillId="0" borderId="0" xfId="0" applyFont="1" applyBorder="1" applyAlignment="1">
      <alignment/>
    </xf>
    <xf numFmtId="0" fontId="21" fillId="0" borderId="10" xfId="0" applyFont="1" applyFill="1" applyBorder="1" applyAlignment="1" applyProtection="1">
      <alignment horizontal="left" wrapText="1"/>
      <protection/>
    </xf>
    <xf numFmtId="0" fontId="29"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2"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1" fillId="0" borderId="0" xfId="0" applyFont="1" applyAlignment="1">
      <alignment/>
    </xf>
    <xf numFmtId="0" fontId="21" fillId="0" borderId="26" xfId="0" applyFont="1" applyFill="1" applyBorder="1" applyAlignment="1" applyProtection="1">
      <alignment horizontal="center" wrapText="1"/>
      <protection/>
    </xf>
    <xf numFmtId="0" fontId="20" fillId="0" borderId="13"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0" fontId="1" fillId="0" borderId="0" xfId="0" applyFont="1" applyFill="1" applyBorder="1" applyAlignment="1">
      <alignment/>
    </xf>
    <xf numFmtId="0" fontId="21" fillId="0" borderId="14" xfId="0" applyFont="1" applyFill="1" applyBorder="1" applyAlignment="1" applyProtection="1">
      <alignment horizontal="center" wrapText="1"/>
      <protection/>
    </xf>
    <xf numFmtId="0" fontId="21" fillId="0" borderId="11" xfId="0" applyFont="1" applyFill="1" applyBorder="1" applyAlignment="1" applyProtection="1">
      <alignment horizontal="center" wrapText="1"/>
      <protection/>
    </xf>
    <xf numFmtId="0" fontId="21" fillId="0" borderId="11" xfId="0" applyFont="1" applyFill="1" applyBorder="1" applyAlignment="1" applyProtection="1">
      <alignment horizontal="center" vertical="center" wrapText="1"/>
      <protection/>
    </xf>
    <xf numFmtId="38" fontId="22" fillId="0" borderId="0" xfId="0" applyNumberFormat="1" applyFont="1" applyFill="1" applyBorder="1" applyAlignment="1">
      <alignment/>
    </xf>
    <xf numFmtId="0" fontId="21" fillId="0" borderId="0" xfId="0" applyFont="1" applyBorder="1" applyAlignment="1">
      <alignment/>
    </xf>
    <xf numFmtId="0" fontId="3" fillId="0" borderId="0" xfId="0" applyFont="1" applyFill="1" applyAlignment="1" applyProtection="1">
      <alignment horizontal="right"/>
      <protection/>
    </xf>
    <xf numFmtId="0" fontId="20" fillId="0" borderId="18" xfId="0" applyFont="1" applyFill="1" applyBorder="1" applyAlignment="1">
      <alignment wrapText="1"/>
    </xf>
    <xf numFmtId="0" fontId="34" fillId="0" borderId="20" xfId="0" applyFont="1" applyFill="1" applyBorder="1" applyAlignment="1" applyProtection="1">
      <alignment horizontal="center" wrapText="1"/>
      <protection/>
    </xf>
    <xf numFmtId="0" fontId="20" fillId="0" borderId="0" xfId="0" applyFont="1" applyFill="1" applyAlignment="1" applyProtection="1">
      <alignment/>
      <protection/>
    </xf>
    <xf numFmtId="0" fontId="20" fillId="0" borderId="14" xfId="0" applyFont="1" applyFill="1" applyBorder="1" applyAlignment="1">
      <alignment horizontal="center" vertical="center"/>
    </xf>
    <xf numFmtId="0" fontId="20" fillId="0" borderId="13" xfId="0" applyFont="1" applyFill="1" applyBorder="1" applyAlignment="1">
      <alignment horizontal="left" wrapText="1"/>
    </xf>
    <xf numFmtId="0" fontId="20" fillId="0" borderId="15" xfId="0" applyFont="1" applyFill="1" applyBorder="1" applyAlignment="1" applyProtection="1">
      <alignment/>
      <protection/>
    </xf>
    <xf numFmtId="0" fontId="33" fillId="0" borderId="16" xfId="0" applyFont="1" applyFill="1" applyBorder="1" applyAlignment="1" applyProtection="1">
      <alignment horizontal="center"/>
      <protection/>
    </xf>
    <xf numFmtId="0" fontId="34" fillId="0" borderId="18" xfId="0" applyFont="1" applyFill="1" applyBorder="1" applyAlignment="1" applyProtection="1">
      <alignment horizontal="center" wrapText="1"/>
      <protection/>
    </xf>
    <xf numFmtId="0" fontId="34" fillId="0" borderId="19" xfId="0" applyFont="1" applyFill="1" applyBorder="1" applyAlignment="1" applyProtection="1">
      <alignment horizontal="center" wrapText="1"/>
      <protection/>
    </xf>
    <xf numFmtId="0" fontId="20" fillId="0" borderId="11" xfId="0" applyFont="1" applyFill="1" applyBorder="1" applyAlignment="1" applyProtection="1">
      <alignment horizontal="center"/>
      <protection/>
    </xf>
    <xf numFmtId="38" fontId="20" fillId="0" borderId="20" xfId="0" applyNumberFormat="1" applyFont="1" applyFill="1" applyBorder="1" applyAlignment="1" applyProtection="1">
      <alignment horizontal="right"/>
      <protection hidden="1"/>
    </xf>
    <xf numFmtId="0" fontId="21" fillId="0" borderId="13" xfId="0" applyFont="1" applyFill="1" applyBorder="1" applyAlignment="1">
      <alignment horizontal="left" wrapText="1"/>
    </xf>
    <xf numFmtId="0" fontId="20" fillId="0" borderId="13" xfId="0" applyFont="1" applyFill="1" applyBorder="1" applyAlignment="1">
      <alignment horizontal="center" vertical="center"/>
    </xf>
    <xf numFmtId="0" fontId="21" fillId="0" borderId="13" xfId="0" applyFont="1" applyFill="1" applyBorder="1" applyAlignment="1">
      <alignment wrapText="1"/>
    </xf>
    <xf numFmtId="0" fontId="20" fillId="0" borderId="20" xfId="0" applyFont="1" applyFill="1" applyBorder="1" applyAlignment="1" applyProtection="1">
      <alignment horizontal="center" vertical="center"/>
      <protection/>
    </xf>
    <xf numFmtId="38" fontId="20" fillId="0" borderId="20" xfId="0" applyNumberFormat="1" applyFont="1" applyFill="1" applyBorder="1" applyAlignment="1" applyProtection="1">
      <alignment/>
      <protection hidden="1"/>
    </xf>
    <xf numFmtId="0" fontId="32" fillId="0" borderId="0" xfId="0" applyFont="1" applyAlignment="1">
      <alignment/>
    </xf>
    <xf numFmtId="0" fontId="19" fillId="0" borderId="0" xfId="0" applyFont="1" applyAlignment="1" applyProtection="1">
      <alignment horizontal="center"/>
      <protection/>
    </xf>
    <xf numFmtId="0" fontId="3" fillId="0" borderId="0" xfId="0" applyFont="1" applyAlignment="1">
      <alignment horizontal="centerContinuous"/>
    </xf>
    <xf numFmtId="0" fontId="33" fillId="0" borderId="27" xfId="0" applyFont="1" applyBorder="1" applyAlignment="1">
      <alignment/>
    </xf>
    <xf numFmtId="0" fontId="36" fillId="0" borderId="28" xfId="0" applyFont="1" applyBorder="1" applyAlignment="1">
      <alignment horizontal="center" wrapText="1"/>
    </xf>
    <xf numFmtId="0" fontId="36" fillId="0" borderId="29" xfId="0" applyFont="1" applyBorder="1" applyAlignment="1">
      <alignment wrapText="1"/>
    </xf>
    <xf numFmtId="0" fontId="36" fillId="0" borderId="24" xfId="0" applyFont="1" applyBorder="1" applyAlignment="1">
      <alignment wrapText="1"/>
    </xf>
    <xf numFmtId="0" fontId="33" fillId="0" borderId="30" xfId="0" applyFont="1" applyBorder="1" applyAlignment="1">
      <alignment wrapText="1"/>
    </xf>
    <xf numFmtId="38" fontId="20" fillId="0" borderId="31" xfId="0" applyNumberFormat="1" applyFont="1" applyFill="1" applyBorder="1" applyAlignment="1" applyProtection="1">
      <alignment horizontal="right"/>
      <protection locked="0"/>
    </xf>
    <xf numFmtId="0" fontId="33" fillId="0" borderId="29" xfId="0" applyFont="1" applyBorder="1" applyAlignment="1">
      <alignment/>
    </xf>
    <xf numFmtId="0" fontId="33" fillId="0" borderId="24" xfId="0" applyFont="1" applyBorder="1" applyAlignment="1">
      <alignment/>
    </xf>
    <xf numFmtId="0" fontId="33" fillId="0" borderId="32" xfId="0" applyFont="1" applyBorder="1" applyAlignment="1">
      <alignment/>
    </xf>
    <xf numFmtId="0" fontId="33" fillId="0" borderId="17" xfId="0" applyFont="1" applyBorder="1" applyAlignment="1">
      <alignment/>
    </xf>
    <xf numFmtId="0" fontId="33" fillId="0" borderId="26" xfId="0" applyFont="1" applyBorder="1" applyAlignment="1">
      <alignment wrapText="1"/>
    </xf>
    <xf numFmtId="0" fontId="36" fillId="0" borderId="33" xfId="0" applyFont="1" applyBorder="1" applyAlignment="1">
      <alignment wrapText="1"/>
    </xf>
    <xf numFmtId="0" fontId="36" fillId="0" borderId="34" xfId="0" applyFont="1" applyBorder="1" applyAlignment="1">
      <alignment wrapText="1"/>
    </xf>
    <xf numFmtId="0" fontId="33" fillId="0" borderId="35" xfId="0" applyFont="1" applyBorder="1" applyAlignment="1">
      <alignment/>
    </xf>
    <xf numFmtId="0" fontId="20" fillId="0" borderId="0" xfId="0" applyFont="1" applyAlignment="1" quotePrefix="1">
      <alignment horizontal="center" vertical="top"/>
    </xf>
    <xf numFmtId="0" fontId="0" fillId="0" borderId="0" xfId="0" applyFont="1" applyAlignment="1">
      <alignment/>
    </xf>
    <xf numFmtId="0" fontId="27" fillId="0" borderId="0" xfId="0" applyFont="1" applyAlignment="1">
      <alignment horizontal="center" wrapText="1"/>
    </xf>
    <xf numFmtId="0" fontId="5" fillId="0" borderId="14"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4" xfId="0" applyFont="1" applyBorder="1" applyAlignment="1">
      <alignment vertical="top" wrapText="1"/>
    </xf>
    <xf numFmtId="0" fontId="5" fillId="0" borderId="11" xfId="0" applyFont="1" applyBorder="1" applyAlignment="1">
      <alignment horizontal="center" vertical="top" wrapText="1"/>
    </xf>
    <xf numFmtId="38" fontId="22" fillId="0" borderId="22" xfId="0" applyNumberFormat="1" applyFont="1" applyFill="1" applyBorder="1" applyAlignment="1" applyProtection="1">
      <alignment/>
      <protection locked="0"/>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7" fontId="20" fillId="0" borderId="13" xfId="65" applyNumberFormat="1" applyFont="1" applyBorder="1" applyAlignment="1">
      <alignment horizontal="right"/>
      <protection/>
    </xf>
    <xf numFmtId="37" fontId="20" fillId="0" borderId="13" xfId="66" applyNumberFormat="1" applyFont="1" applyBorder="1" applyAlignment="1">
      <alignment horizontal="right"/>
      <protection/>
    </xf>
    <xf numFmtId="37" fontId="20" fillId="0" borderId="13" xfId="67" applyNumberFormat="1" applyFont="1" applyBorder="1" applyAlignment="1">
      <alignment horizontal="right"/>
      <protection/>
    </xf>
    <xf numFmtId="38" fontId="22" fillId="0" borderId="36" xfId="0" applyNumberFormat="1" applyFont="1" applyFill="1" applyBorder="1" applyAlignment="1" applyProtection="1">
      <alignment/>
      <protection locked="0"/>
    </xf>
    <xf numFmtId="38" fontId="20" fillId="0" borderId="22" xfId="0" applyNumberFormat="1" applyFont="1" applyFill="1" applyBorder="1" applyAlignment="1" applyProtection="1">
      <alignment/>
      <protection locked="0"/>
    </xf>
    <xf numFmtId="38" fontId="22" fillId="0" borderId="22" xfId="0" applyNumberFormat="1" applyFont="1" applyFill="1" applyBorder="1" applyAlignment="1" applyProtection="1">
      <alignment/>
      <protection locked="0"/>
    </xf>
    <xf numFmtId="38" fontId="9" fillId="0" borderId="0" xfId="0" applyNumberFormat="1" applyFont="1" applyAlignment="1">
      <alignment/>
    </xf>
    <xf numFmtId="37" fontId="20" fillId="0" borderId="13" xfId="67" applyNumberFormat="1" applyFont="1" applyBorder="1" applyAlignment="1" applyProtection="1">
      <alignment horizontal="right"/>
      <protection hidden="1"/>
    </xf>
    <xf numFmtId="38" fontId="22" fillId="0" borderId="22" xfId="0" applyNumberFormat="1" applyFont="1" applyFill="1" applyBorder="1" applyAlignment="1" applyProtection="1">
      <alignment/>
      <protection hidden="1"/>
    </xf>
    <xf numFmtId="182" fontId="12" fillId="0" borderId="20" xfId="42" applyNumberFormat="1" applyFont="1" applyBorder="1" applyAlignment="1" applyProtection="1">
      <alignment/>
      <protection hidden="1"/>
    </xf>
    <xf numFmtId="37" fontId="20" fillId="0" borderId="13" xfId="68" applyNumberFormat="1" applyFont="1" applyBorder="1" applyAlignment="1">
      <alignment horizontal="right"/>
      <protection/>
    </xf>
    <xf numFmtId="37" fontId="20" fillId="0" borderId="13" xfId="69" applyNumberFormat="1" applyFont="1" applyBorder="1" applyAlignment="1">
      <alignment horizontal="right"/>
      <protection/>
    </xf>
    <xf numFmtId="37" fontId="20" fillId="0" borderId="13" xfId="70" applyNumberFormat="1" applyFont="1" applyBorder="1" applyAlignment="1">
      <alignment horizontal="right"/>
      <protection/>
    </xf>
    <xf numFmtId="0" fontId="9" fillId="0" borderId="15" xfId="0" applyFont="1" applyBorder="1" applyAlignment="1">
      <alignment/>
    </xf>
    <xf numFmtId="0" fontId="38" fillId="0" borderId="0" xfId="0" applyFont="1" applyAlignment="1">
      <alignment/>
    </xf>
    <xf numFmtId="182" fontId="12" fillId="0" borderId="17" xfId="42" applyNumberFormat="1" applyFont="1" applyBorder="1" applyAlignment="1" applyProtection="1">
      <alignment/>
      <protection hidden="1"/>
    </xf>
    <xf numFmtId="182" fontId="12" fillId="0" borderId="13" xfId="42" applyNumberFormat="1" applyFont="1" applyBorder="1" applyAlignment="1" applyProtection="1">
      <alignment/>
      <protection hidden="1"/>
    </xf>
    <xf numFmtId="182" fontId="5" fillId="0" borderId="13" xfId="42" applyNumberFormat="1" applyFont="1" applyBorder="1" applyAlignment="1" applyProtection="1">
      <alignment/>
      <protection hidden="1"/>
    </xf>
    <xf numFmtId="38" fontId="9" fillId="0" borderId="14" xfId="0" applyNumberFormat="1" applyFont="1" applyBorder="1" applyAlignment="1">
      <alignment/>
    </xf>
    <xf numFmtId="0" fontId="9" fillId="0" borderId="14" xfId="0" applyFont="1" applyBorder="1" applyAlignment="1">
      <alignment/>
    </xf>
    <xf numFmtId="38" fontId="11" fillId="0" borderId="10" xfId="42" applyNumberFormat="1" applyFont="1" applyBorder="1" applyAlignment="1" applyProtection="1">
      <alignment horizontal="righ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25" fillId="0" borderId="0" xfId="0" applyFont="1" applyAlignment="1" applyProtection="1">
      <alignment horizontal="left" wrapText="1"/>
      <protection/>
    </xf>
    <xf numFmtId="0" fontId="20" fillId="0" borderId="13" xfId="0" applyFont="1" applyFill="1" applyBorder="1" applyAlignment="1" applyProtection="1">
      <alignment horizontal="center" wrapText="1"/>
      <protection/>
    </xf>
    <xf numFmtId="0" fontId="36" fillId="0" borderId="0" xfId="0" applyFont="1" applyAlignment="1">
      <alignment wrapText="1"/>
    </xf>
    <xf numFmtId="0" fontId="34"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1" fillId="0" borderId="0" xfId="0" applyFont="1" applyAlignment="1">
      <alignment wrapText="1"/>
    </xf>
    <xf numFmtId="37" fontId="20" fillId="0" borderId="0" xfId="0" applyNumberFormat="1" applyFont="1" applyAlignment="1">
      <alignment/>
    </xf>
    <xf numFmtId="38" fontId="9" fillId="0" borderId="0" xfId="0" applyNumberFormat="1" applyFont="1" applyFill="1" applyAlignment="1">
      <alignment/>
    </xf>
    <xf numFmtId="9" fontId="9" fillId="0" borderId="0" xfId="60" applyFont="1" applyFill="1" applyAlignment="1">
      <alignment/>
    </xf>
    <xf numFmtId="37" fontId="20" fillId="0" borderId="0" xfId="0" applyNumberFormat="1" applyFont="1" applyFill="1" applyAlignment="1">
      <alignment/>
    </xf>
    <xf numFmtId="0" fontId="7" fillId="0" borderId="0" xfId="0" applyFont="1" applyFill="1" applyAlignment="1">
      <alignment/>
    </xf>
    <xf numFmtId="0" fontId="38" fillId="0" borderId="0" xfId="0" applyFont="1" applyFill="1" applyAlignment="1">
      <alignment/>
    </xf>
    <xf numFmtId="0" fontId="10" fillId="0" borderId="0" xfId="0" applyFont="1" applyFill="1" applyAlignment="1">
      <alignment/>
    </xf>
    <xf numFmtId="0" fontId="19" fillId="0" borderId="0" xfId="0" applyFont="1" applyAlignment="1" applyProtection="1">
      <alignment horizontal="center" wrapText="1"/>
      <protection/>
    </xf>
    <xf numFmtId="0" fontId="21" fillId="0" borderId="20" xfId="0" applyFont="1" applyFill="1" applyBorder="1" applyAlignment="1" applyProtection="1">
      <alignment horizontal="center" wrapText="1"/>
      <protection locked="0"/>
    </xf>
    <xf numFmtId="38" fontId="22" fillId="0" borderId="36" xfId="0" applyNumberFormat="1" applyFont="1" applyFill="1" applyBorder="1" applyAlignment="1">
      <alignment/>
    </xf>
    <xf numFmtId="37" fontId="1" fillId="0" borderId="0" xfId="0" applyNumberFormat="1" applyFont="1" applyAlignment="1">
      <alignment/>
    </xf>
    <xf numFmtId="37" fontId="21" fillId="0" borderId="0" xfId="0" applyNumberFormat="1" applyFont="1" applyAlignment="1">
      <alignment/>
    </xf>
    <xf numFmtId="38" fontId="11" fillId="0" borderId="10" xfId="42" applyNumberFormat="1" applyFont="1" applyBorder="1" applyAlignment="1" applyProtection="1" quotePrefix="1">
      <alignment horizontal="right"/>
      <protection locked="0"/>
    </xf>
    <xf numFmtId="38" fontId="11" fillId="0" borderId="14" xfId="42" applyNumberFormat="1" applyFont="1" applyBorder="1" applyAlignment="1" applyProtection="1">
      <alignment horizontal="right"/>
      <protection locked="0"/>
    </xf>
    <xf numFmtId="182" fontId="9" fillId="0" borderId="0" xfId="0" applyNumberFormat="1" applyFont="1" applyAlignment="1">
      <alignment/>
    </xf>
    <xf numFmtId="182" fontId="1" fillId="0" borderId="0" xfId="0" applyNumberFormat="1" applyFont="1" applyAlignment="1">
      <alignment/>
    </xf>
    <xf numFmtId="38" fontId="9" fillId="0" borderId="0" xfId="0" applyNumberFormat="1" applyFont="1" applyAlignment="1">
      <alignment horizontal="right"/>
    </xf>
    <xf numFmtId="0" fontId="16" fillId="0" borderId="0" xfId="0" applyFont="1" applyFill="1" applyAlignment="1">
      <alignment/>
    </xf>
    <xf numFmtId="0" fontId="0" fillId="0" borderId="0" xfId="0" applyFill="1" applyAlignment="1">
      <alignment/>
    </xf>
    <xf numFmtId="0" fontId="17" fillId="0" borderId="0" xfId="0" applyFont="1" applyFill="1" applyAlignment="1">
      <alignment/>
    </xf>
    <xf numFmtId="37" fontId="20" fillId="0" borderId="13" xfId="65" applyNumberFormat="1" applyFont="1" applyFill="1" applyBorder="1" applyAlignment="1">
      <alignment horizontal="right"/>
      <protection/>
    </xf>
    <xf numFmtId="38" fontId="1" fillId="0" borderId="0" xfId="0" applyNumberFormat="1" applyFont="1" applyAlignment="1">
      <alignment/>
    </xf>
    <xf numFmtId="0" fontId="10" fillId="0" borderId="0" xfId="0" applyFont="1" applyAlignment="1" quotePrefix="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38" fontId="20" fillId="0" borderId="0" xfId="0" applyNumberFormat="1" applyFont="1" applyAlignment="1">
      <alignment/>
    </xf>
    <xf numFmtId="0" fontId="20" fillId="0" borderId="10" xfId="0" applyFont="1" applyBorder="1" applyAlignment="1">
      <alignment horizontal="center"/>
    </xf>
    <xf numFmtId="0" fontId="20" fillId="0" borderId="23" xfId="0" applyFont="1" applyBorder="1" applyAlignment="1">
      <alignment horizontal="centerContinuous"/>
    </xf>
    <xf numFmtId="0" fontId="33" fillId="0" borderId="10" xfId="0" applyFont="1" applyBorder="1" applyAlignment="1">
      <alignment horizontal="center"/>
    </xf>
    <xf numFmtId="0" fontId="20" fillId="0" borderId="11" xfId="0" applyFont="1" applyBorder="1" applyAlignment="1">
      <alignment horizontal="center"/>
    </xf>
    <xf numFmtId="0" fontId="20" fillId="0" borderId="14" xfId="0" applyFont="1" applyBorder="1" applyAlignment="1">
      <alignment horizontal="center"/>
    </xf>
    <xf numFmtId="0" fontId="36" fillId="0" borderId="17" xfId="0" applyFont="1" applyBorder="1" applyAlignment="1">
      <alignment horizontal="center" wrapText="1"/>
    </xf>
    <xf numFmtId="0" fontId="36" fillId="0" borderId="14" xfId="0" applyFont="1" applyBorder="1" applyAlignment="1">
      <alignment horizontal="center" wrapText="1"/>
    </xf>
    <xf numFmtId="0" fontId="36" fillId="0" borderId="11" xfId="0" applyFont="1" applyBorder="1" applyAlignment="1">
      <alignment horizontal="center" wrapText="1"/>
    </xf>
    <xf numFmtId="0" fontId="37" fillId="0" borderId="13" xfId="0" applyFont="1" applyBorder="1" applyAlignment="1">
      <alignment horizontal="center" wrapText="1"/>
    </xf>
    <xf numFmtId="0" fontId="37" fillId="0" borderId="26" xfId="0" applyFont="1" applyBorder="1" applyAlignment="1">
      <alignment horizontal="center" wrapText="1"/>
    </xf>
    <xf numFmtId="0" fontId="36" fillId="0" borderId="13" xfId="0" applyFont="1" applyBorder="1" applyAlignment="1">
      <alignment horizontal="center" wrapText="1"/>
    </xf>
    <xf numFmtId="0" fontId="33" fillId="0" borderId="17" xfId="0" applyFont="1" applyBorder="1" applyAlignment="1">
      <alignment horizontal="center" wrapText="1"/>
    </xf>
    <xf numFmtId="0" fontId="33" fillId="0" borderId="13" xfId="0" applyFont="1" applyBorder="1" applyAlignment="1">
      <alignment horizontal="center" wrapText="1"/>
    </xf>
    <xf numFmtId="0" fontId="20" fillId="0" borderId="11" xfId="0" applyFont="1" applyBorder="1" applyAlignment="1">
      <alignment/>
    </xf>
    <xf numFmtId="0" fontId="20" fillId="0" borderId="14" xfId="0" applyFont="1" applyBorder="1" applyAlignment="1">
      <alignment/>
    </xf>
    <xf numFmtId="0" fontId="33" fillId="0" borderId="14" xfId="0" applyFont="1" applyBorder="1" applyAlignment="1">
      <alignment horizontal="center"/>
    </xf>
    <xf numFmtId="0" fontId="33" fillId="0" borderId="10" xfId="0" applyFont="1" applyBorder="1" applyAlignment="1" quotePrefix="1">
      <alignment horizontal="center"/>
    </xf>
    <xf numFmtId="0" fontId="37" fillId="0" borderId="0" xfId="0" applyFont="1" applyBorder="1" applyAlignment="1">
      <alignment horizontal="center" wrapText="1"/>
    </xf>
    <xf numFmtId="0" fontId="37" fillId="0" borderId="10" xfId="0" applyFont="1" applyBorder="1" applyAlignment="1">
      <alignment horizontal="center" wrapText="1"/>
    </xf>
    <xf numFmtId="0" fontId="20" fillId="0" borderId="0" xfId="0" applyFont="1" applyBorder="1" applyAlignment="1">
      <alignment horizontal="center"/>
    </xf>
    <xf numFmtId="0" fontId="20" fillId="0" borderId="13" xfId="0" applyFont="1" applyBorder="1" applyAlignment="1">
      <alignment horizontal="center" vertical="center"/>
    </xf>
    <xf numFmtId="0" fontId="37" fillId="0" borderId="17" xfId="0" applyFont="1" applyBorder="1" applyAlignment="1">
      <alignment wrapText="1"/>
    </xf>
    <xf numFmtId="37" fontId="20" fillId="0" borderId="13" xfId="71" applyNumberFormat="1" applyFont="1" applyBorder="1" applyAlignment="1">
      <alignment horizontal="right"/>
      <protection/>
    </xf>
    <xf numFmtId="0" fontId="37" fillId="0" borderId="26" xfId="0" applyFont="1" applyBorder="1" applyAlignment="1">
      <alignment wrapText="1"/>
    </xf>
    <xf numFmtId="0" fontId="20" fillId="0" borderId="11" xfId="0" applyFont="1" applyBorder="1" applyAlignment="1">
      <alignment horizontal="center" vertical="center"/>
    </xf>
    <xf numFmtId="0" fontId="37" fillId="0" borderId="14" xfId="0" applyFont="1" applyBorder="1" applyAlignment="1">
      <alignment wrapText="1"/>
    </xf>
    <xf numFmtId="0" fontId="20" fillId="0" borderId="20" xfId="0" applyFont="1" applyBorder="1" applyAlignment="1">
      <alignment horizontal="center"/>
    </xf>
    <xf numFmtId="0" fontId="37" fillId="0" borderId="30" xfId="0" applyFont="1" applyBorder="1" applyAlignment="1">
      <alignment wrapText="1"/>
    </xf>
    <xf numFmtId="182" fontId="20" fillId="33" borderId="20" xfId="42" applyNumberFormat="1" applyFont="1" applyFill="1" applyBorder="1" applyAlignment="1" applyProtection="1">
      <alignment/>
      <protection hidden="1"/>
    </xf>
    <xf numFmtId="37" fontId="46" fillId="0" borderId="23" xfId="57" applyNumberFormat="1" applyFont="1" applyBorder="1" applyAlignment="1">
      <alignment horizontal="right"/>
      <protection/>
    </xf>
    <xf numFmtId="37" fontId="89" fillId="0" borderId="0" xfId="0" applyNumberFormat="1" applyFont="1" applyFill="1" applyAlignment="1">
      <alignment/>
    </xf>
    <xf numFmtId="38" fontId="90" fillId="0" borderId="0" xfId="0" applyNumberFormat="1" applyFont="1" applyFill="1" applyAlignment="1">
      <alignment/>
    </xf>
    <xf numFmtId="0" fontId="20" fillId="0" borderId="17" xfId="0" applyFont="1" applyBorder="1" applyAlignment="1">
      <alignment wrapText="1"/>
    </xf>
    <xf numFmtId="37" fontId="20" fillId="0" borderId="22" xfId="71" applyNumberFormat="1" applyFont="1" applyBorder="1" applyAlignment="1">
      <alignment horizontal="right"/>
      <protection/>
    </xf>
    <xf numFmtId="182" fontId="0" fillId="0" borderId="0" xfId="0" applyNumberFormat="1" applyAlignment="1">
      <alignment/>
    </xf>
    <xf numFmtId="38" fontId="11" fillId="0" borderId="13" xfId="42" applyNumberFormat="1" applyFont="1" applyBorder="1" applyAlignment="1" applyProtection="1" quotePrefix="1">
      <alignment horizontal="right"/>
      <protection locked="0"/>
    </xf>
    <xf numFmtId="43" fontId="0" fillId="0" borderId="0" xfId="0" applyNumberFormat="1" applyAlignment="1">
      <alignment/>
    </xf>
    <xf numFmtId="37" fontId="0" fillId="0" borderId="0" xfId="0" applyNumberFormat="1" applyAlignment="1">
      <alignment/>
    </xf>
    <xf numFmtId="43" fontId="1" fillId="0" borderId="0" xfId="0" applyNumberFormat="1" applyFont="1" applyAlignment="1">
      <alignment/>
    </xf>
    <xf numFmtId="38" fontId="12" fillId="0" borderId="20" xfId="0" applyNumberFormat="1" applyFont="1" applyBorder="1" applyAlignment="1">
      <alignment/>
    </xf>
    <xf numFmtId="38" fontId="11" fillId="0" borderId="12" xfId="42" applyNumberFormat="1" applyFont="1" applyBorder="1" applyAlignment="1" applyProtection="1">
      <alignment horizontal="right"/>
      <protection locked="0"/>
    </xf>
    <xf numFmtId="0" fontId="11" fillId="0" borderId="13" xfId="0" applyFont="1" applyBorder="1" applyAlignment="1">
      <alignment/>
    </xf>
    <xf numFmtId="0" fontId="11" fillId="0" borderId="18" xfId="0" applyFont="1" applyBorder="1" applyAlignment="1">
      <alignment/>
    </xf>
    <xf numFmtId="38" fontId="12" fillId="0" borderId="20" xfId="0" applyNumberFormat="1" applyFont="1" applyBorder="1" applyAlignment="1">
      <alignment horizontal="right"/>
    </xf>
    <xf numFmtId="182" fontId="12" fillId="0" borderId="11" xfId="42" applyNumberFormat="1" applyFont="1" applyBorder="1" applyAlignment="1" applyProtection="1">
      <alignment/>
      <protection hidden="1"/>
    </xf>
    <xf numFmtId="38" fontId="12" fillId="0" borderId="24" xfId="0" applyNumberFormat="1" applyFont="1" applyBorder="1" applyAlignment="1">
      <alignment/>
    </xf>
    <xf numFmtId="37" fontId="2" fillId="0" borderId="0" xfId="0" applyNumberFormat="1" applyFont="1" applyAlignment="1">
      <alignment/>
    </xf>
    <xf numFmtId="38" fontId="22" fillId="0" borderId="37" xfId="0" applyNumberFormat="1" applyFont="1" applyFill="1" applyBorder="1" applyAlignment="1">
      <alignment/>
    </xf>
    <xf numFmtId="0" fontId="89" fillId="34" borderId="14" xfId="0" applyFont="1" applyFill="1" applyBorder="1" applyAlignment="1">
      <alignment horizontal="center"/>
    </xf>
    <xf numFmtId="38" fontId="20" fillId="0" borderId="38" xfId="0" applyNumberFormat="1" applyFont="1" applyFill="1" applyBorder="1" applyAlignment="1" applyProtection="1">
      <alignment horizontal="right"/>
      <protection locked="0"/>
    </xf>
    <xf numFmtId="0" fontId="0" fillId="0" borderId="16" xfId="0" applyFont="1" applyBorder="1" applyAlignment="1">
      <alignment horizontal="left"/>
    </xf>
    <xf numFmtId="0" fontId="0" fillId="0" borderId="12" xfId="0" applyFont="1" applyBorder="1" applyAlignment="1">
      <alignment horizontal="left"/>
    </xf>
    <xf numFmtId="0" fontId="0" fillId="0" borderId="0" xfId="0" applyFont="1" applyAlignment="1">
      <alignment/>
    </xf>
    <xf numFmtId="0" fontId="0" fillId="0" borderId="0" xfId="0" applyFont="1" applyBorder="1" applyAlignment="1">
      <alignment/>
    </xf>
    <xf numFmtId="0" fontId="38" fillId="0" borderId="0" xfId="0" applyFont="1" applyBorder="1" applyAlignment="1">
      <alignment/>
    </xf>
    <xf numFmtId="0" fontId="10" fillId="0" borderId="0" xfId="0" applyFont="1" applyBorder="1" applyAlignment="1">
      <alignment/>
    </xf>
    <xf numFmtId="0" fontId="9" fillId="0" borderId="17" xfId="0" applyFont="1" applyBorder="1" applyAlignment="1">
      <alignment horizontal="left"/>
    </xf>
    <xf numFmtId="0" fontId="0" fillId="0" borderId="18" xfId="0" applyFont="1" applyBorder="1" applyAlignment="1">
      <alignment horizontal="left"/>
    </xf>
    <xf numFmtId="38" fontId="11" fillId="0" borderId="0" xfId="42" applyNumberFormat="1" applyFont="1" applyBorder="1" applyAlignment="1" applyProtection="1">
      <alignment horizontal="right"/>
      <protection locked="0"/>
    </xf>
    <xf numFmtId="0" fontId="89" fillId="34" borderId="14" xfId="0" applyFont="1" applyFill="1" applyBorder="1" applyAlignment="1">
      <alignment/>
    </xf>
    <xf numFmtId="0" fontId="89" fillId="34" borderId="0" xfId="0" applyFont="1" applyFill="1" applyBorder="1" applyAlignment="1">
      <alignment/>
    </xf>
    <xf numFmtId="0" fontId="49" fillId="0" borderId="12" xfId="0" applyFont="1" applyBorder="1" applyAlignment="1">
      <alignment/>
    </xf>
    <xf numFmtId="0" fontId="49" fillId="0" borderId="18" xfId="0" applyFont="1" applyBorder="1" applyAlignment="1">
      <alignment/>
    </xf>
    <xf numFmtId="0" fontId="50" fillId="0" borderId="0" xfId="0" applyFont="1" applyAlignment="1">
      <alignment/>
    </xf>
    <xf numFmtId="0" fontId="18" fillId="0" borderId="0" xfId="0" applyFont="1" applyBorder="1" applyAlignment="1">
      <alignment horizontal="left"/>
    </xf>
    <xf numFmtId="0" fontId="0" fillId="0" borderId="12" xfId="0" applyFont="1" applyBorder="1" applyAlignment="1">
      <alignment horizontal="left"/>
    </xf>
    <xf numFmtId="0" fontId="0" fillId="0" borderId="18" xfId="0" applyFont="1" applyBorder="1" applyAlignment="1">
      <alignment horizontal="left"/>
    </xf>
    <xf numFmtId="0" fontId="0" fillId="0" borderId="0" xfId="0" applyFont="1" applyBorder="1" applyAlignment="1">
      <alignment/>
    </xf>
    <xf numFmtId="9" fontId="9" fillId="0" borderId="0" xfId="60" applyFont="1" applyFill="1" applyBorder="1" applyAlignment="1">
      <alignment/>
    </xf>
    <xf numFmtId="0" fontId="0" fillId="0" borderId="12" xfId="0" applyFont="1" applyBorder="1" applyAlignment="1">
      <alignment/>
    </xf>
    <xf numFmtId="38" fontId="9" fillId="0" borderId="14" xfId="0" applyNumberFormat="1" applyFont="1" applyFill="1" applyBorder="1" applyAlignment="1">
      <alignment/>
    </xf>
    <xf numFmtId="38" fontId="11" fillId="0" borderId="14" xfId="42" applyNumberFormat="1" applyFont="1" applyBorder="1" applyAlignment="1" applyProtection="1" quotePrefix="1">
      <alignment horizontal="right"/>
      <protection locked="0"/>
    </xf>
    <xf numFmtId="0" fontId="27" fillId="0" borderId="25" xfId="0" applyFont="1" applyBorder="1" applyAlignment="1" applyProtection="1">
      <alignment horizontal="center" wrapText="1"/>
      <protection/>
    </xf>
    <xf numFmtId="0" fontId="27" fillId="0" borderId="20" xfId="0" applyFont="1" applyBorder="1" applyAlignment="1">
      <alignment/>
    </xf>
    <xf numFmtId="0" fontId="9" fillId="0" borderId="15" xfId="0" applyFont="1" applyBorder="1" applyAlignment="1">
      <alignment horizontal="left"/>
    </xf>
    <xf numFmtId="38" fontId="11" fillId="0" borderId="16" xfId="42" applyNumberFormat="1" applyFont="1" applyBorder="1" applyAlignment="1" applyProtection="1">
      <alignment horizontal="right"/>
      <protection locked="0"/>
    </xf>
    <xf numFmtId="38" fontId="11" fillId="0" borderId="12" xfId="42" applyNumberFormat="1" applyFont="1" applyBorder="1" applyAlignment="1" applyProtection="1" quotePrefix="1">
      <alignment horizontal="right"/>
      <protection locked="0"/>
    </xf>
    <xf numFmtId="0" fontId="9" fillId="0" borderId="17" xfId="0" applyFont="1" applyBorder="1" applyAlignment="1">
      <alignment/>
    </xf>
    <xf numFmtId="0" fontId="0" fillId="0" borderId="18" xfId="0" applyFont="1" applyBorder="1" applyAlignment="1">
      <alignment/>
    </xf>
    <xf numFmtId="0" fontId="27" fillId="0" borderId="25" xfId="0" applyFont="1" applyBorder="1" applyAlignment="1" applyProtection="1">
      <alignment horizontal="center" vertical="center" wrapText="1"/>
      <protection/>
    </xf>
    <xf numFmtId="0" fontId="8" fillId="0" borderId="0" xfId="0" applyFont="1" applyAlignment="1" applyProtection="1">
      <alignment vertical="center"/>
      <protection/>
    </xf>
    <xf numFmtId="0" fontId="8" fillId="0" borderId="0" xfId="0" applyFont="1" applyAlignment="1" applyProtection="1">
      <alignment/>
      <protection/>
    </xf>
    <xf numFmtId="0" fontId="19" fillId="0" borderId="0" xfId="0" applyFont="1" applyAlignment="1" applyProtection="1">
      <alignment horizontal="center" wrapText="1"/>
      <protection/>
    </xf>
    <xf numFmtId="0" fontId="21" fillId="0" borderId="24" xfId="0" applyFont="1" applyFill="1" applyBorder="1" applyAlignment="1" applyProtection="1">
      <alignment horizontal="center" wrapText="1"/>
      <protection/>
    </xf>
    <xf numFmtId="0" fontId="20" fillId="0" borderId="30" xfId="0" applyFont="1" applyFill="1" applyBorder="1" applyAlignment="1" applyProtection="1">
      <alignment horizontal="center"/>
      <protection/>
    </xf>
    <xf numFmtId="0" fontId="20" fillId="0" borderId="19" xfId="0" applyFont="1" applyFill="1" applyBorder="1" applyAlignment="1" applyProtection="1">
      <alignment horizontal="center"/>
      <protection/>
    </xf>
    <xf numFmtId="0" fontId="21" fillId="0" borderId="30" xfId="0" applyFont="1" applyFill="1" applyBorder="1" applyAlignment="1" applyProtection="1">
      <alignment horizontal="center" wrapText="1"/>
      <protection locked="0"/>
    </xf>
    <xf numFmtId="0" fontId="20" fillId="0" borderId="19" xfId="0" applyFont="1" applyFill="1" applyBorder="1" applyAlignment="1" applyProtection="1">
      <alignment horizontal="center"/>
      <protection locked="0"/>
    </xf>
    <xf numFmtId="0" fontId="25" fillId="0" borderId="0" xfId="0" applyFont="1" applyAlignment="1" applyProtection="1">
      <alignment horizontal="left" wrapText="1"/>
      <protection/>
    </xf>
    <xf numFmtId="0" fontId="20" fillId="0" borderId="30" xfId="0" applyFont="1" applyFill="1" applyBorder="1" applyAlignment="1" applyProtection="1">
      <alignment horizontal="center" wrapText="1"/>
      <protection locked="0"/>
    </xf>
    <xf numFmtId="0" fontId="21" fillId="0" borderId="19" xfId="0" applyFont="1" applyFill="1" applyBorder="1" applyAlignment="1" applyProtection="1">
      <alignment horizontal="center"/>
      <protection locked="0"/>
    </xf>
    <xf numFmtId="0" fontId="20" fillId="0" borderId="24" xfId="0" applyFont="1" applyFill="1" applyBorder="1" applyAlignment="1" applyProtection="1">
      <alignment horizontal="center" wrapText="1"/>
      <protection locked="0"/>
    </xf>
    <xf numFmtId="0" fontId="21" fillId="0" borderId="19" xfId="0" applyFont="1" applyFill="1" applyBorder="1" applyAlignment="1" applyProtection="1">
      <alignment horizontal="center" wrapText="1"/>
      <protection locked="0"/>
    </xf>
    <xf numFmtId="0" fontId="3" fillId="0" borderId="0" xfId="0" applyFont="1" applyAlignment="1" applyProtection="1">
      <alignment horizontal="center" wrapText="1"/>
      <protection/>
    </xf>
    <xf numFmtId="0" fontId="24" fillId="0" borderId="0" xfId="0" applyFont="1" applyAlignment="1">
      <alignment wrapText="1"/>
    </xf>
    <xf numFmtId="0" fontId="21" fillId="0" borderId="0" xfId="0" applyFont="1" applyAlignment="1">
      <alignment wrapText="1"/>
    </xf>
    <xf numFmtId="0" fontId="89" fillId="34" borderId="14" xfId="0" applyFont="1" applyFill="1" applyBorder="1" applyAlignment="1">
      <alignment horizontal="center"/>
    </xf>
    <xf numFmtId="0" fontId="89" fillId="34" borderId="0" xfId="0" applyFont="1" applyFill="1" applyAlignment="1">
      <alignment horizontal="center"/>
    </xf>
    <xf numFmtId="0" fontId="20" fillId="34" borderId="0" xfId="0" applyFont="1" applyFill="1" applyAlignment="1">
      <alignment horizontal="center"/>
    </xf>
    <xf numFmtId="0" fontId="43" fillId="0" borderId="0" xfId="0" applyFont="1" applyAlignment="1">
      <alignment wrapText="1"/>
    </xf>
    <xf numFmtId="0" fontId="45" fillId="0" borderId="0" xfId="0" applyFont="1" applyAlignment="1">
      <alignment wrapText="1"/>
    </xf>
    <xf numFmtId="0" fontId="20" fillId="0" borderId="19" xfId="0" applyFont="1" applyFill="1" applyBorder="1" applyAlignment="1" applyProtection="1">
      <alignment horizontal="center" wrapText="1"/>
      <protection locked="0"/>
    </xf>
    <xf numFmtId="0" fontId="21" fillId="0" borderId="24" xfId="0" applyFont="1" applyFill="1" applyBorder="1" applyAlignment="1" applyProtection="1">
      <alignment horizontal="center" wrapText="1"/>
      <protection locked="0"/>
    </xf>
    <xf numFmtId="0" fontId="21" fillId="0" borderId="30" xfId="0" applyFont="1" applyFill="1" applyBorder="1" applyAlignment="1" applyProtection="1">
      <alignment horizontal="center" wrapText="1"/>
      <protection/>
    </xf>
    <xf numFmtId="0" fontId="21" fillId="0" borderId="19" xfId="0" applyFont="1" applyFill="1" applyBorder="1" applyAlignment="1" applyProtection="1">
      <alignment horizontal="center" wrapText="1"/>
      <protection/>
    </xf>
    <xf numFmtId="0" fontId="19" fillId="0" borderId="39" xfId="0" applyFont="1" applyBorder="1" applyAlignment="1" applyProtection="1">
      <alignment horizontal="center" wrapText="1"/>
      <protection/>
    </xf>
    <xf numFmtId="0" fontId="21" fillId="0" borderId="10" xfId="0" applyFont="1" applyFill="1" applyBorder="1" applyAlignment="1" applyProtection="1">
      <alignment horizontal="center" vertical="center" wrapText="1"/>
      <protection/>
    </xf>
    <xf numFmtId="0" fontId="20" fillId="0" borderId="13" xfId="0" applyFont="1" applyFill="1" applyBorder="1" applyAlignment="1" applyProtection="1">
      <alignment horizontal="center" vertical="center"/>
      <protection/>
    </xf>
    <xf numFmtId="0" fontId="21" fillId="0" borderId="20" xfId="0" applyFont="1" applyFill="1" applyBorder="1" applyAlignment="1" applyProtection="1">
      <alignment horizontal="center" wrapText="1"/>
      <protection/>
    </xf>
    <xf numFmtId="0" fontId="20" fillId="0" borderId="20" xfId="0" applyFont="1" applyFill="1" applyBorder="1" applyAlignment="1" applyProtection="1">
      <alignment horizontal="center"/>
      <protection/>
    </xf>
    <xf numFmtId="0" fontId="20" fillId="0" borderId="19" xfId="0" applyFont="1" applyFill="1" applyBorder="1" applyAlignment="1" applyProtection="1">
      <alignment horizontal="center" wrapText="1"/>
      <protection/>
    </xf>
    <xf numFmtId="0" fontId="34" fillId="0" borderId="24" xfId="0" applyFont="1" applyFill="1" applyBorder="1" applyAlignment="1" applyProtection="1">
      <alignment horizontal="center" wrapText="1"/>
      <protection/>
    </xf>
    <xf numFmtId="0" fontId="33" fillId="0" borderId="30" xfId="0" applyFont="1" applyFill="1" applyBorder="1" applyAlignment="1" applyProtection="1">
      <alignment horizontal="center"/>
      <protection/>
    </xf>
    <xf numFmtId="0" fontId="33" fillId="0" borderId="19" xfId="0" applyFont="1" applyFill="1" applyBorder="1" applyAlignment="1" applyProtection="1">
      <alignment horizontal="center"/>
      <protection/>
    </xf>
    <xf numFmtId="0" fontId="34" fillId="0" borderId="30" xfId="0" applyFont="1" applyFill="1" applyBorder="1" applyAlignment="1" applyProtection="1">
      <alignment horizontal="center" wrapText="1"/>
      <protection/>
    </xf>
    <xf numFmtId="0" fontId="33" fillId="0" borderId="19" xfId="0" applyFont="1" applyFill="1" applyBorder="1" applyAlignment="1" applyProtection="1">
      <alignment horizontal="center" wrapText="1"/>
      <protection/>
    </xf>
    <xf numFmtId="0" fontId="37"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vertical="top" wrapText="1"/>
    </xf>
    <xf numFmtId="0" fontId="35" fillId="0" borderId="0" xfId="0" applyFont="1" applyBorder="1" applyAlignment="1">
      <alignment wrapText="1"/>
    </xf>
    <xf numFmtId="0" fontId="2" fillId="0" borderId="0" xfId="0" applyFont="1" applyAlignment="1">
      <alignment wrapText="1"/>
    </xf>
    <xf numFmtId="0" fontId="36" fillId="0" borderId="40" xfId="0" applyFont="1" applyBorder="1" applyAlignment="1">
      <alignment horizontal="left" wrapText="1"/>
    </xf>
    <xf numFmtId="0" fontId="33" fillId="0" borderId="41" xfId="0" applyFont="1" applyBorder="1" applyAlignment="1">
      <alignment horizontal="left"/>
    </xf>
    <xf numFmtId="0" fontId="36" fillId="0" borderId="24" xfId="0" applyFont="1" applyBorder="1" applyAlignment="1">
      <alignment horizontal="center" vertical="center" wrapText="1"/>
    </xf>
    <xf numFmtId="0" fontId="33" fillId="0" borderId="30" xfId="0" applyFont="1" applyBorder="1" applyAlignment="1">
      <alignment horizontal="center" vertical="center"/>
    </xf>
    <xf numFmtId="0" fontId="33" fillId="0" borderId="19" xfId="0" applyFont="1" applyBorder="1" applyAlignment="1">
      <alignment horizontal="center" vertical="center"/>
    </xf>
    <xf numFmtId="0" fontId="33" fillId="0" borderId="30" xfId="0" applyFont="1" applyBorder="1" applyAlignment="1">
      <alignment horizontal="center" vertical="center" wrapText="1"/>
    </xf>
    <xf numFmtId="0" fontId="33" fillId="0" borderId="19" xfId="0" applyFont="1" applyBorder="1" applyAlignment="1">
      <alignment horizontal="center" vertical="center" wrapText="1"/>
    </xf>
    <xf numFmtId="0" fontId="36" fillId="0" borderId="17" xfId="0" applyFont="1" applyBorder="1" applyAlignment="1">
      <alignment horizontal="center" wrapText="1"/>
    </xf>
    <xf numFmtId="0" fontId="33" fillId="0" borderId="26" xfId="0" applyFont="1" applyBorder="1" applyAlignment="1">
      <alignment horizontal="center"/>
    </xf>
    <xf numFmtId="0" fontId="33" fillId="0" borderId="18" xfId="0" applyFont="1" applyBorder="1" applyAlignment="1">
      <alignment horizontal="center"/>
    </xf>
    <xf numFmtId="0" fontId="36" fillId="0" borderId="26" xfId="0" applyFont="1" applyBorder="1" applyAlignment="1">
      <alignment horizontal="center" wrapText="1"/>
    </xf>
    <xf numFmtId="0" fontId="28" fillId="0" borderId="0" xfId="0" applyFont="1" applyAlignment="1" applyProtection="1">
      <alignment horizontal="center" wrapText="1"/>
      <protection/>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8" fillId="0" borderId="0" xfId="0" applyFont="1" applyAlignment="1" applyProtection="1">
      <alignment horizontal="center" wrapText="1"/>
      <protection/>
    </xf>
    <xf numFmtId="0" fontId="27" fillId="0" borderId="0" xfId="0" applyFont="1" applyAlignment="1">
      <alignment horizontal="left"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8" fillId="0" borderId="0" xfId="0" applyFont="1" applyAlignment="1" applyProtection="1">
      <alignment horizontal="center"/>
      <protection/>
    </xf>
    <xf numFmtId="0" fontId="27"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9" fillId="0" borderId="0" xfId="0" applyFont="1" applyAlignment="1">
      <alignment wrapText="1"/>
    </xf>
    <xf numFmtId="0" fontId="32" fillId="0" borderId="0" xfId="0" applyFont="1" applyAlignment="1">
      <alignment wrapText="1"/>
    </xf>
    <xf numFmtId="0" fontId="27" fillId="0" borderId="15" xfId="0" applyFont="1" applyBorder="1" applyAlignment="1">
      <alignment horizontal="center" wrapText="1"/>
    </xf>
    <xf numFmtId="0" fontId="27" fillId="0" borderId="16" xfId="0" applyFont="1" applyBorder="1" applyAlignment="1">
      <alignment horizontal="center" wrapText="1"/>
    </xf>
    <xf numFmtId="0" fontId="5" fillId="0" borderId="17" xfId="0" applyFont="1" applyBorder="1" applyAlignment="1">
      <alignment horizontal="center"/>
    </xf>
    <xf numFmtId="0" fontId="5" fillId="0" borderId="18" xfId="0" applyFont="1" applyBorder="1" applyAlignment="1">
      <alignment horizontal="center"/>
    </xf>
    <xf numFmtId="0" fontId="28"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7" fillId="0" borderId="23" xfId="0" applyFont="1" applyBorder="1" applyAlignment="1">
      <alignment horizontal="center" wrapText="1"/>
    </xf>
    <xf numFmtId="0" fontId="5" fillId="0" borderId="26"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wrapText="1"/>
    </xf>
    <xf numFmtId="0" fontId="5" fillId="0" borderId="19" xfId="0" applyFont="1" applyBorder="1" applyAlignment="1">
      <alignment horizontal="center" wrapText="1"/>
    </xf>
    <xf numFmtId="0" fontId="27" fillId="0" borderId="24" xfId="0" applyFont="1" applyBorder="1" applyAlignment="1">
      <alignment horizontal="center" wrapText="1"/>
    </xf>
    <xf numFmtId="0" fontId="27" fillId="0" borderId="30" xfId="0" applyFont="1" applyBorder="1" applyAlignment="1">
      <alignment horizontal="center" wrapText="1"/>
    </xf>
    <xf numFmtId="0" fontId="27" fillId="0" borderId="19" xfId="0" applyFont="1" applyBorder="1" applyAlignment="1">
      <alignment horizontal="center" wrapText="1"/>
    </xf>
    <xf numFmtId="0" fontId="28" fillId="0" borderId="39" xfId="0" applyFont="1" applyBorder="1" applyAlignment="1" applyProtection="1">
      <alignment horizontal="center" wrapText="1"/>
      <protection/>
    </xf>
    <xf numFmtId="0" fontId="13" fillId="0" borderId="0" xfId="0" applyFont="1" applyAlignment="1">
      <alignment horizontal="center"/>
    </xf>
    <xf numFmtId="0" fontId="48" fillId="0" borderId="0" xfId="0" applyFont="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一般 2" xfId="64"/>
    <cellStyle name="一般_234672" xfId="65"/>
    <cellStyle name="一般_234673" xfId="66"/>
    <cellStyle name="一般_234678" xfId="67"/>
    <cellStyle name="一般_291583" xfId="68"/>
    <cellStyle name="一般_291584" xfId="69"/>
    <cellStyle name="一般_291587" xfId="70"/>
    <cellStyle name="一般_RN0850RS" xfId="71"/>
  </cellStyles>
  <dxfs count="11">
    <dxf>
      <fill>
        <patternFill>
          <bgColor rgb="FFFF0000"/>
        </patternFill>
      </fill>
    </dxf>
    <dxf>
      <fill>
        <patternFill>
          <bgColor rgb="FFFF0000"/>
        </patternFill>
      </fill>
    </dxf>
    <dxf/>
    <dxf>
      <fill>
        <patternFill>
          <bgColor rgb="FFFF0000"/>
        </patternFill>
      </fill>
    </dxf>
    <dxf/>
    <dxf>
      <font>
        <b/>
        <i val="0"/>
      </font>
      <fill>
        <patternFill>
          <bgColor rgb="FFFF0000"/>
        </patternFill>
      </fill>
    </dxf>
    <dxf>
      <fill>
        <patternFill>
          <bgColor rgb="FFFF0000"/>
        </patternFill>
      </fill>
    </dxf>
    <dxf>
      <fill>
        <patternFill>
          <bgColor rgb="FFFF0000"/>
        </patternFill>
      </fill>
    </dxf>
    <dxf/>
    <dxf>
      <fill>
        <patternFill>
          <bgColor rgb="FFFF000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tabSelected="1" view="pageBreakPreview" zoomScale="90" zoomScaleNormal="80" zoomScaleSheetLayoutView="90" zoomScalePageLayoutView="0" workbookViewId="0" topLeftCell="A4">
      <selection activeCell="G13" sqref="G13"/>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2" customFormat="1" ht="6" customHeight="1" thickBot="1">
      <c r="I1" s="72"/>
    </row>
    <row r="2" spans="1:9" s="8" customFormat="1" ht="31.5" customHeight="1" thickBot="1">
      <c r="A2" s="313" t="s">
        <v>191</v>
      </c>
      <c r="B2" s="313"/>
      <c r="C2" s="313"/>
      <c r="D2" s="313"/>
      <c r="E2" s="313"/>
      <c r="F2" s="313"/>
      <c r="G2" s="313"/>
      <c r="H2" s="313"/>
      <c r="I2" s="103" t="s">
        <v>254</v>
      </c>
    </row>
    <row r="3" spans="1:9" s="8" customFormat="1" ht="29.25" customHeight="1">
      <c r="A3" s="313" t="s">
        <v>838</v>
      </c>
      <c r="B3" s="313"/>
      <c r="C3" s="313"/>
      <c r="D3" s="313"/>
      <c r="E3" s="313"/>
      <c r="F3" s="313"/>
      <c r="G3" s="313"/>
      <c r="H3" s="313"/>
      <c r="I3" s="92"/>
    </row>
    <row r="4" spans="1:9" ht="3" customHeight="1">
      <c r="A4" s="2"/>
      <c r="B4" s="2"/>
      <c r="C4" s="2"/>
      <c r="D4" s="3"/>
      <c r="E4" s="4"/>
      <c r="F4" s="3"/>
      <c r="G4" s="1"/>
      <c r="H4" s="1"/>
      <c r="I4" s="1"/>
    </row>
    <row r="5" spans="1:9" ht="3" customHeight="1">
      <c r="A5" s="1"/>
      <c r="B5" s="1"/>
      <c r="C5" s="5"/>
      <c r="D5" s="5"/>
      <c r="E5" s="5"/>
      <c r="F5" s="6"/>
      <c r="G5" s="5"/>
      <c r="H5" s="1"/>
      <c r="I5" s="1"/>
    </row>
    <row r="6" spans="1:9" s="40" customFormat="1" ht="3" customHeight="1">
      <c r="A6" s="319"/>
      <c r="B6" s="319"/>
      <c r="C6" s="69"/>
      <c r="D6" s="69"/>
      <c r="E6" s="69"/>
      <c r="F6" s="70"/>
      <c r="G6" s="69"/>
      <c r="H6" s="71"/>
      <c r="I6" s="71"/>
    </row>
    <row r="7" spans="1:9" s="40" customFormat="1" ht="27.75" customHeight="1">
      <c r="A7" s="319" t="s">
        <v>192</v>
      </c>
      <c r="B7" s="319"/>
      <c r="C7" s="319"/>
      <c r="D7" s="319"/>
      <c r="E7" s="319"/>
      <c r="F7" s="70"/>
      <c r="G7" s="69"/>
      <c r="H7" s="71"/>
      <c r="I7" s="71"/>
    </row>
    <row r="8" spans="1:9" ht="6" customHeight="1">
      <c r="A8" s="7"/>
      <c r="B8" s="1"/>
      <c r="C8" s="5"/>
      <c r="D8" s="5"/>
      <c r="E8" s="5"/>
      <c r="F8" s="6"/>
      <c r="G8" s="5"/>
      <c r="H8" s="1"/>
      <c r="I8" s="1"/>
    </row>
    <row r="9" spans="1:9" s="42" customFormat="1" ht="21" customHeight="1">
      <c r="A9" s="41"/>
      <c r="B9" s="41"/>
      <c r="C9" s="314" t="s">
        <v>171</v>
      </c>
      <c r="D9" s="315"/>
      <c r="E9" s="315"/>
      <c r="F9" s="315"/>
      <c r="G9" s="315"/>
      <c r="H9" s="315"/>
      <c r="I9" s="316"/>
    </row>
    <row r="10" spans="1:9" s="42" customFormat="1" ht="22.5" customHeight="1">
      <c r="A10" s="43"/>
      <c r="B10" s="44"/>
      <c r="C10" s="317" t="s">
        <v>172</v>
      </c>
      <c r="D10" s="318"/>
      <c r="E10" s="41"/>
      <c r="F10" s="314" t="s">
        <v>173</v>
      </c>
      <c r="G10" s="316"/>
      <c r="H10" s="45"/>
      <c r="I10" s="45"/>
    </row>
    <row r="11" spans="1:12" s="42" customFormat="1" ht="55.5">
      <c r="A11" s="46" t="s">
        <v>174</v>
      </c>
      <c r="B11" s="47" t="s">
        <v>175</v>
      </c>
      <c r="C11" s="48" t="s">
        <v>176</v>
      </c>
      <c r="D11" s="49" t="s">
        <v>269</v>
      </c>
      <c r="E11" s="47" t="s">
        <v>177</v>
      </c>
      <c r="F11" s="49" t="s">
        <v>178</v>
      </c>
      <c r="G11" s="49" t="s">
        <v>179</v>
      </c>
      <c r="H11" s="47" t="s">
        <v>180</v>
      </c>
      <c r="I11" s="47" t="s">
        <v>270</v>
      </c>
      <c r="K11" s="91"/>
      <c r="L11" s="91"/>
    </row>
    <row r="12" spans="1:12" s="42" customFormat="1" ht="22.5">
      <c r="A12" s="50" t="s">
        <v>181</v>
      </c>
      <c r="B12" s="51" t="s">
        <v>182</v>
      </c>
      <c r="C12" s="52"/>
      <c r="D12" s="52"/>
      <c r="E12" s="53"/>
      <c r="F12" s="54" t="s">
        <v>258</v>
      </c>
      <c r="G12" s="54" t="s">
        <v>183</v>
      </c>
      <c r="H12" s="54" t="s">
        <v>183</v>
      </c>
      <c r="I12" s="54" t="s">
        <v>183</v>
      </c>
      <c r="K12" s="91"/>
      <c r="L12" s="91"/>
    </row>
    <row r="13" spans="1:18" s="42" customFormat="1" ht="21" customHeight="1">
      <c r="A13" s="55"/>
      <c r="B13" s="56" t="s">
        <v>184</v>
      </c>
      <c r="C13" s="172">
        <v>31235</v>
      </c>
      <c r="D13" s="172">
        <v>976964</v>
      </c>
      <c r="E13" s="175"/>
      <c r="F13" s="172">
        <v>74132527</v>
      </c>
      <c r="G13" s="172">
        <v>405326484</v>
      </c>
      <c r="H13" s="172">
        <v>45067776</v>
      </c>
      <c r="I13" s="224">
        <v>60943243</v>
      </c>
      <c r="J13" s="204"/>
      <c r="K13" s="204"/>
      <c r="L13" s="204"/>
      <c r="M13" s="204"/>
      <c r="N13" s="204"/>
      <c r="O13" s="204"/>
      <c r="P13" s="204"/>
      <c r="Q13" s="204"/>
      <c r="R13" s="204"/>
    </row>
    <row r="14" spans="1:18" s="42" customFormat="1" ht="43.5" customHeight="1">
      <c r="A14" s="55"/>
      <c r="B14" s="58" t="s">
        <v>203</v>
      </c>
      <c r="C14" s="177"/>
      <c r="D14" s="168"/>
      <c r="E14" s="176"/>
      <c r="F14" s="168"/>
      <c r="G14" s="168"/>
      <c r="H14" s="172">
        <v>0</v>
      </c>
      <c r="I14" s="172">
        <v>604915</v>
      </c>
      <c r="J14" s="204"/>
      <c r="K14" s="204" t="s">
        <v>450</v>
      </c>
      <c r="L14" s="204"/>
      <c r="M14" s="204"/>
      <c r="N14" s="204"/>
      <c r="O14" s="204"/>
      <c r="P14" s="204"/>
      <c r="Q14" s="204"/>
      <c r="R14" s="204"/>
    </row>
    <row r="15" spans="1:18" s="42" customFormat="1" ht="21" customHeight="1">
      <c r="A15" s="55"/>
      <c r="B15" s="58" t="s">
        <v>204</v>
      </c>
      <c r="C15" s="168"/>
      <c r="D15" s="168"/>
      <c r="E15" s="168"/>
      <c r="F15" s="168"/>
      <c r="G15" s="176"/>
      <c r="H15" s="172">
        <v>0</v>
      </c>
      <c r="I15" s="224">
        <v>120771</v>
      </c>
      <c r="J15" s="204"/>
      <c r="K15" s="204"/>
      <c r="L15" s="204"/>
      <c r="M15" s="204"/>
      <c r="N15" s="204"/>
      <c r="O15" s="204"/>
      <c r="P15" s="204"/>
      <c r="Q15" s="204"/>
      <c r="R15" s="204"/>
    </row>
    <row r="16" spans="1:18" s="42" customFormat="1" ht="21" customHeight="1">
      <c r="A16" s="55"/>
      <c r="B16" s="58" t="s">
        <v>205</v>
      </c>
      <c r="C16" s="176"/>
      <c r="D16" s="176"/>
      <c r="E16" s="168"/>
      <c r="F16" s="172">
        <v>146390</v>
      </c>
      <c r="G16" s="172">
        <v>27867547</v>
      </c>
      <c r="H16" s="172">
        <v>12495</v>
      </c>
      <c r="I16" s="224">
        <v>187819</v>
      </c>
      <c r="J16" s="204"/>
      <c r="K16" s="204"/>
      <c r="L16" s="204"/>
      <c r="M16" s="204"/>
      <c r="N16" s="204"/>
      <c r="O16" s="204"/>
      <c r="P16" s="204"/>
      <c r="Q16" s="204"/>
      <c r="R16" s="204"/>
    </row>
    <row r="17" spans="1:18" s="42" customFormat="1" ht="21" customHeight="1">
      <c r="A17" s="55"/>
      <c r="B17" s="61" t="s">
        <v>206</v>
      </c>
      <c r="C17" s="172">
        <v>3580</v>
      </c>
      <c r="D17" s="172">
        <v>90485</v>
      </c>
      <c r="E17" s="168"/>
      <c r="F17" s="172">
        <v>200859</v>
      </c>
      <c r="G17" s="172">
        <v>5395127</v>
      </c>
      <c r="H17" s="172">
        <v>3041345</v>
      </c>
      <c r="I17" s="172">
        <v>10245159</v>
      </c>
      <c r="J17" s="204"/>
      <c r="K17" s="204"/>
      <c r="L17" s="204"/>
      <c r="M17" s="204"/>
      <c r="N17" s="204"/>
      <c r="O17" s="204"/>
      <c r="P17" s="204"/>
      <c r="Q17" s="204"/>
      <c r="R17" s="204"/>
    </row>
    <row r="18" spans="1:18" s="42" customFormat="1" ht="21" customHeight="1">
      <c r="A18" s="62"/>
      <c r="B18" s="63" t="s">
        <v>207</v>
      </c>
      <c r="C18" s="172">
        <v>34815</v>
      </c>
      <c r="D18" s="172">
        <v>1067449</v>
      </c>
      <c r="E18" s="168"/>
      <c r="F18" s="172">
        <v>74479776</v>
      </c>
      <c r="G18" s="172">
        <v>438589158</v>
      </c>
      <c r="H18" s="172">
        <v>48121616</v>
      </c>
      <c r="I18" s="172">
        <v>72101907</v>
      </c>
      <c r="J18" s="204"/>
      <c r="K18" s="204"/>
      <c r="L18" s="204"/>
      <c r="M18" s="204"/>
      <c r="N18" s="204"/>
      <c r="O18" s="204"/>
      <c r="P18" s="204"/>
      <c r="Q18" s="204"/>
      <c r="R18" s="204"/>
    </row>
    <row r="19" spans="1:18" s="42" customFormat="1" ht="21" customHeight="1">
      <c r="A19" s="65" t="s">
        <v>185</v>
      </c>
      <c r="B19" s="66" t="s">
        <v>208</v>
      </c>
      <c r="C19" s="172">
        <v>0</v>
      </c>
      <c r="D19" s="172">
        <v>0</v>
      </c>
      <c r="E19" s="168"/>
      <c r="F19" s="168"/>
      <c r="G19" s="176"/>
      <c r="H19" s="172">
        <v>0</v>
      </c>
      <c r="I19" s="172">
        <v>323</v>
      </c>
      <c r="J19" s="204"/>
      <c r="K19" s="204"/>
      <c r="L19" s="204"/>
      <c r="M19" s="204"/>
      <c r="N19" s="204"/>
      <c r="O19" s="204"/>
      <c r="P19" s="204"/>
      <c r="Q19" s="204"/>
      <c r="R19" s="204"/>
    </row>
    <row r="20" spans="1:18" s="42" customFormat="1" ht="43.5" customHeight="1">
      <c r="A20" s="67" t="s">
        <v>186</v>
      </c>
      <c r="B20" s="66" t="s">
        <v>209</v>
      </c>
      <c r="C20" s="172">
        <v>24705</v>
      </c>
      <c r="D20" s="172">
        <v>12097</v>
      </c>
      <c r="E20" s="176"/>
      <c r="F20" s="172">
        <v>12843153</v>
      </c>
      <c r="G20" s="172">
        <v>7637473</v>
      </c>
      <c r="H20" s="172">
        <v>11953059</v>
      </c>
      <c r="I20" s="172">
        <v>804409</v>
      </c>
      <c r="J20" s="204"/>
      <c r="K20" s="204"/>
      <c r="L20" s="204"/>
      <c r="M20" s="204"/>
      <c r="N20" s="204"/>
      <c r="O20" s="204"/>
      <c r="P20" s="204"/>
      <c r="Q20" s="204"/>
      <c r="R20" s="204"/>
    </row>
    <row r="21" spans="1:18" s="42" customFormat="1" ht="43.5" customHeight="1">
      <c r="A21" s="55"/>
      <c r="B21" s="58" t="s">
        <v>210</v>
      </c>
      <c r="C21" s="168"/>
      <c r="D21" s="168"/>
      <c r="E21" s="168"/>
      <c r="F21" s="168"/>
      <c r="G21" s="176"/>
      <c r="H21" s="172">
        <v>0</v>
      </c>
      <c r="I21" s="172">
        <v>29649</v>
      </c>
      <c r="J21" s="204"/>
      <c r="K21" s="204"/>
      <c r="L21" s="204"/>
      <c r="M21" s="204"/>
      <c r="N21" s="204"/>
      <c r="O21" s="204"/>
      <c r="P21" s="204"/>
      <c r="Q21" s="204"/>
      <c r="R21" s="204"/>
    </row>
    <row r="22" spans="1:18" s="42" customFormat="1" ht="21" customHeight="1">
      <c r="A22" s="55"/>
      <c r="B22" s="58" t="s">
        <v>204</v>
      </c>
      <c r="C22" s="168"/>
      <c r="D22" s="168"/>
      <c r="E22" s="168"/>
      <c r="F22" s="168"/>
      <c r="G22" s="176"/>
      <c r="H22" s="172">
        <v>0</v>
      </c>
      <c r="I22" s="172">
        <v>1803</v>
      </c>
      <c r="J22" s="204"/>
      <c r="K22" s="204"/>
      <c r="L22" s="204"/>
      <c r="M22" s="204"/>
      <c r="N22" s="204"/>
      <c r="O22" s="204"/>
      <c r="P22" s="204"/>
      <c r="Q22" s="204"/>
      <c r="R22" s="204"/>
    </row>
    <row r="23" spans="1:18" s="42" customFormat="1" ht="21" customHeight="1">
      <c r="A23" s="55"/>
      <c r="B23" s="58" t="s">
        <v>205</v>
      </c>
      <c r="C23" s="176"/>
      <c r="D23" s="176"/>
      <c r="E23" s="176"/>
      <c r="F23" s="172">
        <v>0</v>
      </c>
      <c r="G23" s="172">
        <v>624618</v>
      </c>
      <c r="H23" s="172">
        <v>0</v>
      </c>
      <c r="I23" s="172">
        <v>4877</v>
      </c>
      <c r="J23" s="204"/>
      <c r="K23" s="204"/>
      <c r="L23" s="204"/>
      <c r="M23" s="204"/>
      <c r="N23" s="204"/>
      <c r="O23" s="204"/>
      <c r="P23" s="204"/>
      <c r="Q23" s="204"/>
      <c r="R23" s="204"/>
    </row>
    <row r="24" spans="1:18" s="42" customFormat="1" ht="21" customHeight="1">
      <c r="A24" s="62"/>
      <c r="B24" s="63" t="s">
        <v>211</v>
      </c>
      <c r="C24" s="172">
        <v>24705</v>
      </c>
      <c r="D24" s="172">
        <v>12097</v>
      </c>
      <c r="E24" s="168"/>
      <c r="F24" s="172">
        <v>12843153</v>
      </c>
      <c r="G24" s="172">
        <v>8262091</v>
      </c>
      <c r="H24" s="172">
        <v>11953059</v>
      </c>
      <c r="I24" s="172">
        <v>840738</v>
      </c>
      <c r="J24" s="204"/>
      <c r="K24" s="204"/>
      <c r="L24" s="204"/>
      <c r="M24" s="204"/>
      <c r="N24" s="204"/>
      <c r="O24" s="204"/>
      <c r="P24" s="204"/>
      <c r="Q24" s="204"/>
      <c r="R24" s="204"/>
    </row>
    <row r="25" spans="1:18" s="42" customFormat="1" ht="21" customHeight="1">
      <c r="A25" s="65" t="s">
        <v>187</v>
      </c>
      <c r="B25" s="66" t="s">
        <v>212</v>
      </c>
      <c r="C25" s="172">
        <v>0</v>
      </c>
      <c r="D25" s="172">
        <v>6523</v>
      </c>
      <c r="E25" s="168"/>
      <c r="F25" s="168"/>
      <c r="G25" s="176"/>
      <c r="H25" s="172">
        <v>0</v>
      </c>
      <c r="I25" s="172">
        <v>25561</v>
      </c>
      <c r="J25" s="204"/>
      <c r="K25" s="204"/>
      <c r="L25" s="204"/>
      <c r="M25" s="204"/>
      <c r="N25" s="204"/>
      <c r="O25" s="204"/>
      <c r="P25" s="204"/>
      <c r="Q25" s="204"/>
      <c r="R25" s="204"/>
    </row>
    <row r="26" spans="1:18" s="42" customFormat="1" ht="21" customHeight="1">
      <c r="A26" s="65" t="s">
        <v>188</v>
      </c>
      <c r="B26" s="66" t="s">
        <v>213</v>
      </c>
      <c r="C26" s="172">
        <v>0</v>
      </c>
      <c r="D26" s="172">
        <v>0</v>
      </c>
      <c r="E26" s="176"/>
      <c r="F26" s="168"/>
      <c r="G26" s="176"/>
      <c r="H26" s="172">
        <v>0</v>
      </c>
      <c r="I26" s="172">
        <v>0</v>
      </c>
      <c r="J26" s="204"/>
      <c r="K26" s="204"/>
      <c r="L26" s="204"/>
      <c r="M26" s="204"/>
      <c r="N26" s="204"/>
      <c r="O26" s="204"/>
      <c r="P26" s="204"/>
      <c r="Q26" s="204"/>
      <c r="R26" s="204"/>
    </row>
    <row r="27" spans="1:18" s="42" customFormat="1" ht="21" customHeight="1">
      <c r="A27" s="65" t="s">
        <v>189</v>
      </c>
      <c r="B27" s="66" t="s">
        <v>214</v>
      </c>
      <c r="C27" s="172">
        <v>0</v>
      </c>
      <c r="D27" s="172">
        <v>0</v>
      </c>
      <c r="E27" s="168"/>
      <c r="F27" s="176"/>
      <c r="G27" s="176"/>
      <c r="H27" s="172">
        <v>0</v>
      </c>
      <c r="I27" s="172">
        <v>0</v>
      </c>
      <c r="J27" s="204"/>
      <c r="K27" s="204"/>
      <c r="L27" s="204"/>
      <c r="M27" s="204"/>
      <c r="N27" s="204"/>
      <c r="O27" s="204"/>
      <c r="P27" s="204"/>
      <c r="Q27" s="204"/>
      <c r="R27" s="204"/>
    </row>
    <row r="28" spans="1:18" s="42" customFormat="1" ht="21" customHeight="1">
      <c r="A28" s="68"/>
      <c r="B28" s="63" t="s">
        <v>190</v>
      </c>
      <c r="C28" s="64">
        <f>C18+C19+C24+C25+C26+C27</f>
        <v>59520</v>
      </c>
      <c r="D28" s="64">
        <f>D18+D19+D24+D25+D26+D27</f>
        <v>1086069</v>
      </c>
      <c r="E28" s="59"/>
      <c r="F28" s="64">
        <f>F18+F19+F24+F25+F26+F27</f>
        <v>87322929</v>
      </c>
      <c r="G28" s="64">
        <f>G18+G19+G24+G25+G26+G27</f>
        <v>446851249</v>
      </c>
      <c r="H28" s="64">
        <f>H18+H19+H24+H25+H26+H27</f>
        <v>60074675</v>
      </c>
      <c r="I28" s="64">
        <f>I18+I19+I24+I25+I26+I27</f>
        <v>72968529</v>
      </c>
      <c r="J28" s="204"/>
      <c r="K28" s="204"/>
      <c r="L28" s="204"/>
      <c r="M28" s="204"/>
      <c r="N28" s="204"/>
      <c r="O28" s="204"/>
      <c r="P28" s="204"/>
      <c r="Q28" s="204"/>
      <c r="R28" s="204"/>
    </row>
    <row r="29" ht="15.75">
      <c r="H29" s="225"/>
    </row>
    <row r="30" ht="15.75">
      <c r="C30" s="225"/>
    </row>
    <row r="32" spans="7:9" ht="16.5">
      <c r="G32" s="267"/>
      <c r="H32" s="214"/>
      <c r="I32" s="269"/>
    </row>
    <row r="33" spans="7:9" ht="16.5">
      <c r="G33" s="268"/>
      <c r="H33" s="214"/>
      <c r="I33" s="269"/>
    </row>
    <row r="34" spans="7:9" ht="16.5">
      <c r="G34" s="268"/>
      <c r="H34" s="214"/>
      <c r="I34" s="269"/>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5" right="0.551181102362205" top="0.25" bottom="0.25" header="0.511811023622047" footer="0.511811023622047"/>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L48"/>
  <sheetViews>
    <sheetView view="pageBreakPreview" zoomScale="80" zoomScaleNormal="80" zoomScaleSheetLayoutView="80" zoomScalePageLayoutView="0" workbookViewId="0" topLeftCell="A1">
      <selection activeCell="AB40" sqref="AB40"/>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89"/>
    </row>
    <row r="2" spans="1:9" s="1" customFormat="1" ht="31.5" customHeight="1" thickBot="1">
      <c r="A2" s="313" t="s">
        <v>191</v>
      </c>
      <c r="B2" s="313"/>
      <c r="C2" s="313"/>
      <c r="D2" s="313"/>
      <c r="E2" s="313"/>
      <c r="F2" s="313"/>
      <c r="G2" s="313"/>
      <c r="H2" s="336"/>
      <c r="I2" s="103" t="s">
        <v>255</v>
      </c>
    </row>
    <row r="3" spans="1:9" s="1" customFormat="1" ht="25.5" customHeight="1">
      <c r="A3" s="324" t="str">
        <f>'Form HKLQ1-1'!A3:H3</f>
        <v>二零二零年一月至十二月
January to December 2020</v>
      </c>
      <c r="B3" s="324"/>
      <c r="C3" s="324"/>
      <c r="D3" s="324"/>
      <c r="E3" s="324"/>
      <c r="F3" s="324"/>
      <c r="G3" s="324"/>
      <c r="H3" s="324"/>
      <c r="I3" s="92"/>
    </row>
    <row r="4" spans="1:9" s="1" customFormat="1" ht="3" customHeight="1">
      <c r="A4" s="211"/>
      <c r="B4" s="211"/>
      <c r="C4" s="211"/>
      <c r="D4" s="211"/>
      <c r="E4" s="211"/>
      <c r="F4" s="211"/>
      <c r="G4" s="211"/>
      <c r="H4" s="211"/>
      <c r="I4" s="92"/>
    </row>
    <row r="5" spans="3:7" s="1" customFormat="1" ht="3" customHeight="1">
      <c r="C5" s="5"/>
      <c r="D5" s="5"/>
      <c r="E5" s="5"/>
      <c r="F5" s="6"/>
      <c r="G5" s="5"/>
    </row>
    <row r="6" spans="1:7" s="1" customFormat="1" ht="3" customHeight="1">
      <c r="A6" s="7"/>
      <c r="C6" s="5"/>
      <c r="D6" s="5"/>
      <c r="E6" s="5"/>
      <c r="F6" s="6"/>
      <c r="G6" s="5"/>
    </row>
    <row r="7" spans="1:7" s="71" customFormat="1" ht="27.75" customHeight="1">
      <c r="A7" s="319" t="s">
        <v>447</v>
      </c>
      <c r="B7" s="319"/>
      <c r="C7" s="319"/>
      <c r="D7" s="69"/>
      <c r="E7" s="69"/>
      <c r="F7" s="70"/>
      <c r="G7" s="69"/>
    </row>
    <row r="8" spans="1:7" s="1" customFormat="1" ht="6" customHeight="1">
      <c r="A8" s="7"/>
      <c r="C8" s="5"/>
      <c r="D8" s="5"/>
      <c r="E8" s="5"/>
      <c r="F8" s="6"/>
      <c r="G8" s="5"/>
    </row>
    <row r="9" spans="1:9" s="90" customFormat="1" ht="21" customHeight="1">
      <c r="A9" s="41"/>
      <c r="B9" s="93"/>
      <c r="C9" s="314" t="s">
        <v>171</v>
      </c>
      <c r="D9" s="334"/>
      <c r="E9" s="334"/>
      <c r="F9" s="334"/>
      <c r="G9" s="334"/>
      <c r="H9" s="334"/>
      <c r="I9" s="335"/>
    </row>
    <row r="10" spans="1:9" s="90" customFormat="1" ht="21" customHeight="1">
      <c r="A10" s="44"/>
      <c r="B10" s="94"/>
      <c r="C10" s="314" t="s">
        <v>215</v>
      </c>
      <c r="D10" s="335"/>
      <c r="E10" s="41"/>
      <c r="F10" s="314" t="s">
        <v>216</v>
      </c>
      <c r="G10" s="335"/>
      <c r="H10" s="45"/>
      <c r="I10" s="45"/>
    </row>
    <row r="11" spans="1:9" s="90" customFormat="1" ht="54" customHeight="1">
      <c r="A11" s="47" t="s">
        <v>217</v>
      </c>
      <c r="B11" s="95" t="s">
        <v>218</v>
      </c>
      <c r="C11" s="48" t="s">
        <v>219</v>
      </c>
      <c r="D11" s="88" t="s">
        <v>269</v>
      </c>
      <c r="E11" s="47" t="s">
        <v>220</v>
      </c>
      <c r="F11" s="48" t="s">
        <v>221</v>
      </c>
      <c r="G11" s="49" t="s">
        <v>222</v>
      </c>
      <c r="H11" s="47" t="s">
        <v>223</v>
      </c>
      <c r="I11" s="47" t="s">
        <v>224</v>
      </c>
    </row>
    <row r="12" spans="1:9" s="90" customFormat="1" ht="21" customHeight="1">
      <c r="A12" s="50" t="s">
        <v>225</v>
      </c>
      <c r="B12" s="51" t="s">
        <v>226</v>
      </c>
      <c r="C12" s="52"/>
      <c r="D12" s="52"/>
      <c r="E12" s="52"/>
      <c r="F12" s="54" t="s">
        <v>259</v>
      </c>
      <c r="G12" s="54" t="s">
        <v>259</v>
      </c>
      <c r="H12" s="54" t="s">
        <v>259</v>
      </c>
      <c r="I12" s="54" t="s">
        <v>260</v>
      </c>
    </row>
    <row r="13" spans="1:12" s="42" customFormat="1" ht="21" customHeight="1">
      <c r="A13" s="55"/>
      <c r="B13" s="56" t="s">
        <v>227</v>
      </c>
      <c r="C13" s="57">
        <v>0</v>
      </c>
      <c r="D13" s="57">
        <v>132</v>
      </c>
      <c r="E13" s="57">
        <v>445469</v>
      </c>
      <c r="F13" s="57">
        <v>0</v>
      </c>
      <c r="G13" s="57">
        <v>7516607</v>
      </c>
      <c r="H13" s="57">
        <v>0</v>
      </c>
      <c r="I13" s="57">
        <v>6566</v>
      </c>
      <c r="J13" s="207"/>
      <c r="K13" s="207"/>
      <c r="L13" s="204"/>
    </row>
    <row r="14" spans="1:12" s="42" customFormat="1" ht="43.5" customHeight="1">
      <c r="A14" s="55"/>
      <c r="B14" s="58" t="s">
        <v>228</v>
      </c>
      <c r="C14" s="168"/>
      <c r="D14" s="177"/>
      <c r="E14" s="176"/>
      <c r="F14" s="176"/>
      <c r="G14" s="176"/>
      <c r="H14" s="57">
        <v>0</v>
      </c>
      <c r="I14" s="57">
        <v>0</v>
      </c>
      <c r="J14" s="207"/>
      <c r="K14" s="207"/>
      <c r="L14" s="204"/>
    </row>
    <row r="15" spans="1:12" s="42" customFormat="1" ht="21" customHeight="1">
      <c r="A15" s="55"/>
      <c r="B15" s="58" t="s">
        <v>229</v>
      </c>
      <c r="C15" s="168"/>
      <c r="D15" s="168"/>
      <c r="E15" s="176"/>
      <c r="F15" s="176"/>
      <c r="G15" s="176"/>
      <c r="H15" s="57">
        <v>0</v>
      </c>
      <c r="I15" s="57">
        <v>81</v>
      </c>
      <c r="J15" s="207"/>
      <c r="K15" s="207"/>
      <c r="L15" s="204"/>
    </row>
    <row r="16" spans="1:12" s="42" customFormat="1" ht="21" customHeight="1">
      <c r="A16" s="55"/>
      <c r="B16" s="58" t="s">
        <v>230</v>
      </c>
      <c r="C16" s="176"/>
      <c r="D16" s="176"/>
      <c r="E16" s="176"/>
      <c r="F16" s="57">
        <v>0</v>
      </c>
      <c r="G16" s="57">
        <v>0</v>
      </c>
      <c r="H16" s="57">
        <v>0</v>
      </c>
      <c r="I16" s="57">
        <v>0</v>
      </c>
      <c r="J16" s="207"/>
      <c r="K16" s="207"/>
      <c r="L16" s="204"/>
    </row>
    <row r="17" spans="1:12" s="42" customFormat="1" ht="21" customHeight="1">
      <c r="A17" s="55"/>
      <c r="B17" s="61" t="s">
        <v>231</v>
      </c>
      <c r="C17" s="57">
        <v>0</v>
      </c>
      <c r="D17" s="57">
        <v>0</v>
      </c>
      <c r="E17" s="57">
        <v>0</v>
      </c>
      <c r="F17" s="57">
        <v>0</v>
      </c>
      <c r="G17" s="57">
        <v>0</v>
      </c>
      <c r="H17" s="57">
        <v>0</v>
      </c>
      <c r="I17" s="57">
        <v>0</v>
      </c>
      <c r="J17" s="207"/>
      <c r="K17" s="207"/>
      <c r="L17" s="204"/>
    </row>
    <row r="18" spans="1:12" s="90" customFormat="1" ht="21" customHeight="1">
      <c r="A18" s="62"/>
      <c r="B18" s="63" t="s">
        <v>232</v>
      </c>
      <c r="C18" s="57">
        <v>0</v>
      </c>
      <c r="D18" s="57">
        <v>132</v>
      </c>
      <c r="E18" s="57">
        <v>445469</v>
      </c>
      <c r="F18" s="57">
        <v>0</v>
      </c>
      <c r="G18" s="57">
        <v>7516607</v>
      </c>
      <c r="H18" s="60">
        <v>0</v>
      </c>
      <c r="I18" s="60">
        <v>6647</v>
      </c>
      <c r="J18" s="207"/>
      <c r="K18" s="207"/>
      <c r="L18" s="204"/>
    </row>
    <row r="19" spans="1:12" s="42" customFormat="1" ht="21" customHeight="1">
      <c r="A19" s="65" t="s">
        <v>233</v>
      </c>
      <c r="B19" s="66" t="s">
        <v>234</v>
      </c>
      <c r="C19" s="60">
        <v>0</v>
      </c>
      <c r="D19" s="60">
        <v>0</v>
      </c>
      <c r="E19" s="60">
        <v>0</v>
      </c>
      <c r="F19" s="176"/>
      <c r="G19" s="176"/>
      <c r="H19" s="60">
        <v>0</v>
      </c>
      <c r="I19" s="60">
        <v>0</v>
      </c>
      <c r="J19" s="207"/>
      <c r="K19" s="207"/>
      <c r="L19" s="204"/>
    </row>
    <row r="20" spans="1:12" s="42" customFormat="1" ht="43.5" customHeight="1">
      <c r="A20" s="96" t="s">
        <v>235</v>
      </c>
      <c r="B20" s="58" t="s">
        <v>236</v>
      </c>
      <c r="C20" s="60">
        <v>0</v>
      </c>
      <c r="D20" s="60">
        <v>0</v>
      </c>
      <c r="E20" s="60">
        <v>0</v>
      </c>
      <c r="F20" s="60">
        <v>0</v>
      </c>
      <c r="G20" s="60">
        <v>0</v>
      </c>
      <c r="H20" s="60">
        <v>0</v>
      </c>
      <c r="I20" s="60">
        <v>0</v>
      </c>
      <c r="J20" s="207"/>
      <c r="K20" s="207"/>
      <c r="L20" s="204"/>
    </row>
    <row r="21" spans="1:12" s="42" customFormat="1" ht="43.5" customHeight="1">
      <c r="A21" s="55"/>
      <c r="B21" s="58" t="s">
        <v>237</v>
      </c>
      <c r="C21" s="168"/>
      <c r="D21" s="168"/>
      <c r="E21" s="176"/>
      <c r="F21" s="176"/>
      <c r="G21" s="176"/>
      <c r="H21" s="60">
        <v>0</v>
      </c>
      <c r="I21" s="60">
        <v>0</v>
      </c>
      <c r="J21" s="207"/>
      <c r="K21" s="207"/>
      <c r="L21" s="204"/>
    </row>
    <row r="22" spans="1:12" s="42" customFormat="1" ht="21" customHeight="1">
      <c r="A22" s="55"/>
      <c r="B22" s="58" t="s">
        <v>229</v>
      </c>
      <c r="C22" s="168"/>
      <c r="D22" s="168"/>
      <c r="E22" s="176"/>
      <c r="F22" s="176"/>
      <c r="G22" s="176"/>
      <c r="H22" s="60">
        <v>0</v>
      </c>
      <c r="I22" s="60">
        <v>0</v>
      </c>
      <c r="J22" s="207"/>
      <c r="K22" s="207"/>
      <c r="L22" s="204"/>
    </row>
    <row r="23" spans="1:12" s="42" customFormat="1" ht="21" customHeight="1">
      <c r="A23" s="55"/>
      <c r="B23" s="58" t="s">
        <v>230</v>
      </c>
      <c r="C23" s="168"/>
      <c r="D23" s="168"/>
      <c r="E23" s="176"/>
      <c r="F23" s="60">
        <v>0</v>
      </c>
      <c r="G23" s="60">
        <v>0</v>
      </c>
      <c r="H23" s="60">
        <v>0</v>
      </c>
      <c r="I23" s="60">
        <v>0</v>
      </c>
      <c r="J23" s="207"/>
      <c r="K23" s="207"/>
      <c r="L23" s="204"/>
    </row>
    <row r="24" spans="1:12" s="90" customFormat="1" ht="21" customHeight="1">
      <c r="A24" s="62"/>
      <c r="B24" s="63" t="s">
        <v>238</v>
      </c>
      <c r="C24" s="173">
        <v>0</v>
      </c>
      <c r="D24" s="173">
        <v>0</v>
      </c>
      <c r="E24" s="60">
        <v>0</v>
      </c>
      <c r="F24" s="60">
        <v>0</v>
      </c>
      <c r="G24" s="60">
        <v>0</v>
      </c>
      <c r="H24" s="60">
        <v>0</v>
      </c>
      <c r="I24" s="60">
        <v>0</v>
      </c>
      <c r="J24" s="207"/>
      <c r="K24" s="207"/>
      <c r="L24" s="204"/>
    </row>
    <row r="25" spans="1:12" s="42" customFormat="1" ht="21" customHeight="1">
      <c r="A25" s="65" t="s">
        <v>239</v>
      </c>
      <c r="B25" s="66" t="s">
        <v>240</v>
      </c>
      <c r="C25" s="173">
        <v>0</v>
      </c>
      <c r="D25" s="173">
        <v>154</v>
      </c>
      <c r="E25" s="60">
        <v>18197</v>
      </c>
      <c r="F25" s="176"/>
      <c r="G25" s="176"/>
      <c r="H25" s="60">
        <v>0</v>
      </c>
      <c r="I25" s="60">
        <v>62496</v>
      </c>
      <c r="J25" s="207"/>
      <c r="K25" s="207"/>
      <c r="L25" s="204"/>
    </row>
    <row r="26" spans="1:12" s="42" customFormat="1" ht="21" customHeight="1">
      <c r="A26" s="65" t="s">
        <v>241</v>
      </c>
      <c r="B26" s="66" t="s">
        <v>242</v>
      </c>
      <c r="C26" s="173">
        <v>0</v>
      </c>
      <c r="D26" s="173">
        <v>0</v>
      </c>
      <c r="E26" s="60">
        <v>0</v>
      </c>
      <c r="F26" s="176"/>
      <c r="G26" s="176"/>
      <c r="H26" s="60">
        <v>0</v>
      </c>
      <c r="I26" s="60">
        <v>0</v>
      </c>
      <c r="J26" s="207"/>
      <c r="K26" s="207"/>
      <c r="L26" s="204"/>
    </row>
    <row r="27" spans="1:12" s="42" customFormat="1" ht="21" customHeight="1">
      <c r="A27" s="65" t="s">
        <v>243</v>
      </c>
      <c r="B27" s="66" t="s">
        <v>244</v>
      </c>
      <c r="C27" s="173">
        <v>0</v>
      </c>
      <c r="D27" s="173">
        <v>0</v>
      </c>
      <c r="E27" s="60">
        <v>0</v>
      </c>
      <c r="F27" s="176"/>
      <c r="G27" s="176"/>
      <c r="H27" s="60">
        <v>0</v>
      </c>
      <c r="I27" s="60">
        <v>0</v>
      </c>
      <c r="J27" s="207"/>
      <c r="K27" s="207"/>
      <c r="L27" s="204"/>
    </row>
    <row r="28" spans="1:12" s="108" customFormat="1" ht="21" customHeight="1">
      <c r="A28" s="104"/>
      <c r="B28" s="105"/>
      <c r="C28" s="106"/>
      <c r="D28" s="106"/>
      <c r="E28" s="106"/>
      <c r="F28" s="107"/>
      <c r="G28" s="107"/>
      <c r="H28" s="106"/>
      <c r="I28" s="106"/>
      <c r="J28" s="207"/>
      <c r="K28" s="207"/>
      <c r="L28" s="204"/>
    </row>
    <row r="29" spans="1:9" s="108" customFormat="1" ht="6" customHeight="1" thickBot="1">
      <c r="A29" s="104"/>
      <c r="B29" s="105"/>
      <c r="C29" s="106"/>
      <c r="D29" s="106"/>
      <c r="E29" s="106"/>
      <c r="F29" s="107"/>
      <c r="G29" s="107"/>
      <c r="H29" s="106"/>
      <c r="I29" s="106"/>
    </row>
    <row r="30" spans="1:9" s="1" customFormat="1" ht="31.5" customHeight="1" thickBot="1">
      <c r="A30" s="313" t="s">
        <v>191</v>
      </c>
      <c r="B30" s="313"/>
      <c r="C30" s="313"/>
      <c r="D30" s="313"/>
      <c r="E30" s="313"/>
      <c r="F30" s="313"/>
      <c r="G30" s="313"/>
      <c r="H30" s="336"/>
      <c r="I30" s="103" t="s">
        <v>255</v>
      </c>
    </row>
    <row r="31" spans="1:9" s="1" customFormat="1" ht="25.5" customHeight="1">
      <c r="A31" s="324" t="str">
        <f>'Form HKLQ1-1'!A3:H3</f>
        <v>二零二零年一月至十二月
January to December 2020</v>
      </c>
      <c r="B31" s="324"/>
      <c r="C31" s="324"/>
      <c r="D31" s="324"/>
      <c r="E31" s="324"/>
      <c r="F31" s="324"/>
      <c r="G31" s="324"/>
      <c r="H31" s="324"/>
      <c r="I31" s="92"/>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1" customFormat="1" ht="27.75" customHeight="1">
      <c r="A35" s="319" t="s">
        <v>256</v>
      </c>
      <c r="B35" s="319"/>
      <c r="C35" s="319"/>
      <c r="D35" s="319"/>
      <c r="E35" s="69"/>
      <c r="F35" s="70"/>
      <c r="G35" s="69"/>
    </row>
    <row r="36" spans="1:7" s="1" customFormat="1" ht="6" customHeight="1">
      <c r="A36" s="7"/>
      <c r="C36" s="5"/>
      <c r="D36" s="5"/>
      <c r="E36" s="5"/>
      <c r="F36" s="6"/>
      <c r="G36" s="5"/>
    </row>
    <row r="37" spans="1:9" s="90" customFormat="1" ht="21" customHeight="1">
      <c r="A37" s="41"/>
      <c r="B37" s="93"/>
      <c r="C37" s="314" t="s">
        <v>171</v>
      </c>
      <c r="D37" s="334"/>
      <c r="E37" s="334"/>
      <c r="F37" s="334"/>
      <c r="G37" s="334"/>
      <c r="H37" s="334"/>
      <c r="I37" s="335"/>
    </row>
    <row r="38" spans="1:9" s="90" customFormat="1" ht="21" customHeight="1">
      <c r="A38" s="44"/>
      <c r="B38" s="94"/>
      <c r="C38" s="314" t="s">
        <v>215</v>
      </c>
      <c r="D38" s="335"/>
      <c r="E38" s="41"/>
      <c r="F38" s="314" t="s">
        <v>216</v>
      </c>
      <c r="G38" s="335"/>
      <c r="H38" s="45"/>
      <c r="I38" s="45"/>
    </row>
    <row r="39" spans="1:9" s="90" customFormat="1" ht="54" customHeight="1">
      <c r="A39" s="47" t="s">
        <v>217</v>
      </c>
      <c r="B39" s="95" t="s">
        <v>218</v>
      </c>
      <c r="C39" s="48" t="s">
        <v>219</v>
      </c>
      <c r="D39" s="88" t="s">
        <v>269</v>
      </c>
      <c r="E39" s="47" t="s">
        <v>220</v>
      </c>
      <c r="F39" s="48" t="s">
        <v>221</v>
      </c>
      <c r="G39" s="49" t="s">
        <v>222</v>
      </c>
      <c r="H39" s="47" t="s">
        <v>223</v>
      </c>
      <c r="I39" s="47" t="s">
        <v>224</v>
      </c>
    </row>
    <row r="40" spans="1:9" s="90" customFormat="1" ht="21" customHeight="1">
      <c r="A40" s="50" t="s">
        <v>261</v>
      </c>
      <c r="B40" s="109" t="s">
        <v>257</v>
      </c>
      <c r="C40" s="52"/>
      <c r="D40" s="52"/>
      <c r="E40" s="52"/>
      <c r="F40" s="54" t="s">
        <v>263</v>
      </c>
      <c r="G40" s="54" t="s">
        <v>263</v>
      </c>
      <c r="H40" s="54" t="s">
        <v>263</v>
      </c>
      <c r="I40" s="54" t="s">
        <v>259</v>
      </c>
    </row>
    <row r="41" spans="1:9" s="42" customFormat="1" ht="21" customHeight="1">
      <c r="A41" s="96"/>
      <c r="B41" s="56" t="s">
        <v>262</v>
      </c>
      <c r="C41" s="173">
        <v>0</v>
      </c>
      <c r="D41" s="173">
        <v>1787</v>
      </c>
      <c r="E41" s="173">
        <v>124934</v>
      </c>
      <c r="F41" s="173">
        <v>0</v>
      </c>
      <c r="G41" s="173">
        <v>49939193</v>
      </c>
      <c r="H41" s="173">
        <v>0</v>
      </c>
      <c r="I41" s="173">
        <v>224499</v>
      </c>
    </row>
    <row r="42" spans="1:9" s="42" customFormat="1" ht="43.5" customHeight="1">
      <c r="A42" s="55"/>
      <c r="B42" s="58" t="s">
        <v>228</v>
      </c>
      <c r="C42" s="168"/>
      <c r="D42" s="177"/>
      <c r="E42" s="168"/>
      <c r="F42" s="176"/>
      <c r="G42" s="176"/>
      <c r="H42" s="173">
        <v>0</v>
      </c>
      <c r="I42" s="173">
        <v>62059</v>
      </c>
    </row>
    <row r="43" spans="1:9" s="42" customFormat="1" ht="21" customHeight="1">
      <c r="A43" s="55"/>
      <c r="B43" s="58" t="s">
        <v>229</v>
      </c>
      <c r="C43" s="168"/>
      <c r="D43" s="168"/>
      <c r="E43" s="168"/>
      <c r="F43" s="176"/>
      <c r="G43" s="176"/>
      <c r="H43" s="173">
        <v>0</v>
      </c>
      <c r="I43" s="173">
        <v>9923</v>
      </c>
    </row>
    <row r="44" spans="1:9" s="42" customFormat="1" ht="21" customHeight="1">
      <c r="A44" s="55"/>
      <c r="B44" s="58" t="s">
        <v>230</v>
      </c>
      <c r="C44" s="176"/>
      <c r="D44" s="176"/>
      <c r="E44" s="176"/>
      <c r="F44" s="173">
        <v>0</v>
      </c>
      <c r="G44" s="173">
        <v>969969</v>
      </c>
      <c r="H44" s="173">
        <v>0</v>
      </c>
      <c r="I44" s="173">
        <v>1112</v>
      </c>
    </row>
    <row r="45" spans="1:9" s="42" customFormat="1" ht="21" customHeight="1">
      <c r="A45" s="97"/>
      <c r="B45" s="66" t="s">
        <v>245</v>
      </c>
      <c r="C45" s="173">
        <v>0</v>
      </c>
      <c r="D45" s="173">
        <v>1787</v>
      </c>
      <c r="E45" s="173">
        <v>124934</v>
      </c>
      <c r="F45" s="173">
        <v>0</v>
      </c>
      <c r="G45" s="173">
        <v>50909162</v>
      </c>
      <c r="H45" s="173">
        <v>0</v>
      </c>
      <c r="I45" s="173">
        <v>297593</v>
      </c>
    </row>
    <row r="46" spans="1:9" s="42" customFormat="1" ht="21" customHeight="1">
      <c r="A46" s="98"/>
      <c r="B46" s="66" t="s">
        <v>246</v>
      </c>
      <c r="C46" s="64">
        <f aca="true" t="shared" si="0" ref="C46:I46">C18+C19+C24+C25+C26+C27+C45</f>
        <v>0</v>
      </c>
      <c r="D46" s="64">
        <f t="shared" si="0"/>
        <v>2073</v>
      </c>
      <c r="E46" s="64">
        <f>E18+G19+E24+E25+E26+E27+E45</f>
        <v>588600</v>
      </c>
      <c r="F46" s="64">
        <f t="shared" si="0"/>
        <v>0</v>
      </c>
      <c r="G46" s="64">
        <f>G18+G19+G24+G25+G26+G27+G45</f>
        <v>58425769</v>
      </c>
      <c r="H46" s="64">
        <f t="shared" si="0"/>
        <v>0</v>
      </c>
      <c r="I46" s="64">
        <f t="shared" si="0"/>
        <v>366736</v>
      </c>
    </row>
    <row r="47" s="42" customFormat="1" ht="11.25"/>
    <row r="48" spans="3:9" s="42" customFormat="1" ht="11.25">
      <c r="C48" s="230"/>
      <c r="I48" s="91"/>
    </row>
    <row r="49" s="42" customFormat="1" ht="11.25"/>
  </sheetData>
  <sheetProtection/>
  <mergeCells count="12">
    <mergeCell ref="C38:D38"/>
    <mergeCell ref="F38:G38"/>
    <mergeCell ref="A30:H30"/>
    <mergeCell ref="A31:H31"/>
    <mergeCell ref="C37:I37"/>
    <mergeCell ref="A35:D35"/>
    <mergeCell ref="C9:I9"/>
    <mergeCell ref="C10:D10"/>
    <mergeCell ref="F10:G10"/>
    <mergeCell ref="A7:C7"/>
    <mergeCell ref="A2:H2"/>
    <mergeCell ref="A3:H3"/>
  </mergeCells>
  <dataValidations count="4">
    <dataValidation type="custom" showInputMessage="1" showErrorMessage="1" errorTitle="NO INPUT is allowed" sqref="F42:G43 C21:D22 C14:D15 E42:E44 C42:D43">
      <formula1>" "</formula1>
    </dataValidation>
    <dataValidation type="custom" allowBlank="1" showInputMessage="1" showErrorMessage="1" errorTitle="NO INPUT is allowed" sqref="C23:D23 C16:D16 C44:D44 F28:G29">
      <formula1>" "</formula1>
    </dataValidation>
    <dataValidation operator="equal" allowBlank="1" showInputMessage="1" showErrorMessage="1" sqref="G5:G8 G32:G36"/>
    <dataValidation type="whole" allowBlank="1" showInputMessage="1" showErrorMessage="1" errorTitle="No Decimal" error="No Decimal is allowed" sqref="F25:G27 E21:E23 F14:G15 F21:G22 E14:E16 F19:G19">
      <formula1>-999999999999</formula1>
      <formula2>999999999999</formula2>
    </dataValidation>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J31"/>
  <sheetViews>
    <sheetView view="pageBreakPreview" zoomScale="90" zoomScaleNormal="80" zoomScaleSheetLayoutView="90" zoomScalePageLayoutView="0" workbookViewId="0" topLeftCell="A1">
      <selection activeCell="E23" sqref="E23"/>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2" customFormat="1" ht="6" customHeight="1" thickBot="1">
      <c r="A1" s="111"/>
      <c r="B1" s="111"/>
      <c r="C1" s="111"/>
      <c r="D1" s="111"/>
      <c r="E1" s="111"/>
      <c r="F1" s="111"/>
      <c r="G1" s="111"/>
      <c r="H1" s="89"/>
    </row>
    <row r="2" spans="1:8" s="113" customFormat="1" ht="31.5" customHeight="1" thickBot="1">
      <c r="A2" s="313" t="s">
        <v>292</v>
      </c>
      <c r="B2" s="313"/>
      <c r="C2" s="313"/>
      <c r="D2" s="313"/>
      <c r="E2" s="313"/>
      <c r="F2" s="313"/>
      <c r="G2" s="313"/>
      <c r="H2" s="103" t="s">
        <v>293</v>
      </c>
    </row>
    <row r="3" spans="1:8" s="113" customFormat="1" ht="25.5" customHeight="1">
      <c r="A3" s="324" t="str">
        <f>'Form HKLQ1-1'!A3:H3</f>
        <v>二零二零年一月至十二月
January to December 2020</v>
      </c>
      <c r="B3" s="324"/>
      <c r="C3" s="324"/>
      <c r="D3" s="324"/>
      <c r="E3" s="324"/>
      <c r="F3" s="324"/>
      <c r="G3" s="324"/>
      <c r="H3" s="92"/>
    </row>
    <row r="4" spans="1:8" ht="3" customHeight="1">
      <c r="A4" s="2"/>
      <c r="B4" s="1"/>
      <c r="C4" s="5"/>
      <c r="D4" s="114"/>
      <c r="E4" s="4"/>
      <c r="F4" s="114"/>
      <c r="G4" s="1"/>
      <c r="H4" s="1"/>
    </row>
    <row r="5" spans="1:8" ht="3" customHeight="1">
      <c r="A5" s="1"/>
      <c r="B5" s="1"/>
      <c r="C5" s="5"/>
      <c r="D5" s="5"/>
      <c r="E5" s="6"/>
      <c r="F5" s="5"/>
      <c r="G5" s="1"/>
      <c r="H5" s="1"/>
    </row>
    <row r="6" spans="1:8" ht="3" customHeight="1">
      <c r="A6" s="7"/>
      <c r="B6" s="1"/>
      <c r="C6" s="5"/>
      <c r="D6" s="5"/>
      <c r="E6" s="6"/>
      <c r="F6" s="5"/>
      <c r="G6" s="1"/>
      <c r="H6" s="1"/>
    </row>
    <row r="7" spans="1:8" s="115" customFormat="1" ht="27.75" customHeight="1">
      <c r="A7" s="319" t="s">
        <v>840</v>
      </c>
      <c r="B7" s="319"/>
      <c r="C7" s="319"/>
      <c r="D7" s="69"/>
      <c r="E7" s="70"/>
      <c r="F7" s="69"/>
      <c r="G7" s="71"/>
      <c r="H7" s="71"/>
    </row>
    <row r="8" spans="1:8" ht="6" customHeight="1">
      <c r="A8" s="7"/>
      <c r="B8" s="1"/>
      <c r="C8" s="5"/>
      <c r="D8" s="5"/>
      <c r="E8" s="6"/>
      <c r="F8" s="5"/>
      <c r="G8" s="1"/>
      <c r="H8" s="1"/>
    </row>
    <row r="9" spans="1:8" s="116" customFormat="1" ht="21" customHeight="1">
      <c r="A9" s="41"/>
      <c r="B9" s="41"/>
      <c r="C9" s="339" t="s">
        <v>841</v>
      </c>
      <c r="D9" s="340"/>
      <c r="E9" s="340"/>
      <c r="F9" s="339" t="s">
        <v>272</v>
      </c>
      <c r="G9" s="340"/>
      <c r="H9" s="340"/>
    </row>
    <row r="10" spans="1:8" s="116" customFormat="1" ht="21" customHeight="1">
      <c r="A10" s="44"/>
      <c r="B10" s="94"/>
      <c r="C10" s="94"/>
      <c r="D10" s="43"/>
      <c r="E10" s="44"/>
      <c r="F10" s="337" t="s">
        <v>273</v>
      </c>
      <c r="G10" s="339" t="s">
        <v>274</v>
      </c>
      <c r="H10" s="340"/>
    </row>
    <row r="11" spans="1:8" s="116" customFormat="1" ht="42" customHeight="1">
      <c r="A11" s="47" t="s">
        <v>275</v>
      </c>
      <c r="B11" s="46" t="s">
        <v>276</v>
      </c>
      <c r="C11" s="47" t="s">
        <v>277</v>
      </c>
      <c r="D11" s="95" t="s">
        <v>278</v>
      </c>
      <c r="E11" s="117" t="s">
        <v>279</v>
      </c>
      <c r="F11" s="338"/>
      <c r="G11" s="48" t="s">
        <v>280</v>
      </c>
      <c r="H11" s="49" t="s">
        <v>281</v>
      </c>
    </row>
    <row r="12" spans="1:8" s="116" customFormat="1" ht="21" customHeight="1">
      <c r="A12" s="119" t="s">
        <v>282</v>
      </c>
      <c r="B12" s="51" t="s">
        <v>283</v>
      </c>
      <c r="C12" s="52"/>
      <c r="D12" s="53"/>
      <c r="E12" s="54" t="s">
        <v>259</v>
      </c>
      <c r="F12" s="54" t="s">
        <v>259</v>
      </c>
      <c r="G12" s="54" t="s">
        <v>259</v>
      </c>
      <c r="H12" s="54" t="s">
        <v>259</v>
      </c>
    </row>
    <row r="13" spans="1:10" s="116" customFormat="1" ht="21" customHeight="1">
      <c r="A13" s="55"/>
      <c r="B13" s="56" t="s">
        <v>284</v>
      </c>
      <c r="C13" s="57">
        <v>12461969</v>
      </c>
      <c r="D13" s="278"/>
      <c r="E13" s="57">
        <v>7026203604</v>
      </c>
      <c r="F13" s="57">
        <v>45188487</v>
      </c>
      <c r="G13" s="57">
        <v>60429289</v>
      </c>
      <c r="H13" s="57">
        <v>291894448</v>
      </c>
      <c r="J13" s="207"/>
    </row>
    <row r="14" spans="1:10" s="116" customFormat="1" ht="43.5" customHeight="1">
      <c r="A14" s="55"/>
      <c r="B14" s="58" t="s">
        <v>285</v>
      </c>
      <c r="C14" s="168"/>
      <c r="D14" s="176"/>
      <c r="E14" s="176"/>
      <c r="F14" s="57">
        <v>0</v>
      </c>
      <c r="G14" s="57">
        <v>629588</v>
      </c>
      <c r="H14" s="57">
        <v>9868574</v>
      </c>
      <c r="J14" s="207"/>
    </row>
    <row r="15" spans="1:10" s="116" customFormat="1" ht="21" customHeight="1">
      <c r="A15" s="55"/>
      <c r="B15" s="58" t="s">
        <v>286</v>
      </c>
      <c r="C15" s="168"/>
      <c r="D15" s="176"/>
      <c r="E15" s="176"/>
      <c r="F15" s="57">
        <v>0</v>
      </c>
      <c r="G15" s="57">
        <v>161534</v>
      </c>
      <c r="H15" s="57">
        <v>4666087</v>
      </c>
      <c r="J15" s="207"/>
    </row>
    <row r="16" spans="1:10" s="116" customFormat="1" ht="21" customHeight="1">
      <c r="A16" s="55"/>
      <c r="B16" s="58" t="s">
        <v>287</v>
      </c>
      <c r="C16" s="168"/>
      <c r="D16" s="176"/>
      <c r="E16" s="57">
        <v>515639615</v>
      </c>
      <c r="F16" s="57">
        <v>12508</v>
      </c>
      <c r="G16" s="57">
        <v>195621</v>
      </c>
      <c r="H16" s="57">
        <v>2930182</v>
      </c>
      <c r="J16" s="207"/>
    </row>
    <row r="17" spans="1:10" s="116" customFormat="1" ht="21" customHeight="1">
      <c r="A17" s="55"/>
      <c r="B17" s="61" t="s">
        <v>288</v>
      </c>
      <c r="C17" s="57">
        <v>990161</v>
      </c>
      <c r="D17" s="176"/>
      <c r="E17" s="57">
        <v>80367026</v>
      </c>
      <c r="F17" s="57">
        <v>3041351</v>
      </c>
      <c r="G17" s="57">
        <v>9740663</v>
      </c>
      <c r="H17" s="57">
        <v>35102690</v>
      </c>
      <c r="J17" s="207"/>
    </row>
    <row r="18" spans="1:10" s="116" customFormat="1" ht="21" customHeight="1">
      <c r="A18" s="62"/>
      <c r="B18" s="63" t="s">
        <v>289</v>
      </c>
      <c r="C18" s="57">
        <v>13452130</v>
      </c>
      <c r="D18" s="176"/>
      <c r="E18" s="57">
        <v>7622210245</v>
      </c>
      <c r="F18" s="57">
        <v>48242346</v>
      </c>
      <c r="G18" s="60">
        <v>71156695</v>
      </c>
      <c r="H18" s="60">
        <v>344461981</v>
      </c>
      <c r="J18" s="207"/>
    </row>
    <row r="19" spans="1:10" s="116" customFormat="1" ht="21" customHeight="1">
      <c r="A19" s="65" t="s">
        <v>294</v>
      </c>
      <c r="B19" s="66" t="s">
        <v>290</v>
      </c>
      <c r="C19" s="60">
        <v>3563</v>
      </c>
      <c r="D19" s="176"/>
      <c r="E19" s="176"/>
      <c r="F19" s="60">
        <v>0</v>
      </c>
      <c r="G19" s="60">
        <v>306</v>
      </c>
      <c r="H19" s="60">
        <v>33767</v>
      </c>
      <c r="J19" s="207"/>
    </row>
    <row r="20" spans="1:10" s="116" customFormat="1" ht="43.5" customHeight="1">
      <c r="A20" s="96" t="s">
        <v>295</v>
      </c>
      <c r="B20" s="58" t="s">
        <v>291</v>
      </c>
      <c r="C20" s="60">
        <v>1231426</v>
      </c>
      <c r="D20" s="176"/>
      <c r="E20" s="60">
        <v>587281192</v>
      </c>
      <c r="F20" s="60">
        <v>12593427</v>
      </c>
      <c r="G20" s="60">
        <v>731247</v>
      </c>
      <c r="H20" s="60">
        <v>12760128</v>
      </c>
      <c r="J20" s="207"/>
    </row>
    <row r="21" spans="1:10" s="116" customFormat="1" ht="43.5" customHeight="1">
      <c r="A21" s="55"/>
      <c r="B21" s="58" t="s">
        <v>285</v>
      </c>
      <c r="C21" s="168"/>
      <c r="D21" s="176"/>
      <c r="E21" s="176"/>
      <c r="F21" s="60">
        <v>0</v>
      </c>
      <c r="G21" s="60">
        <v>22542</v>
      </c>
      <c r="H21" s="60">
        <v>898485</v>
      </c>
      <c r="J21" s="207"/>
    </row>
    <row r="22" spans="1:10" s="116" customFormat="1" ht="21" customHeight="1">
      <c r="A22" s="55"/>
      <c r="B22" s="58" t="s">
        <v>286</v>
      </c>
      <c r="C22" s="168"/>
      <c r="D22" s="176"/>
      <c r="E22" s="176"/>
      <c r="F22" s="60">
        <v>0</v>
      </c>
      <c r="G22" s="60">
        <v>4551</v>
      </c>
      <c r="H22" s="60">
        <v>458888</v>
      </c>
      <c r="J22" s="207"/>
    </row>
    <row r="23" spans="1:10" s="116" customFormat="1" ht="21" customHeight="1">
      <c r="A23" s="55"/>
      <c r="B23" s="58" t="s">
        <v>287</v>
      </c>
      <c r="C23" s="168"/>
      <c r="D23" s="176"/>
      <c r="E23" s="60">
        <v>43982336</v>
      </c>
      <c r="F23" s="60">
        <v>0</v>
      </c>
      <c r="G23" s="60">
        <v>4534</v>
      </c>
      <c r="H23" s="60">
        <v>246439</v>
      </c>
      <c r="J23" s="207"/>
    </row>
    <row r="24" spans="1:10" s="116" customFormat="1" ht="21" customHeight="1">
      <c r="A24" s="62" t="s">
        <v>450</v>
      </c>
      <c r="B24" s="63" t="s">
        <v>296</v>
      </c>
      <c r="C24" s="60">
        <v>1231426</v>
      </c>
      <c r="D24" s="176"/>
      <c r="E24" s="60">
        <v>631263528</v>
      </c>
      <c r="F24" s="60">
        <v>12593427</v>
      </c>
      <c r="G24" s="60">
        <v>762874</v>
      </c>
      <c r="H24" s="60">
        <v>14363940</v>
      </c>
      <c r="J24" s="207"/>
    </row>
    <row r="25" spans="1:10" s="116" customFormat="1" ht="21" customHeight="1">
      <c r="A25" s="65" t="s">
        <v>297</v>
      </c>
      <c r="B25" s="66" t="s">
        <v>298</v>
      </c>
      <c r="C25" s="60">
        <v>106512</v>
      </c>
      <c r="D25" s="176"/>
      <c r="E25" s="176"/>
      <c r="F25" s="60">
        <v>0</v>
      </c>
      <c r="G25" s="60">
        <v>38590</v>
      </c>
      <c r="H25" s="60">
        <v>742582</v>
      </c>
      <c r="J25" s="207"/>
    </row>
    <row r="26" spans="1:10" s="116" customFormat="1" ht="21" customHeight="1">
      <c r="A26" s="65" t="s">
        <v>299</v>
      </c>
      <c r="B26" s="66" t="s">
        <v>300</v>
      </c>
      <c r="C26" s="60">
        <v>1</v>
      </c>
      <c r="D26" s="176"/>
      <c r="E26" s="176"/>
      <c r="F26" s="60">
        <v>0</v>
      </c>
      <c r="G26" s="60">
        <v>0</v>
      </c>
      <c r="H26" s="60">
        <v>19</v>
      </c>
      <c r="J26" s="207"/>
    </row>
    <row r="27" spans="1:10" s="116" customFormat="1" ht="21" customHeight="1">
      <c r="A27" s="65" t="s">
        <v>301</v>
      </c>
      <c r="B27" s="66" t="s">
        <v>302</v>
      </c>
      <c r="C27" s="174">
        <v>0</v>
      </c>
      <c r="D27" s="168"/>
      <c r="E27" s="168"/>
      <c r="F27" s="174">
        <v>0</v>
      </c>
      <c r="G27" s="174">
        <v>0</v>
      </c>
      <c r="H27" s="174">
        <v>0</v>
      </c>
      <c r="J27" s="207"/>
    </row>
    <row r="28" spans="1:10" s="116" customFormat="1" ht="21" customHeight="1">
      <c r="A28" s="68"/>
      <c r="B28" s="63" t="s">
        <v>303</v>
      </c>
      <c r="C28" s="179">
        <f>C18+C19+C24+C25+C26+C27</f>
        <v>14793632</v>
      </c>
      <c r="D28" s="180"/>
      <c r="E28" s="179">
        <f>E18+E19+E24+E25+E26+E27</f>
        <v>8253473773</v>
      </c>
      <c r="F28" s="179">
        <f>F18+F19+F24+F25+F26+F27</f>
        <v>60835773</v>
      </c>
      <c r="G28" s="179">
        <f>G18+G19+G24+G25+G26+G27</f>
        <v>71958465</v>
      </c>
      <c r="H28" s="179">
        <f>H18+H19+H24+H25+H26+H27</f>
        <v>359602289</v>
      </c>
      <c r="J28" s="207"/>
    </row>
    <row r="30" spans="1:8" ht="16.5">
      <c r="A30" s="9"/>
      <c r="C30" s="214"/>
      <c r="H30" s="120"/>
    </row>
    <row r="31" ht="16.5">
      <c r="C31" s="214"/>
    </row>
  </sheetData>
  <sheetProtection/>
  <mergeCells count="7">
    <mergeCell ref="F10:F11"/>
    <mergeCell ref="G10:H10"/>
    <mergeCell ref="C9:E9"/>
    <mergeCell ref="F9:H9"/>
    <mergeCell ref="A7:C7"/>
    <mergeCell ref="A2:G2"/>
    <mergeCell ref="A3:G3"/>
  </mergeCells>
  <dataValidations count="4">
    <dataValidation type="custom" allowBlank="1" showInputMessage="1" showErrorMessage="1" errorTitle="NO INPUT is allowed" sqref="D27:D28 E27">
      <formula1>" "</formula1>
    </dataValidation>
    <dataValidation type="whole" allowBlank="1" showInputMessage="1" showErrorMessage="1" sqref="H30">
      <formula1>0</formula1>
      <formula2>1000000</formula2>
    </dataValidation>
    <dataValidation operator="equal" allowBlank="1" showInputMessage="1" showErrorMessage="1" sqref="F5:F8"/>
    <dataValidation type="whole" allowBlank="1" showInputMessage="1" showErrorMessage="1" errorTitle="No Decimal" error="No Decimal is allowed" sqref="E25:E26 C21:D23 D19:E19 E14:E15 E21:E22 C14:D16 D17:D18 D20 D24:D2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49"/>
  <sheetViews>
    <sheetView view="pageBreakPreview" zoomScale="80" zoomScaleNormal="80" zoomScaleSheetLayoutView="80" zoomScalePageLayoutView="0" workbookViewId="0" topLeftCell="A1">
      <selection activeCell="D18" sqref="D18"/>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89"/>
    </row>
    <row r="2" spans="1:8" s="113" customFormat="1" ht="31.5" customHeight="1" thickBot="1">
      <c r="A2" s="313" t="s">
        <v>632</v>
      </c>
      <c r="B2" s="313"/>
      <c r="C2" s="313"/>
      <c r="D2" s="313"/>
      <c r="E2" s="313"/>
      <c r="F2" s="313"/>
      <c r="G2" s="313"/>
      <c r="H2" s="103" t="s">
        <v>305</v>
      </c>
    </row>
    <row r="3" spans="1:8" s="113" customFormat="1" ht="25.5" customHeight="1">
      <c r="A3" s="324" t="str">
        <f>'Form HKLQ1-1'!A3:H3</f>
        <v>二零二零年一月至十二月
January to December 2020</v>
      </c>
      <c r="B3" s="324"/>
      <c r="C3" s="324"/>
      <c r="D3" s="324"/>
      <c r="E3" s="324"/>
      <c r="F3" s="324"/>
      <c r="G3" s="324"/>
      <c r="H3" s="92"/>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5" customFormat="1" ht="27.75" customHeight="1">
      <c r="A7" s="319" t="s">
        <v>306</v>
      </c>
      <c r="B7" s="319"/>
      <c r="C7" s="319"/>
      <c r="D7" s="69"/>
      <c r="E7" s="70"/>
      <c r="F7" s="69"/>
      <c r="G7" s="71"/>
      <c r="H7" s="71"/>
    </row>
    <row r="8" spans="1:8" ht="6" customHeight="1">
      <c r="A8" s="7"/>
      <c r="B8" s="1"/>
      <c r="C8" s="5"/>
      <c r="D8" s="5"/>
      <c r="E8" s="6"/>
      <c r="F8" s="5"/>
      <c r="G8" s="1"/>
      <c r="H8" s="1"/>
    </row>
    <row r="9" spans="1:8" s="116" customFormat="1" ht="21" customHeight="1">
      <c r="A9" s="41"/>
      <c r="B9" s="41"/>
      <c r="C9" s="339" t="s">
        <v>307</v>
      </c>
      <c r="D9" s="340"/>
      <c r="E9" s="340"/>
      <c r="F9" s="339" t="s">
        <v>308</v>
      </c>
      <c r="G9" s="340"/>
      <c r="H9" s="340"/>
    </row>
    <row r="10" spans="1:8" s="116" customFormat="1" ht="21" customHeight="1">
      <c r="A10" s="44"/>
      <c r="B10" s="94"/>
      <c r="C10" s="93"/>
      <c r="D10" s="41"/>
      <c r="E10" s="45"/>
      <c r="F10" s="337" t="s">
        <v>309</v>
      </c>
      <c r="G10" s="339" t="s">
        <v>310</v>
      </c>
      <c r="H10" s="340"/>
    </row>
    <row r="11" spans="1:8" s="116" customFormat="1" ht="42" customHeight="1">
      <c r="A11" s="47" t="s">
        <v>311</v>
      </c>
      <c r="B11" s="46" t="s">
        <v>312</v>
      </c>
      <c r="C11" s="121" t="s">
        <v>313</v>
      </c>
      <c r="D11" s="122" t="s">
        <v>314</v>
      </c>
      <c r="E11" s="117" t="s">
        <v>279</v>
      </c>
      <c r="F11" s="338"/>
      <c r="G11" s="48" t="s">
        <v>315</v>
      </c>
      <c r="H11" s="49" t="s">
        <v>316</v>
      </c>
    </row>
    <row r="12" spans="1:8" s="116" customFormat="1" ht="21" customHeight="1">
      <c r="A12" s="119" t="s">
        <v>317</v>
      </c>
      <c r="B12" s="51" t="s">
        <v>318</v>
      </c>
      <c r="C12" s="52"/>
      <c r="D12" s="52"/>
      <c r="E12" s="54" t="s">
        <v>319</v>
      </c>
      <c r="F12" s="123" t="s">
        <v>319</v>
      </c>
      <c r="G12" s="54" t="s">
        <v>319</v>
      </c>
      <c r="H12" s="54" t="s">
        <v>319</v>
      </c>
    </row>
    <row r="13" spans="1:8" s="116" customFormat="1" ht="21" customHeight="1">
      <c r="A13" s="55"/>
      <c r="B13" s="56" t="s">
        <v>320</v>
      </c>
      <c r="C13" s="57">
        <v>240</v>
      </c>
      <c r="D13" s="57">
        <v>41114</v>
      </c>
      <c r="E13" s="57">
        <v>14786794</v>
      </c>
      <c r="F13" s="57">
        <v>0</v>
      </c>
      <c r="G13" s="57">
        <v>10408</v>
      </c>
      <c r="H13" s="57">
        <v>26649</v>
      </c>
    </row>
    <row r="14" spans="1:8" s="116" customFormat="1" ht="43.5" customHeight="1">
      <c r="A14" s="55"/>
      <c r="B14" s="58" t="s">
        <v>321</v>
      </c>
      <c r="C14" s="168"/>
      <c r="D14" s="176"/>
      <c r="E14" s="176"/>
      <c r="F14" s="57">
        <v>0</v>
      </c>
      <c r="G14" s="57">
        <v>0</v>
      </c>
      <c r="H14" s="57">
        <v>0</v>
      </c>
    </row>
    <row r="15" spans="1:8" s="116" customFormat="1" ht="21" customHeight="1">
      <c r="A15" s="55"/>
      <c r="B15" s="58" t="s">
        <v>322</v>
      </c>
      <c r="C15" s="168"/>
      <c r="D15" s="176"/>
      <c r="E15" s="176"/>
      <c r="F15" s="57">
        <v>0</v>
      </c>
      <c r="G15" s="57">
        <v>109</v>
      </c>
      <c r="H15" s="57">
        <v>595</v>
      </c>
    </row>
    <row r="16" spans="1:8" s="116" customFormat="1" ht="21" customHeight="1">
      <c r="A16" s="55"/>
      <c r="B16" s="58" t="s">
        <v>323</v>
      </c>
      <c r="C16" s="168"/>
      <c r="D16" s="176"/>
      <c r="E16" s="57">
        <v>0</v>
      </c>
      <c r="F16" s="57">
        <v>0</v>
      </c>
      <c r="G16" s="57">
        <v>0</v>
      </c>
      <c r="H16" s="57">
        <v>0</v>
      </c>
    </row>
    <row r="17" spans="1:8" s="116" customFormat="1" ht="21" customHeight="1">
      <c r="A17" s="55"/>
      <c r="B17" s="61" t="s">
        <v>324</v>
      </c>
      <c r="C17" s="57">
        <v>0</v>
      </c>
      <c r="D17" s="57">
        <v>0</v>
      </c>
      <c r="E17" s="57">
        <v>0</v>
      </c>
      <c r="F17" s="57">
        <v>0</v>
      </c>
      <c r="G17" s="57">
        <v>0</v>
      </c>
      <c r="H17" s="57">
        <v>0</v>
      </c>
    </row>
    <row r="18" spans="1:8" s="116" customFormat="1" ht="21" customHeight="1">
      <c r="A18" s="62"/>
      <c r="B18" s="63" t="s">
        <v>325</v>
      </c>
      <c r="C18" s="57">
        <v>240</v>
      </c>
      <c r="D18" s="57">
        <v>41114</v>
      </c>
      <c r="E18" s="57">
        <v>14786794</v>
      </c>
      <c r="F18" s="57">
        <v>0</v>
      </c>
      <c r="G18" s="60">
        <v>10517</v>
      </c>
      <c r="H18" s="60">
        <v>27244</v>
      </c>
    </row>
    <row r="19" spans="1:8" s="116" customFormat="1" ht="21" customHeight="1">
      <c r="A19" s="65" t="s">
        <v>326</v>
      </c>
      <c r="B19" s="66" t="s">
        <v>327</v>
      </c>
      <c r="C19" s="60">
        <v>0</v>
      </c>
      <c r="D19" s="60">
        <v>0</v>
      </c>
      <c r="E19" s="176"/>
      <c r="F19" s="60">
        <v>0</v>
      </c>
      <c r="G19" s="60">
        <v>0</v>
      </c>
      <c r="H19" s="60">
        <v>0</v>
      </c>
    </row>
    <row r="20" spans="1:8" s="116" customFormat="1" ht="43.5" customHeight="1">
      <c r="A20" s="96" t="s">
        <v>328</v>
      </c>
      <c r="B20" s="58" t="s">
        <v>329</v>
      </c>
      <c r="C20" s="60">
        <v>0</v>
      </c>
      <c r="D20" s="60">
        <v>0</v>
      </c>
      <c r="E20" s="60">
        <v>0</v>
      </c>
      <c r="F20" s="60">
        <v>0</v>
      </c>
      <c r="G20" s="60">
        <v>0</v>
      </c>
      <c r="H20" s="60">
        <v>0</v>
      </c>
    </row>
    <row r="21" spans="1:8" s="116" customFormat="1" ht="43.5" customHeight="1">
      <c r="A21" s="55"/>
      <c r="B21" s="58" t="s">
        <v>321</v>
      </c>
      <c r="C21" s="168"/>
      <c r="D21" s="176"/>
      <c r="E21" s="176"/>
      <c r="F21" s="60">
        <v>0</v>
      </c>
      <c r="G21" s="60">
        <v>0</v>
      </c>
      <c r="H21" s="60">
        <v>0</v>
      </c>
    </row>
    <row r="22" spans="1:8" s="116" customFormat="1" ht="21" customHeight="1">
      <c r="A22" s="55"/>
      <c r="B22" s="58" t="s">
        <v>322</v>
      </c>
      <c r="C22" s="168"/>
      <c r="D22" s="176"/>
      <c r="E22" s="176"/>
      <c r="F22" s="60">
        <v>0</v>
      </c>
      <c r="G22" s="60">
        <v>0</v>
      </c>
      <c r="H22" s="60">
        <v>0</v>
      </c>
    </row>
    <row r="23" spans="1:8" s="116" customFormat="1" ht="21" customHeight="1">
      <c r="A23" s="55"/>
      <c r="B23" s="58" t="s">
        <v>323</v>
      </c>
      <c r="C23" s="168"/>
      <c r="D23" s="176"/>
      <c r="E23" s="60">
        <v>0</v>
      </c>
      <c r="F23" s="60">
        <v>0</v>
      </c>
      <c r="G23" s="60">
        <v>0</v>
      </c>
      <c r="H23" s="60">
        <v>0</v>
      </c>
    </row>
    <row r="24" spans="1:8" s="116" customFormat="1" ht="21" customHeight="1">
      <c r="A24" s="62"/>
      <c r="B24" s="63" t="s">
        <v>330</v>
      </c>
      <c r="C24" s="60">
        <v>0</v>
      </c>
      <c r="D24" s="60">
        <v>0</v>
      </c>
      <c r="E24" s="60">
        <v>0</v>
      </c>
      <c r="F24" s="60">
        <v>0</v>
      </c>
      <c r="G24" s="60">
        <v>0</v>
      </c>
      <c r="H24" s="60">
        <v>0</v>
      </c>
    </row>
    <row r="25" spans="1:8" s="116" customFormat="1" ht="21" customHeight="1">
      <c r="A25" s="65" t="s">
        <v>331</v>
      </c>
      <c r="B25" s="66" t="s">
        <v>332</v>
      </c>
      <c r="C25" s="60">
        <v>120</v>
      </c>
      <c r="D25" s="60">
        <v>14002</v>
      </c>
      <c r="E25" s="176"/>
      <c r="F25" s="60">
        <v>0</v>
      </c>
      <c r="G25" s="60">
        <v>62496</v>
      </c>
      <c r="H25" s="60">
        <v>975</v>
      </c>
    </row>
    <row r="26" spans="1:8" s="116" customFormat="1" ht="21" customHeight="1">
      <c r="A26" s="65" t="s">
        <v>333</v>
      </c>
      <c r="B26" s="66" t="s">
        <v>334</v>
      </c>
      <c r="C26" s="60">
        <v>0</v>
      </c>
      <c r="D26" s="60">
        <v>0</v>
      </c>
      <c r="E26" s="176"/>
      <c r="F26" s="60">
        <v>0</v>
      </c>
      <c r="G26" s="60">
        <v>0</v>
      </c>
      <c r="H26" s="60">
        <v>0</v>
      </c>
    </row>
    <row r="27" spans="1:8" s="116" customFormat="1" ht="21" customHeight="1">
      <c r="A27" s="65" t="s">
        <v>335</v>
      </c>
      <c r="B27" s="66" t="s">
        <v>336</v>
      </c>
      <c r="C27" s="60">
        <v>0</v>
      </c>
      <c r="D27" s="60">
        <v>0</v>
      </c>
      <c r="E27" s="176"/>
      <c r="F27" s="60">
        <v>0</v>
      </c>
      <c r="G27" s="60">
        <v>0</v>
      </c>
      <c r="H27" s="60">
        <v>0</v>
      </c>
    </row>
    <row r="28" spans="1:8" s="125" customFormat="1" ht="21" customHeight="1">
      <c r="A28" s="104"/>
      <c r="B28" s="105"/>
      <c r="C28" s="106"/>
      <c r="D28" s="106"/>
      <c r="E28" s="124"/>
      <c r="F28" s="106"/>
      <c r="G28" s="106"/>
      <c r="H28" s="106"/>
    </row>
    <row r="29" spans="1:8" s="125" customFormat="1" ht="6" customHeight="1" thickBot="1">
      <c r="A29" s="104"/>
      <c r="B29" s="105"/>
      <c r="C29" s="106"/>
      <c r="D29" s="106"/>
      <c r="E29" s="124"/>
      <c r="F29" s="106"/>
      <c r="G29" s="106"/>
      <c r="H29" s="106"/>
    </row>
    <row r="30" spans="1:8" s="113" customFormat="1" ht="31.5" customHeight="1" thickBot="1">
      <c r="A30" s="313" t="s">
        <v>304</v>
      </c>
      <c r="B30" s="313"/>
      <c r="C30" s="313"/>
      <c r="D30" s="313"/>
      <c r="E30" s="313"/>
      <c r="F30" s="313"/>
      <c r="G30" s="313"/>
      <c r="H30" s="103" t="s">
        <v>305</v>
      </c>
    </row>
    <row r="31" spans="1:8" s="113" customFormat="1" ht="25.5" customHeight="1">
      <c r="A31" s="324" t="str">
        <f>'Form HKLQ1-1'!A3:H3</f>
        <v>二零二零年一月至十二月
January to December 2020</v>
      </c>
      <c r="B31" s="324"/>
      <c r="C31" s="324"/>
      <c r="D31" s="324"/>
      <c r="E31" s="324"/>
      <c r="F31" s="324"/>
      <c r="G31" s="324"/>
      <c r="H31" s="92"/>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5" customFormat="1" ht="27.75" customHeight="1">
      <c r="A35" s="319" t="s">
        <v>337</v>
      </c>
      <c r="B35" s="319"/>
      <c r="C35" s="319"/>
      <c r="D35" s="319"/>
      <c r="E35" s="70"/>
      <c r="F35" s="69"/>
      <c r="G35" s="71"/>
      <c r="H35" s="71"/>
    </row>
    <row r="36" spans="1:8" ht="6" customHeight="1">
      <c r="A36" s="7"/>
      <c r="B36" s="1"/>
      <c r="C36" s="5"/>
      <c r="D36" s="5"/>
      <c r="E36" s="6"/>
      <c r="F36" s="5"/>
      <c r="G36" s="1"/>
      <c r="H36" s="1"/>
    </row>
    <row r="37" spans="1:8" s="116" customFormat="1" ht="21" customHeight="1">
      <c r="A37" s="41"/>
      <c r="B37" s="41"/>
      <c r="C37" s="339" t="s">
        <v>307</v>
      </c>
      <c r="D37" s="340"/>
      <c r="E37" s="340"/>
      <c r="F37" s="339" t="s">
        <v>308</v>
      </c>
      <c r="G37" s="340"/>
      <c r="H37" s="340"/>
    </row>
    <row r="38" spans="1:8" s="116" customFormat="1" ht="21" customHeight="1">
      <c r="A38" s="44"/>
      <c r="B38" s="94"/>
      <c r="C38" s="93"/>
      <c r="D38" s="41"/>
      <c r="E38" s="45"/>
      <c r="F38" s="337" t="s">
        <v>309</v>
      </c>
      <c r="G38" s="339" t="s">
        <v>310</v>
      </c>
      <c r="H38" s="340"/>
    </row>
    <row r="39" spans="1:8" s="116" customFormat="1" ht="42" customHeight="1">
      <c r="A39" s="47" t="s">
        <v>311</v>
      </c>
      <c r="B39" s="46" t="s">
        <v>312</v>
      </c>
      <c r="C39" s="121" t="s">
        <v>313</v>
      </c>
      <c r="D39" s="122" t="s">
        <v>314</v>
      </c>
      <c r="E39" s="117" t="s">
        <v>279</v>
      </c>
      <c r="F39" s="338"/>
      <c r="G39" s="48" t="s">
        <v>315</v>
      </c>
      <c r="H39" s="49" t="s">
        <v>316</v>
      </c>
    </row>
    <row r="40" spans="1:8" s="116" customFormat="1" ht="21" customHeight="1">
      <c r="A40" s="119" t="s">
        <v>338</v>
      </c>
      <c r="B40" s="109" t="s">
        <v>339</v>
      </c>
      <c r="C40" s="52"/>
      <c r="D40" s="52"/>
      <c r="E40" s="54" t="s">
        <v>319</v>
      </c>
      <c r="F40" s="123" t="s">
        <v>319</v>
      </c>
      <c r="G40" s="54" t="s">
        <v>319</v>
      </c>
      <c r="H40" s="54" t="s">
        <v>319</v>
      </c>
    </row>
    <row r="41" spans="1:8" s="116" customFormat="1" ht="21" customHeight="1">
      <c r="A41" s="55"/>
      <c r="B41" s="56" t="s">
        <v>320</v>
      </c>
      <c r="C41" s="57">
        <v>17396</v>
      </c>
      <c r="D41" s="57">
        <v>1277823</v>
      </c>
      <c r="E41" s="57">
        <v>998985578</v>
      </c>
      <c r="F41" s="57">
        <v>0</v>
      </c>
      <c r="G41" s="57">
        <v>221894</v>
      </c>
      <c r="H41" s="57">
        <v>2350291</v>
      </c>
    </row>
    <row r="42" spans="1:8" s="116" customFormat="1" ht="43.5" customHeight="1">
      <c r="A42" s="55"/>
      <c r="B42" s="58" t="s">
        <v>321</v>
      </c>
      <c r="C42" s="168"/>
      <c r="D42" s="168"/>
      <c r="E42" s="176"/>
      <c r="F42" s="60">
        <v>0</v>
      </c>
      <c r="G42" s="60">
        <v>78961</v>
      </c>
      <c r="H42" s="60">
        <v>1822049</v>
      </c>
    </row>
    <row r="43" spans="1:8" s="116" customFormat="1" ht="21" customHeight="1">
      <c r="A43" s="55"/>
      <c r="B43" s="58" t="s">
        <v>322</v>
      </c>
      <c r="C43" s="168"/>
      <c r="D43" s="168"/>
      <c r="E43" s="176"/>
      <c r="F43" s="60">
        <v>0</v>
      </c>
      <c r="G43" s="60">
        <v>14413</v>
      </c>
      <c r="H43" s="60">
        <v>332550</v>
      </c>
    </row>
    <row r="44" spans="1:8" s="116" customFormat="1" ht="21" customHeight="1">
      <c r="A44" s="55"/>
      <c r="B44" s="58" t="s">
        <v>323</v>
      </c>
      <c r="C44" s="168"/>
      <c r="D44" s="168"/>
      <c r="E44" s="60">
        <v>29002990</v>
      </c>
      <c r="F44" s="60">
        <v>0</v>
      </c>
      <c r="G44" s="60">
        <v>1100</v>
      </c>
      <c r="H44" s="60">
        <v>20549</v>
      </c>
    </row>
    <row r="45" spans="1:8" s="116" customFormat="1" ht="21" customHeight="1">
      <c r="A45" s="62"/>
      <c r="B45" s="63" t="s">
        <v>340</v>
      </c>
      <c r="C45" s="60">
        <v>17396</v>
      </c>
      <c r="D45" s="60">
        <v>1277823</v>
      </c>
      <c r="E45" s="60">
        <v>1027988568</v>
      </c>
      <c r="F45" s="60">
        <v>0</v>
      </c>
      <c r="G45" s="60">
        <v>316368</v>
      </c>
      <c r="H45" s="60">
        <v>4525439</v>
      </c>
    </row>
    <row r="46" spans="1:8" s="116" customFormat="1" ht="21" customHeight="1">
      <c r="A46" s="68"/>
      <c r="B46" s="63" t="s">
        <v>341</v>
      </c>
      <c r="C46" s="64">
        <f>SUM(C18,C19,C24,C25:C27,C45)</f>
        <v>17756</v>
      </c>
      <c r="D46" s="64">
        <f>SUM(D18,D19,D24,D25:D27,D45)</f>
        <v>1332939</v>
      </c>
      <c r="E46" s="64">
        <f>SUM(E18,E24,E45)</f>
        <v>1042775362</v>
      </c>
      <c r="F46" s="64">
        <f>SUM(F18,F19,F24,F25:F27,F45)</f>
        <v>0</v>
      </c>
      <c r="G46" s="64">
        <f>SUM(G18,G19,G24,G25:G27,G45)</f>
        <v>389381</v>
      </c>
      <c r="H46" s="64">
        <f>SUM(H18,H19,H24,H25:H27,H45)</f>
        <v>4553658</v>
      </c>
    </row>
    <row r="47" spans="1:8" s="116" customFormat="1" ht="11.25">
      <c r="A47" s="42"/>
      <c r="B47" s="42"/>
      <c r="C47" s="42"/>
      <c r="D47" s="42"/>
      <c r="E47" s="42"/>
      <c r="F47" s="42"/>
      <c r="G47" s="42"/>
      <c r="H47" s="42"/>
    </row>
    <row r="48" spans="1:8" s="116" customFormat="1" ht="11.25">
      <c r="A48" s="36"/>
      <c r="B48" s="42"/>
      <c r="C48" s="230"/>
      <c r="D48" s="42"/>
      <c r="E48" s="42"/>
      <c r="F48" s="42"/>
      <c r="G48" s="42"/>
      <c r="H48" s="42"/>
    </row>
    <row r="49" spans="1:8" s="116" customFormat="1" ht="11.25">
      <c r="A49" s="42"/>
      <c r="B49" s="42"/>
      <c r="C49" s="42"/>
      <c r="D49" s="42"/>
      <c r="E49" s="42"/>
      <c r="F49" s="42"/>
      <c r="G49" s="42"/>
      <c r="H49" s="42"/>
    </row>
  </sheetData>
  <sheetProtection/>
  <mergeCells count="14">
    <mergeCell ref="A35:D35"/>
    <mergeCell ref="C37:E37"/>
    <mergeCell ref="F37:H37"/>
    <mergeCell ref="F38:F39"/>
    <mergeCell ref="G38:H38"/>
    <mergeCell ref="A30:G30"/>
    <mergeCell ref="A31:G31"/>
    <mergeCell ref="F10:F11"/>
    <mergeCell ref="G10:H10"/>
    <mergeCell ref="C9:E9"/>
    <mergeCell ref="F9:H9"/>
    <mergeCell ref="A7:C7"/>
    <mergeCell ref="A2:G2"/>
    <mergeCell ref="A3:G3"/>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1"/>
  <sheetViews>
    <sheetView view="pageBreakPreview" zoomScaleNormal="80" zoomScaleSheetLayoutView="100" zoomScalePageLayoutView="0" workbookViewId="0" topLeftCell="A1">
      <selection activeCell="F16" sqref="F16"/>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2" customFormat="1" ht="6" customHeight="1" thickBot="1">
      <c r="A1" s="111"/>
      <c r="B1" s="111"/>
      <c r="C1" s="111"/>
      <c r="D1" s="111"/>
      <c r="E1" s="111"/>
      <c r="F1" s="111"/>
      <c r="G1" s="89"/>
    </row>
    <row r="2" spans="1:7" s="113" customFormat="1" ht="31.5" customHeight="1" thickBot="1">
      <c r="A2" s="313" t="s">
        <v>191</v>
      </c>
      <c r="B2" s="313"/>
      <c r="C2" s="313"/>
      <c r="D2" s="313"/>
      <c r="E2" s="313"/>
      <c r="F2" s="313"/>
      <c r="G2" s="103" t="s">
        <v>345</v>
      </c>
    </row>
    <row r="3" spans="1:7" s="113" customFormat="1" ht="25.5" customHeight="1">
      <c r="A3" s="324" t="str">
        <f>'Form HKLQ1-1'!A3:H3</f>
        <v>二零二零年一月至十二月
January to December 2020</v>
      </c>
      <c r="B3" s="324"/>
      <c r="C3" s="324"/>
      <c r="D3" s="324"/>
      <c r="E3" s="324"/>
      <c r="F3" s="324"/>
      <c r="G3" s="92"/>
    </row>
    <row r="4" spans="1:7" ht="3" customHeight="1">
      <c r="A4" s="2"/>
      <c r="B4" s="1"/>
      <c r="C4" s="5"/>
      <c r="D4" s="114"/>
      <c r="E4" s="4"/>
      <c r="F4" s="114"/>
      <c r="G4" s="1"/>
    </row>
    <row r="5" spans="1:7" ht="3" customHeight="1">
      <c r="A5" s="1"/>
      <c r="B5" s="1"/>
      <c r="C5" s="5"/>
      <c r="D5" s="5"/>
      <c r="E5" s="126"/>
      <c r="F5" s="5"/>
      <c r="G5" s="1"/>
    </row>
    <row r="6" spans="1:7" ht="3" customHeight="1">
      <c r="A6" s="7"/>
      <c r="B6" s="1"/>
      <c r="C6" s="5"/>
      <c r="D6" s="5"/>
      <c r="E6" s="6"/>
      <c r="F6" s="5"/>
      <c r="G6" s="1"/>
    </row>
    <row r="7" spans="1:7" ht="27.75" customHeight="1">
      <c r="A7" s="319" t="s">
        <v>346</v>
      </c>
      <c r="B7" s="319"/>
      <c r="C7" s="319"/>
      <c r="D7" s="5"/>
      <c r="E7" s="6"/>
      <c r="F7" s="5"/>
      <c r="G7" s="1"/>
    </row>
    <row r="8" spans="1:7" ht="6" customHeight="1">
      <c r="A8" s="7"/>
      <c r="B8" s="1"/>
      <c r="C8" s="5"/>
      <c r="D8" s="5"/>
      <c r="E8" s="6"/>
      <c r="F8" s="5"/>
      <c r="G8" s="1"/>
    </row>
    <row r="9" spans="1:7" s="116" customFormat="1" ht="21" customHeight="1">
      <c r="A9" s="41"/>
      <c r="B9" s="41"/>
      <c r="C9" s="339" t="s">
        <v>271</v>
      </c>
      <c r="D9" s="340"/>
      <c r="E9" s="340"/>
      <c r="F9" s="314" t="s">
        <v>347</v>
      </c>
      <c r="G9" s="341"/>
    </row>
    <row r="10" spans="1:7" s="116" customFormat="1" ht="42" customHeight="1">
      <c r="A10" s="47" t="s">
        <v>275</v>
      </c>
      <c r="B10" s="47" t="s">
        <v>276</v>
      </c>
      <c r="C10" s="49" t="s">
        <v>348</v>
      </c>
      <c r="D10" s="49" t="s">
        <v>349</v>
      </c>
      <c r="E10" s="49" t="s">
        <v>350</v>
      </c>
      <c r="F10" s="49" t="s">
        <v>351</v>
      </c>
      <c r="G10" s="49" t="s">
        <v>352</v>
      </c>
    </row>
    <row r="11" spans="1:7" s="116" customFormat="1" ht="21" customHeight="1">
      <c r="A11" s="119" t="s">
        <v>342</v>
      </c>
      <c r="B11" s="109" t="s">
        <v>353</v>
      </c>
      <c r="C11" s="53"/>
      <c r="D11" s="54" t="s">
        <v>354</v>
      </c>
      <c r="E11" s="54" t="s">
        <v>259</v>
      </c>
      <c r="F11" s="54" t="s">
        <v>259</v>
      </c>
      <c r="G11" s="54" t="s">
        <v>259</v>
      </c>
    </row>
    <row r="12" spans="1:7" s="116" customFormat="1" ht="21" customHeight="1">
      <c r="A12" s="55"/>
      <c r="B12" s="127" t="s">
        <v>355</v>
      </c>
      <c r="C12" s="213"/>
      <c r="D12" s="184">
        <v>2046925</v>
      </c>
      <c r="E12" s="184">
        <v>83865024</v>
      </c>
      <c r="F12" s="184">
        <v>38452676</v>
      </c>
      <c r="G12" s="184">
        <v>5315420</v>
      </c>
    </row>
    <row r="13" spans="1:7" s="116" customFormat="1" ht="21" customHeight="1">
      <c r="A13" s="55"/>
      <c r="B13" s="61" t="s">
        <v>356</v>
      </c>
      <c r="C13" s="59"/>
      <c r="D13" s="184">
        <v>10322886</v>
      </c>
      <c r="E13" s="184">
        <v>47661561</v>
      </c>
      <c r="F13" s="184">
        <v>2347967</v>
      </c>
      <c r="G13" s="184">
        <v>3539265</v>
      </c>
    </row>
    <row r="14" spans="1:7" s="116" customFormat="1" ht="21" customHeight="1">
      <c r="A14" s="62"/>
      <c r="B14" s="63" t="s">
        <v>357</v>
      </c>
      <c r="C14" s="59"/>
      <c r="D14" s="184">
        <v>12369811</v>
      </c>
      <c r="E14" s="184">
        <v>131526585</v>
      </c>
      <c r="F14" s="184">
        <v>40800643</v>
      </c>
      <c r="G14" s="184">
        <v>8854685</v>
      </c>
    </row>
    <row r="15" spans="1:7" s="116" customFormat="1" ht="43.5" customHeight="1">
      <c r="A15" s="67" t="s">
        <v>343</v>
      </c>
      <c r="B15" s="66" t="s">
        <v>358</v>
      </c>
      <c r="C15" s="59"/>
      <c r="D15" s="184">
        <v>0</v>
      </c>
      <c r="E15" s="184">
        <v>0</v>
      </c>
      <c r="F15" s="184">
        <v>0</v>
      </c>
      <c r="G15" s="184">
        <v>0</v>
      </c>
    </row>
    <row r="16" spans="1:7" s="116" customFormat="1" ht="21" customHeight="1">
      <c r="A16" s="55"/>
      <c r="B16" s="61" t="s">
        <v>359</v>
      </c>
      <c r="C16" s="59"/>
      <c r="D16" s="184">
        <v>1669852</v>
      </c>
      <c r="E16" s="184">
        <v>10221527</v>
      </c>
      <c r="F16" s="184">
        <v>255267</v>
      </c>
      <c r="G16" s="184">
        <v>837539</v>
      </c>
    </row>
    <row r="17" spans="1:7" s="116" customFormat="1" ht="21" customHeight="1">
      <c r="A17" s="62"/>
      <c r="B17" s="63" t="s">
        <v>360</v>
      </c>
      <c r="C17" s="59"/>
      <c r="D17" s="184">
        <v>1669852</v>
      </c>
      <c r="E17" s="184">
        <v>10221527</v>
      </c>
      <c r="F17" s="184">
        <v>255267</v>
      </c>
      <c r="G17" s="184">
        <v>837539</v>
      </c>
    </row>
    <row r="18" spans="1:7" s="116" customFormat="1" ht="21" customHeight="1">
      <c r="A18" s="98"/>
      <c r="B18" s="66" t="s">
        <v>303</v>
      </c>
      <c r="C18" s="184">
        <v>397713</v>
      </c>
      <c r="D18" s="64">
        <f>D14+D17</f>
        <v>14039663</v>
      </c>
      <c r="E18" s="64">
        <f>E14+E17</f>
        <v>141748112</v>
      </c>
      <c r="F18" s="64">
        <f>F14+F17</f>
        <v>41055910</v>
      </c>
      <c r="G18" s="64">
        <f>G14+G17</f>
        <v>9692224</v>
      </c>
    </row>
    <row r="19" ht="16.5">
      <c r="C19" s="214"/>
    </row>
    <row r="20" spans="1:4" ht="16.5">
      <c r="A20" s="9"/>
      <c r="C20" s="214"/>
      <c r="D20" s="225"/>
    </row>
    <row r="21" ht="16.5">
      <c r="C21" s="214"/>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30"/>
  <sheetViews>
    <sheetView view="pageBreakPreview" zoomScaleNormal="115" zoomScaleSheetLayoutView="100" zoomScalePageLayoutView="0" workbookViewId="0" topLeftCell="A1">
      <selection activeCell="F20" sqref="F20"/>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2" customFormat="1" ht="6" customHeight="1" thickBot="1">
      <c r="A1" s="111"/>
      <c r="B1" s="111"/>
      <c r="C1" s="111"/>
      <c r="D1" s="111"/>
      <c r="E1" s="111"/>
      <c r="F1" s="111"/>
      <c r="G1" s="111"/>
      <c r="H1" s="89"/>
    </row>
    <row r="2" spans="1:8" s="113" customFormat="1" ht="31.5" customHeight="1" thickBot="1">
      <c r="A2" s="313" t="s">
        <v>361</v>
      </c>
      <c r="B2" s="313"/>
      <c r="C2" s="313"/>
      <c r="D2" s="313"/>
      <c r="E2" s="313"/>
      <c r="F2" s="313"/>
      <c r="G2" s="313"/>
      <c r="H2" s="103" t="s">
        <v>362</v>
      </c>
    </row>
    <row r="3" spans="1:8" s="113" customFormat="1" ht="25.5" customHeight="1">
      <c r="A3" s="324" t="str">
        <f>'Form HKLQ1-1'!A3:H3</f>
        <v>二零二零年一月至十二月
January to December 2020</v>
      </c>
      <c r="B3" s="324"/>
      <c r="C3" s="324"/>
      <c r="D3" s="324"/>
      <c r="E3" s="324"/>
      <c r="F3" s="324"/>
      <c r="G3" s="324"/>
      <c r="H3" s="92"/>
    </row>
    <row r="4" spans="1:8" ht="3" customHeight="1">
      <c r="A4" s="2"/>
      <c r="B4" s="1"/>
      <c r="C4" s="5"/>
      <c r="D4" s="114"/>
      <c r="E4" s="4"/>
      <c r="F4" s="114"/>
      <c r="G4" s="1"/>
      <c r="H4" s="1"/>
    </row>
    <row r="5" spans="1:8" ht="3" customHeight="1">
      <c r="A5" s="1"/>
      <c r="B5" s="1"/>
      <c r="C5" s="5"/>
      <c r="D5" s="5"/>
      <c r="E5" s="6"/>
      <c r="F5" s="5"/>
      <c r="G5" s="1"/>
      <c r="H5" s="1"/>
    </row>
    <row r="6" spans="1:8" ht="3" customHeight="1">
      <c r="A6" s="7"/>
      <c r="B6" s="1"/>
      <c r="C6" s="5"/>
      <c r="D6" s="5"/>
      <c r="E6" s="6"/>
      <c r="F6" s="5"/>
      <c r="G6" s="1"/>
      <c r="H6" s="1"/>
    </row>
    <row r="7" spans="1:8" s="115" customFormat="1" ht="27.75" customHeight="1">
      <c r="A7" s="319" t="s">
        <v>363</v>
      </c>
      <c r="B7" s="319"/>
      <c r="C7" s="319"/>
      <c r="D7" s="319"/>
      <c r="E7" s="70"/>
      <c r="F7" s="69"/>
      <c r="G7" s="71"/>
      <c r="H7" s="71"/>
    </row>
    <row r="8" spans="1:8" ht="6" customHeight="1">
      <c r="A8" s="7"/>
      <c r="B8" s="1"/>
      <c r="C8" s="5"/>
      <c r="D8" s="5"/>
      <c r="E8" s="6"/>
      <c r="F8" s="5"/>
      <c r="G8" s="1"/>
      <c r="H8" s="1"/>
    </row>
    <row r="9" spans="1:8" s="116" customFormat="1" ht="21" customHeight="1">
      <c r="A9" s="41"/>
      <c r="B9" s="41"/>
      <c r="C9" s="342" t="s">
        <v>364</v>
      </c>
      <c r="D9" s="343"/>
      <c r="E9" s="343"/>
      <c r="F9" s="344"/>
      <c r="G9" s="342" t="s">
        <v>365</v>
      </c>
      <c r="H9" s="344"/>
    </row>
    <row r="10" spans="1:8" s="116" customFormat="1" ht="57" customHeight="1">
      <c r="A10" s="47" t="s">
        <v>366</v>
      </c>
      <c r="B10" s="47" t="s">
        <v>367</v>
      </c>
      <c r="C10" s="128" t="s">
        <v>368</v>
      </c>
      <c r="D10" s="128" t="s">
        <v>369</v>
      </c>
      <c r="E10" s="128" t="s">
        <v>370</v>
      </c>
      <c r="F10" s="128" t="s">
        <v>371</v>
      </c>
      <c r="G10" s="128" t="s">
        <v>372</v>
      </c>
      <c r="H10" s="128" t="s">
        <v>373</v>
      </c>
    </row>
    <row r="11" spans="1:8" s="116" customFormat="1" ht="21" customHeight="1">
      <c r="A11" s="45"/>
      <c r="B11" s="129"/>
      <c r="C11" s="52"/>
      <c r="D11" s="52"/>
      <c r="E11" s="119"/>
      <c r="F11" s="119"/>
      <c r="G11" s="54" t="s">
        <v>374</v>
      </c>
      <c r="H11" s="54" t="s">
        <v>374</v>
      </c>
    </row>
    <row r="12" spans="1:8" s="116" customFormat="1" ht="21" customHeight="1">
      <c r="A12" s="130" t="s">
        <v>375</v>
      </c>
      <c r="B12" s="131" t="s">
        <v>376</v>
      </c>
      <c r="C12" s="182">
        <v>66579</v>
      </c>
      <c r="D12" s="182">
        <v>82940</v>
      </c>
      <c r="E12" s="182">
        <v>267783</v>
      </c>
      <c r="F12" s="182">
        <v>194635</v>
      </c>
      <c r="G12" s="182">
        <v>31006158</v>
      </c>
      <c r="H12" s="182">
        <v>97910582</v>
      </c>
    </row>
    <row r="13" spans="1:8" s="116" customFormat="1" ht="21" customHeight="1">
      <c r="A13" s="55"/>
      <c r="B13" s="127" t="s">
        <v>377</v>
      </c>
      <c r="C13" s="182">
        <v>2279</v>
      </c>
      <c r="D13" s="182">
        <v>1919</v>
      </c>
      <c r="E13" s="182">
        <v>24921</v>
      </c>
      <c r="F13" s="182">
        <v>1763</v>
      </c>
      <c r="G13" s="182">
        <v>5908020</v>
      </c>
      <c r="H13" s="182">
        <v>18080385</v>
      </c>
    </row>
    <row r="14" spans="1:10" s="116" customFormat="1" ht="21" customHeight="1">
      <c r="A14" s="62"/>
      <c r="B14" s="63" t="s">
        <v>378</v>
      </c>
      <c r="C14" s="182">
        <v>68858</v>
      </c>
      <c r="D14" s="182">
        <v>84859</v>
      </c>
      <c r="E14" s="182">
        <v>292704</v>
      </c>
      <c r="F14" s="182">
        <v>196398</v>
      </c>
      <c r="G14" s="182">
        <v>36914178</v>
      </c>
      <c r="H14" s="182">
        <v>115990967</v>
      </c>
      <c r="J14" s="215"/>
    </row>
    <row r="15" spans="1:10" s="116" customFormat="1" ht="21" customHeight="1">
      <c r="A15" s="65" t="s">
        <v>379</v>
      </c>
      <c r="B15" s="66" t="s">
        <v>380</v>
      </c>
      <c r="C15" s="182">
        <v>0</v>
      </c>
      <c r="D15" s="182">
        <v>0</v>
      </c>
      <c r="E15" s="182">
        <v>94</v>
      </c>
      <c r="F15" s="182">
        <v>8</v>
      </c>
      <c r="G15" s="182">
        <v>8066</v>
      </c>
      <c r="H15" s="182">
        <v>22306</v>
      </c>
      <c r="J15" s="215"/>
    </row>
    <row r="16" spans="1:10" s="116" customFormat="1" ht="21" customHeight="1">
      <c r="A16" s="65" t="s">
        <v>381</v>
      </c>
      <c r="B16" s="66" t="s">
        <v>382</v>
      </c>
      <c r="C16" s="182">
        <v>1014</v>
      </c>
      <c r="D16" s="182">
        <v>1911</v>
      </c>
      <c r="E16" s="182">
        <v>78670</v>
      </c>
      <c r="F16" s="182">
        <v>3137</v>
      </c>
      <c r="G16" s="182">
        <v>33590285</v>
      </c>
      <c r="H16" s="182">
        <v>6121527</v>
      </c>
      <c r="J16" s="215"/>
    </row>
    <row r="17" spans="1:10" s="116" customFormat="1" ht="21" customHeight="1">
      <c r="A17" s="65" t="s">
        <v>383</v>
      </c>
      <c r="B17" s="66" t="s">
        <v>384</v>
      </c>
      <c r="C17" s="182">
        <v>778</v>
      </c>
      <c r="D17" s="182">
        <v>444</v>
      </c>
      <c r="E17" s="182">
        <v>1992</v>
      </c>
      <c r="F17" s="182">
        <v>1630</v>
      </c>
      <c r="G17" s="182">
        <v>31154</v>
      </c>
      <c r="H17" s="182">
        <v>195037</v>
      </c>
      <c r="J17" s="215"/>
    </row>
    <row r="18" spans="1:10" s="116" customFormat="1" ht="21" customHeight="1">
      <c r="A18" s="65" t="s">
        <v>385</v>
      </c>
      <c r="B18" s="66" t="s">
        <v>386</v>
      </c>
      <c r="C18" s="182">
        <v>0</v>
      </c>
      <c r="D18" s="182">
        <v>0</v>
      </c>
      <c r="E18" s="182">
        <v>0</v>
      </c>
      <c r="F18" s="182">
        <v>3</v>
      </c>
      <c r="G18" s="182">
        <v>895</v>
      </c>
      <c r="H18" s="182">
        <v>0</v>
      </c>
      <c r="J18" s="215"/>
    </row>
    <row r="19" spans="1:10" s="116" customFormat="1" ht="21" customHeight="1">
      <c r="A19" s="65" t="s">
        <v>387</v>
      </c>
      <c r="B19" s="66" t="s">
        <v>388</v>
      </c>
      <c r="C19" s="182">
        <v>0</v>
      </c>
      <c r="D19" s="182">
        <v>0</v>
      </c>
      <c r="E19" s="182">
        <v>0</v>
      </c>
      <c r="F19" s="182">
        <v>0</v>
      </c>
      <c r="G19" s="182">
        <v>0</v>
      </c>
      <c r="H19" s="182">
        <v>0</v>
      </c>
      <c r="J19" s="215"/>
    </row>
    <row r="20" spans="1:10" s="116" customFormat="1" ht="21" customHeight="1">
      <c r="A20" s="68"/>
      <c r="B20" s="63" t="s">
        <v>389</v>
      </c>
      <c r="C20" s="64">
        <f aca="true" t="shared" si="0" ref="C20:H20">C14+C15+C16+C17+C18+C19</f>
        <v>70650</v>
      </c>
      <c r="D20" s="64">
        <f t="shared" si="0"/>
        <v>87214</v>
      </c>
      <c r="E20" s="64">
        <f t="shared" si="0"/>
        <v>373460</v>
      </c>
      <c r="F20" s="64">
        <f t="shared" si="0"/>
        <v>201176</v>
      </c>
      <c r="G20" s="64">
        <f t="shared" si="0"/>
        <v>70544578</v>
      </c>
      <c r="H20" s="64">
        <f t="shared" si="0"/>
        <v>122329837</v>
      </c>
      <c r="J20" s="215"/>
    </row>
    <row r="22" spans="1:8" ht="16.5">
      <c r="A22" s="9"/>
      <c r="C22" s="214"/>
      <c r="D22" s="214"/>
      <c r="E22" s="214"/>
      <c r="F22" s="214"/>
      <c r="G22" s="214"/>
      <c r="H22" s="214"/>
    </row>
    <row r="23" spans="3:8" ht="16.5">
      <c r="C23" s="214"/>
      <c r="D23" s="214"/>
      <c r="E23" s="214"/>
      <c r="F23" s="214"/>
      <c r="G23" s="214"/>
      <c r="H23" s="214"/>
    </row>
    <row r="24" spans="3:8" ht="16.5">
      <c r="C24" s="214"/>
      <c r="D24" s="214"/>
      <c r="E24" s="214"/>
      <c r="F24" s="214"/>
      <c r="G24" s="214"/>
      <c r="H24" s="214"/>
    </row>
    <row r="25" spans="3:8" ht="16.5">
      <c r="C25" s="214"/>
      <c r="D25" s="214"/>
      <c r="E25" s="214"/>
      <c r="F25" s="214"/>
      <c r="G25" s="214"/>
      <c r="H25" s="214"/>
    </row>
    <row r="26" spans="3:8" ht="16.5">
      <c r="C26" s="214"/>
      <c r="D26" s="214"/>
      <c r="E26" s="214"/>
      <c r="F26" s="214"/>
      <c r="G26" s="214"/>
      <c r="H26" s="214"/>
    </row>
    <row r="27" spans="3:8" ht="16.5">
      <c r="C27" s="214"/>
      <c r="D27" s="214"/>
      <c r="E27" s="214"/>
      <c r="F27" s="214"/>
      <c r="G27" s="214"/>
      <c r="H27" s="214"/>
    </row>
    <row r="28" spans="3:8" ht="16.5">
      <c r="C28" s="214"/>
      <c r="D28" s="214"/>
      <c r="E28" s="214"/>
      <c r="F28" s="214"/>
      <c r="G28" s="214"/>
      <c r="H28" s="214"/>
    </row>
    <row r="29" spans="3:8" ht="16.5">
      <c r="C29" s="214"/>
      <c r="D29" s="214"/>
      <c r="E29" s="214"/>
      <c r="F29" s="214"/>
      <c r="G29" s="214"/>
      <c r="H29" s="214"/>
    </row>
    <row r="30" spans="3:8" ht="16.5">
      <c r="C30" s="214"/>
      <c r="D30" s="214"/>
      <c r="E30" s="214"/>
      <c r="F30" s="214"/>
      <c r="G30" s="214"/>
      <c r="H30" s="214"/>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5"/>
  <sheetViews>
    <sheetView view="pageBreakPreview" zoomScale="90" zoomScaleNormal="80" zoomScaleSheetLayoutView="90" zoomScalePageLayoutView="0"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2" customFormat="1" ht="6" customHeight="1" thickBot="1">
      <c r="A1" s="111"/>
      <c r="B1" s="111"/>
      <c r="C1" s="111"/>
      <c r="D1" s="111"/>
      <c r="E1" s="89"/>
    </row>
    <row r="2" spans="1:5" s="113" customFormat="1" ht="31.5" customHeight="1" thickBot="1">
      <c r="A2" s="313" t="s">
        <v>191</v>
      </c>
      <c r="B2" s="313"/>
      <c r="C2" s="313"/>
      <c r="D2" s="313"/>
      <c r="E2" s="103" t="s">
        <v>390</v>
      </c>
    </row>
    <row r="3" spans="1:5" s="113" customFormat="1" ht="25.5" customHeight="1">
      <c r="A3" s="324" t="str">
        <f>'Form HKLQ1-1'!A3:H3</f>
        <v>二零二零年一月至十二月
January to December 2020</v>
      </c>
      <c r="B3" s="324"/>
      <c r="C3" s="324"/>
      <c r="D3" s="324"/>
      <c r="E3" s="92"/>
    </row>
    <row r="4" spans="1:5" ht="3" customHeight="1">
      <c r="A4" s="2"/>
      <c r="B4" s="1"/>
      <c r="C4" s="5"/>
      <c r="D4" s="114"/>
      <c r="E4" s="4"/>
    </row>
    <row r="5" spans="1:5" ht="3" customHeight="1">
      <c r="A5" s="1"/>
      <c r="B5" s="1"/>
      <c r="C5" s="5"/>
      <c r="D5" s="1"/>
      <c r="E5" s="1"/>
    </row>
    <row r="6" spans="1:5" ht="3" customHeight="1">
      <c r="A6" s="7"/>
      <c r="B6" s="1"/>
      <c r="C6" s="5"/>
      <c r="D6" s="1"/>
      <c r="E6" s="1"/>
    </row>
    <row r="7" spans="1:5" s="115" customFormat="1" ht="27.75" customHeight="1">
      <c r="A7" s="319" t="s">
        <v>391</v>
      </c>
      <c r="B7" s="319"/>
      <c r="C7" s="69"/>
      <c r="D7" s="71"/>
      <c r="E7" s="71"/>
    </row>
    <row r="8" spans="1:5" ht="6" customHeight="1">
      <c r="A8" s="7"/>
      <c r="B8" s="1"/>
      <c r="C8" s="5"/>
      <c r="D8" s="1"/>
      <c r="E8" s="1"/>
    </row>
    <row r="9" spans="1:5" s="116" customFormat="1" ht="21" customHeight="1">
      <c r="A9" s="132"/>
      <c r="B9" s="41"/>
      <c r="C9" s="133"/>
      <c r="D9" s="345" t="s">
        <v>392</v>
      </c>
      <c r="E9" s="346"/>
    </row>
    <row r="10" spans="1:5" s="116" customFormat="1" ht="33" customHeight="1">
      <c r="A10" s="46" t="s">
        <v>275</v>
      </c>
      <c r="B10" s="47" t="s">
        <v>276</v>
      </c>
      <c r="C10" s="134" t="s">
        <v>393</v>
      </c>
      <c r="D10" s="135" t="s">
        <v>394</v>
      </c>
      <c r="E10" s="128" t="s">
        <v>395</v>
      </c>
    </row>
    <row r="11" spans="1:5" s="116" customFormat="1" ht="21" customHeight="1">
      <c r="A11" s="136"/>
      <c r="B11" s="129"/>
      <c r="C11" s="52"/>
      <c r="D11" s="54" t="s">
        <v>396</v>
      </c>
      <c r="E11" s="54" t="s">
        <v>396</v>
      </c>
    </row>
    <row r="12" spans="1:5" s="116" customFormat="1" ht="21" customHeight="1">
      <c r="A12" s="130" t="s">
        <v>397</v>
      </c>
      <c r="B12" s="131" t="s">
        <v>398</v>
      </c>
      <c r="C12" s="182">
        <v>49</v>
      </c>
      <c r="D12" s="182">
        <v>189</v>
      </c>
      <c r="E12" s="182">
        <v>8316</v>
      </c>
    </row>
    <row r="13" spans="1:5" s="116" customFormat="1" ht="21" customHeight="1">
      <c r="A13" s="96"/>
      <c r="B13" s="127" t="s">
        <v>399</v>
      </c>
      <c r="C13" s="182">
        <v>0</v>
      </c>
      <c r="D13" s="182">
        <v>0</v>
      </c>
      <c r="E13" s="182">
        <v>0</v>
      </c>
    </row>
    <row r="14" spans="1:5" s="116" customFormat="1" ht="21" customHeight="1">
      <c r="A14" s="118"/>
      <c r="B14" s="63" t="s">
        <v>400</v>
      </c>
      <c r="C14" s="182">
        <v>49</v>
      </c>
      <c r="D14" s="182">
        <v>189</v>
      </c>
      <c r="E14" s="182">
        <v>8316</v>
      </c>
    </row>
    <row r="15" spans="1:5" s="116" customFormat="1" ht="21" customHeight="1">
      <c r="A15" s="65" t="s">
        <v>401</v>
      </c>
      <c r="B15" s="66" t="s">
        <v>402</v>
      </c>
      <c r="C15" s="182">
        <v>0</v>
      </c>
      <c r="D15" s="182">
        <v>0</v>
      </c>
      <c r="E15" s="182">
        <v>0</v>
      </c>
    </row>
    <row r="16" spans="1:5" s="116" customFormat="1" ht="21" customHeight="1">
      <c r="A16" s="65" t="s">
        <v>403</v>
      </c>
      <c r="B16" s="66" t="s">
        <v>404</v>
      </c>
      <c r="C16" s="182">
        <v>0</v>
      </c>
      <c r="D16" s="182">
        <v>0</v>
      </c>
      <c r="E16" s="182">
        <v>0</v>
      </c>
    </row>
    <row r="17" spans="1:5" s="116" customFormat="1" ht="21" customHeight="1">
      <c r="A17" s="65" t="s">
        <v>405</v>
      </c>
      <c r="B17" s="66" t="s">
        <v>406</v>
      </c>
      <c r="C17" s="182">
        <v>120</v>
      </c>
      <c r="D17" s="182">
        <v>0</v>
      </c>
      <c r="E17" s="182">
        <v>47567</v>
      </c>
    </row>
    <row r="18" spans="1:5" s="116" customFormat="1" ht="21" customHeight="1">
      <c r="A18" s="65" t="s">
        <v>407</v>
      </c>
      <c r="B18" s="66" t="s">
        <v>408</v>
      </c>
      <c r="C18" s="182">
        <v>0</v>
      </c>
      <c r="D18" s="182">
        <v>0</v>
      </c>
      <c r="E18" s="182">
        <v>0</v>
      </c>
    </row>
    <row r="19" spans="1:5" s="116" customFormat="1" ht="21" customHeight="1">
      <c r="A19" s="65" t="s">
        <v>409</v>
      </c>
      <c r="B19" s="66" t="s">
        <v>410</v>
      </c>
      <c r="C19" s="182">
        <v>0</v>
      </c>
      <c r="D19" s="182">
        <v>0</v>
      </c>
      <c r="E19" s="182">
        <v>0</v>
      </c>
    </row>
    <row r="20" spans="1:5" s="116" customFormat="1" ht="21" customHeight="1">
      <c r="A20" s="65" t="s">
        <v>411</v>
      </c>
      <c r="B20" s="66" t="s">
        <v>412</v>
      </c>
      <c r="C20" s="182">
        <v>10684</v>
      </c>
      <c r="D20" s="182">
        <v>37690975</v>
      </c>
      <c r="E20" s="182">
        <v>10985083</v>
      </c>
    </row>
    <row r="21" spans="1:5" s="116" customFormat="1" ht="21" customHeight="1">
      <c r="A21" s="65" t="s">
        <v>413</v>
      </c>
      <c r="B21" s="66" t="s">
        <v>414</v>
      </c>
      <c r="C21" s="182">
        <v>2800</v>
      </c>
      <c r="D21" s="182">
        <v>0</v>
      </c>
      <c r="E21" s="182">
        <v>2722829</v>
      </c>
    </row>
    <row r="22" spans="1:5" s="116" customFormat="1" ht="21" customHeight="1">
      <c r="A22" s="68"/>
      <c r="B22" s="63" t="s">
        <v>415</v>
      </c>
      <c r="C22" s="137">
        <f>C14+C15+C16+C17+C18+C19+C20+C21</f>
        <v>13653</v>
      </c>
      <c r="D22" s="137">
        <f>D14+D15+D16+D17+D18+D19+D20+D21</f>
        <v>37691164</v>
      </c>
      <c r="E22" s="137">
        <f>E14+E15+E16+E17+E18+E19+E20+E21</f>
        <v>13763795</v>
      </c>
    </row>
    <row r="24" spans="1:5" ht="16.5">
      <c r="A24" s="9"/>
      <c r="C24" s="225"/>
      <c r="E24" s="120"/>
    </row>
    <row r="25" spans="3:5" ht="16.5">
      <c r="C25" s="225"/>
      <c r="D25" s="225"/>
      <c r="E25" s="225"/>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view="pageBreakPreview" zoomScaleNormal="80" zoomScaleSheetLayoutView="100" zoomScalePageLayoutView="0" workbookViewId="0" topLeftCell="A1">
      <selection activeCell="E16" sqref="E16"/>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2" customFormat="1" ht="6" customHeight="1" thickBot="1">
      <c r="A1" s="111"/>
      <c r="B1" s="111"/>
      <c r="C1" s="111"/>
      <c r="D1" s="111"/>
      <c r="E1" s="111"/>
      <c r="F1" s="89"/>
    </row>
    <row r="2" spans="1:6" s="113" customFormat="1" ht="31.5" customHeight="1" thickBot="1">
      <c r="A2" s="313" t="s">
        <v>191</v>
      </c>
      <c r="B2" s="313"/>
      <c r="C2" s="313"/>
      <c r="D2" s="313"/>
      <c r="E2" s="313"/>
      <c r="F2" s="103" t="s">
        <v>416</v>
      </c>
    </row>
    <row r="3" spans="1:6" s="113" customFormat="1" ht="25.5" customHeight="1">
      <c r="A3" s="324" t="str">
        <f>'Form HKLQ1-1'!A3:H3</f>
        <v>二零二零年一月至十二月
January to December 2020</v>
      </c>
      <c r="B3" s="324"/>
      <c r="C3" s="324"/>
      <c r="D3" s="324"/>
      <c r="E3" s="324"/>
      <c r="F3" s="92"/>
    </row>
    <row r="4" spans="1:6" ht="3" customHeight="1">
      <c r="A4" s="2"/>
      <c r="B4" s="1"/>
      <c r="C4" s="5"/>
      <c r="D4" s="114"/>
      <c r="E4" s="4"/>
      <c r="F4" s="114"/>
    </row>
    <row r="5" spans="1:6" ht="3" customHeight="1">
      <c r="A5" s="2"/>
      <c r="B5" s="1"/>
      <c r="C5" s="5"/>
      <c r="D5" s="114"/>
      <c r="E5" s="4"/>
      <c r="F5" s="114"/>
    </row>
    <row r="6" spans="1:6" ht="3" customHeight="1">
      <c r="A6" s="7"/>
      <c r="B6" s="1"/>
      <c r="C6" s="5"/>
      <c r="D6" s="5"/>
      <c r="E6" s="1"/>
      <c r="F6" s="1"/>
    </row>
    <row r="7" spans="1:6" s="115" customFormat="1" ht="27.75" customHeight="1">
      <c r="A7" s="319" t="s">
        <v>417</v>
      </c>
      <c r="B7" s="319"/>
      <c r="C7" s="69"/>
      <c r="D7" s="69"/>
      <c r="E7" s="71"/>
      <c r="F7" s="71"/>
    </row>
    <row r="8" spans="1:6" ht="6" customHeight="1">
      <c r="A8" s="7"/>
      <c r="B8" s="1"/>
      <c r="C8" s="5"/>
      <c r="D8" s="5"/>
      <c r="E8" s="1"/>
      <c r="F8" s="1"/>
    </row>
    <row r="9" spans="1:6" s="116" customFormat="1" ht="21" customHeight="1">
      <c r="A9" s="41"/>
      <c r="B9" s="41"/>
      <c r="C9" s="342" t="s">
        <v>418</v>
      </c>
      <c r="D9" s="346"/>
      <c r="E9" s="342" t="s">
        <v>419</v>
      </c>
      <c r="F9" s="346"/>
    </row>
    <row r="10" spans="1:6" s="116" customFormat="1" ht="55.5" customHeight="1">
      <c r="A10" s="47" t="s">
        <v>275</v>
      </c>
      <c r="B10" s="47" t="s">
        <v>276</v>
      </c>
      <c r="C10" s="128" t="s">
        <v>420</v>
      </c>
      <c r="D10" s="128" t="s">
        <v>421</v>
      </c>
      <c r="E10" s="128" t="s">
        <v>420</v>
      </c>
      <c r="F10" s="128" t="s">
        <v>422</v>
      </c>
    </row>
    <row r="11" spans="1:6" s="116" customFormat="1" ht="21" customHeight="1">
      <c r="A11" s="45"/>
      <c r="B11" s="129"/>
      <c r="C11" s="54" t="s">
        <v>259</v>
      </c>
      <c r="D11" s="54" t="s">
        <v>259</v>
      </c>
      <c r="E11" s="54" t="s">
        <v>259</v>
      </c>
      <c r="F11" s="54" t="s">
        <v>259</v>
      </c>
    </row>
    <row r="12" spans="1:6" s="116" customFormat="1" ht="21" customHeight="1">
      <c r="A12" s="130" t="s">
        <v>282</v>
      </c>
      <c r="B12" s="138" t="s">
        <v>423</v>
      </c>
      <c r="C12" s="183">
        <v>2379262146</v>
      </c>
      <c r="D12" s="183">
        <v>11642887</v>
      </c>
      <c r="E12" s="183">
        <v>4360889287</v>
      </c>
      <c r="F12" s="183">
        <v>108010074</v>
      </c>
    </row>
    <row r="13" spans="1:6" s="116" customFormat="1" ht="21" customHeight="1">
      <c r="A13" s="139"/>
      <c r="B13" s="140" t="s">
        <v>424</v>
      </c>
      <c r="C13" s="183">
        <v>984651</v>
      </c>
      <c r="D13" s="183">
        <v>5244994</v>
      </c>
      <c r="E13" s="183">
        <v>53650796</v>
      </c>
      <c r="F13" s="183">
        <v>1805043</v>
      </c>
    </row>
    <row r="14" spans="1:6" s="116" customFormat="1" ht="21" customHeight="1">
      <c r="A14" s="65" t="s">
        <v>294</v>
      </c>
      <c r="B14" s="66" t="s">
        <v>290</v>
      </c>
      <c r="C14" s="183">
        <v>0</v>
      </c>
      <c r="D14" s="183">
        <v>0</v>
      </c>
      <c r="E14" s="183">
        <v>15030</v>
      </c>
      <c r="F14" s="183">
        <v>436</v>
      </c>
    </row>
    <row r="15" spans="1:6" s="116" customFormat="1" ht="21" customHeight="1">
      <c r="A15" s="65" t="s">
        <v>295</v>
      </c>
      <c r="B15" s="66" t="s">
        <v>425</v>
      </c>
      <c r="C15" s="183">
        <v>0</v>
      </c>
      <c r="D15" s="183">
        <v>0</v>
      </c>
      <c r="E15" s="183">
        <v>53284324</v>
      </c>
      <c r="F15" s="183">
        <v>527653</v>
      </c>
    </row>
    <row r="16" spans="1:6" s="116" customFormat="1" ht="21" customHeight="1">
      <c r="A16" s="65" t="s">
        <v>297</v>
      </c>
      <c r="B16" s="66" t="s">
        <v>298</v>
      </c>
      <c r="C16" s="183">
        <v>358475</v>
      </c>
      <c r="D16" s="183">
        <v>1704986</v>
      </c>
      <c r="E16" s="183">
        <v>400432</v>
      </c>
      <c r="F16" s="183">
        <v>426224</v>
      </c>
    </row>
    <row r="17" spans="1:6" s="116" customFormat="1" ht="21" customHeight="1">
      <c r="A17" s="65" t="s">
        <v>299</v>
      </c>
      <c r="B17" s="66" t="s">
        <v>300</v>
      </c>
      <c r="C17" s="183">
        <v>0</v>
      </c>
      <c r="D17" s="183">
        <v>0</v>
      </c>
      <c r="E17" s="183">
        <v>0</v>
      </c>
      <c r="F17" s="183">
        <v>0</v>
      </c>
    </row>
    <row r="18" spans="1:6" s="116" customFormat="1" ht="21" customHeight="1">
      <c r="A18" s="65" t="s">
        <v>301</v>
      </c>
      <c r="B18" s="66" t="s">
        <v>302</v>
      </c>
      <c r="C18" s="183">
        <v>0</v>
      </c>
      <c r="D18" s="183">
        <v>0</v>
      </c>
      <c r="E18" s="183">
        <v>0</v>
      </c>
      <c r="F18" s="183">
        <v>0</v>
      </c>
    </row>
    <row r="19" spans="1:6" s="116" customFormat="1" ht="21" customHeight="1">
      <c r="A19" s="65" t="s">
        <v>342</v>
      </c>
      <c r="B19" s="66" t="s">
        <v>426</v>
      </c>
      <c r="C19" s="183">
        <v>0</v>
      </c>
      <c r="D19" s="183">
        <v>0</v>
      </c>
      <c r="E19" s="183">
        <v>0</v>
      </c>
      <c r="F19" s="183">
        <v>0</v>
      </c>
    </row>
    <row r="20" spans="1:6" s="116" customFormat="1" ht="21" customHeight="1">
      <c r="A20" s="65" t="s">
        <v>344</v>
      </c>
      <c r="B20" s="66" t="s">
        <v>427</v>
      </c>
      <c r="C20" s="183">
        <v>0</v>
      </c>
      <c r="D20" s="183">
        <v>0</v>
      </c>
      <c r="E20" s="183">
        <v>0</v>
      </c>
      <c r="F20" s="183">
        <v>0</v>
      </c>
    </row>
    <row r="21" spans="1:6" s="116" customFormat="1" ht="21" customHeight="1">
      <c r="A21" s="65" t="s">
        <v>261</v>
      </c>
      <c r="B21" s="66" t="s">
        <v>428</v>
      </c>
      <c r="C21" s="183">
        <v>128817180</v>
      </c>
      <c r="D21" s="183">
        <v>321518</v>
      </c>
      <c r="E21" s="183">
        <v>541051056</v>
      </c>
      <c r="F21" s="183">
        <v>1511017</v>
      </c>
    </row>
    <row r="22" spans="1:6" s="116" customFormat="1" ht="21" customHeight="1">
      <c r="A22" s="65"/>
      <c r="B22" s="66" t="s">
        <v>429</v>
      </c>
      <c r="C22" s="183">
        <v>0</v>
      </c>
      <c r="D22" s="183">
        <v>0</v>
      </c>
      <c r="E22" s="183">
        <v>0</v>
      </c>
      <c r="F22" s="183">
        <v>109186</v>
      </c>
    </row>
    <row r="23" spans="1:6" s="116" customFormat="1" ht="21" customHeight="1">
      <c r="A23" s="141"/>
      <c r="B23" s="63" t="s">
        <v>303</v>
      </c>
      <c r="C23" s="142">
        <f>SUM(C12:C22)</f>
        <v>2509422452</v>
      </c>
      <c r="D23" s="142">
        <f>SUM(D12:D22)</f>
        <v>18914385</v>
      </c>
      <c r="E23" s="142">
        <f>SUM(E12:E22)</f>
        <v>5009290925</v>
      </c>
      <c r="F23" s="142">
        <f>SUM(F12:F22)</f>
        <v>112389633</v>
      </c>
    </row>
    <row r="25" spans="1:3" ht="16.5">
      <c r="A25" s="9"/>
      <c r="C25" s="225"/>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view="pageBreakPreview" zoomScaleNormal="80" zoomScaleSheetLayoutView="100" zoomScalePageLayoutView="0"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3" customFormat="1" ht="31.5" customHeight="1" thickBot="1">
      <c r="A2" s="313" t="s">
        <v>191</v>
      </c>
      <c r="B2" s="313"/>
      <c r="C2" s="313"/>
      <c r="D2" s="103" t="s">
        <v>430</v>
      </c>
    </row>
    <row r="3" spans="1:5" s="143" customFormat="1" ht="25.5" customHeight="1">
      <c r="A3" s="324" t="str">
        <f>'Form HKLQ1-1'!A3:H3</f>
        <v>二零二零年一月至十二月
January to December 2020</v>
      </c>
      <c r="B3" s="324"/>
      <c r="C3" s="324"/>
      <c r="D3" s="144"/>
      <c r="E3" s="92"/>
    </row>
    <row r="4" spans="1:5" s="143" customFormat="1" ht="3" customHeight="1">
      <c r="A4" s="211"/>
      <c r="B4" s="211"/>
      <c r="C4" s="211"/>
      <c r="D4" s="144"/>
      <c r="E4" s="92"/>
    </row>
    <row r="5" spans="1:5" s="143" customFormat="1" ht="3" customHeight="1">
      <c r="A5" s="211"/>
      <c r="B5" s="211"/>
      <c r="C5" s="211"/>
      <c r="D5" s="144"/>
      <c r="E5" s="92"/>
    </row>
    <row r="6" spans="1:5" ht="3" customHeight="1">
      <c r="A6" s="145"/>
      <c r="B6" s="145"/>
      <c r="C6" s="145"/>
      <c r="D6" s="145"/>
      <c r="E6" s="8"/>
    </row>
    <row r="7" spans="1:5" ht="27.75" customHeight="1">
      <c r="A7" s="350" t="s">
        <v>96</v>
      </c>
      <c r="B7" s="351"/>
      <c r="E7" s="8"/>
    </row>
    <row r="8" ht="6" customHeight="1" thickBot="1">
      <c r="E8" s="8"/>
    </row>
    <row r="9" spans="1:5" s="116" customFormat="1" ht="30" customHeight="1">
      <c r="A9" s="146"/>
      <c r="B9" s="352" t="s">
        <v>98</v>
      </c>
      <c r="C9" s="353"/>
      <c r="D9" s="147" t="s">
        <v>99</v>
      </c>
      <c r="E9" s="42"/>
    </row>
    <row r="10" spans="1:4" s="116" customFormat="1" ht="30" customHeight="1">
      <c r="A10" s="148" t="s">
        <v>431</v>
      </c>
      <c r="B10" s="149" t="s">
        <v>432</v>
      </c>
      <c r="C10" s="150" t="s">
        <v>433</v>
      </c>
      <c r="D10" s="151">
        <v>3717</v>
      </c>
    </row>
    <row r="11" spans="1:4" s="116" customFormat="1" ht="30" customHeight="1">
      <c r="A11" s="152"/>
      <c r="B11" s="153"/>
      <c r="C11" s="150" t="s">
        <v>434</v>
      </c>
      <c r="D11" s="151">
        <v>17615</v>
      </c>
    </row>
    <row r="12" spans="1:4" s="116" customFormat="1" ht="30" customHeight="1">
      <c r="A12" s="154"/>
      <c r="B12" s="155"/>
      <c r="C12" s="156" t="s">
        <v>435</v>
      </c>
      <c r="D12" s="151">
        <v>21332</v>
      </c>
    </row>
    <row r="13" spans="1:4" s="116" customFormat="1" ht="30" customHeight="1" thickBot="1">
      <c r="A13" s="157" t="s">
        <v>436</v>
      </c>
      <c r="B13" s="158" t="s">
        <v>437</v>
      </c>
      <c r="C13" s="159"/>
      <c r="D13" s="280">
        <v>3317</v>
      </c>
    </row>
    <row r="14" spans="1:4" s="116" customFormat="1" ht="11.25">
      <c r="A14" s="42"/>
      <c r="B14" s="90"/>
      <c r="C14" s="42"/>
      <c r="D14" s="42"/>
    </row>
    <row r="15" spans="1:4" s="116" customFormat="1" ht="11.25">
      <c r="A15" s="42"/>
      <c r="B15" s="42"/>
      <c r="C15" s="42"/>
      <c r="D15" s="42"/>
    </row>
    <row r="16" spans="1:4" s="116" customFormat="1" ht="33" customHeight="1">
      <c r="A16" s="199" t="s">
        <v>95</v>
      </c>
      <c r="B16" s="42"/>
      <c r="C16" s="42"/>
      <c r="D16" s="42"/>
    </row>
    <row r="17" spans="1:4" s="116" customFormat="1" ht="39.75" customHeight="1">
      <c r="A17" s="347" t="s">
        <v>97</v>
      </c>
      <c r="B17" s="348"/>
      <c r="C17" s="348"/>
      <c r="D17" s="348"/>
    </row>
    <row r="18" spans="1:4" s="116" customFormat="1" ht="11.25">
      <c r="A18" s="160"/>
      <c r="B18" s="349"/>
      <c r="C18" s="349"/>
      <c r="D18" s="349"/>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M33"/>
  <sheetViews>
    <sheetView view="pageBreakPreview" zoomScale="80" zoomScaleNormal="80" zoomScaleSheetLayoutView="80" zoomScalePageLayoutView="0" workbookViewId="0" topLeftCell="A4">
      <selection activeCell="G13" sqref="G13"/>
    </sheetView>
  </sheetViews>
  <sheetFormatPr defaultColWidth="9.00390625" defaultRowHeight="16.5"/>
  <cols>
    <col min="1" max="1" width="6.125" style="0" customWidth="1"/>
    <col min="2" max="2" width="21.75390625" style="0" customWidth="1"/>
    <col min="3" max="10" width="13.375" style="0" customWidth="1"/>
    <col min="12" max="12" width="10.125" style="0" bestFit="1" customWidth="1"/>
  </cols>
  <sheetData>
    <row r="1" spans="1:10" ht="6" customHeight="1" thickBot="1">
      <c r="A1" s="111"/>
      <c r="B1" s="111"/>
      <c r="C1" s="111"/>
      <c r="D1" s="111"/>
      <c r="E1" s="111"/>
      <c r="F1" s="111"/>
      <c r="G1" s="111"/>
      <c r="H1" s="89"/>
      <c r="I1" s="112"/>
      <c r="J1" s="112"/>
    </row>
    <row r="2" spans="1:10" ht="31.5" customHeight="1" thickBot="1">
      <c r="A2" s="313" t="s">
        <v>719</v>
      </c>
      <c r="B2" s="313"/>
      <c r="C2" s="313"/>
      <c r="D2" s="313"/>
      <c r="E2" s="313"/>
      <c r="F2" s="313"/>
      <c r="G2" s="313"/>
      <c r="H2" s="313"/>
      <c r="I2" s="336"/>
      <c r="J2" s="103" t="s">
        <v>720</v>
      </c>
    </row>
    <row r="3" spans="1:10" ht="25.5" customHeight="1">
      <c r="A3" s="324" t="str">
        <f>'Form HKLQ1-1'!A3:H3</f>
        <v>二零二零年一月至十二月
January to December 2020</v>
      </c>
      <c r="B3" s="324"/>
      <c r="C3" s="324"/>
      <c r="D3" s="324"/>
      <c r="E3" s="324"/>
      <c r="F3" s="324"/>
      <c r="G3" s="324"/>
      <c r="H3" s="324"/>
      <c r="I3" s="324"/>
      <c r="J3" s="113"/>
    </row>
    <row r="4" spans="1:8" ht="3" customHeight="1">
      <c r="A4" s="2"/>
      <c r="B4" s="1"/>
      <c r="C4" s="5"/>
      <c r="D4" s="114"/>
      <c r="E4" s="4"/>
      <c r="F4" s="114"/>
      <c r="G4" s="1"/>
      <c r="H4" s="1"/>
    </row>
    <row r="5" spans="1:8" ht="3" customHeight="1">
      <c r="A5" s="1"/>
      <c r="B5" s="1"/>
      <c r="C5" s="5"/>
      <c r="D5" s="5"/>
      <c r="E5" s="6"/>
      <c r="F5" s="5"/>
      <c r="G5" s="1"/>
      <c r="H5" s="1"/>
    </row>
    <row r="6" spans="1:8" ht="3" customHeight="1">
      <c r="A6" s="7"/>
      <c r="B6" s="1"/>
      <c r="C6" s="5"/>
      <c r="D6" s="5"/>
      <c r="E6" s="6"/>
      <c r="F6" s="5"/>
      <c r="G6" s="1"/>
      <c r="H6" s="1"/>
    </row>
    <row r="7" spans="1:10" ht="27.75" customHeight="1">
      <c r="A7" s="319" t="s">
        <v>721</v>
      </c>
      <c r="B7" s="319"/>
      <c r="C7" s="319"/>
      <c r="D7" s="319"/>
      <c r="E7" s="319"/>
      <c r="F7" s="319"/>
      <c r="G7" s="319"/>
      <c r="H7" s="319"/>
      <c r="I7" s="115"/>
      <c r="J7" s="115"/>
    </row>
    <row r="8" spans="1:8" ht="6" customHeight="1">
      <c r="A8" s="7"/>
      <c r="B8" s="1"/>
      <c r="C8" s="5"/>
      <c r="D8" s="5"/>
      <c r="E8" s="6"/>
      <c r="F8" s="5"/>
      <c r="G8" s="1"/>
      <c r="H8" s="1"/>
    </row>
    <row r="9" spans="1:10" ht="21" customHeight="1">
      <c r="A9" s="231"/>
      <c r="B9" s="232"/>
      <c r="C9" s="354" t="s">
        <v>722</v>
      </c>
      <c r="D9" s="355"/>
      <c r="E9" s="355"/>
      <c r="F9" s="356"/>
      <c r="G9" s="354" t="s">
        <v>723</v>
      </c>
      <c r="H9" s="357"/>
      <c r="I9" s="358"/>
      <c r="J9" s="233"/>
    </row>
    <row r="10" spans="1:10" ht="33.75" customHeight="1">
      <c r="A10" s="234"/>
      <c r="B10" s="235"/>
      <c r="C10" s="359" t="s">
        <v>724</v>
      </c>
      <c r="D10" s="360"/>
      <c r="E10" s="359" t="s">
        <v>725</v>
      </c>
      <c r="F10" s="361"/>
      <c r="G10" s="362" t="s">
        <v>726</v>
      </c>
      <c r="H10" s="360"/>
      <c r="I10" s="237" t="s">
        <v>727</v>
      </c>
      <c r="J10" s="238" t="s">
        <v>728</v>
      </c>
    </row>
    <row r="11" spans="1:10" ht="46.5" customHeight="1">
      <c r="A11" s="239" t="s">
        <v>729</v>
      </c>
      <c r="B11" s="240" t="s">
        <v>730</v>
      </c>
      <c r="C11" s="241" t="s">
        <v>731</v>
      </c>
      <c r="D11" s="236" t="s">
        <v>732</v>
      </c>
      <c r="E11" s="241" t="s">
        <v>731</v>
      </c>
      <c r="F11" s="236" t="s">
        <v>733</v>
      </c>
      <c r="G11" s="241" t="s">
        <v>731</v>
      </c>
      <c r="H11" s="236" t="s">
        <v>732</v>
      </c>
      <c r="I11" s="242" t="s">
        <v>734</v>
      </c>
      <c r="J11" s="243" t="s">
        <v>735</v>
      </c>
    </row>
    <row r="12" spans="1:10" ht="22.5">
      <c r="A12" s="244"/>
      <c r="B12" s="245"/>
      <c r="C12" s="246"/>
      <c r="D12" s="247"/>
      <c r="E12" s="248" t="s">
        <v>736</v>
      </c>
      <c r="F12" s="249" t="s">
        <v>736</v>
      </c>
      <c r="G12" s="250"/>
      <c r="H12" s="231"/>
      <c r="I12" s="249" t="s">
        <v>736</v>
      </c>
      <c r="J12" s="231"/>
    </row>
    <row r="13" spans="1:10" ht="24" customHeight="1">
      <c r="A13" s="255" t="s">
        <v>696</v>
      </c>
      <c r="B13" s="252" t="s">
        <v>737</v>
      </c>
      <c r="C13" s="253"/>
      <c r="D13" s="253"/>
      <c r="E13" s="253"/>
      <c r="F13" s="253"/>
      <c r="G13" s="253"/>
      <c r="H13" s="253"/>
      <c r="I13" s="253"/>
      <c r="J13" s="253"/>
    </row>
    <row r="14" spans="1:13" ht="44.25" customHeight="1">
      <c r="A14" s="255"/>
      <c r="B14" s="263" t="s">
        <v>738</v>
      </c>
      <c r="C14" s="253">
        <v>302</v>
      </c>
      <c r="D14" s="253">
        <v>10164</v>
      </c>
      <c r="E14" s="253">
        <v>936252</v>
      </c>
      <c r="F14" s="253">
        <v>2252936</v>
      </c>
      <c r="G14" s="253">
        <v>22017</v>
      </c>
      <c r="H14" s="253">
        <v>740654</v>
      </c>
      <c r="I14" s="253">
        <v>90555492</v>
      </c>
      <c r="J14" s="253">
        <v>18189</v>
      </c>
      <c r="L14" s="277"/>
      <c r="M14" s="277"/>
    </row>
    <row r="15" spans="1:13" ht="21.75" customHeight="1">
      <c r="A15" s="255"/>
      <c r="B15" s="263" t="s">
        <v>739</v>
      </c>
      <c r="C15" s="253">
        <v>3</v>
      </c>
      <c r="D15" s="253">
        <v>1304</v>
      </c>
      <c r="E15" s="253">
        <v>1530</v>
      </c>
      <c r="F15" s="253">
        <v>1924588</v>
      </c>
      <c r="G15" s="253">
        <v>409</v>
      </c>
      <c r="H15" s="253">
        <v>84386</v>
      </c>
      <c r="I15" s="253">
        <v>20810082</v>
      </c>
      <c r="J15" s="253">
        <v>2231</v>
      </c>
      <c r="L15" s="115"/>
      <c r="M15" s="115"/>
    </row>
    <row r="16" spans="1:13" ht="21.75" customHeight="1">
      <c r="A16" s="255"/>
      <c r="B16" s="263" t="s">
        <v>740</v>
      </c>
      <c r="C16" s="253">
        <v>95</v>
      </c>
      <c r="D16" s="253">
        <v>156</v>
      </c>
      <c r="E16" s="253">
        <v>755247</v>
      </c>
      <c r="F16" s="253">
        <v>241610</v>
      </c>
      <c r="G16" s="253">
        <v>4287</v>
      </c>
      <c r="H16" s="253">
        <v>16920</v>
      </c>
      <c r="I16" s="253">
        <v>12379314</v>
      </c>
      <c r="J16" s="253">
        <v>791</v>
      </c>
      <c r="L16" s="115"/>
      <c r="M16" s="115"/>
    </row>
    <row r="17" spans="1:13" ht="21.75" customHeight="1">
      <c r="A17" s="255"/>
      <c r="B17" s="263" t="s">
        <v>741</v>
      </c>
      <c r="C17" s="253">
        <v>0</v>
      </c>
      <c r="D17" s="253">
        <v>272</v>
      </c>
      <c r="E17" s="253">
        <v>0</v>
      </c>
      <c r="F17" s="253">
        <v>1571</v>
      </c>
      <c r="G17" s="253">
        <v>1</v>
      </c>
      <c r="H17" s="253">
        <v>10303</v>
      </c>
      <c r="I17" s="253">
        <v>38925</v>
      </c>
      <c r="J17" s="253">
        <v>427</v>
      </c>
      <c r="L17" s="115"/>
      <c r="M17" s="115"/>
    </row>
    <row r="18" spans="1:13" ht="21.75" customHeight="1">
      <c r="A18" s="255"/>
      <c r="B18" s="263" t="s">
        <v>742</v>
      </c>
      <c r="C18" s="253">
        <v>0</v>
      </c>
      <c r="D18" s="253">
        <v>2227</v>
      </c>
      <c r="E18" s="253">
        <v>0</v>
      </c>
      <c r="F18" s="253">
        <v>18732</v>
      </c>
      <c r="G18" s="253">
        <v>0</v>
      </c>
      <c r="H18" s="253">
        <v>55796</v>
      </c>
      <c r="I18" s="253">
        <v>645147</v>
      </c>
      <c r="J18" s="253">
        <v>4861</v>
      </c>
      <c r="L18" s="115"/>
      <c r="M18" s="115"/>
    </row>
    <row r="19" spans="1:13" ht="21.75" customHeight="1">
      <c r="A19" s="255"/>
      <c r="B19" s="263" t="s">
        <v>743</v>
      </c>
      <c r="C19" s="253">
        <v>0</v>
      </c>
      <c r="D19" s="253">
        <v>13966</v>
      </c>
      <c r="E19" s="253">
        <v>0</v>
      </c>
      <c r="F19" s="253">
        <v>378031</v>
      </c>
      <c r="G19" s="253">
        <v>0</v>
      </c>
      <c r="H19" s="253">
        <v>1167439</v>
      </c>
      <c r="I19" s="253">
        <v>25319178</v>
      </c>
      <c r="J19" s="253">
        <v>27737</v>
      </c>
      <c r="L19" s="115"/>
      <c r="M19" s="115"/>
    </row>
    <row r="20" spans="1:13" ht="21.75" customHeight="1">
      <c r="A20" s="255"/>
      <c r="B20" s="263" t="s">
        <v>744</v>
      </c>
      <c r="C20" s="253">
        <v>4</v>
      </c>
      <c r="D20" s="253">
        <v>588</v>
      </c>
      <c r="E20" s="253">
        <v>2132</v>
      </c>
      <c r="F20" s="253">
        <v>145455</v>
      </c>
      <c r="G20" s="253">
        <v>5825</v>
      </c>
      <c r="H20" s="253">
        <v>51648</v>
      </c>
      <c r="I20" s="253">
        <v>16783034</v>
      </c>
      <c r="J20" s="253">
        <v>1545</v>
      </c>
      <c r="L20" s="115"/>
      <c r="M20" s="115"/>
    </row>
    <row r="21" spans="1:13" ht="21.75" customHeight="1">
      <c r="A21" s="255"/>
      <c r="B21" s="263" t="s">
        <v>745</v>
      </c>
      <c r="C21" s="253">
        <v>5</v>
      </c>
      <c r="D21" s="253">
        <v>6</v>
      </c>
      <c r="E21" s="253">
        <v>48</v>
      </c>
      <c r="F21" s="253">
        <v>10</v>
      </c>
      <c r="G21" s="253">
        <v>34</v>
      </c>
      <c r="H21" s="253">
        <v>116</v>
      </c>
      <c r="I21" s="253">
        <v>351</v>
      </c>
      <c r="J21" s="253">
        <v>38</v>
      </c>
      <c r="L21" s="115"/>
      <c r="M21" s="115"/>
    </row>
    <row r="22" spans="1:13" ht="44.25" customHeight="1">
      <c r="A22" s="255"/>
      <c r="B22" s="263" t="s">
        <v>746</v>
      </c>
      <c r="C22" s="264"/>
      <c r="D22" s="264"/>
      <c r="E22" s="253">
        <v>0</v>
      </c>
      <c r="F22" s="253">
        <v>15878</v>
      </c>
      <c r="G22" s="264"/>
      <c r="H22" s="264"/>
      <c r="I22" s="253">
        <v>1573491</v>
      </c>
      <c r="J22" s="264"/>
      <c r="L22" s="115"/>
      <c r="M22" s="115"/>
    </row>
    <row r="23" spans="1:13" ht="21.75" customHeight="1">
      <c r="A23" s="255"/>
      <c r="B23" s="263" t="s">
        <v>747</v>
      </c>
      <c r="C23" s="264"/>
      <c r="D23" s="264"/>
      <c r="E23" s="253">
        <v>0</v>
      </c>
      <c r="F23" s="253">
        <v>1908</v>
      </c>
      <c r="G23" s="264"/>
      <c r="H23" s="264"/>
      <c r="I23" s="253">
        <v>633812</v>
      </c>
      <c r="J23" s="264"/>
      <c r="L23" s="115"/>
      <c r="M23" s="115"/>
    </row>
    <row r="24" spans="1:13" ht="21.75" customHeight="1">
      <c r="A24" s="255"/>
      <c r="B24" s="263" t="s">
        <v>748</v>
      </c>
      <c r="C24" s="264"/>
      <c r="D24" s="264"/>
      <c r="E24" s="253">
        <v>300</v>
      </c>
      <c r="F24" s="253">
        <v>16384</v>
      </c>
      <c r="G24" s="264"/>
      <c r="H24" s="264"/>
      <c r="I24" s="253">
        <v>163154</v>
      </c>
      <c r="J24" s="264"/>
      <c r="L24" s="115"/>
      <c r="M24" s="115"/>
    </row>
    <row r="25" spans="1:10" ht="21.75" customHeight="1">
      <c r="A25" s="251"/>
      <c r="B25" s="63" t="s">
        <v>749</v>
      </c>
      <c r="C25" s="253">
        <v>409</v>
      </c>
      <c r="D25" s="253">
        <v>28683</v>
      </c>
      <c r="E25" s="253">
        <v>1695509</v>
      </c>
      <c r="F25" s="253">
        <v>4997103</v>
      </c>
      <c r="G25" s="253">
        <v>32573</v>
      </c>
      <c r="H25" s="253">
        <v>2127262</v>
      </c>
      <c r="I25" s="253">
        <v>168901980</v>
      </c>
      <c r="J25" s="253">
        <v>55819</v>
      </c>
    </row>
    <row r="26" spans="1:10" ht="21.75" customHeight="1">
      <c r="A26" s="251" t="s">
        <v>750</v>
      </c>
      <c r="B26" s="252" t="s">
        <v>751</v>
      </c>
      <c r="C26" s="253">
        <v>0</v>
      </c>
      <c r="D26" s="253">
        <v>0</v>
      </c>
      <c r="E26" s="253">
        <v>0</v>
      </c>
      <c r="F26" s="253">
        <v>0</v>
      </c>
      <c r="G26" s="253">
        <v>0</v>
      </c>
      <c r="H26" s="253">
        <v>0</v>
      </c>
      <c r="I26" s="253">
        <v>0</v>
      </c>
      <c r="J26" s="253">
        <v>0</v>
      </c>
    </row>
    <row r="27" spans="1:10" ht="21.75" customHeight="1">
      <c r="A27" s="251" t="s">
        <v>752</v>
      </c>
      <c r="B27" s="254" t="s">
        <v>753</v>
      </c>
      <c r="C27" s="253">
        <v>91</v>
      </c>
      <c r="D27" s="253">
        <v>133</v>
      </c>
      <c r="E27" s="253">
        <v>120570</v>
      </c>
      <c r="F27" s="253">
        <v>10231</v>
      </c>
      <c r="G27" s="253">
        <v>4837</v>
      </c>
      <c r="H27" s="253">
        <v>50691</v>
      </c>
      <c r="I27" s="253">
        <v>5609460</v>
      </c>
      <c r="J27" s="253">
        <v>1871</v>
      </c>
    </row>
    <row r="28" spans="1:10" ht="21.75" customHeight="1">
      <c r="A28" s="251" t="s">
        <v>754</v>
      </c>
      <c r="B28" s="252" t="s">
        <v>755</v>
      </c>
      <c r="C28" s="253">
        <v>0</v>
      </c>
      <c r="D28" s="253">
        <v>3</v>
      </c>
      <c r="E28" s="253">
        <v>0</v>
      </c>
      <c r="F28" s="253">
        <v>7</v>
      </c>
      <c r="G28" s="253">
        <v>0</v>
      </c>
      <c r="H28" s="253">
        <v>23</v>
      </c>
      <c r="I28" s="253">
        <v>37</v>
      </c>
      <c r="J28" s="253">
        <v>5</v>
      </c>
    </row>
    <row r="29" spans="1:10" ht="21.75" customHeight="1">
      <c r="A29" s="251" t="s">
        <v>756</v>
      </c>
      <c r="B29" s="252" t="s">
        <v>757</v>
      </c>
      <c r="C29" s="253">
        <v>0</v>
      </c>
      <c r="D29" s="253">
        <v>0</v>
      </c>
      <c r="E29" s="253">
        <v>0</v>
      </c>
      <c r="F29" s="253">
        <v>0</v>
      </c>
      <c r="G29" s="253">
        <v>0</v>
      </c>
      <c r="H29" s="253">
        <v>0</v>
      </c>
      <c r="I29" s="253">
        <v>0</v>
      </c>
      <c r="J29" s="253">
        <v>0</v>
      </c>
    </row>
    <row r="30" spans="1:10" ht="21.75" customHeight="1">
      <c r="A30" s="255" t="s">
        <v>758</v>
      </c>
      <c r="B30" s="256" t="s">
        <v>759</v>
      </c>
      <c r="C30" s="253">
        <v>0</v>
      </c>
      <c r="D30" s="253">
        <v>0</v>
      </c>
      <c r="E30" s="253">
        <v>0</v>
      </c>
      <c r="F30" s="253">
        <v>0</v>
      </c>
      <c r="G30" s="253">
        <v>0</v>
      </c>
      <c r="H30" s="253">
        <v>0</v>
      </c>
      <c r="I30" s="253">
        <v>0</v>
      </c>
      <c r="J30" s="253">
        <v>0</v>
      </c>
    </row>
    <row r="31" spans="1:10" ht="21.75" customHeight="1">
      <c r="A31" s="257"/>
      <c r="B31" s="258" t="s">
        <v>760</v>
      </c>
      <c r="C31" s="259">
        <f>C25+C26+C27+C28+C29+C30</f>
        <v>500</v>
      </c>
      <c r="D31" s="259">
        <f aca="true" t="shared" si="0" ref="D31:J31">D25+D26+D27+D28+D29+D30</f>
        <v>28819</v>
      </c>
      <c r="E31" s="259">
        <f t="shared" si="0"/>
        <v>1816079</v>
      </c>
      <c r="F31" s="259">
        <f t="shared" si="0"/>
        <v>5007341</v>
      </c>
      <c r="G31" s="259">
        <f t="shared" si="0"/>
        <v>37410</v>
      </c>
      <c r="H31" s="259">
        <f t="shared" si="0"/>
        <v>2177976</v>
      </c>
      <c r="I31" s="259">
        <f t="shared" si="0"/>
        <v>174511477</v>
      </c>
      <c r="J31" s="259">
        <f t="shared" si="0"/>
        <v>57695</v>
      </c>
    </row>
    <row r="33" ht="16.5">
      <c r="C33" s="265"/>
    </row>
  </sheetData>
  <sheetProtection/>
  <mergeCells count="8">
    <mergeCell ref="A2:I2"/>
    <mergeCell ref="A3:I3"/>
    <mergeCell ref="A7:H7"/>
    <mergeCell ref="C9:F9"/>
    <mergeCell ref="G9:I9"/>
    <mergeCell ref="C10:D10"/>
    <mergeCell ref="E10:F10"/>
    <mergeCell ref="G10:H10"/>
  </mergeCells>
  <dataValidations count="1">
    <dataValidation operator="equal" allowBlank="1" showInputMessage="1" showErrorMessage="1" sqref="F5:F6 F8"/>
  </dataValidations>
  <printOptions/>
  <pageMargins left="0.7086614173228347" right="0.5118110236220472" top="0.35433070866141736" bottom="0.5511811023622047" header="0.31496062992125984" footer="0.31496062992125984"/>
  <pageSetup fitToHeight="1" fitToWidth="1" horizontalDpi="600" verticalDpi="600" orientation="landscape" paperSize="9" scale="81" r:id="rId1"/>
</worksheet>
</file>

<file path=xl/worksheets/sheet19.xml><?xml version="1.0" encoding="utf-8"?>
<worksheet xmlns="http://schemas.openxmlformats.org/spreadsheetml/2006/main" xmlns:r="http://schemas.openxmlformats.org/officeDocument/2006/relationships">
  <dimension ref="A1:P91"/>
  <sheetViews>
    <sheetView view="pageBreakPreview" zoomScale="80" zoomScaleNormal="70" zoomScaleSheetLayoutView="80" zoomScalePageLayoutView="0" workbookViewId="0" topLeftCell="A55">
      <selection activeCell="M83" sqref="M83"/>
    </sheetView>
  </sheetViews>
  <sheetFormatPr defaultColWidth="9.00390625" defaultRowHeight="16.5"/>
  <cols>
    <col min="1" max="1" width="31.25390625" style="13" bestFit="1" customWidth="1"/>
    <col min="2" max="2" width="27.50390625" style="13" bestFit="1" customWidth="1"/>
    <col min="3" max="3" width="16.625" style="13" customWidth="1"/>
    <col min="4" max="4" width="17.125" style="13" customWidth="1"/>
    <col min="5" max="10" width="14.625" style="13" customWidth="1"/>
    <col min="11" max="12" width="15.625" style="13" customWidth="1"/>
    <col min="13" max="14" width="17.625" style="13" customWidth="1"/>
    <col min="15" max="15" width="10.625" style="39" bestFit="1" customWidth="1"/>
    <col min="16" max="16384" width="9.00390625" style="39" customWidth="1"/>
  </cols>
  <sheetData>
    <row r="1" spans="1:14" s="186" customFormat="1" ht="45.75" customHeight="1" thickBot="1">
      <c r="A1" s="363" t="s">
        <v>865</v>
      </c>
      <c r="B1" s="363"/>
      <c r="C1" s="363"/>
      <c r="D1" s="363"/>
      <c r="E1" s="363"/>
      <c r="F1" s="363"/>
      <c r="G1" s="363"/>
      <c r="H1" s="363"/>
      <c r="I1" s="363"/>
      <c r="J1" s="363"/>
      <c r="K1" s="363"/>
      <c r="L1" s="363"/>
      <c r="M1" s="363"/>
      <c r="N1" s="303" t="s">
        <v>844</v>
      </c>
    </row>
    <row r="2" spans="1:14" s="186" customFormat="1" ht="45.75" customHeight="1">
      <c r="A2" s="370" t="str">
        <f>'Form HKLQ1-1'!A3:H3</f>
        <v>二零二零年一月至十二月
January to December 2020</v>
      </c>
      <c r="B2" s="370"/>
      <c r="C2" s="370"/>
      <c r="D2" s="370"/>
      <c r="E2" s="370"/>
      <c r="F2" s="370"/>
      <c r="G2" s="370"/>
      <c r="H2" s="370"/>
      <c r="I2" s="370"/>
      <c r="J2" s="370"/>
      <c r="K2" s="370"/>
      <c r="L2" s="370"/>
      <c r="M2" s="370"/>
      <c r="N2" s="370"/>
    </row>
    <row r="3" spans="1:3" s="13" customFormat="1" ht="7.5" customHeight="1">
      <c r="A3" s="20"/>
      <c r="B3" s="20"/>
      <c r="C3" s="21"/>
    </row>
    <row r="4" spans="1:2" s="21" customFormat="1" ht="37.5" customHeight="1">
      <c r="A4" s="371" t="s">
        <v>0</v>
      </c>
      <c r="B4" s="371"/>
    </row>
    <row r="5" spans="1:3" s="21" customFormat="1" ht="37.5" customHeight="1">
      <c r="A5" s="371" t="s">
        <v>1</v>
      </c>
      <c r="B5" s="371"/>
      <c r="C5" s="226"/>
    </row>
    <row r="6" s="13" customFormat="1" ht="12.75" customHeight="1"/>
    <row r="7" spans="1:14" s="9" customFormat="1" ht="39.75" customHeight="1">
      <c r="A7" s="73"/>
      <c r="B7" s="75"/>
      <c r="C7" s="372" t="s">
        <v>829</v>
      </c>
      <c r="D7" s="376"/>
      <c r="E7" s="376"/>
      <c r="F7" s="373"/>
      <c r="G7" s="372" t="s">
        <v>465</v>
      </c>
      <c r="H7" s="377"/>
      <c r="I7" s="377"/>
      <c r="J7" s="378"/>
      <c r="K7" s="372" t="s">
        <v>195</v>
      </c>
      <c r="L7" s="373"/>
      <c r="M7" s="374" t="s">
        <v>196</v>
      </c>
      <c r="N7" s="375"/>
    </row>
    <row r="8" spans="1:14" s="9" customFormat="1" ht="33.75" customHeight="1">
      <c r="A8" s="74"/>
      <c r="B8" s="76"/>
      <c r="C8" s="364" t="s">
        <v>197</v>
      </c>
      <c r="D8" s="365"/>
      <c r="E8" s="364" t="s">
        <v>198</v>
      </c>
      <c r="F8" s="365"/>
      <c r="G8" s="364" t="s">
        <v>197</v>
      </c>
      <c r="H8" s="365"/>
      <c r="I8" s="364" t="s">
        <v>198</v>
      </c>
      <c r="J8" s="365"/>
      <c r="K8" s="15"/>
      <c r="L8" s="22"/>
      <c r="M8" s="15"/>
      <c r="N8" s="22"/>
    </row>
    <row r="9" spans="1:14" s="9" customFormat="1" ht="33.75" customHeight="1">
      <c r="A9" s="74"/>
      <c r="B9" s="76"/>
      <c r="C9" s="366"/>
      <c r="D9" s="367"/>
      <c r="E9" s="368" t="s">
        <v>199</v>
      </c>
      <c r="F9" s="369"/>
      <c r="G9" s="366"/>
      <c r="H9" s="367"/>
      <c r="I9" s="368" t="s">
        <v>199</v>
      </c>
      <c r="J9" s="369"/>
      <c r="K9" s="16"/>
      <c r="L9" s="22"/>
      <c r="M9" s="16"/>
      <c r="N9" s="22"/>
    </row>
    <row r="10" spans="1:14" s="9" customFormat="1" ht="33.75" customHeight="1">
      <c r="A10" s="74"/>
      <c r="B10" s="22"/>
      <c r="C10" s="83" t="s">
        <v>200</v>
      </c>
      <c r="D10" s="85" t="s">
        <v>202</v>
      </c>
      <c r="E10" s="83" t="s">
        <v>200</v>
      </c>
      <c r="F10" s="85" t="s">
        <v>202</v>
      </c>
      <c r="G10" s="83" t="s">
        <v>200</v>
      </c>
      <c r="H10" s="85" t="s">
        <v>202</v>
      </c>
      <c r="I10" s="83" t="s">
        <v>200</v>
      </c>
      <c r="J10" s="85" t="s">
        <v>202</v>
      </c>
      <c r="K10" s="87" t="s">
        <v>200</v>
      </c>
      <c r="L10" s="86" t="s">
        <v>202</v>
      </c>
      <c r="M10" s="87" t="s">
        <v>200</v>
      </c>
      <c r="N10" s="86" t="s">
        <v>202</v>
      </c>
    </row>
    <row r="11" spans="1:14" s="9" customFormat="1" ht="15.75">
      <c r="A11" s="74"/>
      <c r="B11" s="22"/>
      <c r="C11" s="17" t="s">
        <v>108</v>
      </c>
      <c r="D11" s="17" t="s">
        <v>102</v>
      </c>
      <c r="E11" s="17" t="s">
        <v>108</v>
      </c>
      <c r="F11" s="17" t="s">
        <v>102</v>
      </c>
      <c r="G11" s="17" t="s">
        <v>108</v>
      </c>
      <c r="H11" s="17" t="s">
        <v>102</v>
      </c>
      <c r="I11" s="17" t="s">
        <v>108</v>
      </c>
      <c r="J11" s="17" t="s">
        <v>102</v>
      </c>
      <c r="K11" s="17" t="s">
        <v>108</v>
      </c>
      <c r="L11" s="18" t="s">
        <v>102</v>
      </c>
      <c r="M11" s="17" t="s">
        <v>108</v>
      </c>
      <c r="N11" s="18" t="s">
        <v>102</v>
      </c>
    </row>
    <row r="12" spans="1:16" s="9" customFormat="1" ht="15.75">
      <c r="A12" s="74"/>
      <c r="B12" s="22"/>
      <c r="C12" s="17" t="s">
        <v>105</v>
      </c>
      <c r="D12" s="17" t="s">
        <v>105</v>
      </c>
      <c r="E12" s="17" t="s">
        <v>109</v>
      </c>
      <c r="F12" s="17" t="s">
        <v>105</v>
      </c>
      <c r="G12" s="17" t="s">
        <v>105</v>
      </c>
      <c r="H12" s="17" t="s">
        <v>105</v>
      </c>
      <c r="I12" s="17" t="s">
        <v>109</v>
      </c>
      <c r="J12" s="17" t="s">
        <v>105</v>
      </c>
      <c r="K12" s="17" t="s">
        <v>109</v>
      </c>
      <c r="L12" s="18" t="s">
        <v>105</v>
      </c>
      <c r="M12" s="17" t="s">
        <v>109</v>
      </c>
      <c r="N12" s="18" t="s">
        <v>105</v>
      </c>
      <c r="P12" s="193"/>
    </row>
    <row r="13" spans="1:16" s="24" customFormat="1" ht="33.75" customHeight="1">
      <c r="A13" s="78" t="s">
        <v>106</v>
      </c>
      <c r="B13" s="81" t="s">
        <v>193</v>
      </c>
      <c r="C13" s="84" t="s">
        <v>201</v>
      </c>
      <c r="D13" s="84" t="s">
        <v>201</v>
      </c>
      <c r="E13" s="84" t="s">
        <v>201</v>
      </c>
      <c r="F13" s="84" t="s">
        <v>201</v>
      </c>
      <c r="G13" s="84" t="s">
        <v>201</v>
      </c>
      <c r="H13" s="84" t="s">
        <v>201</v>
      </c>
      <c r="I13" s="84" t="s">
        <v>201</v>
      </c>
      <c r="J13" s="84" t="s">
        <v>201</v>
      </c>
      <c r="K13" s="84" t="s">
        <v>201</v>
      </c>
      <c r="L13" s="84" t="s">
        <v>201</v>
      </c>
      <c r="M13" s="84" t="s">
        <v>201</v>
      </c>
      <c r="N13" s="84" t="s">
        <v>201</v>
      </c>
      <c r="P13" s="194"/>
    </row>
    <row r="14" spans="1:16" s="13" customFormat="1" ht="30" customHeight="1">
      <c r="A14" s="185" t="s">
        <v>111</v>
      </c>
      <c r="B14" s="281" t="s">
        <v>566</v>
      </c>
      <c r="C14" s="216" t="s">
        <v>868</v>
      </c>
      <c r="D14" s="192">
        <v>22</v>
      </c>
      <c r="E14" s="192" t="s">
        <v>868</v>
      </c>
      <c r="F14" s="192">
        <v>22</v>
      </c>
      <c r="G14" s="192" t="s">
        <v>868</v>
      </c>
      <c r="H14" s="192" t="s">
        <v>868</v>
      </c>
      <c r="I14" s="192" t="s">
        <v>868</v>
      </c>
      <c r="J14" s="192" t="s">
        <v>868</v>
      </c>
      <c r="K14" s="192" t="s">
        <v>868</v>
      </c>
      <c r="L14" s="192" t="s">
        <v>868</v>
      </c>
      <c r="M14" s="192" t="s">
        <v>868</v>
      </c>
      <c r="N14" s="192">
        <v>22</v>
      </c>
      <c r="O14" s="178"/>
      <c r="P14" s="206"/>
    </row>
    <row r="15" spans="1:16" s="13" customFormat="1" ht="18" customHeight="1">
      <c r="A15" s="79" t="s">
        <v>2</v>
      </c>
      <c r="B15" s="282" t="s">
        <v>3</v>
      </c>
      <c r="C15" s="169">
        <v>9423724</v>
      </c>
      <c r="D15" s="169">
        <v>5764323</v>
      </c>
      <c r="E15" s="169" t="s">
        <v>868</v>
      </c>
      <c r="F15" s="169">
        <v>283708</v>
      </c>
      <c r="G15" s="169">
        <v>3523456</v>
      </c>
      <c r="H15" s="169">
        <v>193291</v>
      </c>
      <c r="I15" s="169" t="s">
        <v>868</v>
      </c>
      <c r="J15" s="169">
        <v>24791</v>
      </c>
      <c r="K15" s="169" t="s">
        <v>868</v>
      </c>
      <c r="L15" s="169">
        <v>2048</v>
      </c>
      <c r="M15" s="169">
        <v>12947180</v>
      </c>
      <c r="N15" s="169">
        <v>5959662</v>
      </c>
      <c r="O15" s="178"/>
      <c r="P15" s="206"/>
    </row>
    <row r="16" spans="1:16" s="13" customFormat="1" ht="18" customHeight="1">
      <c r="A16" s="79" t="s">
        <v>110</v>
      </c>
      <c r="B16" s="282"/>
      <c r="C16" s="169" t="s">
        <v>868</v>
      </c>
      <c r="D16" s="169" t="s">
        <v>868</v>
      </c>
      <c r="E16" s="169" t="s">
        <v>868</v>
      </c>
      <c r="F16" s="169" t="s">
        <v>868</v>
      </c>
      <c r="G16" s="169" t="s">
        <v>868</v>
      </c>
      <c r="H16" s="169" t="s">
        <v>868</v>
      </c>
      <c r="I16" s="169" t="s">
        <v>868</v>
      </c>
      <c r="J16" s="169" t="s">
        <v>868</v>
      </c>
      <c r="K16" s="169" t="s">
        <v>868</v>
      </c>
      <c r="L16" s="169" t="s">
        <v>868</v>
      </c>
      <c r="M16" s="169" t="s">
        <v>868</v>
      </c>
      <c r="N16" s="169" t="s">
        <v>868</v>
      </c>
      <c r="O16" s="178"/>
      <c r="P16" s="206"/>
    </row>
    <row r="17" spans="1:16" s="13" customFormat="1" ht="18" customHeight="1">
      <c r="A17" s="79" t="s">
        <v>112</v>
      </c>
      <c r="B17" s="282" t="s">
        <v>143</v>
      </c>
      <c r="C17" s="169" t="s">
        <v>868</v>
      </c>
      <c r="D17" s="169" t="s">
        <v>868</v>
      </c>
      <c r="E17" s="169" t="s">
        <v>868</v>
      </c>
      <c r="F17" s="169" t="s">
        <v>868</v>
      </c>
      <c r="G17" s="169" t="s">
        <v>868</v>
      </c>
      <c r="H17" s="169" t="s">
        <v>868</v>
      </c>
      <c r="I17" s="169" t="s">
        <v>868</v>
      </c>
      <c r="J17" s="169" t="s">
        <v>868</v>
      </c>
      <c r="K17" s="169" t="s">
        <v>868</v>
      </c>
      <c r="L17" s="169" t="s">
        <v>868</v>
      </c>
      <c r="M17" s="169" t="s">
        <v>868</v>
      </c>
      <c r="N17" s="169" t="s">
        <v>868</v>
      </c>
      <c r="O17" s="178"/>
      <c r="P17" s="206"/>
    </row>
    <row r="18" spans="1:16" s="13" customFormat="1" ht="18" customHeight="1">
      <c r="A18" s="79" t="s">
        <v>688</v>
      </c>
      <c r="B18" s="282" t="s">
        <v>689</v>
      </c>
      <c r="C18" s="169">
        <v>26</v>
      </c>
      <c r="D18" s="169" t="s">
        <v>868</v>
      </c>
      <c r="E18" s="169" t="s">
        <v>868</v>
      </c>
      <c r="F18" s="169" t="s">
        <v>868</v>
      </c>
      <c r="G18" s="169" t="s">
        <v>868</v>
      </c>
      <c r="H18" s="169" t="s">
        <v>868</v>
      </c>
      <c r="I18" s="169" t="s">
        <v>868</v>
      </c>
      <c r="J18" s="169" t="s">
        <v>868</v>
      </c>
      <c r="K18" s="169" t="s">
        <v>868</v>
      </c>
      <c r="L18" s="169" t="s">
        <v>868</v>
      </c>
      <c r="M18" s="169">
        <v>26</v>
      </c>
      <c r="N18" s="169" t="s">
        <v>868</v>
      </c>
      <c r="O18" s="178"/>
      <c r="P18" s="206"/>
    </row>
    <row r="19" spans="1:16" s="13" customFormat="1" ht="30" customHeight="1">
      <c r="A19" s="79" t="s">
        <v>113</v>
      </c>
      <c r="B19" s="282" t="s">
        <v>662</v>
      </c>
      <c r="C19" s="169">
        <v>573097</v>
      </c>
      <c r="D19" s="169">
        <v>1532203</v>
      </c>
      <c r="E19" s="169" t="s">
        <v>868</v>
      </c>
      <c r="F19" s="169">
        <v>31937</v>
      </c>
      <c r="G19" s="169">
        <v>1299218</v>
      </c>
      <c r="H19" s="169">
        <v>117813</v>
      </c>
      <c r="I19" s="169" t="s">
        <v>868</v>
      </c>
      <c r="J19" s="169">
        <v>44</v>
      </c>
      <c r="K19" s="169" t="s">
        <v>868</v>
      </c>
      <c r="L19" s="169" t="s">
        <v>868</v>
      </c>
      <c r="M19" s="169">
        <v>1872315</v>
      </c>
      <c r="N19" s="169">
        <v>1650016</v>
      </c>
      <c r="O19" s="178"/>
      <c r="P19" s="206"/>
    </row>
    <row r="20" spans="1:16" s="13" customFormat="1" ht="18" customHeight="1">
      <c r="A20" s="79" t="s">
        <v>114</v>
      </c>
      <c r="B20" s="282" t="s">
        <v>663</v>
      </c>
      <c r="C20" s="169" t="s">
        <v>868</v>
      </c>
      <c r="D20" s="169">
        <v>3318</v>
      </c>
      <c r="E20" s="169" t="s">
        <v>868</v>
      </c>
      <c r="F20" s="169">
        <v>10</v>
      </c>
      <c r="G20" s="169" t="s">
        <v>868</v>
      </c>
      <c r="H20" s="169" t="s">
        <v>868</v>
      </c>
      <c r="I20" s="169" t="s">
        <v>868</v>
      </c>
      <c r="J20" s="169" t="s">
        <v>868</v>
      </c>
      <c r="K20" s="169" t="s">
        <v>868</v>
      </c>
      <c r="L20" s="169" t="s">
        <v>868</v>
      </c>
      <c r="M20" s="169" t="s">
        <v>868</v>
      </c>
      <c r="N20" s="169">
        <v>3318</v>
      </c>
      <c r="O20" s="178"/>
      <c r="P20" s="206"/>
    </row>
    <row r="21" spans="1:16" s="13" customFormat="1" ht="18" customHeight="1">
      <c r="A21" s="79" t="s">
        <v>115</v>
      </c>
      <c r="B21" s="282"/>
      <c r="C21" s="169" t="s">
        <v>868</v>
      </c>
      <c r="D21" s="169" t="s">
        <v>868</v>
      </c>
      <c r="E21" s="169" t="s">
        <v>868</v>
      </c>
      <c r="F21" s="169" t="s">
        <v>868</v>
      </c>
      <c r="G21" s="169" t="s">
        <v>868</v>
      </c>
      <c r="H21" s="169" t="s">
        <v>868</v>
      </c>
      <c r="I21" s="169" t="s">
        <v>868</v>
      </c>
      <c r="J21" s="169" t="s">
        <v>868</v>
      </c>
      <c r="K21" s="169" t="s">
        <v>868</v>
      </c>
      <c r="L21" s="169" t="s">
        <v>868</v>
      </c>
      <c r="M21" s="169" t="s">
        <v>868</v>
      </c>
      <c r="N21" s="169" t="s">
        <v>868</v>
      </c>
      <c r="O21" s="178"/>
      <c r="P21" s="206"/>
    </row>
    <row r="22" spans="1:16" s="13" customFormat="1" ht="18" customHeight="1">
      <c r="A22" s="79" t="s">
        <v>521</v>
      </c>
      <c r="B22" s="282" t="s">
        <v>538</v>
      </c>
      <c r="C22" s="169" t="s">
        <v>868</v>
      </c>
      <c r="D22" s="169">
        <v>10</v>
      </c>
      <c r="E22" s="169" t="s">
        <v>868</v>
      </c>
      <c r="F22" s="169" t="s">
        <v>868</v>
      </c>
      <c r="G22" s="169">
        <v>9778</v>
      </c>
      <c r="H22" s="169">
        <v>11504</v>
      </c>
      <c r="I22" s="169" t="s">
        <v>868</v>
      </c>
      <c r="J22" s="169" t="s">
        <v>868</v>
      </c>
      <c r="K22" s="169" t="s">
        <v>868</v>
      </c>
      <c r="L22" s="169" t="s">
        <v>868</v>
      </c>
      <c r="M22" s="169">
        <v>9778</v>
      </c>
      <c r="N22" s="169">
        <v>11514</v>
      </c>
      <c r="O22" s="178"/>
      <c r="P22" s="206"/>
    </row>
    <row r="23" spans="1:16" ht="18" customHeight="1">
      <c r="A23" s="79" t="s">
        <v>522</v>
      </c>
      <c r="B23" s="282" t="s">
        <v>516</v>
      </c>
      <c r="C23" s="169">
        <v>1228</v>
      </c>
      <c r="D23" s="169">
        <v>2426411</v>
      </c>
      <c r="E23" s="169" t="s">
        <v>868</v>
      </c>
      <c r="F23" s="169" t="s">
        <v>868</v>
      </c>
      <c r="G23" s="169" t="s">
        <v>868</v>
      </c>
      <c r="H23" s="169" t="s">
        <v>868</v>
      </c>
      <c r="I23" s="169" t="s">
        <v>868</v>
      </c>
      <c r="J23" s="169" t="s">
        <v>868</v>
      </c>
      <c r="K23" s="169" t="s">
        <v>868</v>
      </c>
      <c r="L23" s="169" t="s">
        <v>868</v>
      </c>
      <c r="M23" s="169">
        <v>1228</v>
      </c>
      <c r="N23" s="169">
        <v>2426411</v>
      </c>
      <c r="O23" s="228"/>
      <c r="P23" s="206"/>
    </row>
    <row r="24" spans="1:16" s="13" customFormat="1" ht="30" customHeight="1">
      <c r="A24" s="79" t="s">
        <v>116</v>
      </c>
      <c r="B24" s="282" t="s">
        <v>147</v>
      </c>
      <c r="C24" s="169" t="s">
        <v>868</v>
      </c>
      <c r="D24" s="169" t="s">
        <v>868</v>
      </c>
      <c r="E24" s="169" t="s">
        <v>868</v>
      </c>
      <c r="F24" s="169" t="s">
        <v>868</v>
      </c>
      <c r="G24" s="169" t="s">
        <v>868</v>
      </c>
      <c r="H24" s="169" t="s">
        <v>868</v>
      </c>
      <c r="I24" s="169" t="s">
        <v>868</v>
      </c>
      <c r="J24" s="169" t="s">
        <v>868</v>
      </c>
      <c r="K24" s="169" t="s">
        <v>868</v>
      </c>
      <c r="L24" s="169" t="s">
        <v>868</v>
      </c>
      <c r="M24" s="169" t="s">
        <v>868</v>
      </c>
      <c r="N24" s="169" t="s">
        <v>868</v>
      </c>
      <c r="O24" s="178"/>
      <c r="P24" s="206"/>
    </row>
    <row r="25" spans="1:16" s="13" customFormat="1" ht="18" customHeight="1">
      <c r="A25" s="79" t="s">
        <v>800</v>
      </c>
      <c r="B25" s="282" t="s">
        <v>801</v>
      </c>
      <c r="C25" s="169">
        <v>598289</v>
      </c>
      <c r="D25" s="169">
        <v>5501</v>
      </c>
      <c r="E25" s="169" t="s">
        <v>868</v>
      </c>
      <c r="F25" s="169" t="s">
        <v>868</v>
      </c>
      <c r="G25" s="169" t="s">
        <v>868</v>
      </c>
      <c r="H25" s="169" t="s">
        <v>868</v>
      </c>
      <c r="I25" s="169" t="s">
        <v>868</v>
      </c>
      <c r="J25" s="169" t="s">
        <v>868</v>
      </c>
      <c r="K25" s="169" t="s">
        <v>868</v>
      </c>
      <c r="L25" s="169" t="s">
        <v>868</v>
      </c>
      <c r="M25" s="169">
        <v>598289</v>
      </c>
      <c r="N25" s="169">
        <v>5501</v>
      </c>
      <c r="O25" s="178"/>
      <c r="P25" s="206"/>
    </row>
    <row r="26" spans="1:16" s="13" customFormat="1" ht="18" customHeight="1">
      <c r="A26" s="79" t="s">
        <v>690</v>
      </c>
      <c r="B26" s="282" t="s">
        <v>691</v>
      </c>
      <c r="C26" s="169">
        <v>352039</v>
      </c>
      <c r="D26" s="169">
        <v>11307380</v>
      </c>
      <c r="E26" s="169" t="s">
        <v>868</v>
      </c>
      <c r="F26" s="169">
        <v>2254</v>
      </c>
      <c r="G26" s="169" t="s">
        <v>868</v>
      </c>
      <c r="H26" s="169">
        <v>-469</v>
      </c>
      <c r="I26" s="169" t="s">
        <v>868</v>
      </c>
      <c r="J26" s="169" t="s">
        <v>868</v>
      </c>
      <c r="K26" s="169" t="s">
        <v>868</v>
      </c>
      <c r="L26" s="169">
        <v>2253</v>
      </c>
      <c r="M26" s="169">
        <v>352039</v>
      </c>
      <c r="N26" s="169">
        <v>11309164</v>
      </c>
      <c r="O26" s="178"/>
      <c r="P26" s="206"/>
    </row>
    <row r="27" spans="1:16" s="13" customFormat="1" ht="18" customHeight="1">
      <c r="A27" s="79" t="s">
        <v>774</v>
      </c>
      <c r="B27" s="282" t="s">
        <v>775</v>
      </c>
      <c r="C27" s="169" t="s">
        <v>868</v>
      </c>
      <c r="D27" s="169">
        <v>8733</v>
      </c>
      <c r="E27" s="169" t="s">
        <v>868</v>
      </c>
      <c r="F27" s="169" t="s">
        <v>868</v>
      </c>
      <c r="G27" s="169" t="s">
        <v>868</v>
      </c>
      <c r="H27" s="169" t="s">
        <v>868</v>
      </c>
      <c r="I27" s="169" t="s">
        <v>868</v>
      </c>
      <c r="J27" s="169" t="s">
        <v>868</v>
      </c>
      <c r="K27" s="169" t="s">
        <v>868</v>
      </c>
      <c r="L27" s="169">
        <v>15914</v>
      </c>
      <c r="M27" s="169" t="s">
        <v>868</v>
      </c>
      <c r="N27" s="169">
        <v>24647</v>
      </c>
      <c r="O27" s="178"/>
      <c r="P27" s="206"/>
    </row>
    <row r="28" spans="1:16" ht="18" customHeight="1">
      <c r="A28" s="79" t="s">
        <v>565</v>
      </c>
      <c r="B28" s="282"/>
      <c r="C28" s="169" t="s">
        <v>868</v>
      </c>
      <c r="D28" s="169" t="s">
        <v>868</v>
      </c>
      <c r="E28" s="169" t="s">
        <v>868</v>
      </c>
      <c r="F28" s="169" t="s">
        <v>868</v>
      </c>
      <c r="G28" s="169" t="s">
        <v>868</v>
      </c>
      <c r="H28" s="169" t="s">
        <v>868</v>
      </c>
      <c r="I28" s="169" t="s">
        <v>868</v>
      </c>
      <c r="J28" s="169" t="s">
        <v>868</v>
      </c>
      <c r="K28" s="169" t="s">
        <v>868</v>
      </c>
      <c r="L28" s="169" t="s">
        <v>868</v>
      </c>
      <c r="M28" s="169" t="s">
        <v>868</v>
      </c>
      <c r="N28" s="169" t="s">
        <v>868</v>
      </c>
      <c r="O28" s="228"/>
      <c r="P28" s="206"/>
    </row>
    <row r="29" spans="1:16" s="13" customFormat="1" ht="30" customHeight="1">
      <c r="A29" s="79" t="s">
        <v>117</v>
      </c>
      <c r="B29" s="282" t="s">
        <v>539</v>
      </c>
      <c r="C29" s="169" t="s">
        <v>868</v>
      </c>
      <c r="D29" s="169">
        <v>13895216</v>
      </c>
      <c r="E29" s="169" t="s">
        <v>868</v>
      </c>
      <c r="F29" s="169">
        <v>1935</v>
      </c>
      <c r="G29" s="169" t="s">
        <v>868</v>
      </c>
      <c r="H29" s="169" t="s">
        <v>868</v>
      </c>
      <c r="I29" s="169" t="s">
        <v>868</v>
      </c>
      <c r="J29" s="169" t="s">
        <v>868</v>
      </c>
      <c r="K29" s="169" t="s">
        <v>868</v>
      </c>
      <c r="L29" s="169" t="s">
        <v>868</v>
      </c>
      <c r="M29" s="169" t="s">
        <v>868</v>
      </c>
      <c r="N29" s="169">
        <v>13895216</v>
      </c>
      <c r="O29" s="178"/>
      <c r="P29" s="206"/>
    </row>
    <row r="30" spans="1:16" s="13" customFormat="1" ht="18" customHeight="1">
      <c r="A30" s="79" t="s">
        <v>791</v>
      </c>
      <c r="B30" s="282" t="s">
        <v>792</v>
      </c>
      <c r="C30" s="169" t="s">
        <v>868</v>
      </c>
      <c r="D30" s="169" t="s">
        <v>868</v>
      </c>
      <c r="E30" s="169" t="s">
        <v>868</v>
      </c>
      <c r="F30" s="169" t="s">
        <v>868</v>
      </c>
      <c r="G30" s="169" t="s">
        <v>868</v>
      </c>
      <c r="H30" s="169" t="s">
        <v>868</v>
      </c>
      <c r="I30" s="169" t="s">
        <v>868</v>
      </c>
      <c r="J30" s="169" t="s">
        <v>868</v>
      </c>
      <c r="K30" s="169" t="s">
        <v>868</v>
      </c>
      <c r="L30" s="169" t="s">
        <v>868</v>
      </c>
      <c r="M30" s="169" t="s">
        <v>868</v>
      </c>
      <c r="N30" s="169" t="s">
        <v>868</v>
      </c>
      <c r="O30" s="178"/>
      <c r="P30" s="206"/>
    </row>
    <row r="31" spans="1:16" s="13" customFormat="1" ht="18" customHeight="1">
      <c r="A31" s="79" t="s">
        <v>664</v>
      </c>
      <c r="B31" s="282" t="s">
        <v>665</v>
      </c>
      <c r="C31" s="169">
        <v>1</v>
      </c>
      <c r="D31" s="169">
        <v>5213810</v>
      </c>
      <c r="E31" s="169" t="s">
        <v>868</v>
      </c>
      <c r="F31" s="169" t="s">
        <v>868</v>
      </c>
      <c r="G31" s="169" t="s">
        <v>868</v>
      </c>
      <c r="H31" s="169" t="s">
        <v>868</v>
      </c>
      <c r="I31" s="169" t="s">
        <v>868</v>
      </c>
      <c r="J31" s="169" t="s">
        <v>868</v>
      </c>
      <c r="K31" s="169" t="s">
        <v>868</v>
      </c>
      <c r="L31" s="169" t="s">
        <v>868</v>
      </c>
      <c r="M31" s="169">
        <v>1</v>
      </c>
      <c r="N31" s="169">
        <v>5213810</v>
      </c>
      <c r="O31" s="178"/>
      <c r="P31" s="206"/>
    </row>
    <row r="32" spans="1:16" s="13" customFormat="1" ht="18" customHeight="1">
      <c r="A32" s="79" t="s">
        <v>672</v>
      </c>
      <c r="B32" s="282" t="s">
        <v>100</v>
      </c>
      <c r="C32" s="169">
        <v>91282</v>
      </c>
      <c r="D32" s="169">
        <v>271696</v>
      </c>
      <c r="E32" s="169" t="s">
        <v>868</v>
      </c>
      <c r="F32" s="169">
        <v>6441</v>
      </c>
      <c r="G32" s="169">
        <v>12655</v>
      </c>
      <c r="H32" s="169">
        <v>3524</v>
      </c>
      <c r="I32" s="169" t="s">
        <v>868</v>
      </c>
      <c r="J32" s="169">
        <v>12</v>
      </c>
      <c r="K32" s="169" t="s">
        <v>868</v>
      </c>
      <c r="L32" s="169" t="s">
        <v>868</v>
      </c>
      <c r="M32" s="169">
        <v>103937</v>
      </c>
      <c r="N32" s="169">
        <v>275220</v>
      </c>
      <c r="O32" s="178"/>
      <c r="P32" s="206"/>
    </row>
    <row r="33" spans="1:16" ht="18" customHeight="1">
      <c r="A33" s="79" t="s">
        <v>523</v>
      </c>
      <c r="B33" s="282" t="s">
        <v>540</v>
      </c>
      <c r="C33" s="169">
        <v>14718</v>
      </c>
      <c r="D33" s="169">
        <v>62075</v>
      </c>
      <c r="E33" s="169" t="s">
        <v>868</v>
      </c>
      <c r="F33" s="169">
        <v>706</v>
      </c>
      <c r="G33" s="169" t="s">
        <v>868</v>
      </c>
      <c r="H33" s="169">
        <v>724</v>
      </c>
      <c r="I33" s="169" t="s">
        <v>868</v>
      </c>
      <c r="J33" s="169">
        <v>58</v>
      </c>
      <c r="K33" s="169" t="s">
        <v>868</v>
      </c>
      <c r="L33" s="169" t="s">
        <v>868</v>
      </c>
      <c r="M33" s="169">
        <v>14718</v>
      </c>
      <c r="N33" s="169">
        <v>62799</v>
      </c>
      <c r="O33" s="228"/>
      <c r="P33" s="206"/>
    </row>
    <row r="34" spans="1:16" ht="30" customHeight="1">
      <c r="A34" s="191" t="s">
        <v>524</v>
      </c>
      <c r="B34" s="283"/>
      <c r="C34" s="169" t="s">
        <v>868</v>
      </c>
      <c r="D34" s="169" t="s">
        <v>868</v>
      </c>
      <c r="E34" s="169" t="s">
        <v>868</v>
      </c>
      <c r="F34" s="169" t="s">
        <v>868</v>
      </c>
      <c r="G34" s="169" t="s">
        <v>868</v>
      </c>
      <c r="H34" s="169" t="s">
        <v>868</v>
      </c>
      <c r="I34" s="169" t="s">
        <v>868</v>
      </c>
      <c r="J34" s="169" t="s">
        <v>868</v>
      </c>
      <c r="K34" s="169" t="s">
        <v>868</v>
      </c>
      <c r="L34" s="169" t="s">
        <v>868</v>
      </c>
      <c r="M34" s="169" t="s">
        <v>868</v>
      </c>
      <c r="N34" s="169" t="s">
        <v>868</v>
      </c>
      <c r="O34" s="228"/>
      <c r="P34" s="206"/>
    </row>
    <row r="35" spans="1:16" ht="18" customHeight="1">
      <c r="A35" s="191" t="s">
        <v>525</v>
      </c>
      <c r="B35" s="283" t="s">
        <v>692</v>
      </c>
      <c r="C35" s="169" t="s">
        <v>868</v>
      </c>
      <c r="D35" s="169">
        <v>2900</v>
      </c>
      <c r="E35" s="169" t="s">
        <v>868</v>
      </c>
      <c r="F35" s="169" t="s">
        <v>868</v>
      </c>
      <c r="G35" s="169">
        <v>132965</v>
      </c>
      <c r="H35" s="169" t="s">
        <v>868</v>
      </c>
      <c r="I35" s="169" t="s">
        <v>868</v>
      </c>
      <c r="J35" s="169" t="s">
        <v>868</v>
      </c>
      <c r="K35" s="169" t="s">
        <v>868</v>
      </c>
      <c r="L35" s="169" t="s">
        <v>868</v>
      </c>
      <c r="M35" s="169">
        <v>132965</v>
      </c>
      <c r="N35" s="169">
        <v>2900</v>
      </c>
      <c r="O35" s="228"/>
      <c r="P35" s="206"/>
    </row>
    <row r="36" spans="1:16" ht="18" customHeight="1">
      <c r="A36" s="79" t="s">
        <v>676</v>
      </c>
      <c r="B36" s="282" t="s">
        <v>541</v>
      </c>
      <c r="C36" s="169">
        <v>1084611</v>
      </c>
      <c r="D36" s="169">
        <v>1384113</v>
      </c>
      <c r="E36" s="169" t="s">
        <v>868</v>
      </c>
      <c r="F36" s="169">
        <v>66688</v>
      </c>
      <c r="G36" s="169">
        <v>26418</v>
      </c>
      <c r="H36" s="169">
        <v>243977</v>
      </c>
      <c r="I36" s="169" t="s">
        <v>868</v>
      </c>
      <c r="J36" s="169">
        <v>177</v>
      </c>
      <c r="K36" s="169" t="s">
        <v>868</v>
      </c>
      <c r="L36" s="169" t="s">
        <v>868</v>
      </c>
      <c r="M36" s="169">
        <v>1111029</v>
      </c>
      <c r="N36" s="169">
        <v>1628090</v>
      </c>
      <c r="O36" s="228"/>
      <c r="P36" s="206"/>
    </row>
    <row r="37" spans="1:16" ht="18" customHeight="1">
      <c r="A37" s="191" t="s">
        <v>677</v>
      </c>
      <c r="B37" s="284" t="s">
        <v>678</v>
      </c>
      <c r="C37" s="169" t="s">
        <v>868</v>
      </c>
      <c r="D37" s="169">
        <v>324887</v>
      </c>
      <c r="E37" s="169" t="s">
        <v>868</v>
      </c>
      <c r="F37" s="169" t="s">
        <v>868</v>
      </c>
      <c r="G37" s="169" t="s">
        <v>868</v>
      </c>
      <c r="H37" s="169" t="s">
        <v>868</v>
      </c>
      <c r="I37" s="169" t="s">
        <v>868</v>
      </c>
      <c r="J37" s="169" t="s">
        <v>868</v>
      </c>
      <c r="K37" s="169" t="s">
        <v>868</v>
      </c>
      <c r="L37" s="169" t="s">
        <v>868</v>
      </c>
      <c r="M37" s="169" t="s">
        <v>868</v>
      </c>
      <c r="N37" s="169">
        <v>324887</v>
      </c>
      <c r="O37" s="228"/>
      <c r="P37" s="206"/>
    </row>
    <row r="38" spans="1:16" ht="16.5">
      <c r="A38" s="287" t="s">
        <v>830</v>
      </c>
      <c r="B38" s="297" t="s">
        <v>831</v>
      </c>
      <c r="C38" s="170" t="s">
        <v>868</v>
      </c>
      <c r="D38" s="170" t="s">
        <v>868</v>
      </c>
      <c r="E38" s="170" t="s">
        <v>868</v>
      </c>
      <c r="F38" s="170" t="s">
        <v>868</v>
      </c>
      <c r="G38" s="170" t="s">
        <v>868</v>
      </c>
      <c r="H38" s="170" t="s">
        <v>868</v>
      </c>
      <c r="I38" s="170" t="s">
        <v>868</v>
      </c>
      <c r="J38" s="170" t="s">
        <v>868</v>
      </c>
      <c r="K38" s="170" t="s">
        <v>868</v>
      </c>
      <c r="L38" s="170" t="s">
        <v>868</v>
      </c>
      <c r="M38" s="170" t="s">
        <v>868</v>
      </c>
      <c r="N38" s="170" t="s">
        <v>868</v>
      </c>
      <c r="O38" s="228"/>
      <c r="P38" s="206"/>
    </row>
    <row r="39" spans="1:16" ht="30" customHeight="1">
      <c r="A39" s="191" t="s">
        <v>832</v>
      </c>
      <c r="B39" s="298" t="s">
        <v>833</v>
      </c>
      <c r="C39" s="217">
        <v>7386176</v>
      </c>
      <c r="D39" s="217">
        <v>1954479</v>
      </c>
      <c r="E39" s="217" t="s">
        <v>868</v>
      </c>
      <c r="F39" s="217">
        <v>4207</v>
      </c>
      <c r="G39" s="217">
        <v>4153</v>
      </c>
      <c r="H39" s="217">
        <v>33784</v>
      </c>
      <c r="I39" s="217" t="s">
        <v>868</v>
      </c>
      <c r="J39" s="217">
        <v>3</v>
      </c>
      <c r="K39" s="217" t="s">
        <v>868</v>
      </c>
      <c r="L39" s="217">
        <v>508</v>
      </c>
      <c r="M39" s="217">
        <v>7390329</v>
      </c>
      <c r="N39" s="169">
        <v>1988771</v>
      </c>
      <c r="O39" s="228"/>
      <c r="P39" s="299"/>
    </row>
    <row r="40" spans="1:16" ht="18" customHeight="1">
      <c r="A40" s="79" t="s">
        <v>834</v>
      </c>
      <c r="B40" s="296" t="s">
        <v>835</v>
      </c>
      <c r="C40" s="169" t="s">
        <v>868</v>
      </c>
      <c r="D40" s="169">
        <v>69569</v>
      </c>
      <c r="E40" s="271" t="s">
        <v>868</v>
      </c>
      <c r="F40" s="271">
        <v>165</v>
      </c>
      <c r="G40" s="271" t="s">
        <v>868</v>
      </c>
      <c r="H40" s="271">
        <v>24</v>
      </c>
      <c r="I40" s="271" t="s">
        <v>868</v>
      </c>
      <c r="J40" s="271" t="s">
        <v>868</v>
      </c>
      <c r="K40" s="271" t="s">
        <v>868</v>
      </c>
      <c r="L40" s="271">
        <v>1271</v>
      </c>
      <c r="M40" s="169" t="s">
        <v>868</v>
      </c>
      <c r="N40" s="271">
        <v>70864</v>
      </c>
      <c r="O40" s="228"/>
      <c r="P40" s="299"/>
    </row>
    <row r="41" spans="1:16" ht="18" customHeight="1">
      <c r="A41" s="79" t="s">
        <v>549</v>
      </c>
      <c r="B41" s="282" t="s">
        <v>550</v>
      </c>
      <c r="C41" s="169" t="s">
        <v>868</v>
      </c>
      <c r="D41" s="169" t="s">
        <v>868</v>
      </c>
      <c r="E41" s="169" t="s">
        <v>868</v>
      </c>
      <c r="F41" s="169" t="s">
        <v>868</v>
      </c>
      <c r="G41" s="169" t="s">
        <v>868</v>
      </c>
      <c r="H41" s="169" t="s">
        <v>868</v>
      </c>
      <c r="I41" s="169" t="s">
        <v>868</v>
      </c>
      <c r="J41" s="169" t="s">
        <v>868</v>
      </c>
      <c r="K41" s="169" t="s">
        <v>868</v>
      </c>
      <c r="L41" s="169" t="s">
        <v>868</v>
      </c>
      <c r="M41" s="169" t="s">
        <v>868</v>
      </c>
      <c r="N41" s="169" t="s">
        <v>868</v>
      </c>
      <c r="O41" s="228"/>
      <c r="P41" s="206"/>
    </row>
    <row r="42" spans="1:16" ht="18" customHeight="1">
      <c r="A42" s="79" t="s">
        <v>693</v>
      </c>
      <c r="B42" s="282" t="s">
        <v>687</v>
      </c>
      <c r="C42" s="169">
        <v>177641</v>
      </c>
      <c r="D42" s="169">
        <v>220146</v>
      </c>
      <c r="E42" s="169" t="s">
        <v>868</v>
      </c>
      <c r="F42" s="169" t="s">
        <v>868</v>
      </c>
      <c r="G42" s="169" t="s">
        <v>868</v>
      </c>
      <c r="H42" s="169" t="s">
        <v>868</v>
      </c>
      <c r="I42" s="169" t="s">
        <v>868</v>
      </c>
      <c r="J42" s="169" t="s">
        <v>868</v>
      </c>
      <c r="K42" s="169" t="s">
        <v>868</v>
      </c>
      <c r="L42" s="169" t="s">
        <v>868</v>
      </c>
      <c r="M42" s="169">
        <v>177641</v>
      </c>
      <c r="N42" s="169">
        <v>220146</v>
      </c>
      <c r="O42" s="228"/>
      <c r="P42" s="206"/>
    </row>
    <row r="43" spans="1:16" ht="18" customHeight="1">
      <c r="A43" s="79" t="s">
        <v>526</v>
      </c>
      <c r="B43" s="282" t="s">
        <v>512</v>
      </c>
      <c r="C43" s="169">
        <v>2137549</v>
      </c>
      <c r="D43" s="169">
        <v>2878518</v>
      </c>
      <c r="E43" s="169" t="s">
        <v>868</v>
      </c>
      <c r="F43" s="169" t="s">
        <v>868</v>
      </c>
      <c r="G43" s="169" t="s">
        <v>868</v>
      </c>
      <c r="H43" s="169" t="s">
        <v>868</v>
      </c>
      <c r="I43" s="169" t="s">
        <v>868</v>
      </c>
      <c r="J43" s="169" t="s">
        <v>868</v>
      </c>
      <c r="K43" s="169" t="s">
        <v>868</v>
      </c>
      <c r="L43" s="169" t="s">
        <v>868</v>
      </c>
      <c r="M43" s="169">
        <v>2137549</v>
      </c>
      <c r="N43" s="169">
        <v>2878518</v>
      </c>
      <c r="O43" s="228"/>
      <c r="P43" s="206"/>
    </row>
    <row r="44" spans="1:16" ht="30" customHeight="1">
      <c r="A44" s="79" t="s">
        <v>118</v>
      </c>
      <c r="B44" s="282"/>
      <c r="C44" s="169" t="s">
        <v>868</v>
      </c>
      <c r="D44" s="169" t="s">
        <v>868</v>
      </c>
      <c r="E44" s="169" t="s">
        <v>868</v>
      </c>
      <c r="F44" s="169" t="s">
        <v>868</v>
      </c>
      <c r="G44" s="169" t="s">
        <v>868</v>
      </c>
      <c r="H44" s="169" t="s">
        <v>868</v>
      </c>
      <c r="I44" s="169" t="s">
        <v>868</v>
      </c>
      <c r="J44" s="169" t="s">
        <v>868</v>
      </c>
      <c r="K44" s="169" t="s">
        <v>868</v>
      </c>
      <c r="L44" s="169" t="s">
        <v>868</v>
      </c>
      <c r="M44" s="169" t="s">
        <v>868</v>
      </c>
      <c r="N44" s="169" t="s">
        <v>868</v>
      </c>
      <c r="O44" s="228"/>
      <c r="P44" s="206"/>
    </row>
    <row r="45" spans="1:16" ht="18" customHeight="1">
      <c r="A45" s="79" t="s">
        <v>813</v>
      </c>
      <c r="B45" s="296" t="s">
        <v>814</v>
      </c>
      <c r="C45" s="169" t="s">
        <v>868</v>
      </c>
      <c r="D45" s="169">
        <v>215</v>
      </c>
      <c r="E45" s="169" t="s">
        <v>868</v>
      </c>
      <c r="F45" s="169" t="s">
        <v>868</v>
      </c>
      <c r="G45" s="169">
        <v>89410</v>
      </c>
      <c r="H45" s="169">
        <v>1150</v>
      </c>
      <c r="I45" s="169" t="s">
        <v>868</v>
      </c>
      <c r="J45" s="169" t="s">
        <v>868</v>
      </c>
      <c r="K45" s="169" t="s">
        <v>868</v>
      </c>
      <c r="L45" s="169" t="s">
        <v>868</v>
      </c>
      <c r="M45" s="169">
        <v>89410</v>
      </c>
      <c r="N45" s="169">
        <v>1365</v>
      </c>
      <c r="O45" s="228"/>
      <c r="P45" s="206"/>
    </row>
    <row r="46" spans="1:16" ht="18" customHeight="1">
      <c r="A46" s="79" t="s">
        <v>770</v>
      </c>
      <c r="B46" s="282" t="s">
        <v>769</v>
      </c>
      <c r="C46" s="169">
        <v>2537928</v>
      </c>
      <c r="D46" s="169" t="s">
        <v>868</v>
      </c>
      <c r="E46" s="169" t="s">
        <v>868</v>
      </c>
      <c r="F46" s="169" t="s">
        <v>868</v>
      </c>
      <c r="G46" s="169" t="s">
        <v>868</v>
      </c>
      <c r="H46" s="169" t="s">
        <v>868</v>
      </c>
      <c r="I46" s="169" t="s">
        <v>868</v>
      </c>
      <c r="J46" s="169" t="s">
        <v>868</v>
      </c>
      <c r="K46" s="169" t="s">
        <v>868</v>
      </c>
      <c r="L46" s="169" t="s">
        <v>868</v>
      </c>
      <c r="M46" s="169">
        <v>2537928</v>
      </c>
      <c r="N46" s="169" t="s">
        <v>868</v>
      </c>
      <c r="O46" s="228"/>
      <c r="P46" s="206"/>
    </row>
    <row r="47" spans="1:16" ht="18" customHeight="1">
      <c r="A47" s="79" t="s">
        <v>119</v>
      </c>
      <c r="B47" s="282" t="s">
        <v>151</v>
      </c>
      <c r="C47" s="169">
        <v>1375076</v>
      </c>
      <c r="D47" s="169">
        <v>298387</v>
      </c>
      <c r="E47" s="169" t="s">
        <v>868</v>
      </c>
      <c r="F47" s="169" t="s">
        <v>868</v>
      </c>
      <c r="G47" s="169" t="s">
        <v>868</v>
      </c>
      <c r="H47" s="169" t="s">
        <v>868</v>
      </c>
      <c r="I47" s="169" t="s">
        <v>868</v>
      </c>
      <c r="J47" s="169" t="s">
        <v>868</v>
      </c>
      <c r="K47" s="169" t="s">
        <v>868</v>
      </c>
      <c r="L47" s="169" t="s">
        <v>868</v>
      </c>
      <c r="M47" s="169">
        <v>1375076</v>
      </c>
      <c r="N47" s="169">
        <v>298387</v>
      </c>
      <c r="O47" s="228"/>
      <c r="P47" s="206"/>
    </row>
    <row r="48" spans="1:16" ht="18" customHeight="1">
      <c r="A48" s="79" t="s">
        <v>120</v>
      </c>
      <c r="B48" s="282" t="s">
        <v>153</v>
      </c>
      <c r="C48" s="169" t="s">
        <v>868</v>
      </c>
      <c r="D48" s="169" t="s">
        <v>868</v>
      </c>
      <c r="E48" s="169" t="s">
        <v>868</v>
      </c>
      <c r="F48" s="169" t="s">
        <v>868</v>
      </c>
      <c r="G48" s="169" t="s">
        <v>868</v>
      </c>
      <c r="H48" s="169" t="s">
        <v>868</v>
      </c>
      <c r="I48" s="169" t="s">
        <v>868</v>
      </c>
      <c r="J48" s="169" t="s">
        <v>868</v>
      </c>
      <c r="K48" s="169" t="s">
        <v>868</v>
      </c>
      <c r="L48" s="169" t="s">
        <v>868</v>
      </c>
      <c r="M48" s="169" t="s">
        <v>868</v>
      </c>
      <c r="N48" s="169" t="s">
        <v>868</v>
      </c>
      <c r="O48" s="228"/>
      <c r="P48" s="206"/>
    </row>
    <row r="49" spans="1:16" ht="30" customHeight="1">
      <c r="A49" s="79" t="s">
        <v>121</v>
      </c>
      <c r="B49" s="282" t="s">
        <v>155</v>
      </c>
      <c r="C49" s="169">
        <v>1716142</v>
      </c>
      <c r="D49" s="169">
        <v>11427682</v>
      </c>
      <c r="E49" s="169" t="s">
        <v>868</v>
      </c>
      <c r="F49" s="169">
        <v>69</v>
      </c>
      <c r="G49" s="169">
        <v>-43</v>
      </c>
      <c r="H49" s="169" t="s">
        <v>868</v>
      </c>
      <c r="I49" s="169" t="s">
        <v>868</v>
      </c>
      <c r="J49" s="169" t="s">
        <v>868</v>
      </c>
      <c r="K49" s="169" t="s">
        <v>868</v>
      </c>
      <c r="L49" s="169" t="s">
        <v>868</v>
      </c>
      <c r="M49" s="169">
        <v>1716099</v>
      </c>
      <c r="N49" s="169">
        <v>11427682</v>
      </c>
      <c r="O49" s="228"/>
      <c r="P49" s="206"/>
    </row>
    <row r="50" spans="1:16" ht="18" customHeight="1">
      <c r="A50" s="79" t="s">
        <v>122</v>
      </c>
      <c r="B50" s="282" t="s">
        <v>157</v>
      </c>
      <c r="C50" s="169" t="s">
        <v>868</v>
      </c>
      <c r="D50" s="169">
        <v>995</v>
      </c>
      <c r="E50" s="169" t="s">
        <v>868</v>
      </c>
      <c r="F50" s="169" t="s">
        <v>868</v>
      </c>
      <c r="G50" s="169" t="s">
        <v>868</v>
      </c>
      <c r="H50" s="169" t="s">
        <v>868</v>
      </c>
      <c r="I50" s="169" t="s">
        <v>868</v>
      </c>
      <c r="J50" s="169" t="s">
        <v>868</v>
      </c>
      <c r="K50" s="169" t="s">
        <v>868</v>
      </c>
      <c r="L50" s="169" t="s">
        <v>868</v>
      </c>
      <c r="M50" s="169" t="s">
        <v>868</v>
      </c>
      <c r="N50" s="169">
        <v>995</v>
      </c>
      <c r="O50" s="228"/>
      <c r="P50" s="206"/>
    </row>
    <row r="51" spans="1:16" ht="18" customHeight="1">
      <c r="A51" s="79" t="s">
        <v>123</v>
      </c>
      <c r="B51" s="282" t="s">
        <v>551</v>
      </c>
      <c r="C51" s="169">
        <v>7373921</v>
      </c>
      <c r="D51" s="169">
        <v>4208032</v>
      </c>
      <c r="E51" s="169" t="s">
        <v>868</v>
      </c>
      <c r="F51" s="169">
        <v>45736</v>
      </c>
      <c r="G51" s="169">
        <v>5475190</v>
      </c>
      <c r="H51" s="169">
        <v>161974</v>
      </c>
      <c r="I51" s="169" t="s">
        <v>868</v>
      </c>
      <c r="J51" s="169">
        <v>89</v>
      </c>
      <c r="K51" s="169" t="s">
        <v>868</v>
      </c>
      <c r="L51" s="169">
        <v>142</v>
      </c>
      <c r="M51" s="169">
        <v>12849111</v>
      </c>
      <c r="N51" s="169">
        <v>4370148</v>
      </c>
      <c r="O51" s="228"/>
      <c r="P51" s="206"/>
    </row>
    <row r="52" spans="1:16" ht="18" customHeight="1">
      <c r="A52" s="79" t="s">
        <v>124</v>
      </c>
      <c r="B52" s="282"/>
      <c r="C52" s="169" t="s">
        <v>868</v>
      </c>
      <c r="D52" s="169" t="s">
        <v>868</v>
      </c>
      <c r="E52" s="169" t="s">
        <v>868</v>
      </c>
      <c r="F52" s="169" t="s">
        <v>868</v>
      </c>
      <c r="G52" s="169" t="s">
        <v>868</v>
      </c>
      <c r="H52" s="169" t="s">
        <v>868</v>
      </c>
      <c r="I52" s="169" t="s">
        <v>868</v>
      </c>
      <c r="J52" s="169" t="s">
        <v>868</v>
      </c>
      <c r="K52" s="169" t="s">
        <v>868</v>
      </c>
      <c r="L52" s="169" t="s">
        <v>868</v>
      </c>
      <c r="M52" s="169" t="s">
        <v>868</v>
      </c>
      <c r="N52" s="169" t="s">
        <v>868</v>
      </c>
      <c r="O52" s="228"/>
      <c r="P52" s="206"/>
    </row>
    <row r="53" spans="1:16" ht="16.5">
      <c r="A53" s="79" t="s">
        <v>527</v>
      </c>
      <c r="B53" s="282"/>
      <c r="C53" s="169" t="s">
        <v>868</v>
      </c>
      <c r="D53" s="169" t="s">
        <v>868</v>
      </c>
      <c r="E53" s="169" t="s">
        <v>868</v>
      </c>
      <c r="F53" s="169" t="s">
        <v>868</v>
      </c>
      <c r="G53" s="169" t="s">
        <v>868</v>
      </c>
      <c r="H53" s="169" t="s">
        <v>868</v>
      </c>
      <c r="I53" s="169" t="s">
        <v>868</v>
      </c>
      <c r="J53" s="169" t="s">
        <v>868</v>
      </c>
      <c r="K53" s="169" t="s">
        <v>868</v>
      </c>
      <c r="L53" s="169" t="s">
        <v>868</v>
      </c>
      <c r="M53" s="169" t="s">
        <v>868</v>
      </c>
      <c r="N53" s="169" t="s">
        <v>868</v>
      </c>
      <c r="O53" s="228"/>
      <c r="P53" s="206"/>
    </row>
    <row r="54" spans="1:16" ht="30" customHeight="1">
      <c r="A54" s="79" t="s">
        <v>125</v>
      </c>
      <c r="B54" s="282"/>
      <c r="C54" s="169" t="s">
        <v>868</v>
      </c>
      <c r="D54" s="169" t="s">
        <v>868</v>
      </c>
      <c r="E54" s="169" t="s">
        <v>868</v>
      </c>
      <c r="F54" s="169" t="s">
        <v>868</v>
      </c>
      <c r="G54" s="169" t="s">
        <v>868</v>
      </c>
      <c r="H54" s="169" t="s">
        <v>868</v>
      </c>
      <c r="I54" s="169" t="s">
        <v>868</v>
      </c>
      <c r="J54" s="169" t="s">
        <v>868</v>
      </c>
      <c r="K54" s="169" t="s">
        <v>868</v>
      </c>
      <c r="L54" s="169" t="s">
        <v>868</v>
      </c>
      <c r="M54" s="169" t="s">
        <v>868</v>
      </c>
      <c r="N54" s="169" t="s">
        <v>868</v>
      </c>
      <c r="O54" s="228"/>
      <c r="P54" s="206"/>
    </row>
    <row r="55" spans="1:16" ht="18" customHeight="1">
      <c r="A55" s="79" t="s">
        <v>126</v>
      </c>
      <c r="B55" s="282" t="s">
        <v>162</v>
      </c>
      <c r="C55" s="169" t="s">
        <v>868</v>
      </c>
      <c r="D55" s="169">
        <v>1537</v>
      </c>
      <c r="E55" s="169" t="s">
        <v>868</v>
      </c>
      <c r="F55" s="169" t="s">
        <v>868</v>
      </c>
      <c r="G55" s="169" t="s">
        <v>868</v>
      </c>
      <c r="H55" s="169" t="s">
        <v>868</v>
      </c>
      <c r="I55" s="169" t="s">
        <v>868</v>
      </c>
      <c r="J55" s="169" t="s">
        <v>868</v>
      </c>
      <c r="K55" s="169" t="s">
        <v>868</v>
      </c>
      <c r="L55" s="169" t="s">
        <v>868</v>
      </c>
      <c r="M55" s="169" t="s">
        <v>868</v>
      </c>
      <c r="N55" s="169">
        <v>1537</v>
      </c>
      <c r="O55" s="228"/>
      <c r="P55" s="206"/>
    </row>
    <row r="56" spans="1:16" ht="18" customHeight="1">
      <c r="A56" s="79" t="s">
        <v>789</v>
      </c>
      <c r="B56" s="282"/>
      <c r="C56" s="169" t="s">
        <v>868</v>
      </c>
      <c r="D56" s="169" t="s">
        <v>868</v>
      </c>
      <c r="E56" s="169" t="s">
        <v>868</v>
      </c>
      <c r="F56" s="169" t="s">
        <v>868</v>
      </c>
      <c r="G56" s="169" t="s">
        <v>868</v>
      </c>
      <c r="H56" s="169" t="s">
        <v>868</v>
      </c>
      <c r="I56" s="169" t="s">
        <v>868</v>
      </c>
      <c r="J56" s="169" t="s">
        <v>868</v>
      </c>
      <c r="K56" s="169" t="s">
        <v>868</v>
      </c>
      <c r="L56" s="169" t="s">
        <v>868</v>
      </c>
      <c r="M56" s="169" t="s">
        <v>868</v>
      </c>
      <c r="N56" s="169" t="s">
        <v>868</v>
      </c>
      <c r="O56" s="228"/>
      <c r="P56" s="206"/>
    </row>
    <row r="57" spans="1:16" ht="18" customHeight="1">
      <c r="A57" s="79" t="s">
        <v>661</v>
      </c>
      <c r="B57" s="282" t="s">
        <v>660</v>
      </c>
      <c r="C57" s="169" t="s">
        <v>868</v>
      </c>
      <c r="D57" s="169" t="s">
        <v>868</v>
      </c>
      <c r="E57" s="169" t="s">
        <v>868</v>
      </c>
      <c r="F57" s="169" t="s">
        <v>868</v>
      </c>
      <c r="G57" s="169" t="s">
        <v>868</v>
      </c>
      <c r="H57" s="169" t="s">
        <v>868</v>
      </c>
      <c r="I57" s="169" t="s">
        <v>868</v>
      </c>
      <c r="J57" s="169" t="s">
        <v>868</v>
      </c>
      <c r="K57" s="169" t="s">
        <v>868</v>
      </c>
      <c r="L57" s="169" t="s">
        <v>868</v>
      </c>
      <c r="M57" s="169" t="s">
        <v>868</v>
      </c>
      <c r="N57" s="169" t="s">
        <v>868</v>
      </c>
      <c r="O57" s="228"/>
      <c r="P57" s="206"/>
    </row>
    <row r="58" spans="1:16" ht="18" customHeight="1">
      <c r="A58" s="79" t="s">
        <v>528</v>
      </c>
      <c r="B58" s="282"/>
      <c r="C58" s="169" t="s">
        <v>868</v>
      </c>
      <c r="D58" s="169" t="s">
        <v>868</v>
      </c>
      <c r="E58" s="169" t="s">
        <v>868</v>
      </c>
      <c r="F58" s="169" t="s">
        <v>868</v>
      </c>
      <c r="G58" s="169" t="s">
        <v>868</v>
      </c>
      <c r="H58" s="169" t="s">
        <v>868</v>
      </c>
      <c r="I58" s="169" t="s">
        <v>868</v>
      </c>
      <c r="J58" s="169" t="s">
        <v>868</v>
      </c>
      <c r="K58" s="169" t="s">
        <v>868</v>
      </c>
      <c r="L58" s="169" t="s">
        <v>868</v>
      </c>
      <c r="M58" s="169" t="s">
        <v>868</v>
      </c>
      <c r="N58" s="169" t="s">
        <v>868</v>
      </c>
      <c r="O58" s="228"/>
      <c r="P58" s="206"/>
    </row>
    <row r="59" spans="1:16" ht="30" customHeight="1">
      <c r="A59" s="79" t="s">
        <v>127</v>
      </c>
      <c r="B59" s="282" t="s">
        <v>165</v>
      </c>
      <c r="C59" s="169" t="s">
        <v>868</v>
      </c>
      <c r="D59" s="169" t="s">
        <v>868</v>
      </c>
      <c r="E59" s="169" t="s">
        <v>868</v>
      </c>
      <c r="F59" s="169" t="s">
        <v>868</v>
      </c>
      <c r="G59" s="169" t="s">
        <v>868</v>
      </c>
      <c r="H59" s="169" t="s">
        <v>868</v>
      </c>
      <c r="I59" s="169" t="s">
        <v>868</v>
      </c>
      <c r="J59" s="169" t="s">
        <v>868</v>
      </c>
      <c r="K59" s="169" t="s">
        <v>868</v>
      </c>
      <c r="L59" s="169" t="s">
        <v>868</v>
      </c>
      <c r="M59" s="169" t="s">
        <v>868</v>
      </c>
      <c r="N59" s="169" t="s">
        <v>868</v>
      </c>
      <c r="O59" s="228"/>
      <c r="P59" s="206"/>
    </row>
    <row r="60" spans="1:16" ht="18" customHeight="1">
      <c r="A60" s="79" t="s">
        <v>626</v>
      </c>
      <c r="B60" s="282" t="s">
        <v>627</v>
      </c>
      <c r="C60" s="169">
        <v>1371421</v>
      </c>
      <c r="D60" s="169">
        <v>5730041</v>
      </c>
      <c r="E60" s="169" t="s">
        <v>868</v>
      </c>
      <c r="F60" s="169">
        <v>151774</v>
      </c>
      <c r="G60" s="169">
        <v>41483</v>
      </c>
      <c r="H60" s="169">
        <v>8591</v>
      </c>
      <c r="I60" s="169" t="s">
        <v>868</v>
      </c>
      <c r="J60" s="169">
        <v>4472</v>
      </c>
      <c r="K60" s="169" t="s">
        <v>868</v>
      </c>
      <c r="L60" s="169">
        <v>150</v>
      </c>
      <c r="M60" s="169">
        <v>1412904</v>
      </c>
      <c r="N60" s="169">
        <v>5738782</v>
      </c>
      <c r="O60" s="228"/>
      <c r="P60" s="206"/>
    </row>
    <row r="61" spans="1:16" ht="18" customHeight="1">
      <c r="A61" s="79" t="s">
        <v>799</v>
      </c>
      <c r="B61" s="296" t="s">
        <v>842</v>
      </c>
      <c r="C61" s="169" t="s">
        <v>868</v>
      </c>
      <c r="D61" s="169" t="s">
        <v>868</v>
      </c>
      <c r="E61" s="169" t="s">
        <v>868</v>
      </c>
      <c r="F61" s="169" t="s">
        <v>868</v>
      </c>
      <c r="G61" s="169">
        <v>457172</v>
      </c>
      <c r="H61" s="169" t="s">
        <v>868</v>
      </c>
      <c r="I61" s="169" t="s">
        <v>868</v>
      </c>
      <c r="J61" s="169" t="s">
        <v>868</v>
      </c>
      <c r="K61" s="169" t="s">
        <v>868</v>
      </c>
      <c r="L61" s="169" t="s">
        <v>868</v>
      </c>
      <c r="M61" s="169">
        <v>457172</v>
      </c>
      <c r="N61" s="169" t="s">
        <v>868</v>
      </c>
      <c r="O61" s="228"/>
      <c r="P61" s="206"/>
    </row>
    <row r="62" spans="1:16" ht="18" customHeight="1">
      <c r="A62" s="79" t="s">
        <v>128</v>
      </c>
      <c r="B62" s="282"/>
      <c r="C62" s="169" t="s">
        <v>868</v>
      </c>
      <c r="D62" s="169" t="s">
        <v>868</v>
      </c>
      <c r="E62" s="169" t="s">
        <v>868</v>
      </c>
      <c r="F62" s="169" t="s">
        <v>868</v>
      </c>
      <c r="G62" s="169" t="s">
        <v>868</v>
      </c>
      <c r="H62" s="169" t="s">
        <v>868</v>
      </c>
      <c r="I62" s="169" t="s">
        <v>868</v>
      </c>
      <c r="J62" s="169" t="s">
        <v>868</v>
      </c>
      <c r="K62" s="169" t="s">
        <v>868</v>
      </c>
      <c r="L62" s="169" t="s">
        <v>868</v>
      </c>
      <c r="M62" s="169" t="s">
        <v>868</v>
      </c>
      <c r="N62" s="169" t="s">
        <v>868</v>
      </c>
      <c r="O62" s="228"/>
      <c r="P62" s="206"/>
    </row>
    <row r="63" spans="1:16" ht="18" customHeight="1">
      <c r="A63" s="287" t="s">
        <v>771</v>
      </c>
      <c r="B63" s="288"/>
      <c r="C63" s="170" t="s">
        <v>868</v>
      </c>
      <c r="D63" s="170" t="s">
        <v>868</v>
      </c>
      <c r="E63" s="170" t="s">
        <v>868</v>
      </c>
      <c r="F63" s="170" t="s">
        <v>868</v>
      </c>
      <c r="G63" s="170" t="s">
        <v>868</v>
      </c>
      <c r="H63" s="170" t="s">
        <v>868</v>
      </c>
      <c r="I63" s="170" t="s">
        <v>868</v>
      </c>
      <c r="J63" s="170" t="s">
        <v>868</v>
      </c>
      <c r="K63" s="170" t="s">
        <v>868</v>
      </c>
      <c r="L63" s="170" t="s">
        <v>868</v>
      </c>
      <c r="M63" s="170" t="s">
        <v>868</v>
      </c>
      <c r="N63" s="170" t="s">
        <v>868</v>
      </c>
      <c r="O63" s="228"/>
      <c r="P63" s="206"/>
    </row>
    <row r="64" spans="1:16" ht="30" customHeight="1">
      <c r="A64" s="79" t="s">
        <v>674</v>
      </c>
      <c r="B64" s="282"/>
      <c r="C64" s="271" t="s">
        <v>868</v>
      </c>
      <c r="D64" s="271" t="s">
        <v>868</v>
      </c>
      <c r="E64" s="271" t="s">
        <v>868</v>
      </c>
      <c r="F64" s="271" t="s">
        <v>868</v>
      </c>
      <c r="G64" s="271" t="s">
        <v>868</v>
      </c>
      <c r="H64" s="271" t="s">
        <v>868</v>
      </c>
      <c r="I64" s="271" t="s">
        <v>868</v>
      </c>
      <c r="J64" s="271" t="s">
        <v>868</v>
      </c>
      <c r="K64" s="271" t="s">
        <v>868</v>
      </c>
      <c r="L64" s="271" t="s">
        <v>868</v>
      </c>
      <c r="M64" s="169" t="s">
        <v>868</v>
      </c>
      <c r="N64" s="271" t="s">
        <v>868</v>
      </c>
      <c r="O64" s="228"/>
      <c r="P64" s="206"/>
    </row>
    <row r="65" spans="1:16" ht="18" customHeight="1">
      <c r="A65" s="79" t="s">
        <v>563</v>
      </c>
      <c r="B65" s="282" t="s">
        <v>561</v>
      </c>
      <c r="C65" s="169" t="s">
        <v>868</v>
      </c>
      <c r="D65" s="169" t="s">
        <v>868</v>
      </c>
      <c r="E65" s="169" t="s">
        <v>868</v>
      </c>
      <c r="F65" s="169" t="s">
        <v>868</v>
      </c>
      <c r="G65" s="169" t="s">
        <v>868</v>
      </c>
      <c r="H65" s="169" t="s">
        <v>868</v>
      </c>
      <c r="I65" s="169" t="s">
        <v>868</v>
      </c>
      <c r="J65" s="169" t="s">
        <v>868</v>
      </c>
      <c r="K65" s="169" t="s">
        <v>868</v>
      </c>
      <c r="L65" s="169" t="s">
        <v>868</v>
      </c>
      <c r="M65" s="169" t="s">
        <v>868</v>
      </c>
      <c r="N65" s="169" t="s">
        <v>868</v>
      </c>
      <c r="O65" s="228"/>
      <c r="P65" s="206"/>
    </row>
    <row r="66" spans="1:16" ht="18" customHeight="1">
      <c r="A66" s="191" t="s">
        <v>669</v>
      </c>
      <c r="B66" s="283"/>
      <c r="C66" s="169" t="s">
        <v>868</v>
      </c>
      <c r="D66" s="169" t="s">
        <v>868</v>
      </c>
      <c r="E66" s="169" t="s">
        <v>868</v>
      </c>
      <c r="F66" s="169" t="s">
        <v>868</v>
      </c>
      <c r="G66" s="169" t="s">
        <v>868</v>
      </c>
      <c r="H66" s="169" t="s">
        <v>868</v>
      </c>
      <c r="I66" s="169" t="s">
        <v>868</v>
      </c>
      <c r="J66" s="169" t="s">
        <v>868</v>
      </c>
      <c r="K66" s="169" t="s">
        <v>868</v>
      </c>
      <c r="L66" s="169" t="s">
        <v>868</v>
      </c>
      <c r="M66" s="169" t="s">
        <v>868</v>
      </c>
      <c r="N66" s="169" t="s">
        <v>868</v>
      </c>
      <c r="O66" s="228"/>
      <c r="P66" s="206"/>
    </row>
    <row r="67" spans="1:16" ht="18" customHeight="1">
      <c r="A67" s="191" t="s">
        <v>129</v>
      </c>
      <c r="B67" s="283" t="s">
        <v>168</v>
      </c>
      <c r="C67" s="169" t="s">
        <v>868</v>
      </c>
      <c r="D67" s="169" t="s">
        <v>868</v>
      </c>
      <c r="E67" s="169" t="s">
        <v>868</v>
      </c>
      <c r="F67" s="169" t="s">
        <v>868</v>
      </c>
      <c r="G67" s="169" t="s">
        <v>868</v>
      </c>
      <c r="H67" s="169" t="s">
        <v>868</v>
      </c>
      <c r="I67" s="169" t="s">
        <v>868</v>
      </c>
      <c r="J67" s="169" t="s">
        <v>868</v>
      </c>
      <c r="K67" s="169" t="s">
        <v>868</v>
      </c>
      <c r="L67" s="169" t="s">
        <v>868</v>
      </c>
      <c r="M67" s="169" t="s">
        <v>868</v>
      </c>
      <c r="N67" s="169" t="s">
        <v>868</v>
      </c>
      <c r="O67" s="228"/>
      <c r="P67" s="206"/>
    </row>
    <row r="68" spans="1:16" ht="18" customHeight="1">
      <c r="A68" s="191" t="s">
        <v>679</v>
      </c>
      <c r="B68" s="283"/>
      <c r="C68" s="169" t="s">
        <v>868</v>
      </c>
      <c r="D68" s="169" t="s">
        <v>868</v>
      </c>
      <c r="E68" s="169" t="s">
        <v>868</v>
      </c>
      <c r="F68" s="169" t="s">
        <v>868</v>
      </c>
      <c r="G68" s="169">
        <v>358880</v>
      </c>
      <c r="H68" s="169" t="s">
        <v>868</v>
      </c>
      <c r="I68" s="169" t="s">
        <v>868</v>
      </c>
      <c r="J68" s="169" t="s">
        <v>868</v>
      </c>
      <c r="K68" s="169" t="s">
        <v>868</v>
      </c>
      <c r="L68" s="169" t="s">
        <v>868</v>
      </c>
      <c r="M68" s="169">
        <v>358880</v>
      </c>
      <c r="N68" s="169" t="s">
        <v>868</v>
      </c>
      <c r="O68" s="228"/>
      <c r="P68" s="206"/>
    </row>
    <row r="69" spans="1:14" ht="30" customHeight="1">
      <c r="A69" s="79" t="s">
        <v>529</v>
      </c>
      <c r="B69" s="282" t="s">
        <v>453</v>
      </c>
      <c r="C69" s="169">
        <v>11266187</v>
      </c>
      <c r="D69" s="169">
        <v>1238114</v>
      </c>
      <c r="E69" s="169" t="s">
        <v>868</v>
      </c>
      <c r="F69" s="169">
        <v>8103</v>
      </c>
      <c r="G69" s="169">
        <v>502350</v>
      </c>
      <c r="H69" s="169">
        <v>42661</v>
      </c>
      <c r="I69" s="169" t="s">
        <v>868</v>
      </c>
      <c r="J69" s="169">
        <v>3</v>
      </c>
      <c r="K69" s="169" t="s">
        <v>868</v>
      </c>
      <c r="L69" s="169" t="s">
        <v>868</v>
      </c>
      <c r="M69" s="169">
        <v>11768537</v>
      </c>
      <c r="N69" s="169">
        <v>1280775</v>
      </c>
    </row>
    <row r="70" spans="1:14" ht="18" customHeight="1">
      <c r="A70" s="79" t="s">
        <v>787</v>
      </c>
      <c r="B70" s="282" t="s">
        <v>788</v>
      </c>
      <c r="C70" s="169" t="s">
        <v>868</v>
      </c>
      <c r="D70" s="169" t="s">
        <v>868</v>
      </c>
      <c r="E70" s="169" t="s">
        <v>868</v>
      </c>
      <c r="F70" s="169" t="s">
        <v>868</v>
      </c>
      <c r="G70" s="169" t="s">
        <v>868</v>
      </c>
      <c r="H70" s="169" t="s">
        <v>868</v>
      </c>
      <c r="I70" s="169" t="s">
        <v>868</v>
      </c>
      <c r="J70" s="169" t="s">
        <v>868</v>
      </c>
      <c r="K70" s="169" t="s">
        <v>868</v>
      </c>
      <c r="L70" s="169" t="s">
        <v>868</v>
      </c>
      <c r="M70" s="169" t="s">
        <v>868</v>
      </c>
      <c r="N70" s="169" t="s">
        <v>868</v>
      </c>
    </row>
    <row r="71" spans="1:14" ht="18" customHeight="1">
      <c r="A71" s="79" t="s">
        <v>765</v>
      </c>
      <c r="B71" s="282" t="s">
        <v>766</v>
      </c>
      <c r="C71" s="169" t="s">
        <v>868</v>
      </c>
      <c r="D71" s="169">
        <v>805270</v>
      </c>
      <c r="E71" s="169" t="s">
        <v>868</v>
      </c>
      <c r="F71" s="169">
        <v>290</v>
      </c>
      <c r="G71" s="169">
        <v>545</v>
      </c>
      <c r="H71" s="169">
        <v>28</v>
      </c>
      <c r="I71" s="169" t="s">
        <v>868</v>
      </c>
      <c r="J71" s="169" t="s">
        <v>868</v>
      </c>
      <c r="K71" s="169" t="s">
        <v>868</v>
      </c>
      <c r="L71" s="169" t="s">
        <v>868</v>
      </c>
      <c r="M71" s="169">
        <v>545</v>
      </c>
      <c r="N71" s="169">
        <v>805298</v>
      </c>
    </row>
    <row r="72" spans="1:16" ht="18" customHeight="1">
      <c r="A72" s="79" t="s">
        <v>530</v>
      </c>
      <c r="B72" s="282" t="s">
        <v>536</v>
      </c>
      <c r="C72" s="169" t="s">
        <v>868</v>
      </c>
      <c r="D72" s="169" t="s">
        <v>868</v>
      </c>
      <c r="E72" s="169" t="s">
        <v>868</v>
      </c>
      <c r="F72" s="169" t="s">
        <v>868</v>
      </c>
      <c r="G72" s="169" t="s">
        <v>868</v>
      </c>
      <c r="H72" s="169" t="s">
        <v>868</v>
      </c>
      <c r="I72" s="169" t="s">
        <v>868</v>
      </c>
      <c r="J72" s="169" t="s">
        <v>868</v>
      </c>
      <c r="K72" s="169" t="s">
        <v>868</v>
      </c>
      <c r="L72" s="169" t="s">
        <v>868</v>
      </c>
      <c r="M72" s="169" t="s">
        <v>868</v>
      </c>
      <c r="N72" s="169" t="s">
        <v>868</v>
      </c>
      <c r="O72" s="228"/>
      <c r="P72" s="206"/>
    </row>
    <row r="73" spans="1:14" ht="18" customHeight="1">
      <c r="A73" s="79" t="s">
        <v>531</v>
      </c>
      <c r="B73" s="282" t="s">
        <v>552</v>
      </c>
      <c r="C73" s="169">
        <v>278330</v>
      </c>
      <c r="D73" s="169">
        <v>5437</v>
      </c>
      <c r="E73" s="169" t="s">
        <v>868</v>
      </c>
      <c r="F73" s="169" t="s">
        <v>868</v>
      </c>
      <c r="G73" s="169" t="s">
        <v>868</v>
      </c>
      <c r="H73" s="169" t="s">
        <v>868</v>
      </c>
      <c r="I73" s="169" t="s">
        <v>868</v>
      </c>
      <c r="J73" s="169" t="s">
        <v>868</v>
      </c>
      <c r="K73" s="169" t="s">
        <v>868</v>
      </c>
      <c r="L73" s="169" t="s">
        <v>868</v>
      </c>
      <c r="M73" s="169">
        <v>278330</v>
      </c>
      <c r="N73" s="169">
        <v>5437</v>
      </c>
    </row>
    <row r="74" spans="1:14" ht="30" customHeight="1">
      <c r="A74" s="79" t="s">
        <v>780</v>
      </c>
      <c r="B74" s="282"/>
      <c r="C74" s="169" t="s">
        <v>868</v>
      </c>
      <c r="D74" s="169" t="s">
        <v>868</v>
      </c>
      <c r="E74" s="169" t="s">
        <v>868</v>
      </c>
      <c r="F74" s="169" t="s">
        <v>868</v>
      </c>
      <c r="G74" s="169" t="s">
        <v>868</v>
      </c>
      <c r="H74" s="169" t="s">
        <v>868</v>
      </c>
      <c r="I74" s="169" t="s">
        <v>868</v>
      </c>
      <c r="J74" s="169" t="s">
        <v>868</v>
      </c>
      <c r="K74" s="169" t="s">
        <v>868</v>
      </c>
      <c r="L74" s="169" t="s">
        <v>868</v>
      </c>
      <c r="M74" s="169" t="s">
        <v>868</v>
      </c>
      <c r="N74" s="169" t="s">
        <v>868</v>
      </c>
    </row>
    <row r="75" spans="1:14" ht="18" customHeight="1">
      <c r="A75" s="79" t="s">
        <v>782</v>
      </c>
      <c r="B75" s="282" t="s">
        <v>783</v>
      </c>
      <c r="C75" s="169" t="s">
        <v>868</v>
      </c>
      <c r="D75" s="169">
        <v>212357</v>
      </c>
      <c r="E75" s="169" t="s">
        <v>868</v>
      </c>
      <c r="F75" s="169" t="s">
        <v>868</v>
      </c>
      <c r="G75" s="169" t="s">
        <v>868</v>
      </c>
      <c r="H75" s="169" t="s">
        <v>868</v>
      </c>
      <c r="I75" s="169" t="s">
        <v>868</v>
      </c>
      <c r="J75" s="169" t="s">
        <v>868</v>
      </c>
      <c r="K75" s="169" t="s">
        <v>868</v>
      </c>
      <c r="L75" s="169" t="s">
        <v>868</v>
      </c>
      <c r="M75" s="169" t="s">
        <v>868</v>
      </c>
      <c r="N75" s="169">
        <v>212357</v>
      </c>
    </row>
    <row r="76" spans="1:14" ht="18" customHeight="1">
      <c r="A76" s="79" t="s">
        <v>779</v>
      </c>
      <c r="B76" s="282" t="s">
        <v>778</v>
      </c>
      <c r="C76" s="169">
        <v>362230</v>
      </c>
      <c r="D76" s="169">
        <v>839681</v>
      </c>
      <c r="E76" s="169" t="s">
        <v>868</v>
      </c>
      <c r="F76" s="169">
        <v>870</v>
      </c>
      <c r="G76" s="169">
        <v>19429</v>
      </c>
      <c r="H76" s="169">
        <v>3356</v>
      </c>
      <c r="I76" s="169" t="s">
        <v>868</v>
      </c>
      <c r="J76" s="169" t="s">
        <v>868</v>
      </c>
      <c r="K76" s="169" t="s">
        <v>868</v>
      </c>
      <c r="L76" s="169">
        <v>3598</v>
      </c>
      <c r="M76" s="169">
        <v>381659</v>
      </c>
      <c r="N76" s="169">
        <v>846635</v>
      </c>
    </row>
    <row r="77" spans="1:14" ht="18" customHeight="1">
      <c r="A77" s="79" t="s">
        <v>805</v>
      </c>
      <c r="B77" s="282" t="s">
        <v>806</v>
      </c>
      <c r="C77" s="169" t="s">
        <v>868</v>
      </c>
      <c r="D77" s="169">
        <v>6821</v>
      </c>
      <c r="E77" s="169" t="s">
        <v>868</v>
      </c>
      <c r="F77" s="169" t="s">
        <v>868</v>
      </c>
      <c r="G77" s="169" t="s">
        <v>868</v>
      </c>
      <c r="H77" s="169" t="s">
        <v>868</v>
      </c>
      <c r="I77" s="169" t="s">
        <v>868</v>
      </c>
      <c r="J77" s="169" t="s">
        <v>868</v>
      </c>
      <c r="K77" s="169" t="s">
        <v>868</v>
      </c>
      <c r="L77" s="169" t="s">
        <v>868</v>
      </c>
      <c r="M77" s="169" t="s">
        <v>868</v>
      </c>
      <c r="N77" s="169">
        <v>6821</v>
      </c>
    </row>
    <row r="78" spans="1:14" ht="18" customHeight="1">
      <c r="A78" s="79" t="s">
        <v>532</v>
      </c>
      <c r="B78" s="282"/>
      <c r="C78" s="169" t="s">
        <v>868</v>
      </c>
      <c r="D78" s="169" t="s">
        <v>868</v>
      </c>
      <c r="E78" s="169" t="s">
        <v>868</v>
      </c>
      <c r="F78" s="169" t="s">
        <v>868</v>
      </c>
      <c r="G78" s="169" t="s">
        <v>868</v>
      </c>
      <c r="H78" s="169" t="s">
        <v>868</v>
      </c>
      <c r="I78" s="169" t="s">
        <v>868</v>
      </c>
      <c r="J78" s="169" t="s">
        <v>868</v>
      </c>
      <c r="K78" s="169" t="s">
        <v>868</v>
      </c>
      <c r="L78" s="169" t="s">
        <v>868</v>
      </c>
      <c r="M78" s="169" t="s">
        <v>868</v>
      </c>
      <c r="N78" s="169" t="s">
        <v>868</v>
      </c>
    </row>
    <row r="79" spans="1:16" ht="30" customHeight="1">
      <c r="A79" s="79" t="s">
        <v>533</v>
      </c>
      <c r="B79" s="282"/>
      <c r="C79" s="169" t="s">
        <v>868</v>
      </c>
      <c r="D79" s="169">
        <v>1755</v>
      </c>
      <c r="E79" s="169" t="s">
        <v>868</v>
      </c>
      <c r="F79" s="169" t="s">
        <v>868</v>
      </c>
      <c r="G79" s="169" t="s">
        <v>868</v>
      </c>
      <c r="H79" s="169">
        <v>18806</v>
      </c>
      <c r="I79" s="169" t="s">
        <v>868</v>
      </c>
      <c r="J79" s="169" t="s">
        <v>868</v>
      </c>
      <c r="K79" s="169" t="s">
        <v>868</v>
      </c>
      <c r="L79" s="169" t="s">
        <v>868</v>
      </c>
      <c r="M79" s="169" t="s">
        <v>868</v>
      </c>
      <c r="N79" s="169">
        <v>20561</v>
      </c>
      <c r="O79" s="228"/>
      <c r="P79" s="206"/>
    </row>
    <row r="80" spans="1:14" ht="18" customHeight="1">
      <c r="A80" s="79" t="s">
        <v>169</v>
      </c>
      <c r="B80" s="282"/>
      <c r="C80" s="169" t="s">
        <v>868</v>
      </c>
      <c r="D80" s="169" t="s">
        <v>868</v>
      </c>
      <c r="E80" s="169" t="s">
        <v>868</v>
      </c>
      <c r="F80" s="169" t="s">
        <v>868</v>
      </c>
      <c r="G80" s="169" t="s">
        <v>868</v>
      </c>
      <c r="H80" s="169" t="s">
        <v>868</v>
      </c>
      <c r="I80" s="169" t="s">
        <v>868</v>
      </c>
      <c r="J80" s="169" t="s">
        <v>868</v>
      </c>
      <c r="K80" s="169" t="s">
        <v>868</v>
      </c>
      <c r="L80" s="169" t="s">
        <v>868</v>
      </c>
      <c r="M80" s="169" t="s">
        <v>868</v>
      </c>
      <c r="N80" s="169" t="s">
        <v>868</v>
      </c>
    </row>
    <row r="81" spans="1:14" ht="18" customHeight="1">
      <c r="A81" s="79" t="s">
        <v>795</v>
      </c>
      <c r="B81" s="296" t="s">
        <v>828</v>
      </c>
      <c r="C81" s="169" t="s">
        <v>868</v>
      </c>
      <c r="D81" s="169">
        <v>273</v>
      </c>
      <c r="E81" s="169" t="s">
        <v>868</v>
      </c>
      <c r="F81" s="169" t="s">
        <v>868</v>
      </c>
      <c r="G81" s="169" t="s">
        <v>868</v>
      </c>
      <c r="H81" s="169" t="s">
        <v>868</v>
      </c>
      <c r="I81" s="169" t="s">
        <v>868</v>
      </c>
      <c r="J81" s="169" t="s">
        <v>868</v>
      </c>
      <c r="K81" s="169" t="s">
        <v>868</v>
      </c>
      <c r="L81" s="169" t="s">
        <v>868</v>
      </c>
      <c r="M81" s="169" t="s">
        <v>868</v>
      </c>
      <c r="N81" s="169">
        <v>273</v>
      </c>
    </row>
    <row r="82" spans="1:14" ht="16.5">
      <c r="A82" s="79"/>
      <c r="B82" s="282"/>
      <c r="C82" s="169"/>
      <c r="D82" s="169"/>
      <c r="E82" s="169"/>
      <c r="F82" s="169"/>
      <c r="G82" s="169"/>
      <c r="H82" s="169"/>
      <c r="I82" s="169"/>
      <c r="J82" s="169"/>
      <c r="K82" s="169"/>
      <c r="L82" s="169"/>
      <c r="M82" s="169"/>
      <c r="N82" s="169"/>
    </row>
    <row r="83" spans="1:16" ht="16.5">
      <c r="A83" s="304" t="s">
        <v>47</v>
      </c>
      <c r="B83" s="82" t="s">
        <v>48</v>
      </c>
      <c r="C83" s="270">
        <f>SUM(C14:C81)</f>
        <v>48121616</v>
      </c>
      <c r="D83" s="270">
        <f aca="true" t="shared" si="0" ref="D83:N83">SUM(D14:D81)</f>
        <v>72101907</v>
      </c>
      <c r="E83" s="270">
        <f t="shared" si="0"/>
        <v>0</v>
      </c>
      <c r="F83" s="270">
        <f t="shared" si="0"/>
        <v>604915</v>
      </c>
      <c r="G83" s="270">
        <f t="shared" si="0"/>
        <v>11953059</v>
      </c>
      <c r="H83" s="270">
        <f t="shared" si="0"/>
        <v>840738</v>
      </c>
      <c r="I83" s="270">
        <f t="shared" si="0"/>
        <v>0</v>
      </c>
      <c r="J83" s="270">
        <f t="shared" si="0"/>
        <v>29649</v>
      </c>
      <c r="K83" s="270">
        <f t="shared" si="0"/>
        <v>0</v>
      </c>
      <c r="L83" s="270">
        <f t="shared" si="0"/>
        <v>25884</v>
      </c>
      <c r="M83" s="270">
        <f t="shared" si="0"/>
        <v>60074675</v>
      </c>
      <c r="N83" s="270">
        <f t="shared" si="0"/>
        <v>72968529</v>
      </c>
      <c r="O83" s="228"/>
      <c r="P83" s="228"/>
    </row>
    <row r="84" spans="1:14" ht="15.75">
      <c r="A84" s="39"/>
      <c r="M84" s="178"/>
      <c r="N84" s="178"/>
    </row>
    <row r="85" spans="1:13" ht="15.75">
      <c r="A85" s="39"/>
      <c r="B85" s="178"/>
      <c r="C85" s="178"/>
      <c r="G85" s="178"/>
      <c r="M85" s="178"/>
    </row>
    <row r="86" spans="1:16" ht="15.75">
      <c r="A86" s="39"/>
      <c r="C86" s="178"/>
      <c r="E86" s="178"/>
      <c r="F86" s="178"/>
      <c r="N86" s="178"/>
      <c r="O86" s="178"/>
      <c r="P86" s="13"/>
    </row>
    <row r="87" spans="1:3" ht="15.75">
      <c r="A87" s="39"/>
      <c r="B87" s="178"/>
      <c r="C87" s="178"/>
    </row>
    <row r="88" ht="15.75">
      <c r="A88" s="39"/>
    </row>
    <row r="89" ht="15.75">
      <c r="A89" s="39"/>
    </row>
    <row r="90" ht="15.75">
      <c r="A90" s="39"/>
    </row>
    <row r="91" ht="15.75">
      <c r="A91" s="39"/>
    </row>
  </sheetData>
  <sheetProtection/>
  <mergeCells count="14">
    <mergeCell ref="K7:L7"/>
    <mergeCell ref="M7:N7"/>
    <mergeCell ref="C7:F7"/>
    <mergeCell ref="G7:J7"/>
    <mergeCell ref="A1:M1"/>
    <mergeCell ref="C8:D9"/>
    <mergeCell ref="G8:H9"/>
    <mergeCell ref="E9:F9"/>
    <mergeCell ref="I9:J9"/>
    <mergeCell ref="E8:F8"/>
    <mergeCell ref="I8:J8"/>
    <mergeCell ref="A2:N2"/>
    <mergeCell ref="A4:B4"/>
    <mergeCell ref="A5:B5"/>
  </mergeCells>
  <printOptions/>
  <pageMargins left="0.31496062992126" right="0.31496062992126" top="0.31496062992126" bottom="0.236220472440945" header="0.511811023622047" footer="0.511811023622047"/>
  <pageSetup fitToHeight="3" horizontalDpi="600" verticalDpi="600" orientation="landscape" paperSize="9" scale="55" r:id="rId1"/>
  <rowBreaks count="2" manualBreakCount="2">
    <brk id="38" max="13" man="1"/>
    <brk id="63" max="13" man="1"/>
  </rowBreaks>
</worksheet>
</file>

<file path=xl/worksheets/sheet2.xml><?xml version="1.0" encoding="utf-8"?>
<worksheet xmlns="http://schemas.openxmlformats.org/spreadsheetml/2006/main" xmlns:r="http://schemas.openxmlformats.org/officeDocument/2006/relationships">
  <dimension ref="A1:M30"/>
  <sheetViews>
    <sheetView view="pageBreakPreview" zoomScale="90" zoomScaleNormal="80" zoomScaleSheetLayoutView="90" zoomScalePageLayoutView="0" workbookViewId="0" topLeftCell="A5">
      <selection activeCell="C26" sqref="C26"/>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pans="12:13" s="42" customFormat="1" ht="6" customHeight="1" thickBot="1">
      <c r="L1" s="72"/>
      <c r="M1" s="91"/>
    </row>
    <row r="2" spans="1:13" s="8" customFormat="1" ht="31.5" customHeight="1" thickBot="1">
      <c r="A2" s="313" t="s">
        <v>191</v>
      </c>
      <c r="B2" s="313"/>
      <c r="C2" s="313"/>
      <c r="D2" s="313"/>
      <c r="E2" s="313"/>
      <c r="F2" s="313"/>
      <c r="G2" s="313"/>
      <c r="H2" s="313"/>
      <c r="I2" s="313"/>
      <c r="J2" s="313"/>
      <c r="K2" s="313"/>
      <c r="L2" s="103" t="s">
        <v>598</v>
      </c>
      <c r="M2" s="12"/>
    </row>
    <row r="3" spans="1:13" s="8" customFormat="1" ht="25.5" customHeight="1">
      <c r="A3" s="324" t="str">
        <f>'Form HKLQ1-1'!A3:H3</f>
        <v>二零二零年一月至十二月
January to December 2020</v>
      </c>
      <c r="B3" s="324"/>
      <c r="C3" s="324"/>
      <c r="D3" s="324"/>
      <c r="E3" s="324"/>
      <c r="F3" s="324"/>
      <c r="G3" s="324"/>
      <c r="H3" s="324"/>
      <c r="I3" s="324"/>
      <c r="J3" s="324"/>
      <c r="K3" s="324"/>
      <c r="L3" s="92"/>
      <c r="M3" s="12"/>
    </row>
    <row r="4" spans="1:13" ht="3" customHeight="1">
      <c r="A4" s="2"/>
      <c r="B4" s="2"/>
      <c r="C4" s="2"/>
      <c r="D4" s="3"/>
      <c r="E4" s="3"/>
      <c r="F4" s="3"/>
      <c r="G4" s="3"/>
      <c r="H4" s="3"/>
      <c r="I4" s="3"/>
      <c r="J4" s="3"/>
      <c r="K4" s="1"/>
      <c r="L4" s="1"/>
      <c r="M4" s="195"/>
    </row>
    <row r="5" spans="1:13" ht="3" customHeight="1">
      <c r="A5" s="1"/>
      <c r="B5" s="1"/>
      <c r="C5" s="5"/>
      <c r="D5" s="5"/>
      <c r="E5" s="5"/>
      <c r="F5" s="5"/>
      <c r="G5" s="5"/>
      <c r="H5" s="5"/>
      <c r="I5" s="5"/>
      <c r="J5" s="5"/>
      <c r="K5" s="1"/>
      <c r="L5" s="1"/>
      <c r="M5" s="195"/>
    </row>
    <row r="6" spans="1:13" s="40" customFormat="1" ht="3" customHeight="1">
      <c r="A6" s="319"/>
      <c r="B6" s="319"/>
      <c r="C6" s="69"/>
      <c r="D6" s="69"/>
      <c r="E6" s="69"/>
      <c r="F6" s="69"/>
      <c r="G6" s="69"/>
      <c r="H6" s="69"/>
      <c r="I6" s="69"/>
      <c r="J6" s="69"/>
      <c r="K6" s="71"/>
      <c r="L6" s="71"/>
      <c r="M6" s="208"/>
    </row>
    <row r="7" spans="1:13" s="40" customFormat="1" ht="27.75" customHeight="1">
      <c r="A7" s="319" t="s">
        <v>571</v>
      </c>
      <c r="B7" s="319"/>
      <c r="C7" s="319"/>
      <c r="D7" s="319"/>
      <c r="E7" s="319"/>
      <c r="F7" s="319"/>
      <c r="G7" s="319"/>
      <c r="H7" s="319"/>
      <c r="I7" s="319"/>
      <c r="J7" s="319"/>
      <c r="K7" s="71"/>
      <c r="L7" s="71"/>
      <c r="M7" s="208"/>
    </row>
    <row r="8" spans="1:13" ht="6" customHeight="1">
      <c r="A8" s="7"/>
      <c r="B8" s="1"/>
      <c r="C8" s="5"/>
      <c r="D8" s="5"/>
      <c r="E8" s="5"/>
      <c r="F8" s="5"/>
      <c r="G8" s="5"/>
      <c r="H8" s="5"/>
      <c r="I8" s="5"/>
      <c r="J8" s="5"/>
      <c r="K8" s="1"/>
      <c r="L8" s="1"/>
      <c r="M8" s="195"/>
    </row>
    <row r="9" spans="1:13" s="42" customFormat="1" ht="21" customHeight="1">
      <c r="A9" s="41"/>
      <c r="B9" s="41"/>
      <c r="C9" s="314" t="s">
        <v>599</v>
      </c>
      <c r="D9" s="315"/>
      <c r="E9" s="315"/>
      <c r="F9" s="315"/>
      <c r="G9" s="315"/>
      <c r="H9" s="315"/>
      <c r="I9" s="315"/>
      <c r="J9" s="315"/>
      <c r="K9" s="315"/>
      <c r="L9" s="316"/>
      <c r="M9" s="91"/>
    </row>
    <row r="10" spans="1:13" s="42" customFormat="1" ht="21" customHeight="1">
      <c r="A10" s="43"/>
      <c r="B10" s="44"/>
      <c r="C10" s="320" t="s">
        <v>88</v>
      </c>
      <c r="D10" s="321"/>
      <c r="E10" s="322" t="s">
        <v>89</v>
      </c>
      <c r="F10" s="323"/>
      <c r="G10" s="320" t="s">
        <v>90</v>
      </c>
      <c r="H10" s="321"/>
      <c r="I10" s="320" t="s">
        <v>91</v>
      </c>
      <c r="J10" s="321"/>
      <c r="K10" s="317" t="s">
        <v>600</v>
      </c>
      <c r="L10" s="321"/>
      <c r="M10" s="91"/>
    </row>
    <row r="11" spans="1:13" s="42" customFormat="1" ht="54" customHeight="1">
      <c r="A11" s="46" t="s">
        <v>572</v>
      </c>
      <c r="B11" s="47" t="s">
        <v>573</v>
      </c>
      <c r="C11" s="47" t="s">
        <v>574</v>
      </c>
      <c r="D11" s="47" t="s">
        <v>575</v>
      </c>
      <c r="E11" s="47" t="s">
        <v>574</v>
      </c>
      <c r="F11" s="47" t="s">
        <v>575</v>
      </c>
      <c r="G11" s="47" t="s">
        <v>574</v>
      </c>
      <c r="H11" s="47" t="s">
        <v>575</v>
      </c>
      <c r="I11" s="47" t="s">
        <v>574</v>
      </c>
      <c r="J11" s="47" t="s">
        <v>575</v>
      </c>
      <c r="K11" s="47" t="s">
        <v>574</v>
      </c>
      <c r="L11" s="47" t="s">
        <v>575</v>
      </c>
      <c r="M11" s="91"/>
    </row>
    <row r="12" spans="1:13" s="42" customFormat="1" ht="21" customHeight="1">
      <c r="A12" s="50" t="s">
        <v>576</v>
      </c>
      <c r="B12" s="51" t="s">
        <v>577</v>
      </c>
      <c r="C12" s="54" t="s">
        <v>578</v>
      </c>
      <c r="D12" s="54" t="s">
        <v>578</v>
      </c>
      <c r="E12" s="54" t="s">
        <v>578</v>
      </c>
      <c r="F12" s="54" t="s">
        <v>578</v>
      </c>
      <c r="G12" s="54" t="s">
        <v>578</v>
      </c>
      <c r="H12" s="54" t="s">
        <v>578</v>
      </c>
      <c r="I12" s="54" t="s">
        <v>578</v>
      </c>
      <c r="J12" s="54" t="s">
        <v>578</v>
      </c>
      <c r="K12" s="54" t="s">
        <v>578</v>
      </c>
      <c r="L12" s="54" t="s">
        <v>578</v>
      </c>
      <c r="M12" s="91"/>
    </row>
    <row r="13" spans="1:13" s="42" customFormat="1" ht="21" customHeight="1">
      <c r="A13" s="55"/>
      <c r="B13" s="56" t="s">
        <v>579</v>
      </c>
      <c r="C13" s="172">
        <v>2129279</v>
      </c>
      <c r="D13" s="172">
        <v>22195052</v>
      </c>
      <c r="E13" s="172">
        <v>274024</v>
      </c>
      <c r="F13" s="172">
        <v>5614782</v>
      </c>
      <c r="G13" s="172">
        <v>42664473</v>
      </c>
      <c r="H13" s="172">
        <v>33126280</v>
      </c>
      <c r="I13" s="172">
        <v>0</v>
      </c>
      <c r="J13" s="172">
        <v>7129</v>
      </c>
      <c r="K13" s="172">
        <v>45067776</v>
      </c>
      <c r="L13" s="224">
        <v>60943243</v>
      </c>
      <c r="M13" s="207"/>
    </row>
    <row r="14" spans="1:13" s="42" customFormat="1" ht="43.5" customHeight="1">
      <c r="A14" s="55"/>
      <c r="B14" s="58" t="s">
        <v>580</v>
      </c>
      <c r="C14" s="172">
        <v>0</v>
      </c>
      <c r="D14" s="172">
        <v>120546</v>
      </c>
      <c r="E14" s="172">
        <v>0</v>
      </c>
      <c r="F14" s="172">
        <v>0</v>
      </c>
      <c r="G14" s="172">
        <v>0</v>
      </c>
      <c r="H14" s="172">
        <v>484369</v>
      </c>
      <c r="I14" s="172">
        <v>0</v>
      </c>
      <c r="J14" s="172">
        <v>0</v>
      </c>
      <c r="K14" s="172">
        <v>0</v>
      </c>
      <c r="L14" s="172">
        <v>604915</v>
      </c>
      <c r="M14" s="207"/>
    </row>
    <row r="15" spans="1:13" s="42" customFormat="1" ht="21" customHeight="1">
      <c r="A15" s="55"/>
      <c r="B15" s="58" t="s">
        <v>581</v>
      </c>
      <c r="C15" s="172">
        <v>0</v>
      </c>
      <c r="D15" s="172">
        <v>49055</v>
      </c>
      <c r="E15" s="172">
        <v>0</v>
      </c>
      <c r="F15" s="172">
        <v>0</v>
      </c>
      <c r="G15" s="172">
        <v>0</v>
      </c>
      <c r="H15" s="172">
        <v>71714</v>
      </c>
      <c r="I15" s="172">
        <v>0</v>
      </c>
      <c r="J15" s="172">
        <v>2</v>
      </c>
      <c r="K15" s="172">
        <v>0</v>
      </c>
      <c r="L15" s="224">
        <v>120771</v>
      </c>
      <c r="M15" s="207"/>
    </row>
    <row r="16" spans="1:13" s="42" customFormat="1" ht="21" customHeight="1">
      <c r="A16" s="55"/>
      <c r="B16" s="58" t="s">
        <v>582</v>
      </c>
      <c r="C16" s="172">
        <v>2843</v>
      </c>
      <c r="D16" s="172">
        <v>110539</v>
      </c>
      <c r="E16" s="172">
        <v>0</v>
      </c>
      <c r="F16" s="172">
        <v>47</v>
      </c>
      <c r="G16" s="172">
        <v>9652</v>
      </c>
      <c r="H16" s="172">
        <v>77218</v>
      </c>
      <c r="I16" s="172">
        <v>0</v>
      </c>
      <c r="J16" s="172">
        <v>15</v>
      </c>
      <c r="K16" s="172">
        <v>12495</v>
      </c>
      <c r="L16" s="224">
        <v>187819</v>
      </c>
      <c r="M16" s="207"/>
    </row>
    <row r="17" spans="1:13" s="42" customFormat="1" ht="21" customHeight="1">
      <c r="A17" s="55"/>
      <c r="B17" s="61" t="s">
        <v>583</v>
      </c>
      <c r="C17" s="172">
        <v>2699504</v>
      </c>
      <c r="D17" s="172">
        <v>4553693</v>
      </c>
      <c r="E17" s="172">
        <v>154380</v>
      </c>
      <c r="F17" s="172">
        <v>150974</v>
      </c>
      <c r="G17" s="172">
        <v>187461</v>
      </c>
      <c r="H17" s="172">
        <v>5540492</v>
      </c>
      <c r="I17" s="172">
        <v>0</v>
      </c>
      <c r="J17" s="172">
        <v>0</v>
      </c>
      <c r="K17" s="172">
        <v>3041345</v>
      </c>
      <c r="L17" s="172">
        <v>10245159</v>
      </c>
      <c r="M17" s="207"/>
    </row>
    <row r="18" spans="1:13" s="42" customFormat="1" ht="21" customHeight="1">
      <c r="A18" s="62"/>
      <c r="B18" s="63" t="s">
        <v>584</v>
      </c>
      <c r="C18" s="172">
        <v>4831626</v>
      </c>
      <c r="D18" s="172">
        <v>27028885</v>
      </c>
      <c r="E18" s="172">
        <v>428404</v>
      </c>
      <c r="F18" s="172">
        <v>5765803</v>
      </c>
      <c r="G18" s="172">
        <v>42861586</v>
      </c>
      <c r="H18" s="172">
        <v>39300073</v>
      </c>
      <c r="I18" s="172">
        <v>0</v>
      </c>
      <c r="J18" s="172">
        <v>7146</v>
      </c>
      <c r="K18" s="172">
        <v>48121616</v>
      </c>
      <c r="L18" s="172">
        <v>72101907</v>
      </c>
      <c r="M18" s="207"/>
    </row>
    <row r="19" spans="1:13" s="42" customFormat="1" ht="21" customHeight="1">
      <c r="A19" s="65" t="s">
        <v>585</v>
      </c>
      <c r="B19" s="66" t="s">
        <v>586</v>
      </c>
      <c r="C19" s="172">
        <v>0</v>
      </c>
      <c r="D19" s="172">
        <v>61</v>
      </c>
      <c r="E19" s="172">
        <v>0</v>
      </c>
      <c r="F19" s="172">
        <v>0</v>
      </c>
      <c r="G19" s="172">
        <v>0</v>
      </c>
      <c r="H19" s="172">
        <v>262</v>
      </c>
      <c r="I19" s="172">
        <v>0</v>
      </c>
      <c r="J19" s="172">
        <v>0</v>
      </c>
      <c r="K19" s="172">
        <v>0</v>
      </c>
      <c r="L19" s="172">
        <v>323</v>
      </c>
      <c r="M19" s="207"/>
    </row>
    <row r="20" spans="1:13" s="42" customFormat="1" ht="43.5" customHeight="1">
      <c r="A20" s="67" t="s">
        <v>587</v>
      </c>
      <c r="B20" s="66" t="s">
        <v>588</v>
      </c>
      <c r="C20" s="172">
        <v>1135766</v>
      </c>
      <c r="D20" s="172">
        <v>363982</v>
      </c>
      <c r="E20" s="172">
        <v>0</v>
      </c>
      <c r="F20" s="172">
        <v>0</v>
      </c>
      <c r="G20" s="172">
        <v>10455323</v>
      </c>
      <c r="H20" s="172">
        <v>438646</v>
      </c>
      <c r="I20" s="172">
        <v>361970</v>
      </c>
      <c r="J20" s="172">
        <v>1781</v>
      </c>
      <c r="K20" s="172">
        <v>11953059</v>
      </c>
      <c r="L20" s="172">
        <v>804409</v>
      </c>
      <c r="M20" s="207"/>
    </row>
    <row r="21" spans="1:13" s="42" customFormat="1" ht="43.5" customHeight="1">
      <c r="A21" s="55"/>
      <c r="B21" s="58" t="s">
        <v>589</v>
      </c>
      <c r="C21" s="172">
        <v>0</v>
      </c>
      <c r="D21" s="172">
        <v>280</v>
      </c>
      <c r="E21" s="172">
        <v>0</v>
      </c>
      <c r="F21" s="172">
        <v>0</v>
      </c>
      <c r="G21" s="172">
        <v>0</v>
      </c>
      <c r="H21" s="172">
        <v>29369</v>
      </c>
      <c r="I21" s="172">
        <v>0</v>
      </c>
      <c r="J21" s="172">
        <v>0</v>
      </c>
      <c r="K21" s="172">
        <v>0</v>
      </c>
      <c r="L21" s="172">
        <v>29649</v>
      </c>
      <c r="M21" s="207"/>
    </row>
    <row r="22" spans="1:13" s="42" customFormat="1" ht="21" customHeight="1">
      <c r="A22" s="55"/>
      <c r="B22" s="58" t="s">
        <v>581</v>
      </c>
      <c r="C22" s="172">
        <v>0</v>
      </c>
      <c r="D22" s="172">
        <v>713</v>
      </c>
      <c r="E22" s="172">
        <v>0</v>
      </c>
      <c r="F22" s="172">
        <v>0</v>
      </c>
      <c r="G22" s="172">
        <v>0</v>
      </c>
      <c r="H22" s="172">
        <v>1090</v>
      </c>
      <c r="I22" s="172">
        <v>0</v>
      </c>
      <c r="J22" s="172">
        <v>0</v>
      </c>
      <c r="K22" s="172">
        <v>0</v>
      </c>
      <c r="L22" s="172">
        <v>1803</v>
      </c>
      <c r="M22" s="207"/>
    </row>
    <row r="23" spans="1:13" s="42" customFormat="1" ht="21" customHeight="1">
      <c r="A23" s="55"/>
      <c r="B23" s="58" t="s">
        <v>582</v>
      </c>
      <c r="C23" s="172">
        <v>0</v>
      </c>
      <c r="D23" s="172">
        <v>3919</v>
      </c>
      <c r="E23" s="172">
        <v>0</v>
      </c>
      <c r="F23" s="172">
        <v>0</v>
      </c>
      <c r="G23" s="172">
        <v>0</v>
      </c>
      <c r="H23" s="172">
        <v>958</v>
      </c>
      <c r="I23" s="172">
        <v>0</v>
      </c>
      <c r="J23" s="172">
        <v>0</v>
      </c>
      <c r="K23" s="172">
        <v>0</v>
      </c>
      <c r="L23" s="172">
        <v>4877</v>
      </c>
      <c r="M23" s="207"/>
    </row>
    <row r="24" spans="1:13" s="42" customFormat="1" ht="21" customHeight="1">
      <c r="A24" s="62"/>
      <c r="B24" s="63" t="s">
        <v>590</v>
      </c>
      <c r="C24" s="172">
        <v>1135766</v>
      </c>
      <c r="D24" s="172">
        <v>368894</v>
      </c>
      <c r="E24" s="172">
        <v>0</v>
      </c>
      <c r="F24" s="172">
        <v>0</v>
      </c>
      <c r="G24" s="172">
        <v>10455323</v>
      </c>
      <c r="H24" s="172">
        <v>470063</v>
      </c>
      <c r="I24" s="172">
        <v>361970</v>
      </c>
      <c r="J24" s="172">
        <v>1781</v>
      </c>
      <c r="K24" s="172">
        <v>11953059</v>
      </c>
      <c r="L24" s="172">
        <v>840738</v>
      </c>
      <c r="M24" s="207"/>
    </row>
    <row r="25" spans="1:13" s="42" customFormat="1" ht="21" customHeight="1">
      <c r="A25" s="65" t="s">
        <v>591</v>
      </c>
      <c r="B25" s="66" t="s">
        <v>592</v>
      </c>
      <c r="C25" s="172">
        <v>0</v>
      </c>
      <c r="D25" s="172">
        <v>24928</v>
      </c>
      <c r="E25" s="172">
        <v>0</v>
      </c>
      <c r="F25" s="172">
        <v>0</v>
      </c>
      <c r="G25" s="172">
        <v>0</v>
      </c>
      <c r="H25" s="172">
        <v>633</v>
      </c>
      <c r="I25" s="172">
        <v>0</v>
      </c>
      <c r="J25" s="172">
        <v>0</v>
      </c>
      <c r="K25" s="172">
        <v>0</v>
      </c>
      <c r="L25" s="172">
        <v>25561</v>
      </c>
      <c r="M25" s="207"/>
    </row>
    <row r="26" spans="1:13" s="42" customFormat="1" ht="21" customHeight="1">
      <c r="A26" s="65" t="s">
        <v>593</v>
      </c>
      <c r="B26" s="66" t="s">
        <v>594</v>
      </c>
      <c r="C26" s="172">
        <v>0</v>
      </c>
      <c r="D26" s="172">
        <v>0</v>
      </c>
      <c r="E26" s="172">
        <v>0</v>
      </c>
      <c r="F26" s="172">
        <v>0</v>
      </c>
      <c r="G26" s="172">
        <v>0</v>
      </c>
      <c r="H26" s="172">
        <v>0</v>
      </c>
      <c r="I26" s="172">
        <v>0</v>
      </c>
      <c r="J26" s="172">
        <v>0</v>
      </c>
      <c r="K26" s="172">
        <v>0</v>
      </c>
      <c r="L26" s="172">
        <v>0</v>
      </c>
      <c r="M26" s="207"/>
    </row>
    <row r="27" spans="1:13" s="42" customFormat="1" ht="21" customHeight="1">
      <c r="A27" s="65" t="s">
        <v>595</v>
      </c>
      <c r="B27" s="66" t="s">
        <v>596</v>
      </c>
      <c r="C27" s="172">
        <v>0</v>
      </c>
      <c r="D27" s="172">
        <v>0</v>
      </c>
      <c r="E27" s="172">
        <v>0</v>
      </c>
      <c r="F27" s="172">
        <v>0</v>
      </c>
      <c r="G27" s="172">
        <v>0</v>
      </c>
      <c r="H27" s="172">
        <v>0</v>
      </c>
      <c r="I27" s="172">
        <v>0</v>
      </c>
      <c r="J27" s="172">
        <v>0</v>
      </c>
      <c r="K27" s="172">
        <v>0</v>
      </c>
      <c r="L27" s="172">
        <v>0</v>
      </c>
      <c r="M27" s="207"/>
    </row>
    <row r="28" spans="1:13" s="42" customFormat="1" ht="21" customHeight="1">
      <c r="A28" s="68"/>
      <c r="B28" s="63" t="s">
        <v>597</v>
      </c>
      <c r="C28" s="64">
        <f>C18+C19+C24+C25+C26+C27</f>
        <v>5967392</v>
      </c>
      <c r="D28" s="64">
        <f>D18+D19+D24+D25+D26+D27</f>
        <v>27422768</v>
      </c>
      <c r="E28" s="64">
        <f>E18+E19+E24+E25+E26+E27</f>
        <v>428404</v>
      </c>
      <c r="F28" s="64">
        <f aca="true" t="shared" si="0" ref="F28:L28">F18+F19+F24+F25+F26+F27</f>
        <v>5765803</v>
      </c>
      <c r="G28" s="64">
        <f>G18+G19+G24+G25+G26+G27</f>
        <v>53316909</v>
      </c>
      <c r="H28" s="64">
        <f>H18+H19+H24+H25+H26+H27</f>
        <v>39771031</v>
      </c>
      <c r="I28" s="64">
        <f t="shared" si="0"/>
        <v>361970</v>
      </c>
      <c r="J28" s="64">
        <f t="shared" si="0"/>
        <v>8927</v>
      </c>
      <c r="K28" s="64">
        <f>K18+K19+K24+K25+K26+K27</f>
        <v>60074675</v>
      </c>
      <c r="L28" s="64">
        <f t="shared" si="0"/>
        <v>72968529</v>
      </c>
      <c r="M28" s="204"/>
    </row>
    <row r="29" spans="3:11" ht="15.75">
      <c r="C29" s="214"/>
      <c r="K29" s="262"/>
    </row>
    <row r="30" spans="1:12" ht="15.75">
      <c r="A30" s="9"/>
      <c r="C30" s="225"/>
      <c r="L30" s="10"/>
    </row>
  </sheetData>
  <sheetProtection/>
  <mergeCells count="10">
    <mergeCell ref="A7:J7"/>
    <mergeCell ref="I10:J10"/>
    <mergeCell ref="K10:L10"/>
    <mergeCell ref="E10:F10"/>
    <mergeCell ref="G10:H10"/>
    <mergeCell ref="A2:K2"/>
    <mergeCell ref="A3:K3"/>
    <mergeCell ref="C9:L9"/>
    <mergeCell ref="C10:D10"/>
    <mergeCell ref="A6:B6"/>
  </mergeCells>
  <dataValidations count="1">
    <dataValidation type="whole" allowBlank="1" showInputMessage="1" showErrorMessage="1" errorTitle="No Decimal" error="No Decimal is allowed" sqref="L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N85"/>
  <sheetViews>
    <sheetView view="pageBreakPreview" zoomScale="80" zoomScaleNormal="70" zoomScaleSheetLayoutView="80" zoomScalePageLayoutView="0" workbookViewId="0" topLeftCell="A61">
      <selection activeCell="L83" sqref="L83"/>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625" style="39" bestFit="1" customWidth="1"/>
    <col min="14" max="14" width="10.25390625" style="39" bestFit="1" customWidth="1"/>
    <col min="15" max="16384" width="9.00390625" style="39" customWidth="1"/>
  </cols>
  <sheetData>
    <row r="1" spans="1:12" s="285" customFormat="1" ht="45.75" customHeight="1" thickBot="1">
      <c r="A1" s="363" t="s">
        <v>864</v>
      </c>
      <c r="B1" s="363"/>
      <c r="C1" s="363"/>
      <c r="D1" s="363"/>
      <c r="E1" s="363"/>
      <c r="F1" s="363"/>
      <c r="G1" s="363"/>
      <c r="H1" s="363"/>
      <c r="I1" s="363"/>
      <c r="J1" s="363"/>
      <c r="K1" s="363"/>
      <c r="L1" s="303" t="s">
        <v>845</v>
      </c>
    </row>
    <row r="2" spans="1:13" s="285" customFormat="1" ht="45.75" customHeight="1">
      <c r="A2" s="370" t="str">
        <f>'Form HKLQ1-1'!A3:H3</f>
        <v>二零二零年一月至十二月
January to December 2020</v>
      </c>
      <c r="B2" s="370"/>
      <c r="C2" s="379"/>
      <c r="D2" s="379"/>
      <c r="E2" s="379"/>
      <c r="F2" s="379"/>
      <c r="G2" s="379"/>
      <c r="H2" s="379"/>
      <c r="I2" s="379"/>
      <c r="J2" s="379"/>
      <c r="K2" s="379"/>
      <c r="L2" s="379"/>
      <c r="M2" s="186"/>
    </row>
    <row r="3" spans="1:13" ht="7.5" customHeight="1">
      <c r="A3" s="20"/>
      <c r="B3" s="20"/>
      <c r="C3" s="21"/>
      <c r="M3" s="13"/>
    </row>
    <row r="4" spans="1:13" s="286" customFormat="1" ht="37.5" customHeight="1">
      <c r="A4" s="371" t="s">
        <v>0</v>
      </c>
      <c r="B4" s="371"/>
      <c r="C4" s="21"/>
      <c r="D4" s="21"/>
      <c r="E4" s="21"/>
      <c r="F4" s="21"/>
      <c r="G4" s="21"/>
      <c r="H4" s="21"/>
      <c r="I4" s="21"/>
      <c r="J4" s="21"/>
      <c r="K4" s="21"/>
      <c r="L4" s="21"/>
      <c r="M4" s="21"/>
    </row>
    <row r="5" spans="1:13" s="286" customFormat="1" ht="37.5" customHeight="1">
      <c r="A5" s="371" t="s">
        <v>1</v>
      </c>
      <c r="B5" s="371"/>
      <c r="C5" s="21"/>
      <c r="D5" s="21"/>
      <c r="E5" s="21"/>
      <c r="F5" s="21"/>
      <c r="G5" s="21"/>
      <c r="H5" s="21"/>
      <c r="I5" s="21"/>
      <c r="J5" s="21"/>
      <c r="K5" s="21"/>
      <c r="L5" s="21"/>
      <c r="M5" s="21"/>
    </row>
    <row r="6" spans="1:13" ht="12.75" customHeight="1">
      <c r="A6" s="14"/>
      <c r="B6" s="14"/>
      <c r="M6" s="13"/>
    </row>
    <row r="7" spans="1:13" s="24" customFormat="1" ht="39.75" customHeight="1">
      <c r="A7" s="73"/>
      <c r="B7" s="75"/>
      <c r="C7" s="380" t="s">
        <v>618</v>
      </c>
      <c r="D7" s="376"/>
      <c r="E7" s="376"/>
      <c r="F7" s="376"/>
      <c r="G7" s="376"/>
      <c r="H7" s="376"/>
      <c r="I7" s="376"/>
      <c r="J7" s="376"/>
      <c r="K7" s="376"/>
      <c r="L7" s="373"/>
      <c r="M7" s="9"/>
    </row>
    <row r="8" spans="1:13" s="24" customFormat="1" ht="33.75" customHeight="1">
      <c r="A8" s="74"/>
      <c r="B8" s="76"/>
      <c r="C8" s="381" t="s">
        <v>18</v>
      </c>
      <c r="D8" s="382"/>
      <c r="E8" s="381" t="s">
        <v>19</v>
      </c>
      <c r="F8" s="382"/>
      <c r="G8" s="381" t="s">
        <v>20</v>
      </c>
      <c r="H8" s="382"/>
      <c r="I8" s="381" t="s">
        <v>21</v>
      </c>
      <c r="J8" s="382"/>
      <c r="K8" s="381" t="s">
        <v>39</v>
      </c>
      <c r="L8" s="382"/>
      <c r="M8" s="9"/>
    </row>
    <row r="9" spans="1:13" s="24" customFormat="1" ht="33.75" customHeight="1">
      <c r="A9" s="74"/>
      <c r="B9" s="76"/>
      <c r="C9" s="385"/>
      <c r="D9" s="386"/>
      <c r="E9" s="383"/>
      <c r="F9" s="384"/>
      <c r="G9" s="385"/>
      <c r="H9" s="386"/>
      <c r="I9" s="383"/>
      <c r="J9" s="384"/>
      <c r="K9" s="383"/>
      <c r="L9" s="384"/>
      <c r="M9" s="9"/>
    </row>
    <row r="10" spans="1:13" s="24" customFormat="1" ht="33.75" customHeight="1">
      <c r="A10" s="74"/>
      <c r="B10" s="22"/>
      <c r="C10" s="83" t="s">
        <v>610</v>
      </c>
      <c r="D10" s="85" t="s">
        <v>202</v>
      </c>
      <c r="E10" s="83" t="s">
        <v>610</v>
      </c>
      <c r="F10" s="85" t="s">
        <v>202</v>
      </c>
      <c r="G10" s="83" t="s">
        <v>610</v>
      </c>
      <c r="H10" s="85" t="s">
        <v>202</v>
      </c>
      <c r="I10" s="83" t="s">
        <v>610</v>
      </c>
      <c r="J10" s="85" t="s">
        <v>202</v>
      </c>
      <c r="K10" s="87" t="s">
        <v>610</v>
      </c>
      <c r="L10" s="86" t="s">
        <v>202</v>
      </c>
      <c r="M10" s="9"/>
    </row>
    <row r="11" spans="1:13" s="24" customFormat="1" ht="16.5" customHeight="1">
      <c r="A11" s="74"/>
      <c r="B11" s="22"/>
      <c r="C11" s="17" t="s">
        <v>611</v>
      </c>
      <c r="D11" s="17" t="s">
        <v>612</v>
      </c>
      <c r="E11" s="17" t="s">
        <v>611</v>
      </c>
      <c r="F11" s="17" t="s">
        <v>612</v>
      </c>
      <c r="G11" s="17" t="s">
        <v>611</v>
      </c>
      <c r="H11" s="17" t="s">
        <v>612</v>
      </c>
      <c r="I11" s="17" t="s">
        <v>611</v>
      </c>
      <c r="J11" s="17" t="s">
        <v>612</v>
      </c>
      <c r="K11" s="17" t="s">
        <v>611</v>
      </c>
      <c r="L11" s="18" t="s">
        <v>612</v>
      </c>
      <c r="M11" s="9"/>
    </row>
    <row r="12" spans="1:14" s="24" customFormat="1" ht="16.5" customHeight="1">
      <c r="A12" s="74"/>
      <c r="B12" s="22"/>
      <c r="C12" s="17" t="s">
        <v>613</v>
      </c>
      <c r="D12" s="17" t="s">
        <v>613</v>
      </c>
      <c r="E12" s="17" t="s">
        <v>109</v>
      </c>
      <c r="F12" s="17" t="s">
        <v>613</v>
      </c>
      <c r="G12" s="17" t="s">
        <v>613</v>
      </c>
      <c r="H12" s="17" t="s">
        <v>613</v>
      </c>
      <c r="I12" s="17" t="s">
        <v>109</v>
      </c>
      <c r="J12" s="17" t="s">
        <v>613</v>
      </c>
      <c r="K12" s="17" t="s">
        <v>109</v>
      </c>
      <c r="L12" s="18" t="s">
        <v>613</v>
      </c>
      <c r="M12" s="9"/>
      <c r="N12" s="194"/>
    </row>
    <row r="13" spans="1:14" s="24" customFormat="1" ht="33.75" customHeight="1">
      <c r="A13" s="78" t="s">
        <v>614</v>
      </c>
      <c r="B13" s="81" t="s">
        <v>193</v>
      </c>
      <c r="C13" s="84" t="s">
        <v>615</v>
      </c>
      <c r="D13" s="84" t="s">
        <v>615</v>
      </c>
      <c r="E13" s="84" t="s">
        <v>615</v>
      </c>
      <c r="F13" s="84" t="s">
        <v>615</v>
      </c>
      <c r="G13" s="84" t="s">
        <v>615</v>
      </c>
      <c r="H13" s="84" t="s">
        <v>615</v>
      </c>
      <c r="I13" s="84" t="s">
        <v>615</v>
      </c>
      <c r="J13" s="84" t="s">
        <v>615</v>
      </c>
      <c r="K13" s="84" t="s">
        <v>615</v>
      </c>
      <c r="L13" s="84" t="s">
        <v>615</v>
      </c>
      <c r="M13" s="290"/>
      <c r="N13"/>
    </row>
    <row r="14" spans="1:13" ht="30" customHeight="1">
      <c r="A14" s="185" t="s">
        <v>111</v>
      </c>
      <c r="B14" s="281" t="s">
        <v>566</v>
      </c>
      <c r="C14" s="216" t="s">
        <v>868</v>
      </c>
      <c r="D14" s="192">
        <v>22</v>
      </c>
      <c r="E14" s="192" t="s">
        <v>868</v>
      </c>
      <c r="F14" s="192" t="s">
        <v>868</v>
      </c>
      <c r="G14" s="192" t="s">
        <v>868</v>
      </c>
      <c r="H14" s="192" t="s">
        <v>868</v>
      </c>
      <c r="I14" s="192" t="s">
        <v>868</v>
      </c>
      <c r="J14" s="192" t="s">
        <v>868</v>
      </c>
      <c r="K14" s="192" t="s">
        <v>868</v>
      </c>
      <c r="L14" s="192">
        <v>22</v>
      </c>
      <c r="M14" s="205"/>
    </row>
    <row r="15" spans="1:13" ht="18" customHeight="1">
      <c r="A15" s="79" t="s">
        <v>2</v>
      </c>
      <c r="B15" s="282" t="s">
        <v>3</v>
      </c>
      <c r="C15" s="169">
        <v>400279</v>
      </c>
      <c r="D15" s="169">
        <v>408513</v>
      </c>
      <c r="E15" s="169">
        <v>1759</v>
      </c>
      <c r="F15" s="169">
        <v>191</v>
      </c>
      <c r="G15" s="169">
        <v>12545142</v>
      </c>
      <c r="H15" s="169">
        <v>5550958</v>
      </c>
      <c r="I15" s="169" t="s">
        <v>868</v>
      </c>
      <c r="J15" s="169" t="s">
        <v>868</v>
      </c>
      <c r="K15" s="169">
        <v>12947180</v>
      </c>
      <c r="L15" s="169">
        <v>5959662</v>
      </c>
      <c r="M15" s="205"/>
    </row>
    <row r="16" spans="1:13" ht="18" customHeight="1">
      <c r="A16" s="79" t="s">
        <v>110</v>
      </c>
      <c r="B16" s="282"/>
      <c r="C16" s="169" t="s">
        <v>868</v>
      </c>
      <c r="D16" s="169" t="s">
        <v>868</v>
      </c>
      <c r="E16" s="169" t="s">
        <v>868</v>
      </c>
      <c r="F16" s="169" t="s">
        <v>868</v>
      </c>
      <c r="G16" s="169" t="s">
        <v>868</v>
      </c>
      <c r="H16" s="169" t="s">
        <v>868</v>
      </c>
      <c r="I16" s="169" t="s">
        <v>868</v>
      </c>
      <c r="J16" s="169" t="s">
        <v>868</v>
      </c>
      <c r="K16" s="169" t="s">
        <v>868</v>
      </c>
      <c r="L16" s="169" t="s">
        <v>868</v>
      </c>
      <c r="M16" s="205"/>
    </row>
    <row r="17" spans="1:13" ht="18" customHeight="1">
      <c r="A17" s="79" t="s">
        <v>112</v>
      </c>
      <c r="B17" s="282" t="s">
        <v>143</v>
      </c>
      <c r="C17" s="169" t="s">
        <v>868</v>
      </c>
      <c r="D17" s="169" t="s">
        <v>868</v>
      </c>
      <c r="E17" s="169" t="s">
        <v>868</v>
      </c>
      <c r="F17" s="169" t="s">
        <v>868</v>
      </c>
      <c r="G17" s="169" t="s">
        <v>868</v>
      </c>
      <c r="H17" s="169" t="s">
        <v>868</v>
      </c>
      <c r="I17" s="169" t="s">
        <v>868</v>
      </c>
      <c r="J17" s="169" t="s">
        <v>868</v>
      </c>
      <c r="K17" s="169" t="s">
        <v>868</v>
      </c>
      <c r="L17" s="169" t="s">
        <v>868</v>
      </c>
      <c r="M17" s="205"/>
    </row>
    <row r="18" spans="1:13" ht="18" customHeight="1">
      <c r="A18" s="79" t="s">
        <v>688</v>
      </c>
      <c r="B18" s="282" t="s">
        <v>689</v>
      </c>
      <c r="C18" s="169" t="s">
        <v>868</v>
      </c>
      <c r="D18" s="169" t="s">
        <v>868</v>
      </c>
      <c r="E18" s="169" t="s">
        <v>868</v>
      </c>
      <c r="F18" s="169" t="s">
        <v>868</v>
      </c>
      <c r="G18" s="169">
        <v>26</v>
      </c>
      <c r="H18" s="169" t="s">
        <v>868</v>
      </c>
      <c r="I18" s="169" t="s">
        <v>868</v>
      </c>
      <c r="J18" s="169" t="s">
        <v>868</v>
      </c>
      <c r="K18" s="169">
        <v>26</v>
      </c>
      <c r="L18" s="169" t="s">
        <v>868</v>
      </c>
      <c r="M18" s="205"/>
    </row>
    <row r="19" spans="1:13" ht="30" customHeight="1">
      <c r="A19" s="79" t="s">
        <v>113</v>
      </c>
      <c r="B19" s="282" t="s">
        <v>662</v>
      </c>
      <c r="C19" s="169">
        <v>828905</v>
      </c>
      <c r="D19" s="169">
        <v>519244</v>
      </c>
      <c r="E19" s="169" t="s">
        <v>868</v>
      </c>
      <c r="F19" s="169" t="s">
        <v>868</v>
      </c>
      <c r="G19" s="169">
        <v>1038947</v>
      </c>
      <c r="H19" s="169">
        <v>1128939</v>
      </c>
      <c r="I19" s="169">
        <v>4463</v>
      </c>
      <c r="J19" s="169">
        <v>1833</v>
      </c>
      <c r="K19" s="169">
        <v>1872315</v>
      </c>
      <c r="L19" s="169">
        <v>1650016</v>
      </c>
      <c r="M19" s="205"/>
    </row>
    <row r="20" spans="1:13" ht="18" customHeight="1">
      <c r="A20" s="79" t="s">
        <v>114</v>
      </c>
      <c r="B20" s="282" t="s">
        <v>663</v>
      </c>
      <c r="C20" s="169" t="s">
        <v>868</v>
      </c>
      <c r="D20" s="169">
        <v>3318</v>
      </c>
      <c r="E20" s="169" t="s">
        <v>868</v>
      </c>
      <c r="F20" s="169" t="s">
        <v>868</v>
      </c>
      <c r="G20" s="169" t="s">
        <v>868</v>
      </c>
      <c r="H20" s="169" t="s">
        <v>868</v>
      </c>
      <c r="I20" s="169" t="s">
        <v>868</v>
      </c>
      <c r="J20" s="169" t="s">
        <v>868</v>
      </c>
      <c r="K20" s="169" t="s">
        <v>868</v>
      </c>
      <c r="L20" s="169">
        <v>3318</v>
      </c>
      <c r="M20" s="205"/>
    </row>
    <row r="21" spans="1:13" ht="18" customHeight="1">
      <c r="A21" s="79" t="s">
        <v>115</v>
      </c>
      <c r="B21" s="282"/>
      <c r="C21" s="169" t="s">
        <v>868</v>
      </c>
      <c r="D21" s="169" t="s">
        <v>868</v>
      </c>
      <c r="E21" s="169" t="s">
        <v>868</v>
      </c>
      <c r="F21" s="169" t="s">
        <v>868</v>
      </c>
      <c r="G21" s="169" t="s">
        <v>868</v>
      </c>
      <c r="H21" s="169" t="s">
        <v>868</v>
      </c>
      <c r="I21" s="169" t="s">
        <v>868</v>
      </c>
      <c r="J21" s="169" t="s">
        <v>868</v>
      </c>
      <c r="K21" s="169" t="s">
        <v>868</v>
      </c>
      <c r="L21" s="169" t="s">
        <v>868</v>
      </c>
      <c r="M21" s="205"/>
    </row>
    <row r="22" spans="1:13" ht="18" customHeight="1">
      <c r="A22" s="79" t="s">
        <v>521</v>
      </c>
      <c r="B22" s="282" t="s">
        <v>538</v>
      </c>
      <c r="C22" s="169" t="s">
        <v>868</v>
      </c>
      <c r="D22" s="169" t="s">
        <v>868</v>
      </c>
      <c r="E22" s="169" t="s">
        <v>868</v>
      </c>
      <c r="F22" s="169" t="s">
        <v>868</v>
      </c>
      <c r="G22" s="169">
        <v>9778</v>
      </c>
      <c r="H22" s="169">
        <v>11514</v>
      </c>
      <c r="I22" s="169" t="s">
        <v>868</v>
      </c>
      <c r="J22" s="169" t="s">
        <v>868</v>
      </c>
      <c r="K22" s="169">
        <v>9778</v>
      </c>
      <c r="L22" s="169">
        <v>11514</v>
      </c>
      <c r="M22" s="205"/>
    </row>
    <row r="23" spans="1:13" ht="18" customHeight="1">
      <c r="A23" s="191" t="s">
        <v>522</v>
      </c>
      <c r="B23" s="283" t="s">
        <v>516</v>
      </c>
      <c r="C23" s="169">
        <v>1228</v>
      </c>
      <c r="D23" s="169">
        <v>1267349</v>
      </c>
      <c r="E23" s="169" t="s">
        <v>868</v>
      </c>
      <c r="F23" s="169" t="s">
        <v>868</v>
      </c>
      <c r="G23" s="169" t="s">
        <v>868</v>
      </c>
      <c r="H23" s="169">
        <v>1159062</v>
      </c>
      <c r="I23" s="169" t="s">
        <v>868</v>
      </c>
      <c r="J23" s="169" t="s">
        <v>868</v>
      </c>
      <c r="K23" s="169">
        <v>1228</v>
      </c>
      <c r="L23" s="169">
        <v>2426411</v>
      </c>
      <c r="M23" s="205"/>
    </row>
    <row r="24" spans="1:13" ht="30" customHeight="1">
      <c r="A24" s="79" t="s">
        <v>116</v>
      </c>
      <c r="B24" s="282" t="s">
        <v>147</v>
      </c>
      <c r="C24" s="169" t="s">
        <v>868</v>
      </c>
      <c r="D24" s="169" t="s">
        <v>868</v>
      </c>
      <c r="E24" s="169" t="s">
        <v>868</v>
      </c>
      <c r="F24" s="169" t="s">
        <v>868</v>
      </c>
      <c r="G24" s="169" t="s">
        <v>868</v>
      </c>
      <c r="H24" s="169" t="s">
        <v>868</v>
      </c>
      <c r="I24" s="169" t="s">
        <v>868</v>
      </c>
      <c r="J24" s="169" t="s">
        <v>868</v>
      </c>
      <c r="K24" s="169" t="s">
        <v>868</v>
      </c>
      <c r="L24" s="169" t="s">
        <v>868</v>
      </c>
      <c r="M24" s="205"/>
    </row>
    <row r="25" spans="1:13" ht="18" customHeight="1">
      <c r="A25" s="79" t="s">
        <v>800</v>
      </c>
      <c r="B25" s="282" t="s">
        <v>801</v>
      </c>
      <c r="C25" s="169" t="s">
        <v>868</v>
      </c>
      <c r="D25" s="169">
        <v>5501</v>
      </c>
      <c r="E25" s="169" t="s">
        <v>868</v>
      </c>
      <c r="F25" s="169" t="s">
        <v>868</v>
      </c>
      <c r="G25" s="169">
        <v>598289</v>
      </c>
      <c r="H25" s="169" t="s">
        <v>868</v>
      </c>
      <c r="I25" s="169" t="s">
        <v>868</v>
      </c>
      <c r="J25" s="169" t="s">
        <v>868</v>
      </c>
      <c r="K25" s="169">
        <v>598289</v>
      </c>
      <c r="L25" s="169">
        <v>5501</v>
      </c>
      <c r="M25" s="205"/>
    </row>
    <row r="26" spans="1:13" ht="18" customHeight="1">
      <c r="A26" s="79" t="s">
        <v>690</v>
      </c>
      <c r="B26" s="282" t="s">
        <v>691</v>
      </c>
      <c r="C26" s="169">
        <v>15676</v>
      </c>
      <c r="D26" s="169">
        <v>3970848</v>
      </c>
      <c r="E26" s="169">
        <v>27114</v>
      </c>
      <c r="F26" s="169">
        <v>4000870</v>
      </c>
      <c r="G26" s="169">
        <v>309249</v>
      </c>
      <c r="H26" s="169">
        <v>3337446</v>
      </c>
      <c r="I26" s="169" t="s">
        <v>868</v>
      </c>
      <c r="J26" s="169" t="s">
        <v>868</v>
      </c>
      <c r="K26" s="169">
        <v>352039</v>
      </c>
      <c r="L26" s="169">
        <v>11309164</v>
      </c>
      <c r="M26" s="205"/>
    </row>
    <row r="27" spans="1:13" ht="18" customHeight="1">
      <c r="A27" s="79" t="s">
        <v>774</v>
      </c>
      <c r="B27" s="282" t="s">
        <v>775</v>
      </c>
      <c r="C27" s="169" t="s">
        <v>868</v>
      </c>
      <c r="D27" s="169">
        <v>24647</v>
      </c>
      <c r="E27" s="169" t="s">
        <v>868</v>
      </c>
      <c r="F27" s="169" t="s">
        <v>868</v>
      </c>
      <c r="G27" s="169" t="s">
        <v>868</v>
      </c>
      <c r="H27" s="169" t="s">
        <v>868</v>
      </c>
      <c r="I27" s="169" t="s">
        <v>868</v>
      </c>
      <c r="J27" s="169" t="s">
        <v>868</v>
      </c>
      <c r="K27" s="169" t="s">
        <v>868</v>
      </c>
      <c r="L27" s="169">
        <v>24647</v>
      </c>
      <c r="M27" s="205"/>
    </row>
    <row r="28" spans="1:13" ht="18" customHeight="1">
      <c r="A28" s="191" t="s">
        <v>565</v>
      </c>
      <c r="B28" s="283"/>
      <c r="C28" s="169" t="s">
        <v>868</v>
      </c>
      <c r="D28" s="169" t="s">
        <v>868</v>
      </c>
      <c r="E28" s="169" t="s">
        <v>868</v>
      </c>
      <c r="F28" s="169" t="s">
        <v>868</v>
      </c>
      <c r="G28" s="169" t="s">
        <v>868</v>
      </c>
      <c r="H28" s="169" t="s">
        <v>868</v>
      </c>
      <c r="I28" s="169" t="s">
        <v>868</v>
      </c>
      <c r="J28" s="169" t="s">
        <v>868</v>
      </c>
      <c r="K28" s="169" t="s">
        <v>868</v>
      </c>
      <c r="L28" s="169" t="s">
        <v>868</v>
      </c>
      <c r="M28" s="205"/>
    </row>
    <row r="29" spans="1:13" ht="30" customHeight="1">
      <c r="A29" s="79" t="s">
        <v>117</v>
      </c>
      <c r="B29" s="282" t="s">
        <v>539</v>
      </c>
      <c r="C29" s="169" t="s">
        <v>868</v>
      </c>
      <c r="D29" s="169">
        <v>9769587</v>
      </c>
      <c r="E29" s="169" t="s">
        <v>868</v>
      </c>
      <c r="F29" s="169">
        <v>848366</v>
      </c>
      <c r="G29" s="169" t="s">
        <v>868</v>
      </c>
      <c r="H29" s="169">
        <v>3277263</v>
      </c>
      <c r="I29" s="169" t="s">
        <v>868</v>
      </c>
      <c r="J29" s="169" t="s">
        <v>868</v>
      </c>
      <c r="K29" s="169" t="s">
        <v>868</v>
      </c>
      <c r="L29" s="169">
        <v>13895216</v>
      </c>
      <c r="M29" s="205"/>
    </row>
    <row r="30" spans="1:13" ht="18" customHeight="1">
      <c r="A30" s="79" t="s">
        <v>791</v>
      </c>
      <c r="B30" s="282" t="s">
        <v>792</v>
      </c>
      <c r="C30" s="169" t="s">
        <v>868</v>
      </c>
      <c r="D30" s="169" t="s">
        <v>868</v>
      </c>
      <c r="E30" s="169" t="s">
        <v>868</v>
      </c>
      <c r="F30" s="169" t="s">
        <v>868</v>
      </c>
      <c r="G30" s="169" t="s">
        <v>868</v>
      </c>
      <c r="H30" s="169" t="s">
        <v>868</v>
      </c>
      <c r="I30" s="169" t="s">
        <v>868</v>
      </c>
      <c r="J30" s="169" t="s">
        <v>868</v>
      </c>
      <c r="K30" s="169" t="s">
        <v>868</v>
      </c>
      <c r="L30" s="169" t="s">
        <v>868</v>
      </c>
      <c r="M30" s="205"/>
    </row>
    <row r="31" spans="1:13" ht="18" customHeight="1">
      <c r="A31" s="79" t="s">
        <v>664</v>
      </c>
      <c r="B31" s="282" t="s">
        <v>665</v>
      </c>
      <c r="C31" s="169">
        <v>1</v>
      </c>
      <c r="D31" s="169">
        <v>3487035</v>
      </c>
      <c r="E31" s="169" t="s">
        <v>868</v>
      </c>
      <c r="F31" s="169" t="s">
        <v>868</v>
      </c>
      <c r="G31" s="169" t="s">
        <v>868</v>
      </c>
      <c r="H31" s="169">
        <v>1726775</v>
      </c>
      <c r="I31" s="169" t="s">
        <v>868</v>
      </c>
      <c r="J31" s="169" t="s">
        <v>868</v>
      </c>
      <c r="K31" s="169">
        <v>1</v>
      </c>
      <c r="L31" s="169">
        <v>5213810</v>
      </c>
      <c r="M31" s="205"/>
    </row>
    <row r="32" spans="1:13" ht="18" customHeight="1">
      <c r="A32" s="79" t="s">
        <v>672</v>
      </c>
      <c r="B32" s="282" t="s">
        <v>100</v>
      </c>
      <c r="C32" s="169">
        <v>2228</v>
      </c>
      <c r="D32" s="169">
        <v>22040</v>
      </c>
      <c r="E32" s="169" t="s">
        <v>868</v>
      </c>
      <c r="F32" s="169">
        <v>3629</v>
      </c>
      <c r="G32" s="169">
        <v>101709</v>
      </c>
      <c r="H32" s="169">
        <v>249551</v>
      </c>
      <c r="I32" s="169" t="s">
        <v>868</v>
      </c>
      <c r="J32" s="169" t="s">
        <v>868</v>
      </c>
      <c r="K32" s="169">
        <v>103937</v>
      </c>
      <c r="L32" s="169">
        <v>275220</v>
      </c>
      <c r="M32" s="205"/>
    </row>
    <row r="33" spans="1:13" ht="18" customHeight="1">
      <c r="A33" s="191" t="s">
        <v>523</v>
      </c>
      <c r="B33" s="283" t="s">
        <v>540</v>
      </c>
      <c r="C33" s="169">
        <v>14718</v>
      </c>
      <c r="D33" s="169">
        <v>60963</v>
      </c>
      <c r="E33" s="169" t="s">
        <v>868</v>
      </c>
      <c r="F33" s="169" t="s">
        <v>868</v>
      </c>
      <c r="G33" s="169" t="s">
        <v>868</v>
      </c>
      <c r="H33" s="169">
        <v>1836</v>
      </c>
      <c r="I33" s="169" t="s">
        <v>868</v>
      </c>
      <c r="J33" s="169" t="s">
        <v>868</v>
      </c>
      <c r="K33" s="169">
        <v>14718</v>
      </c>
      <c r="L33" s="169">
        <v>62799</v>
      </c>
      <c r="M33" s="205"/>
    </row>
    <row r="34" spans="1:13" ht="30" customHeight="1">
      <c r="A34" s="191" t="s">
        <v>524</v>
      </c>
      <c r="B34" s="283"/>
      <c r="C34" s="169" t="s">
        <v>868</v>
      </c>
      <c r="D34" s="169" t="s">
        <v>868</v>
      </c>
      <c r="E34" s="169" t="s">
        <v>868</v>
      </c>
      <c r="F34" s="169" t="s">
        <v>868</v>
      </c>
      <c r="G34" s="169" t="s">
        <v>868</v>
      </c>
      <c r="H34" s="169" t="s">
        <v>868</v>
      </c>
      <c r="I34" s="169" t="s">
        <v>868</v>
      </c>
      <c r="J34" s="169" t="s">
        <v>868</v>
      </c>
      <c r="K34" s="169" t="s">
        <v>868</v>
      </c>
      <c r="L34" s="169" t="s">
        <v>868</v>
      </c>
      <c r="M34" s="205"/>
    </row>
    <row r="35" spans="1:13" ht="18" customHeight="1">
      <c r="A35" s="191" t="s">
        <v>525</v>
      </c>
      <c r="B35" s="283" t="s">
        <v>692</v>
      </c>
      <c r="C35" s="169">
        <v>1000</v>
      </c>
      <c r="D35" s="169">
        <v>746</v>
      </c>
      <c r="E35" s="169" t="s">
        <v>868</v>
      </c>
      <c r="F35" s="169" t="s">
        <v>868</v>
      </c>
      <c r="G35" s="169">
        <v>30055</v>
      </c>
      <c r="H35" s="169">
        <v>1487</v>
      </c>
      <c r="I35" s="169">
        <v>101910</v>
      </c>
      <c r="J35" s="169">
        <v>667</v>
      </c>
      <c r="K35" s="169">
        <v>132965</v>
      </c>
      <c r="L35" s="169">
        <v>2900</v>
      </c>
      <c r="M35" s="205"/>
    </row>
    <row r="36" spans="1:13" ht="18" customHeight="1">
      <c r="A36" s="79" t="s">
        <v>676</v>
      </c>
      <c r="B36" s="282" t="s">
        <v>541</v>
      </c>
      <c r="C36" s="169">
        <v>3531</v>
      </c>
      <c r="D36" s="169">
        <v>191096</v>
      </c>
      <c r="E36" s="169" t="s">
        <v>868</v>
      </c>
      <c r="F36" s="169" t="s">
        <v>868</v>
      </c>
      <c r="G36" s="169">
        <v>1107498</v>
      </c>
      <c r="H36" s="169">
        <v>1436994</v>
      </c>
      <c r="I36" s="169" t="s">
        <v>868</v>
      </c>
      <c r="J36" s="169" t="s">
        <v>868</v>
      </c>
      <c r="K36" s="169">
        <v>1111029</v>
      </c>
      <c r="L36" s="169">
        <v>1628090</v>
      </c>
      <c r="M36" s="205"/>
    </row>
    <row r="37" spans="1:13" ht="18" customHeight="1">
      <c r="A37" s="191" t="s">
        <v>677</v>
      </c>
      <c r="B37" s="284" t="s">
        <v>678</v>
      </c>
      <c r="C37" s="169" t="s">
        <v>868</v>
      </c>
      <c r="D37" s="169">
        <v>73231</v>
      </c>
      <c r="E37" s="169" t="s">
        <v>868</v>
      </c>
      <c r="F37" s="169" t="s">
        <v>868</v>
      </c>
      <c r="G37" s="169" t="s">
        <v>868</v>
      </c>
      <c r="H37" s="169">
        <v>251656</v>
      </c>
      <c r="I37" s="169" t="s">
        <v>868</v>
      </c>
      <c r="J37" s="169" t="s">
        <v>868</v>
      </c>
      <c r="K37" s="169" t="s">
        <v>868</v>
      </c>
      <c r="L37" s="169">
        <v>324887</v>
      </c>
      <c r="M37" s="205"/>
    </row>
    <row r="38" spans="1:13" ht="18" customHeight="1">
      <c r="A38" s="287" t="s">
        <v>830</v>
      </c>
      <c r="B38" s="297" t="s">
        <v>831</v>
      </c>
      <c r="C38" s="170" t="s">
        <v>868</v>
      </c>
      <c r="D38" s="170" t="s">
        <v>868</v>
      </c>
      <c r="E38" s="170" t="s">
        <v>868</v>
      </c>
      <c r="F38" s="170" t="s">
        <v>868</v>
      </c>
      <c r="G38" s="170" t="s">
        <v>868</v>
      </c>
      <c r="H38" s="170" t="s">
        <v>868</v>
      </c>
      <c r="I38" s="170" t="s">
        <v>868</v>
      </c>
      <c r="J38" s="170" t="s">
        <v>868</v>
      </c>
      <c r="K38" s="170" t="s">
        <v>868</v>
      </c>
      <c r="L38" s="170" t="s">
        <v>868</v>
      </c>
      <c r="M38" s="205"/>
    </row>
    <row r="39" spans="1:13" ht="30" customHeight="1">
      <c r="A39" s="185" t="s">
        <v>832</v>
      </c>
      <c r="B39" s="298" t="s">
        <v>833</v>
      </c>
      <c r="C39" s="217">
        <v>1542616</v>
      </c>
      <c r="D39" s="217">
        <v>808126</v>
      </c>
      <c r="E39" s="217">
        <v>1438</v>
      </c>
      <c r="F39" s="217" t="s">
        <v>868</v>
      </c>
      <c r="G39" s="217">
        <v>5846275</v>
      </c>
      <c r="H39" s="217">
        <v>1180645</v>
      </c>
      <c r="I39" s="217" t="s">
        <v>868</v>
      </c>
      <c r="J39" s="217" t="s">
        <v>868</v>
      </c>
      <c r="K39" s="217">
        <v>7390329</v>
      </c>
      <c r="L39" s="169">
        <v>1988771</v>
      </c>
      <c r="M39" s="301"/>
    </row>
    <row r="40" spans="1:13" ht="18" customHeight="1">
      <c r="A40" s="79" t="s">
        <v>834</v>
      </c>
      <c r="B40" s="296" t="s">
        <v>835</v>
      </c>
      <c r="C40" s="169" t="s">
        <v>868</v>
      </c>
      <c r="D40" s="271">
        <v>6535</v>
      </c>
      <c r="E40" s="271" t="s">
        <v>868</v>
      </c>
      <c r="F40" s="271" t="s">
        <v>868</v>
      </c>
      <c r="G40" s="271" t="s">
        <v>868</v>
      </c>
      <c r="H40" s="271">
        <v>64329</v>
      </c>
      <c r="I40" s="271" t="s">
        <v>868</v>
      </c>
      <c r="J40" s="271" t="s">
        <v>868</v>
      </c>
      <c r="K40" s="271" t="s">
        <v>868</v>
      </c>
      <c r="L40" s="271">
        <v>70864</v>
      </c>
      <c r="M40" s="205"/>
    </row>
    <row r="41" spans="1:13" ht="18" customHeight="1">
      <c r="A41" s="79" t="s">
        <v>549</v>
      </c>
      <c r="B41" s="282" t="s">
        <v>550</v>
      </c>
      <c r="C41" s="169" t="s">
        <v>868</v>
      </c>
      <c r="D41" s="169" t="s">
        <v>868</v>
      </c>
      <c r="E41" s="169" t="s">
        <v>868</v>
      </c>
      <c r="F41" s="169" t="s">
        <v>868</v>
      </c>
      <c r="G41" s="169" t="s">
        <v>868</v>
      </c>
      <c r="H41" s="169" t="s">
        <v>868</v>
      </c>
      <c r="I41" s="169" t="s">
        <v>868</v>
      </c>
      <c r="J41" s="169" t="s">
        <v>868</v>
      </c>
      <c r="K41" s="169" t="s">
        <v>868</v>
      </c>
      <c r="L41" s="169" t="s">
        <v>868</v>
      </c>
      <c r="M41" s="205"/>
    </row>
    <row r="42" spans="1:13" ht="18" customHeight="1">
      <c r="A42" s="79" t="s">
        <v>693</v>
      </c>
      <c r="B42" s="282" t="s">
        <v>687</v>
      </c>
      <c r="C42" s="169" t="s">
        <v>868</v>
      </c>
      <c r="D42" s="169">
        <v>420</v>
      </c>
      <c r="E42" s="169" t="s">
        <v>868</v>
      </c>
      <c r="F42" s="169" t="s">
        <v>868</v>
      </c>
      <c r="G42" s="169">
        <v>177641</v>
      </c>
      <c r="H42" s="169">
        <v>219726</v>
      </c>
      <c r="I42" s="169" t="s">
        <v>868</v>
      </c>
      <c r="J42" s="169" t="s">
        <v>868</v>
      </c>
      <c r="K42" s="169">
        <v>177641</v>
      </c>
      <c r="L42" s="169">
        <v>220146</v>
      </c>
      <c r="M42" s="205"/>
    </row>
    <row r="43" spans="1:13" ht="18" customHeight="1">
      <c r="A43" s="79" t="s">
        <v>526</v>
      </c>
      <c r="B43" s="282" t="s">
        <v>512</v>
      </c>
      <c r="C43" s="169">
        <v>-3853</v>
      </c>
      <c r="D43" s="169">
        <v>2173960</v>
      </c>
      <c r="E43" s="169">
        <v>381409</v>
      </c>
      <c r="F43" s="169">
        <v>154234</v>
      </c>
      <c r="G43" s="169">
        <v>1759993</v>
      </c>
      <c r="H43" s="169">
        <v>550324</v>
      </c>
      <c r="I43" s="169" t="s">
        <v>868</v>
      </c>
      <c r="J43" s="169" t="s">
        <v>868</v>
      </c>
      <c r="K43" s="169">
        <v>2137549</v>
      </c>
      <c r="L43" s="169">
        <v>2878518</v>
      </c>
      <c r="M43" s="205"/>
    </row>
    <row r="44" spans="1:13" ht="30" customHeight="1">
      <c r="A44" s="79" t="s">
        <v>118</v>
      </c>
      <c r="B44" s="282"/>
      <c r="C44" s="169" t="s">
        <v>868</v>
      </c>
      <c r="D44" s="169" t="s">
        <v>868</v>
      </c>
      <c r="E44" s="169" t="s">
        <v>868</v>
      </c>
      <c r="F44" s="169" t="s">
        <v>868</v>
      </c>
      <c r="G44" s="169" t="s">
        <v>868</v>
      </c>
      <c r="H44" s="169" t="s">
        <v>868</v>
      </c>
      <c r="I44" s="169" t="s">
        <v>868</v>
      </c>
      <c r="J44" s="169" t="s">
        <v>868</v>
      </c>
      <c r="K44" s="169" t="s">
        <v>868</v>
      </c>
      <c r="L44" s="169" t="s">
        <v>868</v>
      </c>
      <c r="M44" s="205"/>
    </row>
    <row r="45" spans="1:13" ht="18" customHeight="1">
      <c r="A45" s="79" t="s">
        <v>813</v>
      </c>
      <c r="B45" s="296" t="s">
        <v>814</v>
      </c>
      <c r="C45" s="169">
        <v>62960</v>
      </c>
      <c r="D45" s="169">
        <v>1356</v>
      </c>
      <c r="E45" s="169" t="s">
        <v>868</v>
      </c>
      <c r="F45" s="169" t="s">
        <v>868</v>
      </c>
      <c r="G45" s="169">
        <v>26450</v>
      </c>
      <c r="H45" s="169">
        <v>9</v>
      </c>
      <c r="I45" s="169" t="s">
        <v>868</v>
      </c>
      <c r="J45" s="169" t="s">
        <v>868</v>
      </c>
      <c r="K45" s="169">
        <v>89410</v>
      </c>
      <c r="L45" s="169">
        <v>1365</v>
      </c>
      <c r="M45" s="205"/>
    </row>
    <row r="46" spans="1:13" ht="18" customHeight="1">
      <c r="A46" s="79" t="s">
        <v>770</v>
      </c>
      <c r="B46" s="282" t="s">
        <v>769</v>
      </c>
      <c r="C46" s="169">
        <v>2537928</v>
      </c>
      <c r="D46" s="169" t="s">
        <v>868</v>
      </c>
      <c r="E46" s="169" t="s">
        <v>868</v>
      </c>
      <c r="F46" s="169" t="s">
        <v>868</v>
      </c>
      <c r="G46" s="169" t="s">
        <v>868</v>
      </c>
      <c r="H46" s="169" t="s">
        <v>868</v>
      </c>
      <c r="I46" s="169" t="s">
        <v>868</v>
      </c>
      <c r="J46" s="169" t="s">
        <v>868</v>
      </c>
      <c r="K46" s="169">
        <v>2537928</v>
      </c>
      <c r="L46" s="169" t="s">
        <v>868</v>
      </c>
      <c r="M46" s="205"/>
    </row>
    <row r="47" spans="1:13" ht="18" customHeight="1">
      <c r="A47" s="79" t="s">
        <v>119</v>
      </c>
      <c r="B47" s="282" t="s">
        <v>151</v>
      </c>
      <c r="C47" s="169">
        <v>125435</v>
      </c>
      <c r="D47" s="169">
        <v>97900</v>
      </c>
      <c r="E47" s="169" t="s">
        <v>868</v>
      </c>
      <c r="F47" s="169">
        <v>81503</v>
      </c>
      <c r="G47" s="169">
        <v>1249641</v>
      </c>
      <c r="H47" s="169">
        <v>118984</v>
      </c>
      <c r="I47" s="169" t="s">
        <v>868</v>
      </c>
      <c r="J47" s="169" t="s">
        <v>868</v>
      </c>
      <c r="K47" s="169">
        <v>1375076</v>
      </c>
      <c r="L47" s="169">
        <v>298387</v>
      </c>
      <c r="M47" s="205"/>
    </row>
    <row r="48" spans="1:13" ht="18" customHeight="1">
      <c r="A48" s="79" t="s">
        <v>120</v>
      </c>
      <c r="B48" s="282" t="s">
        <v>153</v>
      </c>
      <c r="C48" s="169" t="s">
        <v>868</v>
      </c>
      <c r="D48" s="169" t="s">
        <v>868</v>
      </c>
      <c r="E48" s="169" t="s">
        <v>868</v>
      </c>
      <c r="F48" s="169" t="s">
        <v>868</v>
      </c>
      <c r="G48" s="169" t="s">
        <v>868</v>
      </c>
      <c r="H48" s="169" t="s">
        <v>868</v>
      </c>
      <c r="I48" s="169" t="s">
        <v>868</v>
      </c>
      <c r="J48" s="169" t="s">
        <v>868</v>
      </c>
      <c r="K48" s="169" t="s">
        <v>868</v>
      </c>
      <c r="L48" s="169" t="s">
        <v>868</v>
      </c>
      <c r="M48" s="205"/>
    </row>
    <row r="49" spans="1:13" ht="30" customHeight="1">
      <c r="A49" s="79" t="s">
        <v>121</v>
      </c>
      <c r="B49" s="282" t="s">
        <v>155</v>
      </c>
      <c r="C49" s="169">
        <v>1052</v>
      </c>
      <c r="D49" s="169">
        <v>2055365</v>
      </c>
      <c r="E49" s="169" t="s">
        <v>868</v>
      </c>
      <c r="F49" s="169">
        <v>628695</v>
      </c>
      <c r="G49" s="169">
        <v>1715047</v>
      </c>
      <c r="H49" s="169">
        <v>8737560</v>
      </c>
      <c r="I49" s="169" t="s">
        <v>868</v>
      </c>
      <c r="J49" s="169">
        <v>6062</v>
      </c>
      <c r="K49" s="169">
        <v>1716099</v>
      </c>
      <c r="L49" s="169">
        <v>11427682</v>
      </c>
      <c r="M49" s="205"/>
    </row>
    <row r="50" spans="1:13" ht="18" customHeight="1">
      <c r="A50" s="79" t="s">
        <v>122</v>
      </c>
      <c r="B50" s="282" t="s">
        <v>157</v>
      </c>
      <c r="C50" s="169" t="s">
        <v>868</v>
      </c>
      <c r="D50" s="169">
        <v>555</v>
      </c>
      <c r="E50" s="169" t="s">
        <v>868</v>
      </c>
      <c r="F50" s="169" t="s">
        <v>868</v>
      </c>
      <c r="G50" s="169" t="s">
        <v>868</v>
      </c>
      <c r="H50" s="169">
        <v>440</v>
      </c>
      <c r="I50" s="169" t="s">
        <v>868</v>
      </c>
      <c r="J50" s="169" t="s">
        <v>868</v>
      </c>
      <c r="K50" s="169" t="s">
        <v>868</v>
      </c>
      <c r="L50" s="169">
        <v>995</v>
      </c>
      <c r="M50" s="205"/>
    </row>
    <row r="51" spans="1:13" ht="18" customHeight="1">
      <c r="A51" s="79" t="s">
        <v>123</v>
      </c>
      <c r="B51" s="282" t="s">
        <v>551</v>
      </c>
      <c r="C51" s="169">
        <v>5309</v>
      </c>
      <c r="D51" s="169">
        <v>1486291</v>
      </c>
      <c r="E51" s="169" t="s">
        <v>868</v>
      </c>
      <c r="F51" s="169">
        <v>47</v>
      </c>
      <c r="G51" s="169">
        <v>12843802</v>
      </c>
      <c r="H51" s="169">
        <v>2883795</v>
      </c>
      <c r="I51" s="169" t="s">
        <v>868</v>
      </c>
      <c r="J51" s="169">
        <v>15</v>
      </c>
      <c r="K51" s="169">
        <v>12849111</v>
      </c>
      <c r="L51" s="169">
        <v>4370148</v>
      </c>
      <c r="M51" s="205"/>
    </row>
    <row r="52" spans="1:13" ht="18" customHeight="1">
      <c r="A52" s="79" t="s">
        <v>124</v>
      </c>
      <c r="B52" s="282"/>
      <c r="C52" s="169" t="s">
        <v>868</v>
      </c>
      <c r="D52" s="169" t="s">
        <v>868</v>
      </c>
      <c r="E52" s="169" t="s">
        <v>868</v>
      </c>
      <c r="F52" s="169" t="s">
        <v>868</v>
      </c>
      <c r="G52" s="169" t="s">
        <v>868</v>
      </c>
      <c r="H52" s="169" t="s">
        <v>868</v>
      </c>
      <c r="I52" s="169" t="s">
        <v>868</v>
      </c>
      <c r="J52" s="169" t="s">
        <v>868</v>
      </c>
      <c r="K52" s="169" t="s">
        <v>868</v>
      </c>
      <c r="L52" s="169" t="s">
        <v>868</v>
      </c>
      <c r="M52" s="205"/>
    </row>
    <row r="53" spans="1:13" ht="18" customHeight="1">
      <c r="A53" s="79" t="s">
        <v>527</v>
      </c>
      <c r="B53" s="282"/>
      <c r="C53" s="169" t="s">
        <v>868</v>
      </c>
      <c r="D53" s="169" t="s">
        <v>868</v>
      </c>
      <c r="E53" s="169" t="s">
        <v>868</v>
      </c>
      <c r="F53" s="169" t="s">
        <v>868</v>
      </c>
      <c r="G53" s="169" t="s">
        <v>868</v>
      </c>
      <c r="H53" s="169" t="s">
        <v>868</v>
      </c>
      <c r="I53" s="169" t="s">
        <v>868</v>
      </c>
      <c r="J53" s="169" t="s">
        <v>868</v>
      </c>
      <c r="K53" s="169" t="s">
        <v>868</v>
      </c>
      <c r="L53" s="169" t="s">
        <v>868</v>
      </c>
      <c r="M53" s="205"/>
    </row>
    <row r="54" spans="1:13" ht="30" customHeight="1">
      <c r="A54" s="79" t="s">
        <v>125</v>
      </c>
      <c r="B54" s="282"/>
      <c r="C54" s="169" t="s">
        <v>868</v>
      </c>
      <c r="D54" s="169" t="s">
        <v>868</v>
      </c>
      <c r="E54" s="169" t="s">
        <v>868</v>
      </c>
      <c r="F54" s="169" t="s">
        <v>868</v>
      </c>
      <c r="G54" s="169" t="s">
        <v>868</v>
      </c>
      <c r="H54" s="169" t="s">
        <v>868</v>
      </c>
      <c r="I54" s="169" t="s">
        <v>868</v>
      </c>
      <c r="J54" s="169" t="s">
        <v>868</v>
      </c>
      <c r="K54" s="169" t="s">
        <v>868</v>
      </c>
      <c r="L54" s="169" t="s">
        <v>868</v>
      </c>
      <c r="M54" s="205"/>
    </row>
    <row r="55" spans="1:13" ht="18" customHeight="1">
      <c r="A55" s="79" t="s">
        <v>126</v>
      </c>
      <c r="B55" s="282" t="s">
        <v>162</v>
      </c>
      <c r="C55" s="169" t="s">
        <v>868</v>
      </c>
      <c r="D55" s="169">
        <v>1434</v>
      </c>
      <c r="E55" s="169" t="s">
        <v>868</v>
      </c>
      <c r="F55" s="169" t="s">
        <v>868</v>
      </c>
      <c r="G55" s="169" t="s">
        <v>868</v>
      </c>
      <c r="H55" s="169">
        <v>103</v>
      </c>
      <c r="I55" s="169" t="s">
        <v>868</v>
      </c>
      <c r="J55" s="169" t="s">
        <v>868</v>
      </c>
      <c r="K55" s="169" t="s">
        <v>868</v>
      </c>
      <c r="L55" s="169">
        <v>1537</v>
      </c>
      <c r="M55" s="205"/>
    </row>
    <row r="56" spans="1:13" ht="18" customHeight="1">
      <c r="A56" s="79" t="s">
        <v>789</v>
      </c>
      <c r="B56" s="282"/>
      <c r="C56" s="169" t="s">
        <v>868</v>
      </c>
      <c r="D56" s="169" t="s">
        <v>868</v>
      </c>
      <c r="E56" s="169" t="s">
        <v>868</v>
      </c>
      <c r="F56" s="169" t="s">
        <v>868</v>
      </c>
      <c r="G56" s="169" t="s">
        <v>868</v>
      </c>
      <c r="H56" s="169" t="s">
        <v>868</v>
      </c>
      <c r="I56" s="169" t="s">
        <v>868</v>
      </c>
      <c r="J56" s="169" t="s">
        <v>868</v>
      </c>
      <c r="K56" s="169" t="s">
        <v>868</v>
      </c>
      <c r="L56" s="169" t="s">
        <v>868</v>
      </c>
      <c r="M56" s="205"/>
    </row>
    <row r="57" spans="1:13" ht="18" customHeight="1">
      <c r="A57" s="79" t="s">
        <v>661</v>
      </c>
      <c r="B57" s="282" t="s">
        <v>660</v>
      </c>
      <c r="C57" s="169" t="s">
        <v>868</v>
      </c>
      <c r="D57" s="169" t="s">
        <v>868</v>
      </c>
      <c r="E57" s="169" t="s">
        <v>868</v>
      </c>
      <c r="F57" s="169" t="s">
        <v>868</v>
      </c>
      <c r="G57" s="169" t="s">
        <v>868</v>
      </c>
      <c r="H57" s="169" t="s">
        <v>868</v>
      </c>
      <c r="I57" s="169" t="s">
        <v>868</v>
      </c>
      <c r="J57" s="169" t="s">
        <v>868</v>
      </c>
      <c r="K57" s="169" t="s">
        <v>868</v>
      </c>
      <c r="L57" s="169" t="s">
        <v>868</v>
      </c>
      <c r="M57" s="205"/>
    </row>
    <row r="58" spans="1:13" ht="18" customHeight="1">
      <c r="A58" s="79" t="s">
        <v>528</v>
      </c>
      <c r="B58" s="282"/>
      <c r="C58" s="169" t="s">
        <v>868</v>
      </c>
      <c r="D58" s="169" t="s">
        <v>868</v>
      </c>
      <c r="E58" s="169" t="s">
        <v>868</v>
      </c>
      <c r="F58" s="169" t="s">
        <v>868</v>
      </c>
      <c r="G58" s="169" t="s">
        <v>868</v>
      </c>
      <c r="H58" s="169" t="s">
        <v>868</v>
      </c>
      <c r="I58" s="169" t="s">
        <v>868</v>
      </c>
      <c r="J58" s="169" t="s">
        <v>868</v>
      </c>
      <c r="K58" s="169" t="s">
        <v>868</v>
      </c>
      <c r="L58" s="169" t="s">
        <v>868</v>
      </c>
      <c r="M58" s="205"/>
    </row>
    <row r="59" spans="1:13" ht="30" customHeight="1">
      <c r="A59" s="79" t="s">
        <v>127</v>
      </c>
      <c r="B59" s="282" t="s">
        <v>165</v>
      </c>
      <c r="C59" s="169" t="s">
        <v>868</v>
      </c>
      <c r="D59" s="169" t="s">
        <v>868</v>
      </c>
      <c r="E59" s="169" t="s">
        <v>868</v>
      </c>
      <c r="F59" s="169" t="s">
        <v>868</v>
      </c>
      <c r="G59" s="169" t="s">
        <v>868</v>
      </c>
      <c r="H59" s="169" t="s">
        <v>868</v>
      </c>
      <c r="I59" s="169" t="s">
        <v>868</v>
      </c>
      <c r="J59" s="169" t="s">
        <v>868</v>
      </c>
      <c r="K59" s="169" t="s">
        <v>868</v>
      </c>
      <c r="L59" s="169" t="s">
        <v>868</v>
      </c>
      <c r="M59" s="205"/>
    </row>
    <row r="60" spans="1:13" ht="18" customHeight="1">
      <c r="A60" s="79" t="s">
        <v>626</v>
      </c>
      <c r="B60" s="282" t="s">
        <v>627</v>
      </c>
      <c r="C60" s="169">
        <v>45967</v>
      </c>
      <c r="D60" s="169">
        <v>522616</v>
      </c>
      <c r="E60" s="169">
        <v>16100</v>
      </c>
      <c r="F60" s="169">
        <v>37047</v>
      </c>
      <c r="G60" s="169">
        <v>1350837</v>
      </c>
      <c r="H60" s="169">
        <v>5179119</v>
      </c>
      <c r="I60" s="169" t="s">
        <v>868</v>
      </c>
      <c r="J60" s="169" t="s">
        <v>868</v>
      </c>
      <c r="K60" s="169">
        <v>1412904</v>
      </c>
      <c r="L60" s="169">
        <v>5738782</v>
      </c>
      <c r="M60" s="205"/>
    </row>
    <row r="61" spans="1:13" ht="18" customHeight="1">
      <c r="A61" s="79" t="s">
        <v>799</v>
      </c>
      <c r="B61" s="296" t="s">
        <v>842</v>
      </c>
      <c r="C61" s="169">
        <v>38895</v>
      </c>
      <c r="D61" s="169" t="s">
        <v>868</v>
      </c>
      <c r="E61" s="169" t="s">
        <v>868</v>
      </c>
      <c r="F61" s="169" t="s">
        <v>868</v>
      </c>
      <c r="G61" s="169">
        <v>291631</v>
      </c>
      <c r="H61" s="169" t="s">
        <v>868</v>
      </c>
      <c r="I61" s="169">
        <v>126646</v>
      </c>
      <c r="J61" s="169" t="s">
        <v>868</v>
      </c>
      <c r="K61" s="169">
        <v>457172</v>
      </c>
      <c r="L61" s="169" t="s">
        <v>868</v>
      </c>
      <c r="M61" s="205"/>
    </row>
    <row r="62" spans="1:13" ht="18" customHeight="1">
      <c r="A62" s="79" t="s">
        <v>128</v>
      </c>
      <c r="B62" s="282"/>
      <c r="C62" s="169" t="s">
        <v>868</v>
      </c>
      <c r="D62" s="169" t="s">
        <v>868</v>
      </c>
      <c r="E62" s="169" t="s">
        <v>868</v>
      </c>
      <c r="F62" s="169" t="s">
        <v>868</v>
      </c>
      <c r="G62" s="169" t="s">
        <v>868</v>
      </c>
      <c r="H62" s="169" t="s">
        <v>868</v>
      </c>
      <c r="I62" s="169" t="s">
        <v>868</v>
      </c>
      <c r="J62" s="169" t="s">
        <v>868</v>
      </c>
      <c r="K62" s="169" t="s">
        <v>868</v>
      </c>
      <c r="L62" s="169" t="s">
        <v>868</v>
      </c>
      <c r="M62" s="205"/>
    </row>
    <row r="63" spans="1:13" ht="18" customHeight="1">
      <c r="A63" s="287" t="s">
        <v>771</v>
      </c>
      <c r="B63" s="288"/>
      <c r="C63" s="170" t="s">
        <v>868</v>
      </c>
      <c r="D63" s="170" t="s">
        <v>868</v>
      </c>
      <c r="E63" s="170" t="s">
        <v>868</v>
      </c>
      <c r="F63" s="170" t="s">
        <v>868</v>
      </c>
      <c r="G63" s="170" t="s">
        <v>868</v>
      </c>
      <c r="H63" s="170" t="s">
        <v>868</v>
      </c>
      <c r="I63" s="170" t="s">
        <v>868</v>
      </c>
      <c r="J63" s="170" t="s">
        <v>868</v>
      </c>
      <c r="K63" s="170" t="s">
        <v>868</v>
      </c>
      <c r="L63" s="170" t="s">
        <v>868</v>
      </c>
      <c r="M63" s="205"/>
    </row>
    <row r="64" spans="1:13" ht="30" customHeight="1">
      <c r="A64" s="305" t="s">
        <v>674</v>
      </c>
      <c r="B64" s="282"/>
      <c r="C64" s="169" t="s">
        <v>868</v>
      </c>
      <c r="D64" s="271" t="s">
        <v>868</v>
      </c>
      <c r="E64" s="271" t="s">
        <v>868</v>
      </c>
      <c r="F64" s="271" t="s">
        <v>868</v>
      </c>
      <c r="G64" s="271" t="s">
        <v>868</v>
      </c>
      <c r="H64" s="271" t="s">
        <v>868</v>
      </c>
      <c r="I64" s="271" t="s">
        <v>868</v>
      </c>
      <c r="J64" s="271" t="s">
        <v>868</v>
      </c>
      <c r="K64" s="271" t="s">
        <v>868</v>
      </c>
      <c r="L64" s="271" t="s">
        <v>868</v>
      </c>
      <c r="M64" s="205"/>
    </row>
    <row r="65" spans="1:13" ht="18" customHeight="1">
      <c r="A65" s="79" t="s">
        <v>563</v>
      </c>
      <c r="B65" s="282" t="s">
        <v>561</v>
      </c>
      <c r="C65" s="169" t="s">
        <v>868</v>
      </c>
      <c r="D65" s="169" t="s">
        <v>868</v>
      </c>
      <c r="E65" s="169" t="s">
        <v>868</v>
      </c>
      <c r="F65" s="169" t="s">
        <v>868</v>
      </c>
      <c r="G65" s="169" t="s">
        <v>868</v>
      </c>
      <c r="H65" s="169" t="s">
        <v>868</v>
      </c>
      <c r="I65" s="169" t="s">
        <v>868</v>
      </c>
      <c r="J65" s="169" t="s">
        <v>868</v>
      </c>
      <c r="K65" s="169" t="s">
        <v>868</v>
      </c>
      <c r="L65" s="169" t="s">
        <v>868</v>
      </c>
      <c r="M65" s="205"/>
    </row>
    <row r="66" spans="1:13" ht="18" customHeight="1">
      <c r="A66" s="191" t="s">
        <v>669</v>
      </c>
      <c r="B66" s="283"/>
      <c r="C66" s="169" t="s">
        <v>868</v>
      </c>
      <c r="D66" s="169" t="s">
        <v>868</v>
      </c>
      <c r="E66" s="169" t="s">
        <v>868</v>
      </c>
      <c r="F66" s="169" t="s">
        <v>868</v>
      </c>
      <c r="G66" s="169" t="s">
        <v>868</v>
      </c>
      <c r="H66" s="169" t="s">
        <v>868</v>
      </c>
      <c r="I66" s="169" t="s">
        <v>868</v>
      </c>
      <c r="J66" s="169" t="s">
        <v>868</v>
      </c>
      <c r="K66" s="169" t="s">
        <v>868</v>
      </c>
      <c r="L66" s="169" t="s">
        <v>868</v>
      </c>
      <c r="M66" s="205"/>
    </row>
    <row r="67" spans="1:13" ht="18" customHeight="1">
      <c r="A67" s="191" t="s">
        <v>129</v>
      </c>
      <c r="B67" s="283" t="s">
        <v>168</v>
      </c>
      <c r="C67" s="169" t="s">
        <v>868</v>
      </c>
      <c r="D67" s="169" t="s">
        <v>868</v>
      </c>
      <c r="E67" s="169" t="s">
        <v>868</v>
      </c>
      <c r="F67" s="169" t="s">
        <v>868</v>
      </c>
      <c r="G67" s="169" t="s">
        <v>868</v>
      </c>
      <c r="H67" s="169" t="s">
        <v>868</v>
      </c>
      <c r="I67" s="169" t="s">
        <v>868</v>
      </c>
      <c r="J67" s="169" t="s">
        <v>868</v>
      </c>
      <c r="K67" s="169" t="s">
        <v>868</v>
      </c>
      <c r="L67" s="169" t="s">
        <v>868</v>
      </c>
      <c r="M67" s="205"/>
    </row>
    <row r="68" spans="1:13" ht="18" customHeight="1">
      <c r="A68" s="191" t="s">
        <v>679</v>
      </c>
      <c r="B68" s="283"/>
      <c r="C68" s="169">
        <v>161824</v>
      </c>
      <c r="D68" s="169" t="s">
        <v>868</v>
      </c>
      <c r="E68" s="169" t="s">
        <v>868</v>
      </c>
      <c r="F68" s="169" t="s">
        <v>868</v>
      </c>
      <c r="G68" s="169">
        <v>68105</v>
      </c>
      <c r="H68" s="169" t="s">
        <v>868</v>
      </c>
      <c r="I68" s="169">
        <v>128951</v>
      </c>
      <c r="J68" s="169" t="s">
        <v>868</v>
      </c>
      <c r="K68" s="169">
        <v>358880</v>
      </c>
      <c r="L68" s="169" t="s">
        <v>868</v>
      </c>
      <c r="M68" s="205"/>
    </row>
    <row r="69" spans="1:13" ht="30" customHeight="1">
      <c r="A69" s="79" t="s">
        <v>529</v>
      </c>
      <c r="B69" s="282" t="s">
        <v>453</v>
      </c>
      <c r="C69" s="169">
        <v>6153</v>
      </c>
      <c r="D69" s="169">
        <v>165921</v>
      </c>
      <c r="E69" s="169">
        <v>584</v>
      </c>
      <c r="F69" s="169">
        <v>11221</v>
      </c>
      <c r="G69" s="169">
        <v>11761800</v>
      </c>
      <c r="H69" s="169">
        <v>1103633</v>
      </c>
      <c r="I69" s="169" t="s">
        <v>868</v>
      </c>
      <c r="J69" s="169" t="s">
        <v>868</v>
      </c>
      <c r="K69" s="169">
        <v>11768537</v>
      </c>
      <c r="L69" s="169">
        <v>1280775</v>
      </c>
      <c r="M69" s="205"/>
    </row>
    <row r="70" spans="1:13" ht="18" customHeight="1">
      <c r="A70" s="79" t="s">
        <v>787</v>
      </c>
      <c r="B70" s="282" t="s">
        <v>788</v>
      </c>
      <c r="C70" s="169" t="s">
        <v>868</v>
      </c>
      <c r="D70" s="169" t="s">
        <v>868</v>
      </c>
      <c r="E70" s="169" t="s">
        <v>868</v>
      </c>
      <c r="F70" s="169" t="s">
        <v>868</v>
      </c>
      <c r="G70" s="169" t="s">
        <v>868</v>
      </c>
      <c r="H70" s="169" t="s">
        <v>868</v>
      </c>
      <c r="I70" s="169" t="s">
        <v>868</v>
      </c>
      <c r="J70" s="169" t="s">
        <v>868</v>
      </c>
      <c r="K70" s="169" t="s">
        <v>868</v>
      </c>
      <c r="L70" s="169" t="s">
        <v>868</v>
      </c>
      <c r="M70" s="205"/>
    </row>
    <row r="71" spans="1:13" ht="18" customHeight="1">
      <c r="A71" s="79" t="s">
        <v>765</v>
      </c>
      <c r="B71" s="282" t="s">
        <v>766</v>
      </c>
      <c r="C71" s="169" t="s">
        <v>868</v>
      </c>
      <c r="D71" s="169">
        <v>26768</v>
      </c>
      <c r="E71" s="169" t="s">
        <v>868</v>
      </c>
      <c r="F71" s="169" t="s">
        <v>868</v>
      </c>
      <c r="G71" s="169">
        <v>545</v>
      </c>
      <c r="H71" s="169">
        <v>778530</v>
      </c>
      <c r="I71" s="169" t="s">
        <v>868</v>
      </c>
      <c r="J71" s="169" t="s">
        <v>868</v>
      </c>
      <c r="K71" s="169">
        <v>545</v>
      </c>
      <c r="L71" s="169">
        <v>805298</v>
      </c>
      <c r="M71" s="205"/>
    </row>
    <row r="72" spans="1:13" ht="18" customHeight="1">
      <c r="A72" s="79" t="s">
        <v>530</v>
      </c>
      <c r="B72" s="282" t="s">
        <v>536</v>
      </c>
      <c r="C72" s="169" t="s">
        <v>868</v>
      </c>
      <c r="D72" s="169" t="s">
        <v>868</v>
      </c>
      <c r="E72" s="169" t="s">
        <v>868</v>
      </c>
      <c r="F72" s="169" t="s">
        <v>868</v>
      </c>
      <c r="G72" s="169" t="s">
        <v>868</v>
      </c>
      <c r="H72" s="169" t="s">
        <v>868</v>
      </c>
      <c r="I72" s="169" t="s">
        <v>868</v>
      </c>
      <c r="J72" s="169" t="s">
        <v>868</v>
      </c>
      <c r="K72" s="169" t="s">
        <v>868</v>
      </c>
      <c r="L72" s="169" t="s">
        <v>868</v>
      </c>
      <c r="M72" s="205"/>
    </row>
    <row r="73" spans="1:13" ht="18" customHeight="1">
      <c r="A73" s="79" t="s">
        <v>531</v>
      </c>
      <c r="B73" s="282" t="s">
        <v>552</v>
      </c>
      <c r="C73" s="169" t="s">
        <v>868</v>
      </c>
      <c r="D73" s="169" t="s">
        <v>868</v>
      </c>
      <c r="E73" s="169" t="s">
        <v>868</v>
      </c>
      <c r="F73" s="169" t="s">
        <v>868</v>
      </c>
      <c r="G73" s="169">
        <v>278330</v>
      </c>
      <c r="H73" s="169">
        <v>5437</v>
      </c>
      <c r="I73" s="169" t="s">
        <v>868</v>
      </c>
      <c r="J73" s="169" t="s">
        <v>868</v>
      </c>
      <c r="K73" s="169">
        <v>278330</v>
      </c>
      <c r="L73" s="169">
        <v>5437</v>
      </c>
      <c r="M73" s="205"/>
    </row>
    <row r="74" spans="1:13" ht="30" customHeight="1">
      <c r="A74" s="79" t="s">
        <v>780</v>
      </c>
      <c r="B74" s="282"/>
      <c r="C74" s="169" t="s">
        <v>868</v>
      </c>
      <c r="D74" s="169" t="s">
        <v>868</v>
      </c>
      <c r="E74" s="169" t="s">
        <v>868</v>
      </c>
      <c r="F74" s="169" t="s">
        <v>868</v>
      </c>
      <c r="G74" s="169" t="s">
        <v>868</v>
      </c>
      <c r="H74" s="169" t="s">
        <v>868</v>
      </c>
      <c r="I74" s="169" t="s">
        <v>868</v>
      </c>
      <c r="J74" s="169" t="s">
        <v>868</v>
      </c>
      <c r="K74" s="169" t="s">
        <v>868</v>
      </c>
      <c r="L74" s="169" t="s">
        <v>868</v>
      </c>
      <c r="M74" s="205"/>
    </row>
    <row r="75" spans="1:13" ht="18" customHeight="1">
      <c r="A75" s="79" t="s">
        <v>782</v>
      </c>
      <c r="B75" s="282" t="s">
        <v>783</v>
      </c>
      <c r="C75" s="169" t="s">
        <v>868</v>
      </c>
      <c r="D75" s="169">
        <v>20392</v>
      </c>
      <c r="E75" s="169" t="s">
        <v>868</v>
      </c>
      <c r="F75" s="169" t="s">
        <v>868</v>
      </c>
      <c r="G75" s="169" t="s">
        <v>868</v>
      </c>
      <c r="H75" s="169">
        <v>191965</v>
      </c>
      <c r="I75" s="169" t="s">
        <v>868</v>
      </c>
      <c r="J75" s="169" t="s">
        <v>868</v>
      </c>
      <c r="K75" s="169" t="s">
        <v>868</v>
      </c>
      <c r="L75" s="169">
        <v>212357</v>
      </c>
      <c r="M75" s="205"/>
    </row>
    <row r="76" spans="1:13" ht="18" customHeight="1">
      <c r="A76" s="79" t="s">
        <v>779</v>
      </c>
      <c r="B76" s="282" t="s">
        <v>778</v>
      </c>
      <c r="C76" s="169">
        <v>175540</v>
      </c>
      <c r="D76" s="169">
        <v>230934</v>
      </c>
      <c r="E76" s="169" t="s">
        <v>868</v>
      </c>
      <c r="F76" s="169" t="s">
        <v>868</v>
      </c>
      <c r="G76" s="169">
        <v>206119</v>
      </c>
      <c r="H76" s="169">
        <v>615701</v>
      </c>
      <c r="I76" s="169" t="s">
        <v>868</v>
      </c>
      <c r="J76" s="169" t="s">
        <v>868</v>
      </c>
      <c r="K76" s="169">
        <v>381659</v>
      </c>
      <c r="L76" s="169">
        <v>846635</v>
      </c>
      <c r="M76" s="205"/>
    </row>
    <row r="77" spans="1:13" ht="18" customHeight="1">
      <c r="A77" s="79" t="s">
        <v>805</v>
      </c>
      <c r="B77" s="282" t="s">
        <v>806</v>
      </c>
      <c r="C77" s="169" t="s">
        <v>868</v>
      </c>
      <c r="D77" s="169">
        <v>6821</v>
      </c>
      <c r="E77" s="169" t="s">
        <v>868</v>
      </c>
      <c r="F77" s="169" t="s">
        <v>868</v>
      </c>
      <c r="G77" s="169" t="s">
        <v>868</v>
      </c>
      <c r="H77" s="169" t="s">
        <v>868</v>
      </c>
      <c r="I77" s="169" t="s">
        <v>868</v>
      </c>
      <c r="J77" s="169" t="s">
        <v>868</v>
      </c>
      <c r="K77" s="169" t="s">
        <v>868</v>
      </c>
      <c r="L77" s="169">
        <v>6821</v>
      </c>
      <c r="M77" s="205"/>
    </row>
    <row r="78" spans="1:13" ht="18" customHeight="1">
      <c r="A78" s="79" t="s">
        <v>532</v>
      </c>
      <c r="B78" s="282"/>
      <c r="C78" s="169" t="s">
        <v>868</v>
      </c>
      <c r="D78" s="169" t="s">
        <v>868</v>
      </c>
      <c r="E78" s="169" t="s">
        <v>868</v>
      </c>
      <c r="F78" s="169" t="s">
        <v>868</v>
      </c>
      <c r="G78" s="169" t="s">
        <v>868</v>
      </c>
      <c r="H78" s="169" t="s">
        <v>868</v>
      </c>
      <c r="I78" s="169" t="s">
        <v>868</v>
      </c>
      <c r="J78" s="169" t="s">
        <v>868</v>
      </c>
      <c r="K78" s="169" t="s">
        <v>868</v>
      </c>
      <c r="L78" s="169" t="s">
        <v>868</v>
      </c>
      <c r="M78" s="205"/>
    </row>
    <row r="79" spans="1:13" ht="30" customHeight="1">
      <c r="A79" s="79" t="s">
        <v>533</v>
      </c>
      <c r="B79" s="282"/>
      <c r="C79" s="169" t="s">
        <v>868</v>
      </c>
      <c r="D79" s="169">
        <v>13151</v>
      </c>
      <c r="E79" s="169" t="s">
        <v>868</v>
      </c>
      <c r="F79" s="169" t="s">
        <v>868</v>
      </c>
      <c r="G79" s="169" t="s">
        <v>868</v>
      </c>
      <c r="H79" s="169">
        <v>7060</v>
      </c>
      <c r="I79" s="169" t="s">
        <v>868</v>
      </c>
      <c r="J79" s="169">
        <v>350</v>
      </c>
      <c r="K79" s="169" t="s">
        <v>868</v>
      </c>
      <c r="L79" s="169">
        <v>20561</v>
      </c>
      <c r="M79" s="205"/>
    </row>
    <row r="80" spans="1:13" ht="18" customHeight="1">
      <c r="A80" s="79" t="s">
        <v>169</v>
      </c>
      <c r="B80" s="282"/>
      <c r="C80" s="169" t="s">
        <v>868</v>
      </c>
      <c r="D80" s="169" t="s">
        <v>868</v>
      </c>
      <c r="E80" s="169" t="s">
        <v>868</v>
      </c>
      <c r="F80" s="169" t="s">
        <v>868</v>
      </c>
      <c r="G80" s="169" t="s">
        <v>868</v>
      </c>
      <c r="H80" s="169" t="s">
        <v>868</v>
      </c>
      <c r="I80" s="169" t="s">
        <v>868</v>
      </c>
      <c r="J80" s="169" t="s">
        <v>868</v>
      </c>
      <c r="K80" s="169" t="s">
        <v>868</v>
      </c>
      <c r="L80" s="169" t="s">
        <v>868</v>
      </c>
      <c r="M80" s="205"/>
    </row>
    <row r="81" spans="1:13" ht="18" customHeight="1">
      <c r="A81" s="79" t="s">
        <v>795</v>
      </c>
      <c r="B81" s="296" t="s">
        <v>812</v>
      </c>
      <c r="C81" s="169" t="s">
        <v>868</v>
      </c>
      <c r="D81" s="169">
        <v>83</v>
      </c>
      <c r="E81" s="169" t="s">
        <v>868</v>
      </c>
      <c r="F81" s="169" t="s">
        <v>868</v>
      </c>
      <c r="G81" s="169" t="s">
        <v>868</v>
      </c>
      <c r="H81" s="169">
        <v>190</v>
      </c>
      <c r="I81" s="169" t="s">
        <v>868</v>
      </c>
      <c r="J81" s="169" t="s">
        <v>868</v>
      </c>
      <c r="K81" s="169" t="s">
        <v>868</v>
      </c>
      <c r="L81" s="169">
        <v>273</v>
      </c>
      <c r="M81" s="205"/>
    </row>
    <row r="82" spans="1:13" ht="18" customHeight="1">
      <c r="A82" s="79"/>
      <c r="B82" s="77"/>
      <c r="C82" s="171"/>
      <c r="D82" s="171"/>
      <c r="E82" s="171"/>
      <c r="F82" s="171"/>
      <c r="G82" s="171"/>
      <c r="H82" s="171"/>
      <c r="I82" s="171"/>
      <c r="J82" s="171"/>
      <c r="K82" s="171"/>
      <c r="L82" s="171"/>
      <c r="M82" s="205"/>
    </row>
    <row r="83" spans="1:12" ht="18" customHeight="1">
      <c r="A83" s="80" t="s">
        <v>616</v>
      </c>
      <c r="B83" s="82" t="s">
        <v>617</v>
      </c>
      <c r="C83" s="181">
        <f>SUM(C14:C81)</f>
        <v>5967392</v>
      </c>
      <c r="D83" s="181">
        <f aca="true" t="shared" si="0" ref="D83:L83">SUM(D14:D81)</f>
        <v>27422768</v>
      </c>
      <c r="E83" s="181">
        <f t="shared" si="0"/>
        <v>428404</v>
      </c>
      <c r="F83" s="181">
        <f t="shared" si="0"/>
        <v>5765803</v>
      </c>
      <c r="G83" s="181">
        <f t="shared" si="0"/>
        <v>53316909</v>
      </c>
      <c r="H83" s="181">
        <f t="shared" si="0"/>
        <v>39771031</v>
      </c>
      <c r="I83" s="181">
        <f t="shared" si="0"/>
        <v>361970</v>
      </c>
      <c r="J83" s="181">
        <f t="shared" si="0"/>
        <v>8927</v>
      </c>
      <c r="K83" s="181">
        <f t="shared" si="0"/>
        <v>60074675</v>
      </c>
      <c r="L83" s="181">
        <f t="shared" si="0"/>
        <v>72968529</v>
      </c>
    </row>
    <row r="84" ht="15.75">
      <c r="A84" s="39"/>
    </row>
    <row r="85" spans="1:12" ht="15.75">
      <c r="A85" s="39"/>
      <c r="C85" s="218"/>
      <c r="D85" s="218"/>
      <c r="E85" s="218"/>
      <c r="F85" s="218"/>
      <c r="G85" s="218"/>
      <c r="H85" s="218"/>
      <c r="I85" s="218"/>
      <c r="J85" s="218"/>
      <c r="K85" s="218"/>
      <c r="L85" s="218"/>
    </row>
  </sheetData>
  <sheetProtection/>
  <mergeCells count="10">
    <mergeCell ref="A1:K1"/>
    <mergeCell ref="A2:L2"/>
    <mergeCell ref="A4:B4"/>
    <mergeCell ref="A5:B5"/>
    <mergeCell ref="C7:L7"/>
    <mergeCell ref="E8:F9"/>
    <mergeCell ref="I8:J9"/>
    <mergeCell ref="K8:L9"/>
    <mergeCell ref="C8:D9"/>
    <mergeCell ref="G8:H9"/>
  </mergeCell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1" man="1"/>
    <brk id="63" max="11" man="1"/>
  </rowBreaks>
</worksheet>
</file>

<file path=xl/worksheets/sheet21.xml><?xml version="1.0" encoding="utf-8"?>
<worksheet xmlns="http://schemas.openxmlformats.org/spreadsheetml/2006/main" xmlns:r="http://schemas.openxmlformats.org/officeDocument/2006/relationships">
  <dimension ref="A1:L95"/>
  <sheetViews>
    <sheetView view="pageBreakPreview" zoomScale="80" zoomScaleNormal="80" zoomScaleSheetLayoutView="80" zoomScalePageLayoutView="0" workbookViewId="0" topLeftCell="A70">
      <selection activeCell="H83" sqref="H83"/>
    </sheetView>
  </sheetViews>
  <sheetFormatPr defaultColWidth="9.00390625" defaultRowHeight="16.5"/>
  <cols>
    <col min="1" max="1" width="31.25390625" style="13" bestFit="1" customWidth="1"/>
    <col min="2" max="2" width="21.625" style="13" customWidth="1"/>
    <col min="3" max="8" width="17.625" style="13" customWidth="1"/>
    <col min="9" max="9" width="10.625" style="39" bestFit="1" customWidth="1"/>
    <col min="10" max="11" width="9.00390625" style="196" customWidth="1"/>
    <col min="12" max="16384" width="9.00390625" style="39" customWidth="1"/>
  </cols>
  <sheetData>
    <row r="1" spans="1:10" s="285" customFormat="1" ht="45.75" customHeight="1" thickBot="1">
      <c r="A1" s="363" t="s">
        <v>863</v>
      </c>
      <c r="B1" s="363"/>
      <c r="C1" s="363"/>
      <c r="D1" s="363"/>
      <c r="E1" s="363"/>
      <c r="F1" s="363"/>
      <c r="G1" s="363"/>
      <c r="H1" s="303" t="s">
        <v>846</v>
      </c>
      <c r="I1" s="209"/>
      <c r="J1" s="186"/>
    </row>
    <row r="2" spans="1:12" s="285" customFormat="1" ht="45.75" customHeight="1">
      <c r="A2" s="370" t="str">
        <f>'Form HKLQ1-1'!A3:H3</f>
        <v>二零二零年一月至十二月
January to December 2020</v>
      </c>
      <c r="B2" s="370"/>
      <c r="C2" s="379"/>
      <c r="D2" s="379"/>
      <c r="E2" s="379"/>
      <c r="F2" s="379"/>
      <c r="G2" s="379"/>
      <c r="H2" s="379"/>
      <c r="I2" s="186"/>
      <c r="J2" s="209"/>
      <c r="K2" s="209"/>
      <c r="L2" s="186"/>
    </row>
    <row r="3" spans="1:12" ht="7.5" customHeight="1">
      <c r="A3" s="20"/>
      <c r="B3" s="20"/>
      <c r="C3" s="21"/>
      <c r="I3" s="13"/>
      <c r="J3" s="195"/>
      <c r="K3" s="195"/>
      <c r="L3" s="13"/>
    </row>
    <row r="4" spans="1:12" s="286" customFormat="1" ht="37.5" customHeight="1">
      <c r="A4" s="371" t="s">
        <v>0</v>
      </c>
      <c r="B4" s="371"/>
      <c r="C4" s="21"/>
      <c r="D4" s="21"/>
      <c r="E4" s="21"/>
      <c r="F4" s="21"/>
      <c r="G4" s="21"/>
      <c r="H4" s="21"/>
      <c r="I4" s="21"/>
      <c r="J4" s="210"/>
      <c r="K4" s="210"/>
      <c r="L4" s="21"/>
    </row>
    <row r="5" spans="1:12" s="286" customFormat="1" ht="37.5" customHeight="1">
      <c r="A5" s="371" t="s">
        <v>1</v>
      </c>
      <c r="B5" s="371"/>
      <c r="C5" s="21"/>
      <c r="D5" s="21"/>
      <c r="E5" s="21"/>
      <c r="F5" s="21"/>
      <c r="G5" s="21"/>
      <c r="H5" s="21"/>
      <c r="I5" s="21"/>
      <c r="J5" s="210"/>
      <c r="K5" s="210"/>
      <c r="L5" s="21"/>
    </row>
    <row r="6" spans="1:12" ht="12.75" customHeight="1">
      <c r="A6" s="14"/>
      <c r="B6" s="14"/>
      <c r="I6" s="13"/>
      <c r="J6" s="13"/>
      <c r="K6" s="13"/>
      <c r="L6" s="13"/>
    </row>
    <row r="7" spans="1:12" s="24" customFormat="1" ht="39.75" customHeight="1">
      <c r="A7" s="73"/>
      <c r="B7" s="75"/>
      <c r="C7" s="380" t="s">
        <v>709</v>
      </c>
      <c r="D7" s="376"/>
      <c r="E7" s="376"/>
      <c r="F7" s="376"/>
      <c r="G7" s="376"/>
      <c r="H7" s="373"/>
      <c r="I7" s="9"/>
      <c r="J7" s="193"/>
      <c r="K7" s="193"/>
      <c r="L7" s="9"/>
    </row>
    <row r="8" spans="1:12" s="24" customFormat="1" ht="33.75" customHeight="1">
      <c r="A8" s="74"/>
      <c r="B8" s="76"/>
      <c r="C8" s="381" t="s">
        <v>710</v>
      </c>
      <c r="D8" s="382"/>
      <c r="E8" s="381" t="s">
        <v>711</v>
      </c>
      <c r="F8" s="382"/>
      <c r="G8" s="381" t="s">
        <v>712</v>
      </c>
      <c r="H8" s="382"/>
      <c r="I8" s="9"/>
      <c r="J8" s="193"/>
      <c r="K8" s="193"/>
      <c r="L8" s="9"/>
    </row>
    <row r="9" spans="1:12" s="24" customFormat="1" ht="33.75" customHeight="1">
      <c r="A9" s="74"/>
      <c r="B9" s="76"/>
      <c r="C9" s="385"/>
      <c r="D9" s="386"/>
      <c r="E9" s="383"/>
      <c r="F9" s="384"/>
      <c r="G9" s="383"/>
      <c r="H9" s="384"/>
      <c r="I9" s="9"/>
      <c r="J9" s="193"/>
      <c r="K9" s="193"/>
      <c r="L9" s="9"/>
    </row>
    <row r="10" spans="1:12" s="24" customFormat="1" ht="33.75" customHeight="1">
      <c r="A10" s="74"/>
      <c r="B10" s="22"/>
      <c r="C10" s="83" t="s">
        <v>41</v>
      </c>
      <c r="D10" s="85" t="s">
        <v>202</v>
      </c>
      <c r="E10" s="83" t="s">
        <v>41</v>
      </c>
      <c r="F10" s="85" t="s">
        <v>202</v>
      </c>
      <c r="G10" s="87" t="s">
        <v>41</v>
      </c>
      <c r="H10" s="86" t="s">
        <v>202</v>
      </c>
      <c r="I10" s="9"/>
      <c r="J10" s="193"/>
      <c r="K10" s="193"/>
      <c r="L10" s="9"/>
    </row>
    <row r="11" spans="1:12" s="24" customFormat="1" ht="16.5" customHeight="1">
      <c r="A11" s="74"/>
      <c r="B11" s="22"/>
      <c r="C11" s="17" t="s">
        <v>42</v>
      </c>
      <c r="D11" s="17" t="s">
        <v>43</v>
      </c>
      <c r="E11" s="17" t="s">
        <v>42</v>
      </c>
      <c r="F11" s="17" t="s">
        <v>43</v>
      </c>
      <c r="G11" s="17" t="s">
        <v>42</v>
      </c>
      <c r="H11" s="18" t="s">
        <v>43</v>
      </c>
      <c r="I11" s="9"/>
      <c r="J11" s="193"/>
      <c r="K11" s="193"/>
      <c r="L11" s="9"/>
    </row>
    <row r="12" spans="1:12" s="24" customFormat="1" ht="16.5" customHeight="1">
      <c r="A12" s="74"/>
      <c r="B12" s="22"/>
      <c r="C12" s="17" t="s">
        <v>44</v>
      </c>
      <c r="D12" s="17" t="s">
        <v>44</v>
      </c>
      <c r="E12" s="17" t="s">
        <v>109</v>
      </c>
      <c r="F12" s="17" t="s">
        <v>44</v>
      </c>
      <c r="G12" s="17" t="s">
        <v>109</v>
      </c>
      <c r="H12" s="18" t="s">
        <v>44</v>
      </c>
      <c r="I12" s="9"/>
      <c r="J12" s="193"/>
      <c r="K12" s="193"/>
      <c r="L12" s="9"/>
    </row>
    <row r="13" spans="1:11" s="24" customFormat="1" ht="33.75" customHeight="1">
      <c r="A13" s="78" t="s">
        <v>45</v>
      </c>
      <c r="B13" s="81" t="s">
        <v>193</v>
      </c>
      <c r="C13" s="84" t="s">
        <v>46</v>
      </c>
      <c r="D13" s="84" t="s">
        <v>46</v>
      </c>
      <c r="E13" s="84" t="s">
        <v>46</v>
      </c>
      <c r="F13" s="84" t="s">
        <v>46</v>
      </c>
      <c r="G13" s="84" t="s">
        <v>46</v>
      </c>
      <c r="H13" s="84" t="s">
        <v>46</v>
      </c>
      <c r="I13" s="290"/>
      <c r="J13" s="291"/>
      <c r="K13" s="194"/>
    </row>
    <row r="14" spans="1:12" ht="30" customHeight="1">
      <c r="A14" s="185" t="s">
        <v>111</v>
      </c>
      <c r="B14" s="281" t="s">
        <v>566</v>
      </c>
      <c r="C14" s="216" t="s">
        <v>868</v>
      </c>
      <c r="D14" s="169">
        <v>22</v>
      </c>
      <c r="E14" s="169" t="s">
        <v>868</v>
      </c>
      <c r="F14" s="169" t="s">
        <v>868</v>
      </c>
      <c r="G14" s="169" t="s">
        <v>868</v>
      </c>
      <c r="H14" s="192">
        <v>22</v>
      </c>
      <c r="I14" s="178"/>
      <c r="J14" s="178"/>
      <c r="K14" s="13"/>
      <c r="L14" s="13"/>
    </row>
    <row r="15" spans="1:12" ht="18" customHeight="1">
      <c r="A15" s="79" t="s">
        <v>2</v>
      </c>
      <c r="B15" s="282" t="s">
        <v>3</v>
      </c>
      <c r="C15" s="169">
        <v>12044731</v>
      </c>
      <c r="D15" s="169">
        <v>5155774</v>
      </c>
      <c r="E15" s="169">
        <v>902449</v>
      </c>
      <c r="F15" s="169">
        <v>803888</v>
      </c>
      <c r="G15" s="169">
        <v>12947180</v>
      </c>
      <c r="H15" s="169">
        <v>5959662</v>
      </c>
      <c r="I15" s="178"/>
      <c r="J15" s="13"/>
      <c r="K15" s="13"/>
      <c r="L15" s="13"/>
    </row>
    <row r="16" spans="1:12" ht="18" customHeight="1">
      <c r="A16" s="79" t="s">
        <v>110</v>
      </c>
      <c r="B16" s="282"/>
      <c r="C16" s="169" t="s">
        <v>868</v>
      </c>
      <c r="D16" s="169" t="s">
        <v>868</v>
      </c>
      <c r="E16" s="169" t="s">
        <v>868</v>
      </c>
      <c r="F16" s="169" t="s">
        <v>868</v>
      </c>
      <c r="G16" s="169" t="s">
        <v>868</v>
      </c>
      <c r="H16" s="169" t="s">
        <v>868</v>
      </c>
      <c r="I16" s="178"/>
      <c r="J16" s="13"/>
      <c r="K16" s="13"/>
      <c r="L16" s="13"/>
    </row>
    <row r="17" spans="1:12" ht="18" customHeight="1">
      <c r="A17" s="79" t="s">
        <v>112</v>
      </c>
      <c r="B17" s="282" t="s">
        <v>143</v>
      </c>
      <c r="C17" s="169" t="s">
        <v>868</v>
      </c>
      <c r="D17" s="169" t="s">
        <v>868</v>
      </c>
      <c r="E17" s="169" t="s">
        <v>868</v>
      </c>
      <c r="F17" s="169" t="s">
        <v>868</v>
      </c>
      <c r="G17" s="169" t="s">
        <v>868</v>
      </c>
      <c r="H17" s="169" t="s">
        <v>868</v>
      </c>
      <c r="I17" s="178"/>
      <c r="J17" s="13"/>
      <c r="K17" s="13"/>
      <c r="L17" s="13"/>
    </row>
    <row r="18" spans="1:12" ht="18" customHeight="1">
      <c r="A18" s="79" t="s">
        <v>688</v>
      </c>
      <c r="B18" s="282" t="s">
        <v>689</v>
      </c>
      <c r="C18" s="169">
        <v>25</v>
      </c>
      <c r="D18" s="169" t="s">
        <v>868</v>
      </c>
      <c r="E18" s="169">
        <v>1</v>
      </c>
      <c r="F18" s="169" t="s">
        <v>868</v>
      </c>
      <c r="G18" s="169">
        <v>26</v>
      </c>
      <c r="H18" s="169" t="s">
        <v>868</v>
      </c>
      <c r="I18" s="178"/>
      <c r="J18" s="13"/>
      <c r="K18" s="13"/>
      <c r="L18" s="13"/>
    </row>
    <row r="19" spans="1:12" ht="30" customHeight="1">
      <c r="A19" s="79" t="s">
        <v>113</v>
      </c>
      <c r="B19" s="282" t="s">
        <v>662</v>
      </c>
      <c r="C19" s="169">
        <v>1417675</v>
      </c>
      <c r="D19" s="169">
        <v>1088884</v>
      </c>
      <c r="E19" s="169">
        <v>454640</v>
      </c>
      <c r="F19" s="169">
        <v>561132</v>
      </c>
      <c r="G19" s="169">
        <v>1872315</v>
      </c>
      <c r="H19" s="169">
        <v>1650016</v>
      </c>
      <c r="I19" s="178"/>
      <c r="J19" s="13"/>
      <c r="K19" s="13"/>
      <c r="L19" s="13"/>
    </row>
    <row r="20" spans="1:12" ht="18" customHeight="1">
      <c r="A20" s="79" t="s">
        <v>114</v>
      </c>
      <c r="B20" s="282" t="s">
        <v>663</v>
      </c>
      <c r="C20" s="169" t="s">
        <v>868</v>
      </c>
      <c r="D20" s="169">
        <v>3247</v>
      </c>
      <c r="E20" s="169" t="s">
        <v>868</v>
      </c>
      <c r="F20" s="169">
        <v>71</v>
      </c>
      <c r="G20" s="169" t="s">
        <v>868</v>
      </c>
      <c r="H20" s="169">
        <v>3318</v>
      </c>
      <c r="I20" s="178"/>
      <c r="J20" s="13"/>
      <c r="K20" s="13"/>
      <c r="L20" s="13"/>
    </row>
    <row r="21" spans="1:12" ht="18" customHeight="1">
      <c r="A21" s="79" t="s">
        <v>115</v>
      </c>
      <c r="B21" s="282"/>
      <c r="C21" s="169" t="s">
        <v>868</v>
      </c>
      <c r="D21" s="169" t="s">
        <v>868</v>
      </c>
      <c r="E21" s="169" t="s">
        <v>868</v>
      </c>
      <c r="F21" s="169" t="s">
        <v>868</v>
      </c>
      <c r="G21" s="169" t="s">
        <v>868</v>
      </c>
      <c r="H21" s="169" t="s">
        <v>868</v>
      </c>
      <c r="I21" s="178"/>
      <c r="J21" s="13"/>
      <c r="K21" s="13"/>
      <c r="L21" s="13"/>
    </row>
    <row r="22" spans="1:12" ht="18" customHeight="1">
      <c r="A22" s="79" t="s">
        <v>521</v>
      </c>
      <c r="B22" s="282" t="s">
        <v>538</v>
      </c>
      <c r="C22" s="169">
        <v>5579</v>
      </c>
      <c r="D22" s="169">
        <v>8722</v>
      </c>
      <c r="E22" s="169">
        <v>4199</v>
      </c>
      <c r="F22" s="169">
        <v>2792</v>
      </c>
      <c r="G22" s="169">
        <v>9778</v>
      </c>
      <c r="H22" s="169">
        <v>11514</v>
      </c>
      <c r="I22" s="178"/>
      <c r="J22" s="13"/>
      <c r="K22" s="13"/>
      <c r="L22" s="13"/>
    </row>
    <row r="23" spans="1:12" ht="18" customHeight="1">
      <c r="A23" s="191" t="s">
        <v>522</v>
      </c>
      <c r="B23" s="283" t="s">
        <v>516</v>
      </c>
      <c r="C23" s="169">
        <v>1228</v>
      </c>
      <c r="D23" s="169">
        <v>2372888</v>
      </c>
      <c r="E23" s="169" t="s">
        <v>868</v>
      </c>
      <c r="F23" s="169">
        <v>53523</v>
      </c>
      <c r="G23" s="169">
        <v>1228</v>
      </c>
      <c r="H23" s="169">
        <v>2426411</v>
      </c>
      <c r="I23" s="178"/>
      <c r="J23" s="13"/>
      <c r="K23" s="13"/>
      <c r="L23" s="13"/>
    </row>
    <row r="24" spans="1:12" ht="30" customHeight="1">
      <c r="A24" s="79" t="s">
        <v>116</v>
      </c>
      <c r="B24" s="282" t="s">
        <v>147</v>
      </c>
      <c r="C24" s="169" t="s">
        <v>868</v>
      </c>
      <c r="D24" s="169" t="s">
        <v>868</v>
      </c>
      <c r="E24" s="169" t="s">
        <v>868</v>
      </c>
      <c r="F24" s="169" t="s">
        <v>868</v>
      </c>
      <c r="G24" s="169" t="s">
        <v>868</v>
      </c>
      <c r="H24" s="169" t="s">
        <v>868</v>
      </c>
      <c r="I24" s="178"/>
      <c r="J24" s="13"/>
      <c r="K24" s="13"/>
      <c r="L24" s="13"/>
    </row>
    <row r="25" spans="1:12" ht="18" customHeight="1">
      <c r="A25" s="79" t="s">
        <v>800</v>
      </c>
      <c r="B25" s="282" t="s">
        <v>801</v>
      </c>
      <c r="C25" s="169">
        <v>598289</v>
      </c>
      <c r="D25" s="169">
        <v>5501</v>
      </c>
      <c r="E25" s="169" t="s">
        <v>868</v>
      </c>
      <c r="F25" s="169" t="s">
        <v>868</v>
      </c>
      <c r="G25" s="169">
        <v>598289</v>
      </c>
      <c r="H25" s="169">
        <v>5501</v>
      </c>
      <c r="I25" s="178"/>
      <c r="J25" s="13"/>
      <c r="K25" s="13"/>
      <c r="L25" s="13"/>
    </row>
    <row r="26" spans="1:12" ht="18" customHeight="1">
      <c r="A26" s="79" t="s">
        <v>690</v>
      </c>
      <c r="B26" s="282" t="s">
        <v>691</v>
      </c>
      <c r="C26" s="169">
        <v>327037</v>
      </c>
      <c r="D26" s="169">
        <v>10986547</v>
      </c>
      <c r="E26" s="169">
        <v>25002</v>
      </c>
      <c r="F26" s="169">
        <v>322617</v>
      </c>
      <c r="G26" s="169">
        <v>352039</v>
      </c>
      <c r="H26" s="169">
        <v>11309164</v>
      </c>
      <c r="I26" s="178"/>
      <c r="J26" s="13"/>
      <c r="K26" s="13"/>
      <c r="L26" s="13"/>
    </row>
    <row r="27" spans="1:12" ht="18" customHeight="1">
      <c r="A27" s="79" t="s">
        <v>774</v>
      </c>
      <c r="B27" s="282" t="s">
        <v>775</v>
      </c>
      <c r="C27" s="169" t="s">
        <v>868</v>
      </c>
      <c r="D27" s="169">
        <v>24647</v>
      </c>
      <c r="E27" s="169" t="s">
        <v>868</v>
      </c>
      <c r="F27" s="169" t="s">
        <v>868</v>
      </c>
      <c r="G27" s="169" t="s">
        <v>868</v>
      </c>
      <c r="H27" s="169">
        <v>24647</v>
      </c>
      <c r="I27" s="178"/>
      <c r="J27" s="13"/>
      <c r="K27" s="13"/>
      <c r="L27" s="13"/>
    </row>
    <row r="28" spans="1:12" ht="18" customHeight="1">
      <c r="A28" s="191" t="s">
        <v>565</v>
      </c>
      <c r="B28" s="283"/>
      <c r="C28" s="169" t="s">
        <v>868</v>
      </c>
      <c r="D28" s="169" t="s">
        <v>868</v>
      </c>
      <c r="E28" s="169" t="s">
        <v>868</v>
      </c>
      <c r="F28" s="169" t="s">
        <v>868</v>
      </c>
      <c r="G28" s="169" t="s">
        <v>868</v>
      </c>
      <c r="H28" s="169" t="s">
        <v>868</v>
      </c>
      <c r="I28" s="178"/>
      <c r="J28" s="13"/>
      <c r="K28" s="13"/>
      <c r="L28" s="13"/>
    </row>
    <row r="29" spans="1:12" ht="30" customHeight="1">
      <c r="A29" s="79" t="s">
        <v>117</v>
      </c>
      <c r="B29" s="282" t="s">
        <v>539</v>
      </c>
      <c r="C29" s="169" t="s">
        <v>868</v>
      </c>
      <c r="D29" s="169">
        <v>13273850</v>
      </c>
      <c r="E29" s="169" t="s">
        <v>868</v>
      </c>
      <c r="F29" s="169">
        <v>621366</v>
      </c>
      <c r="G29" s="169" t="s">
        <v>868</v>
      </c>
      <c r="H29" s="169">
        <v>13895216</v>
      </c>
      <c r="I29" s="178"/>
      <c r="J29" s="13"/>
      <c r="K29" s="13"/>
      <c r="L29" s="13"/>
    </row>
    <row r="30" spans="1:12" ht="18" customHeight="1">
      <c r="A30" s="79" t="s">
        <v>791</v>
      </c>
      <c r="B30" s="282" t="s">
        <v>792</v>
      </c>
      <c r="C30" s="169" t="s">
        <v>868</v>
      </c>
      <c r="D30" s="169" t="s">
        <v>868</v>
      </c>
      <c r="E30" s="169" t="s">
        <v>868</v>
      </c>
      <c r="F30" s="169" t="s">
        <v>868</v>
      </c>
      <c r="G30" s="169" t="s">
        <v>868</v>
      </c>
      <c r="H30" s="169" t="s">
        <v>868</v>
      </c>
      <c r="I30" s="178"/>
      <c r="J30" s="13"/>
      <c r="K30" s="13"/>
      <c r="L30" s="13"/>
    </row>
    <row r="31" spans="1:12" ht="18" customHeight="1">
      <c r="A31" s="79" t="s">
        <v>664</v>
      </c>
      <c r="B31" s="282" t="s">
        <v>665</v>
      </c>
      <c r="C31" s="169">
        <v>1</v>
      </c>
      <c r="D31" s="169">
        <v>3446174</v>
      </c>
      <c r="E31" s="169" t="s">
        <v>868</v>
      </c>
      <c r="F31" s="169">
        <v>1767636</v>
      </c>
      <c r="G31" s="169">
        <v>1</v>
      </c>
      <c r="H31" s="169">
        <v>5213810</v>
      </c>
      <c r="I31" s="178"/>
      <c r="J31" s="13"/>
      <c r="K31" s="13"/>
      <c r="L31" s="13"/>
    </row>
    <row r="32" spans="1:12" ht="18" customHeight="1">
      <c r="A32" s="79" t="s">
        <v>672</v>
      </c>
      <c r="B32" s="282" t="s">
        <v>100</v>
      </c>
      <c r="C32" s="169">
        <v>81870</v>
      </c>
      <c r="D32" s="169">
        <v>260143</v>
      </c>
      <c r="E32" s="169">
        <v>22067</v>
      </c>
      <c r="F32" s="169">
        <v>15077</v>
      </c>
      <c r="G32" s="169">
        <v>103937</v>
      </c>
      <c r="H32" s="169">
        <v>275220</v>
      </c>
      <c r="I32" s="178"/>
      <c r="J32" s="13"/>
      <c r="K32" s="13"/>
      <c r="L32" s="13"/>
    </row>
    <row r="33" spans="1:12" ht="18" customHeight="1">
      <c r="A33" s="191" t="s">
        <v>523</v>
      </c>
      <c r="B33" s="283" t="s">
        <v>540</v>
      </c>
      <c r="C33" s="169">
        <v>14718</v>
      </c>
      <c r="D33" s="169">
        <v>62698</v>
      </c>
      <c r="E33" s="169" t="s">
        <v>868</v>
      </c>
      <c r="F33" s="169">
        <v>101</v>
      </c>
      <c r="G33" s="169">
        <v>14718</v>
      </c>
      <c r="H33" s="169">
        <v>62799</v>
      </c>
      <c r="I33" s="178"/>
      <c r="J33" s="13"/>
      <c r="K33" s="13"/>
      <c r="L33" s="13"/>
    </row>
    <row r="34" spans="1:12" ht="30" customHeight="1">
      <c r="A34" s="191" t="s">
        <v>524</v>
      </c>
      <c r="B34" s="283"/>
      <c r="C34" s="169" t="s">
        <v>868</v>
      </c>
      <c r="D34" s="169" t="s">
        <v>868</v>
      </c>
      <c r="E34" s="169" t="s">
        <v>868</v>
      </c>
      <c r="F34" s="169" t="s">
        <v>868</v>
      </c>
      <c r="G34" s="169" t="s">
        <v>868</v>
      </c>
      <c r="H34" s="169" t="s">
        <v>868</v>
      </c>
      <c r="I34" s="178"/>
      <c r="J34" s="13"/>
      <c r="K34" s="13"/>
      <c r="L34" s="13"/>
    </row>
    <row r="35" spans="1:12" ht="18" customHeight="1">
      <c r="A35" s="191" t="s">
        <v>525</v>
      </c>
      <c r="B35" s="283" t="s">
        <v>692</v>
      </c>
      <c r="C35" s="169">
        <v>132965</v>
      </c>
      <c r="D35" s="169">
        <v>2900</v>
      </c>
      <c r="E35" s="169" t="s">
        <v>868</v>
      </c>
      <c r="F35" s="169" t="s">
        <v>868</v>
      </c>
      <c r="G35" s="169">
        <v>132965</v>
      </c>
      <c r="H35" s="169">
        <v>2900</v>
      </c>
      <c r="I35" s="178"/>
      <c r="J35" s="13"/>
      <c r="K35" s="13"/>
      <c r="L35" s="13"/>
    </row>
    <row r="36" spans="1:12" ht="18" customHeight="1">
      <c r="A36" s="79" t="s">
        <v>676</v>
      </c>
      <c r="B36" s="282" t="s">
        <v>541</v>
      </c>
      <c r="C36" s="169">
        <v>981976</v>
      </c>
      <c r="D36" s="169">
        <v>1500073</v>
      </c>
      <c r="E36" s="169">
        <v>129053</v>
      </c>
      <c r="F36" s="169">
        <v>128017</v>
      </c>
      <c r="G36" s="169">
        <v>1111029</v>
      </c>
      <c r="H36" s="169">
        <v>1628090</v>
      </c>
      <c r="I36" s="178"/>
      <c r="J36" s="13"/>
      <c r="K36" s="13"/>
      <c r="L36" s="13"/>
    </row>
    <row r="37" spans="1:12" ht="18" customHeight="1">
      <c r="A37" s="191" t="s">
        <v>677</v>
      </c>
      <c r="B37" s="284" t="s">
        <v>678</v>
      </c>
      <c r="C37" s="169" t="s">
        <v>868</v>
      </c>
      <c r="D37" s="169">
        <v>306190</v>
      </c>
      <c r="E37" s="169" t="s">
        <v>868</v>
      </c>
      <c r="F37" s="169">
        <v>18697</v>
      </c>
      <c r="G37" s="169" t="s">
        <v>868</v>
      </c>
      <c r="H37" s="169">
        <v>324887</v>
      </c>
      <c r="I37" s="178"/>
      <c r="J37" s="13"/>
      <c r="K37" s="13"/>
      <c r="L37" s="13"/>
    </row>
    <row r="38" spans="1:12" ht="18" customHeight="1">
      <c r="A38" s="287" t="s">
        <v>830</v>
      </c>
      <c r="B38" s="297" t="s">
        <v>831</v>
      </c>
      <c r="C38" s="170" t="s">
        <v>868</v>
      </c>
      <c r="D38" s="170" t="s">
        <v>868</v>
      </c>
      <c r="E38" s="170" t="s">
        <v>868</v>
      </c>
      <c r="F38" s="170" t="s">
        <v>868</v>
      </c>
      <c r="G38" s="170" t="s">
        <v>868</v>
      </c>
      <c r="H38" s="170" t="s">
        <v>868</v>
      </c>
      <c r="I38" s="190"/>
      <c r="J38" s="13"/>
      <c r="K38" s="13"/>
      <c r="L38" s="13"/>
    </row>
    <row r="39" spans="1:11" ht="30" customHeight="1">
      <c r="A39" s="185" t="s">
        <v>832</v>
      </c>
      <c r="B39" s="298" t="s">
        <v>833</v>
      </c>
      <c r="C39" s="217">
        <v>6439595</v>
      </c>
      <c r="D39" s="217">
        <v>1411821</v>
      </c>
      <c r="E39" s="217">
        <v>950734</v>
      </c>
      <c r="F39" s="217">
        <v>576950</v>
      </c>
      <c r="G39" s="217">
        <v>7390329</v>
      </c>
      <c r="H39" s="192">
        <v>1988771</v>
      </c>
      <c r="I39" s="190"/>
      <c r="J39" s="39"/>
      <c r="K39" s="39"/>
    </row>
    <row r="40" spans="1:12" ht="18" customHeight="1">
      <c r="A40" s="79" t="s">
        <v>834</v>
      </c>
      <c r="B40" s="296" t="s">
        <v>835</v>
      </c>
      <c r="C40" s="271" t="s">
        <v>868</v>
      </c>
      <c r="D40" s="271">
        <v>67591</v>
      </c>
      <c r="E40" s="271" t="s">
        <v>868</v>
      </c>
      <c r="F40" s="271">
        <v>3273</v>
      </c>
      <c r="G40" s="271" t="s">
        <v>868</v>
      </c>
      <c r="H40" s="169">
        <v>70864</v>
      </c>
      <c r="I40" s="228"/>
      <c r="J40" s="178"/>
      <c r="K40" s="13"/>
      <c r="L40" s="13"/>
    </row>
    <row r="41" spans="1:12" ht="18" customHeight="1">
      <c r="A41" s="79" t="s">
        <v>549</v>
      </c>
      <c r="B41" s="282" t="s">
        <v>550</v>
      </c>
      <c r="C41" s="169" t="s">
        <v>868</v>
      </c>
      <c r="D41" s="169" t="s">
        <v>868</v>
      </c>
      <c r="E41" s="169" t="s">
        <v>868</v>
      </c>
      <c r="F41" s="169" t="s">
        <v>868</v>
      </c>
      <c r="G41" s="169" t="s">
        <v>868</v>
      </c>
      <c r="H41" s="169" t="s">
        <v>868</v>
      </c>
      <c r="I41" s="13"/>
      <c r="J41" s="13"/>
      <c r="K41" s="13"/>
      <c r="L41" s="13"/>
    </row>
    <row r="42" spans="1:12" ht="18" customHeight="1">
      <c r="A42" s="79" t="s">
        <v>693</v>
      </c>
      <c r="B42" s="282" t="s">
        <v>687</v>
      </c>
      <c r="C42" s="169">
        <v>84217</v>
      </c>
      <c r="D42" s="169">
        <v>190316</v>
      </c>
      <c r="E42" s="169">
        <v>93424</v>
      </c>
      <c r="F42" s="169">
        <v>29830</v>
      </c>
      <c r="G42" s="169">
        <v>177641</v>
      </c>
      <c r="H42" s="169">
        <v>220146</v>
      </c>
      <c r="I42" s="190"/>
      <c r="J42" s="13"/>
      <c r="K42" s="13"/>
      <c r="L42" s="13"/>
    </row>
    <row r="43" spans="1:12" ht="18" customHeight="1">
      <c r="A43" s="79" t="s">
        <v>526</v>
      </c>
      <c r="B43" s="282" t="s">
        <v>512</v>
      </c>
      <c r="C43" s="169">
        <v>1414577</v>
      </c>
      <c r="D43" s="169">
        <v>2805295</v>
      </c>
      <c r="E43" s="169">
        <v>722972</v>
      </c>
      <c r="F43" s="271">
        <v>73223</v>
      </c>
      <c r="G43" s="169">
        <v>2137549</v>
      </c>
      <c r="H43" s="169">
        <v>2878518</v>
      </c>
      <c r="I43" s="190"/>
      <c r="J43" s="13"/>
      <c r="K43" s="13"/>
      <c r="L43" s="13"/>
    </row>
    <row r="44" spans="1:12" ht="30" customHeight="1">
      <c r="A44" s="79" t="s">
        <v>118</v>
      </c>
      <c r="B44" s="282"/>
      <c r="C44" s="169" t="s">
        <v>868</v>
      </c>
      <c r="D44" s="169" t="s">
        <v>868</v>
      </c>
      <c r="E44" s="169" t="s">
        <v>868</v>
      </c>
      <c r="F44" s="169" t="s">
        <v>868</v>
      </c>
      <c r="G44" s="169" t="s">
        <v>868</v>
      </c>
      <c r="H44" s="169" t="s">
        <v>868</v>
      </c>
      <c r="I44" s="190"/>
      <c r="J44" s="13"/>
      <c r="K44" s="13"/>
      <c r="L44" s="13"/>
    </row>
    <row r="45" spans="1:12" ht="18" customHeight="1">
      <c r="A45" s="79" t="s">
        <v>813</v>
      </c>
      <c r="B45" s="296" t="s">
        <v>814</v>
      </c>
      <c r="C45" s="169">
        <v>89410</v>
      </c>
      <c r="D45" s="169">
        <v>1236</v>
      </c>
      <c r="E45" s="169" t="s">
        <v>868</v>
      </c>
      <c r="F45" s="169">
        <v>129</v>
      </c>
      <c r="G45" s="169">
        <v>89410</v>
      </c>
      <c r="H45" s="169">
        <v>1365</v>
      </c>
      <c r="I45" s="217"/>
      <c r="J45" s="289"/>
      <c r="K45" s="289"/>
      <c r="L45" s="289"/>
    </row>
    <row r="46" spans="1:12" ht="18" customHeight="1">
      <c r="A46" s="79" t="s">
        <v>770</v>
      </c>
      <c r="B46" s="282" t="s">
        <v>769</v>
      </c>
      <c r="C46" s="169">
        <v>2537928</v>
      </c>
      <c r="D46" s="169" t="s">
        <v>868</v>
      </c>
      <c r="E46" s="169" t="s">
        <v>868</v>
      </c>
      <c r="F46" s="169" t="s">
        <v>868</v>
      </c>
      <c r="G46" s="169">
        <v>2537928</v>
      </c>
      <c r="H46" s="169" t="s">
        <v>868</v>
      </c>
      <c r="I46" s="190"/>
      <c r="J46" s="13"/>
      <c r="K46" s="13"/>
      <c r="L46" s="13"/>
    </row>
    <row r="47" spans="1:12" ht="18" customHeight="1">
      <c r="A47" s="79" t="s">
        <v>119</v>
      </c>
      <c r="B47" s="282" t="s">
        <v>151</v>
      </c>
      <c r="C47" s="169">
        <v>927028</v>
      </c>
      <c r="D47" s="169">
        <v>292335</v>
      </c>
      <c r="E47" s="169">
        <v>448048</v>
      </c>
      <c r="F47" s="169">
        <v>6052</v>
      </c>
      <c r="G47" s="169">
        <v>1375076</v>
      </c>
      <c r="H47" s="169">
        <v>298387</v>
      </c>
      <c r="I47" s="190"/>
      <c r="J47" s="13"/>
      <c r="K47" s="13"/>
      <c r="L47" s="13"/>
    </row>
    <row r="48" spans="1:12" ht="18" customHeight="1">
      <c r="A48" s="79" t="s">
        <v>120</v>
      </c>
      <c r="B48" s="282" t="s">
        <v>153</v>
      </c>
      <c r="C48" s="169" t="s">
        <v>868</v>
      </c>
      <c r="D48" s="169" t="s">
        <v>868</v>
      </c>
      <c r="E48" s="169" t="s">
        <v>868</v>
      </c>
      <c r="F48" s="169" t="s">
        <v>868</v>
      </c>
      <c r="G48" s="169" t="s">
        <v>868</v>
      </c>
      <c r="H48" s="169" t="s">
        <v>868</v>
      </c>
      <c r="I48" s="190"/>
      <c r="J48" s="13"/>
      <c r="K48" s="13"/>
      <c r="L48" s="13"/>
    </row>
    <row r="49" spans="1:12" ht="30" customHeight="1">
      <c r="A49" s="79" t="s">
        <v>121</v>
      </c>
      <c r="B49" s="282" t="s">
        <v>155</v>
      </c>
      <c r="C49" s="169">
        <v>81102</v>
      </c>
      <c r="D49" s="169">
        <v>10598830</v>
      </c>
      <c r="E49" s="169">
        <v>1634997</v>
      </c>
      <c r="F49" s="169">
        <v>828852</v>
      </c>
      <c r="G49" s="169">
        <v>1716099</v>
      </c>
      <c r="H49" s="169">
        <v>11427682</v>
      </c>
      <c r="I49" s="190"/>
      <c r="J49" s="13"/>
      <c r="K49" s="13"/>
      <c r="L49" s="13"/>
    </row>
    <row r="50" spans="1:12" ht="18" customHeight="1">
      <c r="A50" s="79" t="s">
        <v>122</v>
      </c>
      <c r="B50" s="282" t="s">
        <v>157</v>
      </c>
      <c r="C50" s="169" t="s">
        <v>868</v>
      </c>
      <c r="D50" s="169">
        <v>995</v>
      </c>
      <c r="E50" s="169" t="s">
        <v>868</v>
      </c>
      <c r="F50" s="169" t="s">
        <v>868</v>
      </c>
      <c r="G50" s="169" t="s">
        <v>868</v>
      </c>
      <c r="H50" s="169">
        <v>995</v>
      </c>
      <c r="I50" s="190"/>
      <c r="J50" s="13"/>
      <c r="K50" s="13"/>
      <c r="L50" s="13"/>
    </row>
    <row r="51" spans="1:12" ht="18" customHeight="1">
      <c r="A51" s="79" t="s">
        <v>123</v>
      </c>
      <c r="B51" s="282" t="s">
        <v>551</v>
      </c>
      <c r="C51" s="169">
        <v>11399248</v>
      </c>
      <c r="D51" s="169">
        <v>3952118</v>
      </c>
      <c r="E51" s="169">
        <v>1449863</v>
      </c>
      <c r="F51" s="169">
        <v>418030</v>
      </c>
      <c r="G51" s="169">
        <v>12849111</v>
      </c>
      <c r="H51" s="169">
        <v>4370148</v>
      </c>
      <c r="I51" s="190"/>
      <c r="J51" s="13"/>
      <c r="K51" s="13"/>
      <c r="L51" s="13"/>
    </row>
    <row r="52" spans="1:12" ht="18" customHeight="1">
      <c r="A52" s="79" t="s">
        <v>124</v>
      </c>
      <c r="B52" s="282"/>
      <c r="C52" s="169" t="s">
        <v>868</v>
      </c>
      <c r="D52" s="169" t="s">
        <v>868</v>
      </c>
      <c r="E52" s="169" t="s">
        <v>868</v>
      </c>
      <c r="F52" s="169" t="s">
        <v>868</v>
      </c>
      <c r="G52" s="169" t="s">
        <v>868</v>
      </c>
      <c r="H52" s="169" t="s">
        <v>868</v>
      </c>
      <c r="I52" s="190"/>
      <c r="J52" s="13"/>
      <c r="K52" s="13"/>
      <c r="L52" s="13"/>
    </row>
    <row r="53" spans="1:12" ht="18" customHeight="1">
      <c r="A53" s="79" t="s">
        <v>527</v>
      </c>
      <c r="B53" s="282"/>
      <c r="C53" s="169" t="s">
        <v>868</v>
      </c>
      <c r="D53" s="169" t="s">
        <v>868</v>
      </c>
      <c r="E53" s="169" t="s">
        <v>868</v>
      </c>
      <c r="F53" s="169" t="s">
        <v>868</v>
      </c>
      <c r="G53" s="169" t="s">
        <v>868</v>
      </c>
      <c r="H53" s="169" t="s">
        <v>868</v>
      </c>
      <c r="I53" s="190"/>
      <c r="J53" s="13"/>
      <c r="K53" s="13"/>
      <c r="L53" s="13"/>
    </row>
    <row r="54" spans="1:12" ht="30" customHeight="1">
      <c r="A54" s="79" t="s">
        <v>125</v>
      </c>
      <c r="B54" s="282"/>
      <c r="C54" s="169" t="s">
        <v>868</v>
      </c>
      <c r="D54" s="169" t="s">
        <v>868</v>
      </c>
      <c r="E54" s="169" t="s">
        <v>868</v>
      </c>
      <c r="F54" s="169" t="s">
        <v>868</v>
      </c>
      <c r="G54" s="169" t="s">
        <v>868</v>
      </c>
      <c r="H54" s="169" t="s">
        <v>868</v>
      </c>
      <c r="I54" s="190"/>
      <c r="J54" s="13"/>
      <c r="K54" s="13"/>
      <c r="L54" s="13"/>
    </row>
    <row r="55" spans="1:12" ht="18" customHeight="1">
      <c r="A55" s="79" t="s">
        <v>126</v>
      </c>
      <c r="B55" s="282" t="s">
        <v>162</v>
      </c>
      <c r="C55" s="169" t="s">
        <v>868</v>
      </c>
      <c r="D55" s="169">
        <v>1537</v>
      </c>
      <c r="E55" s="169" t="s">
        <v>868</v>
      </c>
      <c r="F55" s="169" t="s">
        <v>868</v>
      </c>
      <c r="G55" s="169" t="s">
        <v>868</v>
      </c>
      <c r="H55" s="169">
        <v>1537</v>
      </c>
      <c r="I55" s="190"/>
      <c r="J55" s="13"/>
      <c r="K55" s="13"/>
      <c r="L55" s="13"/>
    </row>
    <row r="56" spans="1:12" ht="18" customHeight="1">
      <c r="A56" s="79" t="s">
        <v>789</v>
      </c>
      <c r="B56" s="282"/>
      <c r="C56" s="169" t="s">
        <v>868</v>
      </c>
      <c r="D56" s="169" t="s">
        <v>868</v>
      </c>
      <c r="E56" s="169" t="s">
        <v>868</v>
      </c>
      <c r="F56" s="169" t="s">
        <v>868</v>
      </c>
      <c r="G56" s="169" t="s">
        <v>868</v>
      </c>
      <c r="H56" s="169" t="s">
        <v>868</v>
      </c>
      <c r="I56" s="190"/>
      <c r="J56" s="13"/>
      <c r="K56" s="13"/>
      <c r="L56" s="13"/>
    </row>
    <row r="57" spans="1:12" ht="18" customHeight="1">
      <c r="A57" s="79" t="s">
        <v>661</v>
      </c>
      <c r="B57" s="282" t="s">
        <v>660</v>
      </c>
      <c r="C57" s="169" t="s">
        <v>868</v>
      </c>
      <c r="D57" s="169" t="s">
        <v>868</v>
      </c>
      <c r="E57" s="169" t="s">
        <v>868</v>
      </c>
      <c r="F57" s="169" t="s">
        <v>868</v>
      </c>
      <c r="G57" s="169" t="s">
        <v>868</v>
      </c>
      <c r="H57" s="169" t="s">
        <v>868</v>
      </c>
      <c r="I57" s="190"/>
      <c r="J57" s="13"/>
      <c r="K57" s="13"/>
      <c r="L57" s="13"/>
    </row>
    <row r="58" spans="1:12" ht="18" customHeight="1">
      <c r="A58" s="79" t="s">
        <v>528</v>
      </c>
      <c r="B58" s="282"/>
      <c r="C58" s="169" t="s">
        <v>868</v>
      </c>
      <c r="D58" s="169" t="s">
        <v>868</v>
      </c>
      <c r="E58" s="169" t="s">
        <v>868</v>
      </c>
      <c r="F58" s="169" t="s">
        <v>868</v>
      </c>
      <c r="G58" s="169" t="s">
        <v>868</v>
      </c>
      <c r="H58" s="169" t="s">
        <v>868</v>
      </c>
      <c r="I58" s="190"/>
      <c r="J58" s="13"/>
      <c r="K58" s="13"/>
      <c r="L58" s="13"/>
    </row>
    <row r="59" spans="1:12" ht="30" customHeight="1">
      <c r="A59" s="79" t="s">
        <v>127</v>
      </c>
      <c r="B59" s="282" t="s">
        <v>165</v>
      </c>
      <c r="C59" s="169" t="s">
        <v>868</v>
      </c>
      <c r="D59" s="169" t="s">
        <v>868</v>
      </c>
      <c r="E59" s="169" t="s">
        <v>868</v>
      </c>
      <c r="F59" s="169" t="s">
        <v>868</v>
      </c>
      <c r="G59" s="169" t="s">
        <v>868</v>
      </c>
      <c r="H59" s="169" t="s">
        <v>868</v>
      </c>
      <c r="I59" s="190"/>
      <c r="J59" s="13"/>
      <c r="K59" s="13"/>
      <c r="L59" s="13"/>
    </row>
    <row r="60" spans="1:12" ht="18" customHeight="1">
      <c r="A60" s="79" t="s">
        <v>626</v>
      </c>
      <c r="B60" s="282" t="s">
        <v>627</v>
      </c>
      <c r="C60" s="169">
        <v>1185098</v>
      </c>
      <c r="D60" s="169">
        <v>4691692</v>
      </c>
      <c r="E60" s="169">
        <v>227806</v>
      </c>
      <c r="F60" s="169">
        <v>1047090</v>
      </c>
      <c r="G60" s="169">
        <v>1412904</v>
      </c>
      <c r="H60" s="169">
        <v>5738782</v>
      </c>
      <c r="I60" s="190"/>
      <c r="J60" s="13"/>
      <c r="K60" s="13"/>
      <c r="L60" s="13"/>
    </row>
    <row r="61" spans="1:12" ht="18" customHeight="1">
      <c r="A61" s="79" t="s">
        <v>799</v>
      </c>
      <c r="B61" s="296" t="s">
        <v>842</v>
      </c>
      <c r="C61" s="169">
        <v>301900</v>
      </c>
      <c r="D61" s="169" t="s">
        <v>868</v>
      </c>
      <c r="E61" s="169">
        <v>155272</v>
      </c>
      <c r="F61" s="169" t="s">
        <v>868</v>
      </c>
      <c r="G61" s="169">
        <v>457172</v>
      </c>
      <c r="H61" s="169" t="s">
        <v>868</v>
      </c>
      <c r="I61" s="190"/>
      <c r="J61" s="13"/>
      <c r="K61" s="13"/>
      <c r="L61" s="13"/>
    </row>
    <row r="62" spans="1:12" ht="18" customHeight="1">
      <c r="A62" s="79" t="s">
        <v>128</v>
      </c>
      <c r="B62" s="282"/>
      <c r="C62" s="169" t="s">
        <v>868</v>
      </c>
      <c r="D62" s="169" t="s">
        <v>868</v>
      </c>
      <c r="E62" s="169" t="s">
        <v>868</v>
      </c>
      <c r="F62" s="169" t="s">
        <v>868</v>
      </c>
      <c r="G62" s="169" t="s">
        <v>868</v>
      </c>
      <c r="H62" s="169" t="s">
        <v>868</v>
      </c>
      <c r="I62" s="190"/>
      <c r="J62" s="13"/>
      <c r="K62" s="13"/>
      <c r="L62" s="13"/>
    </row>
    <row r="63" spans="1:12" ht="18" customHeight="1">
      <c r="A63" s="287" t="s">
        <v>771</v>
      </c>
      <c r="B63" s="288"/>
      <c r="C63" s="170" t="s">
        <v>868</v>
      </c>
      <c r="D63" s="170" t="s">
        <v>868</v>
      </c>
      <c r="E63" s="170" t="s">
        <v>868</v>
      </c>
      <c r="F63" s="170" t="s">
        <v>868</v>
      </c>
      <c r="G63" s="170" t="s">
        <v>868</v>
      </c>
      <c r="H63" s="170" t="s">
        <v>868</v>
      </c>
      <c r="I63" s="217"/>
      <c r="J63" s="289"/>
      <c r="K63" s="289"/>
      <c r="L63" s="289"/>
    </row>
    <row r="64" spans="1:12" ht="30" customHeight="1">
      <c r="A64" s="79" t="s">
        <v>674</v>
      </c>
      <c r="B64" s="281"/>
      <c r="C64" s="306" t="s">
        <v>868</v>
      </c>
      <c r="D64" s="306" t="s">
        <v>868</v>
      </c>
      <c r="E64" s="306" t="s">
        <v>868</v>
      </c>
      <c r="F64" s="306" t="s">
        <v>868</v>
      </c>
      <c r="G64" s="306" t="s">
        <v>868</v>
      </c>
      <c r="H64" s="192" t="s">
        <v>868</v>
      </c>
      <c r="I64" s="289"/>
      <c r="J64" s="289"/>
      <c r="K64" s="289"/>
      <c r="L64" s="289"/>
    </row>
    <row r="65" spans="1:12" ht="18" customHeight="1">
      <c r="A65" s="79" t="s">
        <v>563</v>
      </c>
      <c r="B65" s="282" t="s">
        <v>561</v>
      </c>
      <c r="C65" s="169" t="s">
        <v>868</v>
      </c>
      <c r="D65" s="169" t="s">
        <v>868</v>
      </c>
      <c r="E65" s="169" t="s">
        <v>868</v>
      </c>
      <c r="F65" s="169" t="s">
        <v>868</v>
      </c>
      <c r="G65" s="169" t="s">
        <v>868</v>
      </c>
      <c r="H65" s="169" t="s">
        <v>868</v>
      </c>
      <c r="I65" s="217"/>
      <c r="J65" s="289"/>
      <c r="K65" s="289"/>
      <c r="L65" s="289"/>
    </row>
    <row r="66" spans="1:12" ht="18" customHeight="1">
      <c r="A66" s="191" t="s">
        <v>669</v>
      </c>
      <c r="B66" s="283"/>
      <c r="C66" s="169" t="s">
        <v>868</v>
      </c>
      <c r="D66" s="169" t="s">
        <v>868</v>
      </c>
      <c r="E66" s="169" t="s">
        <v>868</v>
      </c>
      <c r="F66" s="169" t="s">
        <v>868</v>
      </c>
      <c r="G66" s="169" t="s">
        <v>868</v>
      </c>
      <c r="H66" s="169" t="s">
        <v>868</v>
      </c>
      <c r="I66" s="217"/>
      <c r="J66" s="289"/>
      <c r="K66" s="289"/>
      <c r="L66" s="289"/>
    </row>
    <row r="67" spans="1:12" ht="18" customHeight="1">
      <c r="A67" s="191" t="s">
        <v>129</v>
      </c>
      <c r="B67" s="283" t="s">
        <v>168</v>
      </c>
      <c r="C67" s="169" t="s">
        <v>868</v>
      </c>
      <c r="D67" s="169" t="s">
        <v>868</v>
      </c>
      <c r="E67" s="169" t="s">
        <v>868</v>
      </c>
      <c r="F67" s="169" t="s">
        <v>868</v>
      </c>
      <c r="G67" s="169" t="s">
        <v>868</v>
      </c>
      <c r="H67" s="169" t="s">
        <v>868</v>
      </c>
      <c r="I67" s="217"/>
      <c r="J67" s="289"/>
      <c r="K67" s="289"/>
      <c r="L67" s="289"/>
    </row>
    <row r="68" spans="1:12" ht="18" customHeight="1">
      <c r="A68" s="191" t="s">
        <v>679</v>
      </c>
      <c r="B68" s="283"/>
      <c r="C68" s="169">
        <v>304391</v>
      </c>
      <c r="D68" s="169" t="s">
        <v>868</v>
      </c>
      <c r="E68" s="169">
        <v>54489</v>
      </c>
      <c r="F68" s="169" t="s">
        <v>868</v>
      </c>
      <c r="G68" s="169">
        <v>358880</v>
      </c>
      <c r="H68" s="169" t="s">
        <v>868</v>
      </c>
      <c r="I68" s="217"/>
      <c r="J68" s="289"/>
      <c r="K68" s="289"/>
      <c r="L68" s="289"/>
    </row>
    <row r="69" spans="1:12" ht="30" customHeight="1">
      <c r="A69" s="79" t="s">
        <v>529</v>
      </c>
      <c r="B69" s="282" t="s">
        <v>453</v>
      </c>
      <c r="C69" s="169">
        <v>8745548</v>
      </c>
      <c r="D69" s="169">
        <v>1042806</v>
      </c>
      <c r="E69" s="169">
        <v>3022989</v>
      </c>
      <c r="F69" s="169">
        <v>237969</v>
      </c>
      <c r="G69" s="169">
        <v>11768537</v>
      </c>
      <c r="H69" s="169">
        <v>1280775</v>
      </c>
      <c r="I69" s="217"/>
      <c r="J69" s="289"/>
      <c r="K69" s="289"/>
      <c r="L69" s="289"/>
    </row>
    <row r="70" spans="1:12" ht="18" customHeight="1">
      <c r="A70" s="79" t="s">
        <v>787</v>
      </c>
      <c r="B70" s="282" t="s">
        <v>788</v>
      </c>
      <c r="C70" s="169" t="s">
        <v>868</v>
      </c>
      <c r="D70" s="169" t="s">
        <v>868</v>
      </c>
      <c r="E70" s="169" t="s">
        <v>868</v>
      </c>
      <c r="F70" s="169" t="s">
        <v>868</v>
      </c>
      <c r="G70" s="169" t="s">
        <v>868</v>
      </c>
      <c r="H70" s="169" t="s">
        <v>868</v>
      </c>
      <c r="I70" s="217"/>
      <c r="J70" s="289"/>
      <c r="K70" s="289"/>
      <c r="L70" s="289"/>
    </row>
    <row r="71" spans="1:12" ht="18" customHeight="1">
      <c r="A71" s="79" t="s">
        <v>765</v>
      </c>
      <c r="B71" s="282" t="s">
        <v>766</v>
      </c>
      <c r="C71" s="169">
        <v>545</v>
      </c>
      <c r="D71" s="169">
        <v>789214</v>
      </c>
      <c r="E71" s="169" t="s">
        <v>868</v>
      </c>
      <c r="F71" s="169">
        <v>16084</v>
      </c>
      <c r="G71" s="169">
        <v>545</v>
      </c>
      <c r="H71" s="169">
        <v>805298</v>
      </c>
      <c r="I71" s="217"/>
      <c r="J71" s="289"/>
      <c r="K71" s="289"/>
      <c r="L71" s="289"/>
    </row>
    <row r="72" spans="1:12" ht="18" customHeight="1">
      <c r="A72" s="79" t="s">
        <v>530</v>
      </c>
      <c r="B72" s="282" t="s">
        <v>536</v>
      </c>
      <c r="C72" s="169" t="s">
        <v>868</v>
      </c>
      <c r="D72" s="169" t="s">
        <v>868</v>
      </c>
      <c r="E72" s="169" t="s">
        <v>868</v>
      </c>
      <c r="F72" s="169" t="s">
        <v>868</v>
      </c>
      <c r="G72" s="169" t="s">
        <v>868</v>
      </c>
      <c r="H72" s="169" t="s">
        <v>868</v>
      </c>
      <c r="I72" s="217"/>
      <c r="J72" s="289"/>
      <c r="K72" s="289"/>
      <c r="L72" s="289"/>
    </row>
    <row r="73" spans="1:12" ht="18" customHeight="1">
      <c r="A73" s="79" t="s">
        <v>531</v>
      </c>
      <c r="B73" s="282" t="s">
        <v>552</v>
      </c>
      <c r="C73" s="169">
        <v>219552</v>
      </c>
      <c r="D73" s="169">
        <v>5308</v>
      </c>
      <c r="E73" s="169">
        <v>58778</v>
      </c>
      <c r="F73" s="169">
        <v>129</v>
      </c>
      <c r="G73" s="169">
        <v>278330</v>
      </c>
      <c r="H73" s="169">
        <v>5437</v>
      </c>
      <c r="I73" s="217"/>
      <c r="J73" s="289"/>
      <c r="K73" s="289"/>
      <c r="L73" s="289"/>
    </row>
    <row r="74" spans="1:12" ht="30" customHeight="1">
      <c r="A74" s="79" t="s">
        <v>780</v>
      </c>
      <c r="B74" s="282"/>
      <c r="C74" s="169" t="s">
        <v>868</v>
      </c>
      <c r="D74" s="169" t="s">
        <v>868</v>
      </c>
      <c r="E74" s="169" t="s">
        <v>868</v>
      </c>
      <c r="F74" s="169" t="s">
        <v>868</v>
      </c>
      <c r="G74" s="169" t="s">
        <v>868</v>
      </c>
      <c r="H74" s="169" t="s">
        <v>868</v>
      </c>
      <c r="I74" s="217"/>
      <c r="J74" s="289"/>
      <c r="K74" s="289"/>
      <c r="L74" s="289"/>
    </row>
    <row r="75" spans="1:12" ht="18" customHeight="1">
      <c r="A75" s="79" t="s">
        <v>782</v>
      </c>
      <c r="B75" s="282" t="s">
        <v>783</v>
      </c>
      <c r="C75" s="169" t="s">
        <v>868</v>
      </c>
      <c r="D75" s="169">
        <v>211509</v>
      </c>
      <c r="E75" s="169" t="s">
        <v>868</v>
      </c>
      <c r="F75" s="169">
        <v>848</v>
      </c>
      <c r="G75" s="169" t="s">
        <v>868</v>
      </c>
      <c r="H75" s="169">
        <v>212357</v>
      </c>
      <c r="I75" s="217"/>
      <c r="J75" s="289"/>
      <c r="K75" s="289"/>
      <c r="L75" s="289"/>
    </row>
    <row r="76" spans="1:12" ht="18" customHeight="1">
      <c r="A76" s="79" t="s">
        <v>779</v>
      </c>
      <c r="B76" s="282" t="s">
        <v>778</v>
      </c>
      <c r="C76" s="169">
        <v>353596</v>
      </c>
      <c r="D76" s="169">
        <v>656633</v>
      </c>
      <c r="E76" s="169">
        <v>28063</v>
      </c>
      <c r="F76" s="169">
        <v>190002</v>
      </c>
      <c r="G76" s="169">
        <v>381659</v>
      </c>
      <c r="H76" s="169">
        <v>846635</v>
      </c>
      <c r="I76" s="217"/>
      <c r="J76" s="289"/>
      <c r="K76" s="289"/>
      <c r="L76" s="289"/>
    </row>
    <row r="77" spans="1:12" ht="18" customHeight="1">
      <c r="A77" s="79" t="s">
        <v>805</v>
      </c>
      <c r="B77" s="282" t="s">
        <v>806</v>
      </c>
      <c r="C77" s="169" t="s">
        <v>868</v>
      </c>
      <c r="D77" s="169">
        <v>6821</v>
      </c>
      <c r="E77" s="169" t="s">
        <v>868</v>
      </c>
      <c r="F77" s="169" t="s">
        <v>868</v>
      </c>
      <c r="G77" s="169" t="s">
        <v>868</v>
      </c>
      <c r="H77" s="169">
        <v>6821</v>
      </c>
      <c r="I77" s="217"/>
      <c r="J77" s="289"/>
      <c r="K77" s="289"/>
      <c r="L77" s="289"/>
    </row>
    <row r="78" spans="1:12" ht="18" customHeight="1">
      <c r="A78" s="79" t="s">
        <v>532</v>
      </c>
      <c r="B78" s="282"/>
      <c r="C78" s="169" t="s">
        <v>868</v>
      </c>
      <c r="D78" s="169" t="s">
        <v>868</v>
      </c>
      <c r="E78" s="169" t="s">
        <v>868</v>
      </c>
      <c r="F78" s="169" t="s">
        <v>868</v>
      </c>
      <c r="G78" s="169" t="s">
        <v>868</v>
      </c>
      <c r="H78" s="169" t="s">
        <v>868</v>
      </c>
      <c r="I78" s="217"/>
      <c r="J78" s="289"/>
      <c r="K78" s="289"/>
      <c r="L78" s="289"/>
    </row>
    <row r="79" spans="1:12" ht="30" customHeight="1">
      <c r="A79" s="79" t="s">
        <v>533</v>
      </c>
      <c r="B79" s="282"/>
      <c r="C79" s="169" t="s">
        <v>868</v>
      </c>
      <c r="D79" s="169">
        <v>15617</v>
      </c>
      <c r="E79" s="169" t="s">
        <v>868</v>
      </c>
      <c r="F79" s="169">
        <v>4944</v>
      </c>
      <c r="G79" s="169" t="s">
        <v>868</v>
      </c>
      <c r="H79" s="169">
        <v>20561</v>
      </c>
      <c r="I79" s="217"/>
      <c r="J79" s="289"/>
      <c r="K79" s="289"/>
      <c r="L79" s="289"/>
    </row>
    <row r="80" spans="1:12" ht="18" customHeight="1">
      <c r="A80" s="79" t="s">
        <v>169</v>
      </c>
      <c r="B80" s="282"/>
      <c r="C80" s="169" t="s">
        <v>868</v>
      </c>
      <c r="D80" s="169" t="s">
        <v>868</v>
      </c>
      <c r="E80" s="169" t="s">
        <v>868</v>
      </c>
      <c r="F80" s="169" t="s">
        <v>868</v>
      </c>
      <c r="G80" s="169" t="s">
        <v>868</v>
      </c>
      <c r="H80" s="169" t="s">
        <v>868</v>
      </c>
      <c r="I80" s="217"/>
      <c r="J80" s="289"/>
      <c r="K80" s="289"/>
      <c r="L80" s="289"/>
    </row>
    <row r="81" spans="1:12" ht="18" customHeight="1">
      <c r="A81" s="79" t="s">
        <v>795</v>
      </c>
      <c r="B81" s="296" t="s">
        <v>812</v>
      </c>
      <c r="C81" s="169" t="s">
        <v>868</v>
      </c>
      <c r="D81" s="169">
        <v>273</v>
      </c>
      <c r="E81" s="169" t="s">
        <v>868</v>
      </c>
      <c r="F81" s="169" t="s">
        <v>868</v>
      </c>
      <c r="G81" s="169" t="s">
        <v>868</v>
      </c>
      <c r="H81" s="169">
        <v>273</v>
      </c>
      <c r="I81" s="217"/>
      <c r="J81" s="289"/>
      <c r="K81" s="289"/>
      <c r="L81" s="289"/>
    </row>
    <row r="82" spans="1:9" ht="18" customHeight="1">
      <c r="A82" s="79"/>
      <c r="B82" s="77"/>
      <c r="C82" s="171"/>
      <c r="D82" s="171"/>
      <c r="E82" s="171"/>
      <c r="F82" s="171"/>
      <c r="G82" s="171"/>
      <c r="H82" s="171"/>
      <c r="I82" s="191"/>
    </row>
    <row r="83" spans="1:9" ht="18" customHeight="1">
      <c r="A83" s="80" t="s">
        <v>47</v>
      </c>
      <c r="B83" s="82" t="s">
        <v>48</v>
      </c>
      <c r="C83" s="181">
        <f aca="true" t="shared" si="0" ref="C83:H83">SUM(C14:C81)</f>
        <v>49689829</v>
      </c>
      <c r="D83" s="181">
        <f t="shared" si="0"/>
        <v>65240207</v>
      </c>
      <c r="E83" s="181">
        <f t="shared" si="0"/>
        <v>10384846</v>
      </c>
      <c r="F83" s="181">
        <f t="shared" si="0"/>
        <v>7728322</v>
      </c>
      <c r="G83" s="181">
        <f t="shared" si="0"/>
        <v>60074675</v>
      </c>
      <c r="H83" s="181">
        <f t="shared" si="0"/>
        <v>72968529</v>
      </c>
      <c r="I83" s="191"/>
    </row>
    <row r="84" spans="1:12" ht="11.25" customHeight="1">
      <c r="A84" s="8"/>
      <c r="B84" s="8"/>
      <c r="C84" s="219"/>
      <c r="D84" s="8"/>
      <c r="E84" s="8"/>
      <c r="F84" s="8"/>
      <c r="G84" s="8"/>
      <c r="H84" s="8"/>
      <c r="I84" s="13"/>
      <c r="J84" s="195"/>
      <c r="K84" s="195"/>
      <c r="L84" s="13"/>
    </row>
    <row r="85" spans="1:12" ht="11.25" customHeight="1">
      <c r="A85" s="9"/>
      <c r="B85" s="8"/>
      <c r="C85" s="219"/>
      <c r="D85" s="8"/>
      <c r="E85" s="8"/>
      <c r="F85" s="8"/>
      <c r="G85" s="8"/>
      <c r="H85" s="10"/>
      <c r="I85" s="13"/>
      <c r="J85" s="195"/>
      <c r="K85" s="195"/>
      <c r="L85" s="13"/>
    </row>
    <row r="86" spans="1:12" s="11" customFormat="1" ht="27">
      <c r="A86" s="203" t="s">
        <v>713</v>
      </c>
      <c r="B86" s="8"/>
      <c r="C86" s="219"/>
      <c r="D86" s="8"/>
      <c r="E86" s="8"/>
      <c r="F86" s="8"/>
      <c r="G86" s="8"/>
      <c r="I86" s="8"/>
      <c r="J86" s="12"/>
      <c r="K86" s="12"/>
      <c r="L86" s="8"/>
    </row>
    <row r="87" spans="1:12" s="11" customFormat="1" ht="27" customHeight="1">
      <c r="A87" s="331" t="s">
        <v>714</v>
      </c>
      <c r="B87" s="331"/>
      <c r="C87" s="219"/>
      <c r="D87" s="219"/>
      <c r="E87" s="219"/>
      <c r="F87" s="219"/>
      <c r="G87" s="219"/>
      <c r="H87" s="219"/>
      <c r="I87" s="8"/>
      <c r="J87" s="12"/>
      <c r="K87" s="12"/>
      <c r="L87" s="8"/>
    </row>
    <row r="88" spans="1:12" s="11" customFormat="1" ht="11.25" customHeight="1">
      <c r="A88" s="8"/>
      <c r="B88" s="8"/>
      <c r="C88" s="8"/>
      <c r="D88" s="8"/>
      <c r="E88" s="8"/>
      <c r="F88" s="8"/>
      <c r="G88" s="8"/>
      <c r="H88" s="8"/>
      <c r="I88" s="8"/>
      <c r="J88" s="12"/>
      <c r="K88" s="12"/>
      <c r="L88" s="8"/>
    </row>
    <row r="89" spans="1:12" s="11" customFormat="1" ht="27" customHeight="1">
      <c r="A89" s="387" t="s">
        <v>715</v>
      </c>
      <c r="B89" s="387"/>
      <c r="C89" s="8"/>
      <c r="D89" s="8"/>
      <c r="E89" s="8"/>
      <c r="F89" s="8"/>
      <c r="G89" s="8"/>
      <c r="H89" s="8"/>
      <c r="I89" s="8"/>
      <c r="J89" s="12"/>
      <c r="K89" s="12"/>
      <c r="L89" s="8"/>
    </row>
    <row r="90" spans="1:12" s="11" customFormat="1" ht="27" customHeight="1">
      <c r="A90" s="388" t="s">
        <v>716</v>
      </c>
      <c r="B90" s="388"/>
      <c r="C90" s="388"/>
      <c r="D90" s="8"/>
      <c r="E90" s="8"/>
      <c r="F90" s="8"/>
      <c r="G90" s="8"/>
      <c r="H90" s="8"/>
      <c r="I90" s="8"/>
      <c r="J90" s="12"/>
      <c r="K90" s="12"/>
      <c r="L90" s="8"/>
    </row>
    <row r="91" spans="1:12" s="11" customFormat="1" ht="11.25" customHeight="1">
      <c r="A91" s="8"/>
      <c r="B91" s="8"/>
      <c r="C91" s="8"/>
      <c r="D91" s="8"/>
      <c r="E91" s="8"/>
      <c r="F91" s="8"/>
      <c r="G91" s="8"/>
      <c r="H91" s="8"/>
      <c r="I91" s="8"/>
      <c r="J91" s="12"/>
      <c r="K91" s="12"/>
      <c r="L91" s="8"/>
    </row>
    <row r="92" spans="1:12" s="11" customFormat="1" ht="27" customHeight="1">
      <c r="A92" s="387" t="s">
        <v>717</v>
      </c>
      <c r="B92" s="387"/>
      <c r="C92" s="8"/>
      <c r="D92" s="8"/>
      <c r="E92" s="8"/>
      <c r="F92" s="8"/>
      <c r="G92" s="8"/>
      <c r="H92" s="8"/>
      <c r="I92" s="8"/>
      <c r="J92" s="12"/>
      <c r="K92" s="12"/>
      <c r="L92" s="8"/>
    </row>
    <row r="93" spans="1:12" s="11" customFormat="1" ht="27" customHeight="1">
      <c r="A93" s="388" t="s">
        <v>718</v>
      </c>
      <c r="B93" s="388"/>
      <c r="C93" s="388"/>
      <c r="D93" s="388"/>
      <c r="E93" s="8"/>
      <c r="F93" s="8"/>
      <c r="G93" s="8"/>
      <c r="H93" s="8"/>
      <c r="I93" s="8"/>
      <c r="J93" s="12"/>
      <c r="K93" s="12"/>
      <c r="L93" s="8"/>
    </row>
    <row r="94" spans="1:12" s="11" customFormat="1" ht="12.75">
      <c r="A94" s="8"/>
      <c r="B94" s="8"/>
      <c r="C94" s="8"/>
      <c r="D94" s="8"/>
      <c r="E94" s="8"/>
      <c r="F94" s="8"/>
      <c r="G94" s="8"/>
      <c r="H94" s="8"/>
      <c r="I94" s="8"/>
      <c r="J94" s="12"/>
      <c r="K94" s="12"/>
      <c r="L94" s="8"/>
    </row>
    <row r="95" spans="1:12" ht="15.75">
      <c r="A95" s="8"/>
      <c r="B95" s="8"/>
      <c r="C95" s="8"/>
      <c r="D95" s="8"/>
      <c r="E95" s="8"/>
      <c r="F95" s="8"/>
      <c r="G95" s="8"/>
      <c r="H95" s="8"/>
      <c r="I95" s="13"/>
      <c r="J95" s="195"/>
      <c r="K95" s="195"/>
      <c r="L95" s="13"/>
    </row>
  </sheetData>
  <sheetProtection/>
  <mergeCells count="13">
    <mergeCell ref="A1:G1"/>
    <mergeCell ref="A92:B92"/>
    <mergeCell ref="A93:D93"/>
    <mergeCell ref="A2:H2"/>
    <mergeCell ref="A4:B4"/>
    <mergeCell ref="A5:B5"/>
    <mergeCell ref="C7:H7"/>
    <mergeCell ref="C8:D9"/>
    <mergeCell ref="E8:F9"/>
    <mergeCell ref="G8:H9"/>
    <mergeCell ref="A87:B87"/>
    <mergeCell ref="A89:B89"/>
    <mergeCell ref="A90:C90"/>
  </mergeCells>
  <dataValidations count="1">
    <dataValidation type="whole" allowBlank="1" showInputMessage="1" showErrorMessage="1" errorTitle="No Decimal" error="No Decimal is allowed" sqref="H85">
      <formula1>-999999999999</formula1>
      <formula2>999999999999</formula2>
    </dataValidation>
  </dataValidations>
  <printOptions/>
  <pageMargins left="0.31496062992126" right="0.31496062992126" top="0.31496062992126" bottom="0.236220472440945" header="0.511811023622047" footer="0.511811023622047"/>
  <pageSetup horizontalDpi="600" verticalDpi="600" orientation="landscape" paperSize="9" scale="55" r:id="rId1"/>
  <rowBreaks count="2" manualBreakCount="2">
    <brk id="38" max="7" man="1"/>
    <brk id="63" max="7" man="1"/>
  </rowBreaks>
</worksheet>
</file>

<file path=xl/worksheets/sheet22.xml><?xml version="1.0" encoding="utf-8"?>
<worksheet xmlns="http://schemas.openxmlformats.org/spreadsheetml/2006/main" xmlns:r="http://schemas.openxmlformats.org/officeDocument/2006/relationships">
  <dimension ref="A1:K84"/>
  <sheetViews>
    <sheetView view="pageBreakPreview" zoomScale="80" zoomScaleNormal="80" zoomScaleSheetLayoutView="80" zoomScalePageLayoutView="0" workbookViewId="0" topLeftCell="A1">
      <selection activeCell="H82" sqref="H82"/>
    </sheetView>
  </sheetViews>
  <sheetFormatPr defaultColWidth="9.00390625" defaultRowHeight="16.5"/>
  <cols>
    <col min="1" max="1" width="31.25390625" style="13" bestFit="1" customWidth="1"/>
    <col min="2" max="8" width="21.625" style="13" customWidth="1"/>
    <col min="9" max="9" width="10.625" style="39" bestFit="1" customWidth="1"/>
    <col min="10" max="10" width="9.00390625" style="196" customWidth="1"/>
    <col min="11" max="16384" width="9.00390625" style="39" customWidth="1"/>
  </cols>
  <sheetData>
    <row r="1" spans="1:10" s="285" customFormat="1" ht="45.75" customHeight="1" thickBot="1">
      <c r="A1" s="363" t="s">
        <v>862</v>
      </c>
      <c r="B1" s="363"/>
      <c r="C1" s="363"/>
      <c r="D1" s="363"/>
      <c r="E1" s="363"/>
      <c r="F1" s="363"/>
      <c r="G1" s="363"/>
      <c r="H1" s="303" t="s">
        <v>847</v>
      </c>
      <c r="I1" s="186"/>
      <c r="J1" s="186"/>
    </row>
    <row r="2" spans="1:11" s="285" customFormat="1" ht="45.75" customHeight="1">
      <c r="A2" s="370" t="str">
        <f>'Form HKLQ1-1'!A3:H3</f>
        <v>二零二零年一月至十二月
January to December 2020</v>
      </c>
      <c r="B2" s="370"/>
      <c r="C2" s="379"/>
      <c r="D2" s="379"/>
      <c r="E2" s="379"/>
      <c r="F2" s="379"/>
      <c r="G2" s="379"/>
      <c r="H2" s="379"/>
      <c r="I2" s="186"/>
      <c r="J2" s="209"/>
      <c r="K2" s="186"/>
    </row>
    <row r="3" spans="1:11" ht="7.5" customHeight="1">
      <c r="A3" s="20"/>
      <c r="B3" s="20"/>
      <c r="C3" s="21"/>
      <c r="I3" s="13"/>
      <c r="J3" s="195"/>
      <c r="K3" s="13"/>
    </row>
    <row r="4" spans="1:11" s="286" customFormat="1" ht="37.5" customHeight="1">
      <c r="A4" s="371" t="s">
        <v>0</v>
      </c>
      <c r="B4" s="371"/>
      <c r="C4" s="21"/>
      <c r="D4" s="21"/>
      <c r="E4" s="21"/>
      <c r="F4" s="21"/>
      <c r="G4" s="21"/>
      <c r="H4" s="21"/>
      <c r="I4" s="21"/>
      <c r="J4" s="210"/>
      <c r="K4" s="21"/>
    </row>
    <row r="5" spans="1:11" s="286" customFormat="1" ht="37.5" customHeight="1">
      <c r="A5" s="371" t="s">
        <v>1</v>
      </c>
      <c r="B5" s="371"/>
      <c r="C5" s="21"/>
      <c r="D5" s="21"/>
      <c r="E5" s="21"/>
      <c r="F5" s="21"/>
      <c r="G5" s="21"/>
      <c r="H5" s="21"/>
      <c r="I5" s="21"/>
      <c r="J5" s="210"/>
      <c r="K5" s="21"/>
    </row>
    <row r="6" spans="1:11" ht="12.75" customHeight="1">
      <c r="A6" s="14"/>
      <c r="B6" s="14"/>
      <c r="I6" s="13"/>
      <c r="J6" s="13"/>
      <c r="K6" s="13"/>
    </row>
    <row r="7" spans="1:11" s="24" customFormat="1" ht="39.75" customHeight="1">
      <c r="A7" s="73"/>
      <c r="B7" s="75"/>
      <c r="C7" s="380" t="s">
        <v>22</v>
      </c>
      <c r="D7" s="376"/>
      <c r="E7" s="376"/>
      <c r="F7" s="376"/>
      <c r="G7" s="376"/>
      <c r="H7" s="373"/>
      <c r="I7" s="9"/>
      <c r="J7" s="193"/>
      <c r="K7" s="9"/>
    </row>
    <row r="8" spans="1:11" s="24" customFormat="1" ht="33.75" customHeight="1">
      <c r="A8" s="74"/>
      <c r="B8" s="22"/>
      <c r="C8" s="201" t="s">
        <v>27</v>
      </c>
      <c r="D8" s="201" t="s">
        <v>24</v>
      </c>
      <c r="E8" s="201" t="s">
        <v>34</v>
      </c>
      <c r="F8" s="201" t="s">
        <v>35</v>
      </c>
      <c r="G8" s="201" t="s">
        <v>36</v>
      </c>
      <c r="H8" s="202" t="s">
        <v>40</v>
      </c>
      <c r="I8" s="9"/>
      <c r="J8" s="193"/>
      <c r="K8" s="9"/>
    </row>
    <row r="9" spans="1:11" s="24" customFormat="1" ht="16.5" customHeight="1">
      <c r="A9" s="74"/>
      <c r="B9" s="22"/>
      <c r="C9" s="17" t="s">
        <v>26</v>
      </c>
      <c r="D9" s="17" t="s">
        <v>25</v>
      </c>
      <c r="E9" s="17" t="s">
        <v>31</v>
      </c>
      <c r="F9" s="17" t="s">
        <v>32</v>
      </c>
      <c r="G9" s="17" t="s">
        <v>33</v>
      </c>
      <c r="H9" s="18" t="s">
        <v>37</v>
      </c>
      <c r="I9" s="9"/>
      <c r="J9" s="193"/>
      <c r="K9" s="9"/>
    </row>
    <row r="10" spans="1:11" s="24" customFormat="1" ht="16.5" customHeight="1">
      <c r="A10" s="74"/>
      <c r="B10" s="22"/>
      <c r="C10" s="17" t="s">
        <v>108</v>
      </c>
      <c r="D10" s="17" t="s">
        <v>105</v>
      </c>
      <c r="E10" s="17" t="s">
        <v>105</v>
      </c>
      <c r="F10" s="17" t="s">
        <v>105</v>
      </c>
      <c r="G10" s="17" t="s">
        <v>105</v>
      </c>
      <c r="H10" s="18" t="s">
        <v>105</v>
      </c>
      <c r="I10" s="9"/>
      <c r="J10" s="193"/>
      <c r="K10" s="193"/>
    </row>
    <row r="11" spans="1:11" s="24" customFormat="1" ht="16.5" customHeight="1">
      <c r="A11" s="74"/>
      <c r="B11" s="22"/>
      <c r="C11" s="17" t="s">
        <v>105</v>
      </c>
      <c r="D11" s="17" t="s">
        <v>23</v>
      </c>
      <c r="E11" s="17" t="s">
        <v>28</v>
      </c>
      <c r="F11" s="17" t="s">
        <v>29</v>
      </c>
      <c r="G11" s="17" t="s">
        <v>30</v>
      </c>
      <c r="H11" s="18" t="s">
        <v>38</v>
      </c>
      <c r="I11" s="9"/>
      <c r="J11" s="193"/>
      <c r="K11" s="193"/>
    </row>
    <row r="12" spans="1:11" s="24" customFormat="1" ht="33.75" customHeight="1">
      <c r="A12" s="78" t="s">
        <v>106</v>
      </c>
      <c r="B12" s="81" t="s">
        <v>193</v>
      </c>
      <c r="C12" s="84" t="s">
        <v>201</v>
      </c>
      <c r="D12" s="84" t="s">
        <v>201</v>
      </c>
      <c r="E12" s="84" t="s">
        <v>201</v>
      </c>
      <c r="F12" s="84" t="s">
        <v>201</v>
      </c>
      <c r="G12" s="84" t="s">
        <v>201</v>
      </c>
      <c r="H12" s="84" t="s">
        <v>201</v>
      </c>
      <c r="I12" s="290"/>
      <c r="J12" s="291"/>
      <c r="K12" s="194"/>
    </row>
    <row r="13" spans="1:11" ht="30" customHeight="1">
      <c r="A13" s="185" t="s">
        <v>111</v>
      </c>
      <c r="B13" s="281" t="s">
        <v>566</v>
      </c>
      <c r="C13" s="216" t="s">
        <v>868</v>
      </c>
      <c r="D13" s="169" t="s">
        <v>868</v>
      </c>
      <c r="E13" s="169" t="s">
        <v>868</v>
      </c>
      <c r="F13" s="169" t="s">
        <v>868</v>
      </c>
      <c r="G13" s="169">
        <v>22</v>
      </c>
      <c r="H13" s="192">
        <v>22</v>
      </c>
      <c r="I13" s="178"/>
      <c r="J13" s="205"/>
      <c r="K13" s="205"/>
    </row>
    <row r="14" spans="1:11" ht="18" customHeight="1">
      <c r="A14" s="79" t="s">
        <v>2</v>
      </c>
      <c r="B14" s="282" t="s">
        <v>3</v>
      </c>
      <c r="C14" s="227">
        <v>12947180</v>
      </c>
      <c r="D14" s="169">
        <v>426176</v>
      </c>
      <c r="E14" s="169">
        <v>3178106</v>
      </c>
      <c r="F14" s="169">
        <v>1044266</v>
      </c>
      <c r="G14" s="169">
        <v>1311114</v>
      </c>
      <c r="H14" s="169">
        <v>5959662</v>
      </c>
      <c r="I14" s="178"/>
      <c r="J14" s="205"/>
      <c r="K14" s="205"/>
    </row>
    <row r="15" spans="1:11" ht="18" customHeight="1">
      <c r="A15" s="79" t="s">
        <v>110</v>
      </c>
      <c r="B15" s="282"/>
      <c r="C15" s="227" t="s">
        <v>868</v>
      </c>
      <c r="D15" s="169" t="s">
        <v>868</v>
      </c>
      <c r="E15" s="169" t="s">
        <v>868</v>
      </c>
      <c r="F15" s="169" t="s">
        <v>868</v>
      </c>
      <c r="G15" s="169" t="s">
        <v>868</v>
      </c>
      <c r="H15" s="169" t="s">
        <v>868</v>
      </c>
      <c r="I15" s="178"/>
      <c r="J15" s="205"/>
      <c r="K15" s="205"/>
    </row>
    <row r="16" spans="1:11" ht="18" customHeight="1">
      <c r="A16" s="79" t="s">
        <v>112</v>
      </c>
      <c r="B16" s="282" t="s">
        <v>143</v>
      </c>
      <c r="C16" s="227" t="s">
        <v>868</v>
      </c>
      <c r="D16" s="169" t="s">
        <v>868</v>
      </c>
      <c r="E16" s="169" t="s">
        <v>868</v>
      </c>
      <c r="F16" s="169" t="s">
        <v>868</v>
      </c>
      <c r="G16" s="169" t="s">
        <v>868</v>
      </c>
      <c r="H16" s="169" t="s">
        <v>868</v>
      </c>
      <c r="I16" s="178"/>
      <c r="J16" s="205"/>
      <c r="K16" s="205"/>
    </row>
    <row r="17" spans="1:11" ht="18" customHeight="1">
      <c r="A17" s="79" t="s">
        <v>688</v>
      </c>
      <c r="B17" s="282" t="s">
        <v>689</v>
      </c>
      <c r="C17" s="227">
        <v>26</v>
      </c>
      <c r="D17" s="169" t="s">
        <v>868</v>
      </c>
      <c r="E17" s="169" t="s">
        <v>868</v>
      </c>
      <c r="F17" s="169" t="s">
        <v>868</v>
      </c>
      <c r="G17" s="169" t="s">
        <v>868</v>
      </c>
      <c r="H17" s="169" t="s">
        <v>868</v>
      </c>
      <c r="I17" s="178"/>
      <c r="J17" s="205"/>
      <c r="K17" s="205"/>
    </row>
    <row r="18" spans="1:11" ht="30" customHeight="1">
      <c r="A18" s="79" t="s">
        <v>113</v>
      </c>
      <c r="B18" s="282" t="s">
        <v>662</v>
      </c>
      <c r="C18" s="227">
        <v>1872315</v>
      </c>
      <c r="D18" s="169">
        <v>299617</v>
      </c>
      <c r="E18" s="169">
        <v>776714</v>
      </c>
      <c r="F18" s="169">
        <v>431277</v>
      </c>
      <c r="G18" s="169">
        <v>142408</v>
      </c>
      <c r="H18" s="169">
        <v>1650016</v>
      </c>
      <c r="I18" s="178"/>
      <c r="J18" s="205"/>
      <c r="K18" s="205"/>
    </row>
    <row r="19" spans="1:11" ht="18" customHeight="1">
      <c r="A19" s="79" t="s">
        <v>114</v>
      </c>
      <c r="B19" s="282" t="s">
        <v>663</v>
      </c>
      <c r="C19" s="227" t="s">
        <v>868</v>
      </c>
      <c r="D19" s="169" t="s">
        <v>868</v>
      </c>
      <c r="E19" s="169" t="s">
        <v>868</v>
      </c>
      <c r="F19" s="169">
        <v>2649</v>
      </c>
      <c r="G19" s="169">
        <v>669</v>
      </c>
      <c r="H19" s="169">
        <v>3318</v>
      </c>
      <c r="I19" s="178"/>
      <c r="J19" s="205"/>
      <c r="K19" s="205"/>
    </row>
    <row r="20" spans="1:11" ht="18" customHeight="1">
      <c r="A20" s="79" t="s">
        <v>115</v>
      </c>
      <c r="B20" s="282"/>
      <c r="C20" s="227" t="s">
        <v>868</v>
      </c>
      <c r="D20" s="169" t="s">
        <v>868</v>
      </c>
      <c r="E20" s="169" t="s">
        <v>868</v>
      </c>
      <c r="F20" s="169" t="s">
        <v>868</v>
      </c>
      <c r="G20" s="169" t="s">
        <v>868</v>
      </c>
      <c r="H20" s="169" t="s">
        <v>868</v>
      </c>
      <c r="I20" s="178"/>
      <c r="J20" s="205"/>
      <c r="K20" s="205"/>
    </row>
    <row r="21" spans="1:11" ht="18" customHeight="1">
      <c r="A21" s="79" t="s">
        <v>521</v>
      </c>
      <c r="B21" s="282" t="s">
        <v>538</v>
      </c>
      <c r="C21" s="227">
        <v>9778</v>
      </c>
      <c r="D21" s="169" t="s">
        <v>868</v>
      </c>
      <c r="E21" s="169">
        <v>4106</v>
      </c>
      <c r="F21" s="169">
        <v>7408</v>
      </c>
      <c r="G21" s="169" t="s">
        <v>868</v>
      </c>
      <c r="H21" s="169">
        <v>11514</v>
      </c>
      <c r="I21" s="178"/>
      <c r="J21" s="205"/>
      <c r="K21" s="205"/>
    </row>
    <row r="22" spans="1:11" ht="18" customHeight="1">
      <c r="A22" s="191" t="s">
        <v>522</v>
      </c>
      <c r="B22" s="283" t="s">
        <v>516</v>
      </c>
      <c r="C22" s="227">
        <v>1228</v>
      </c>
      <c r="D22" s="169">
        <v>1839188</v>
      </c>
      <c r="E22" s="169">
        <v>585058</v>
      </c>
      <c r="F22" s="169">
        <v>1855</v>
      </c>
      <c r="G22" s="169">
        <v>310</v>
      </c>
      <c r="H22" s="169">
        <v>2426411</v>
      </c>
      <c r="I22" s="178"/>
      <c r="J22" s="205"/>
      <c r="K22" s="205"/>
    </row>
    <row r="23" spans="1:11" ht="30" customHeight="1">
      <c r="A23" s="79" t="s">
        <v>116</v>
      </c>
      <c r="B23" s="282" t="s">
        <v>147</v>
      </c>
      <c r="C23" s="227" t="s">
        <v>868</v>
      </c>
      <c r="D23" s="169" t="s">
        <v>868</v>
      </c>
      <c r="E23" s="169" t="s">
        <v>868</v>
      </c>
      <c r="F23" s="169" t="s">
        <v>868</v>
      </c>
      <c r="G23" s="169" t="s">
        <v>868</v>
      </c>
      <c r="H23" s="169" t="s">
        <v>868</v>
      </c>
      <c r="I23" s="178"/>
      <c r="J23" s="205"/>
      <c r="K23" s="205"/>
    </row>
    <row r="24" spans="1:11" ht="18" customHeight="1">
      <c r="A24" s="79" t="s">
        <v>800</v>
      </c>
      <c r="B24" s="282" t="s">
        <v>801</v>
      </c>
      <c r="C24" s="227">
        <v>598289</v>
      </c>
      <c r="D24" s="169">
        <v>1060</v>
      </c>
      <c r="E24" s="169">
        <v>990</v>
      </c>
      <c r="F24" s="169">
        <v>2867</v>
      </c>
      <c r="G24" s="169">
        <v>584</v>
      </c>
      <c r="H24" s="169">
        <v>5501</v>
      </c>
      <c r="I24" s="178"/>
      <c r="J24" s="205"/>
      <c r="K24" s="205"/>
    </row>
    <row r="25" spans="1:11" ht="18" customHeight="1">
      <c r="A25" s="79" t="s">
        <v>690</v>
      </c>
      <c r="B25" s="282" t="s">
        <v>691</v>
      </c>
      <c r="C25" s="227">
        <v>352039</v>
      </c>
      <c r="D25" s="169">
        <v>10234752</v>
      </c>
      <c r="E25" s="169">
        <v>714675</v>
      </c>
      <c r="F25" s="169">
        <v>355715</v>
      </c>
      <c r="G25" s="169">
        <v>4022</v>
      </c>
      <c r="H25" s="169">
        <v>11309164</v>
      </c>
      <c r="I25" s="178"/>
      <c r="J25" s="205"/>
      <c r="K25" s="205"/>
    </row>
    <row r="26" spans="1:11" ht="18" customHeight="1">
      <c r="A26" s="79" t="s">
        <v>774</v>
      </c>
      <c r="B26" s="282" t="s">
        <v>775</v>
      </c>
      <c r="C26" s="227" t="s">
        <v>868</v>
      </c>
      <c r="D26" s="169">
        <v>51</v>
      </c>
      <c r="E26" s="169">
        <v>132</v>
      </c>
      <c r="F26" s="169">
        <v>973</v>
      </c>
      <c r="G26" s="169">
        <v>23491</v>
      </c>
      <c r="H26" s="169">
        <v>24647</v>
      </c>
      <c r="I26" s="178"/>
      <c r="J26" s="205"/>
      <c r="K26" s="205"/>
    </row>
    <row r="27" spans="1:11" ht="18" customHeight="1">
      <c r="A27" s="191" t="s">
        <v>565</v>
      </c>
      <c r="B27" s="283"/>
      <c r="C27" s="227" t="s">
        <v>868</v>
      </c>
      <c r="D27" s="169" t="s">
        <v>868</v>
      </c>
      <c r="E27" s="169" t="s">
        <v>868</v>
      </c>
      <c r="F27" s="169" t="s">
        <v>868</v>
      </c>
      <c r="G27" s="169" t="s">
        <v>868</v>
      </c>
      <c r="H27" s="169" t="s">
        <v>868</v>
      </c>
      <c r="I27" s="178"/>
      <c r="J27" s="205"/>
      <c r="K27" s="205"/>
    </row>
    <row r="28" spans="1:11" ht="30" customHeight="1">
      <c r="A28" s="79" t="s">
        <v>117</v>
      </c>
      <c r="B28" s="282" t="s">
        <v>539</v>
      </c>
      <c r="C28" s="227" t="s">
        <v>868</v>
      </c>
      <c r="D28" s="169">
        <v>10768790</v>
      </c>
      <c r="E28" s="169">
        <v>2872620</v>
      </c>
      <c r="F28" s="169">
        <v>103626</v>
      </c>
      <c r="G28" s="169">
        <v>150180</v>
      </c>
      <c r="H28" s="169">
        <v>13895216</v>
      </c>
      <c r="I28" s="178"/>
      <c r="J28" s="205"/>
      <c r="K28" s="205"/>
    </row>
    <row r="29" spans="1:11" ht="18" customHeight="1">
      <c r="A29" s="79" t="s">
        <v>791</v>
      </c>
      <c r="B29" s="282" t="s">
        <v>792</v>
      </c>
      <c r="C29" s="227" t="s">
        <v>868</v>
      </c>
      <c r="D29" s="169" t="s">
        <v>868</v>
      </c>
      <c r="E29" s="169" t="s">
        <v>868</v>
      </c>
      <c r="F29" s="169" t="s">
        <v>868</v>
      </c>
      <c r="G29" s="169" t="s">
        <v>868</v>
      </c>
      <c r="H29" s="169" t="s">
        <v>868</v>
      </c>
      <c r="I29" s="178"/>
      <c r="J29" s="205"/>
      <c r="K29" s="205"/>
    </row>
    <row r="30" spans="1:11" ht="18" customHeight="1">
      <c r="A30" s="79" t="s">
        <v>664</v>
      </c>
      <c r="B30" s="282" t="s">
        <v>665</v>
      </c>
      <c r="C30" s="227">
        <v>1</v>
      </c>
      <c r="D30" s="169">
        <v>1879336</v>
      </c>
      <c r="E30" s="169">
        <v>3164441</v>
      </c>
      <c r="F30" s="169">
        <v>168265</v>
      </c>
      <c r="G30" s="169">
        <v>1768</v>
      </c>
      <c r="H30" s="169">
        <v>5213810</v>
      </c>
      <c r="I30" s="178"/>
      <c r="J30" s="205"/>
      <c r="K30" s="205"/>
    </row>
    <row r="31" spans="1:11" ht="18" customHeight="1">
      <c r="A31" s="79" t="s">
        <v>672</v>
      </c>
      <c r="B31" s="282" t="s">
        <v>100</v>
      </c>
      <c r="C31" s="227">
        <v>103937</v>
      </c>
      <c r="D31" s="169">
        <v>6113</v>
      </c>
      <c r="E31" s="169">
        <v>123131</v>
      </c>
      <c r="F31" s="169">
        <v>85921</v>
      </c>
      <c r="G31" s="169">
        <v>60055</v>
      </c>
      <c r="H31" s="169">
        <v>275220</v>
      </c>
      <c r="I31" s="178"/>
      <c r="J31" s="205"/>
      <c r="K31" s="205"/>
    </row>
    <row r="32" spans="1:11" ht="18" customHeight="1">
      <c r="A32" s="191" t="s">
        <v>523</v>
      </c>
      <c r="B32" s="283" t="s">
        <v>540</v>
      </c>
      <c r="C32" s="227">
        <v>14718</v>
      </c>
      <c r="D32" s="169">
        <v>8240</v>
      </c>
      <c r="E32" s="169">
        <v>51715</v>
      </c>
      <c r="F32" s="169" t="s">
        <v>868</v>
      </c>
      <c r="G32" s="169">
        <v>2844</v>
      </c>
      <c r="H32" s="169">
        <v>62799</v>
      </c>
      <c r="I32" s="178"/>
      <c r="J32" s="205"/>
      <c r="K32" s="205"/>
    </row>
    <row r="33" spans="1:11" ht="30" customHeight="1">
      <c r="A33" s="191" t="s">
        <v>524</v>
      </c>
      <c r="B33" s="283"/>
      <c r="C33" s="227" t="s">
        <v>868</v>
      </c>
      <c r="D33" s="169" t="s">
        <v>868</v>
      </c>
      <c r="E33" s="169" t="s">
        <v>868</v>
      </c>
      <c r="F33" s="169" t="s">
        <v>868</v>
      </c>
      <c r="G33" s="169" t="s">
        <v>868</v>
      </c>
      <c r="H33" s="169" t="s">
        <v>868</v>
      </c>
      <c r="I33" s="178"/>
      <c r="J33" s="205"/>
      <c r="K33" s="205"/>
    </row>
    <row r="34" spans="1:11" ht="18" customHeight="1">
      <c r="A34" s="191" t="s">
        <v>525</v>
      </c>
      <c r="B34" s="283" t="s">
        <v>692</v>
      </c>
      <c r="C34" s="227">
        <v>132965</v>
      </c>
      <c r="D34" s="169" t="s">
        <v>868</v>
      </c>
      <c r="E34" s="169">
        <v>140</v>
      </c>
      <c r="F34" s="169">
        <v>1733</v>
      </c>
      <c r="G34" s="169">
        <v>1027</v>
      </c>
      <c r="H34" s="169">
        <v>2900</v>
      </c>
      <c r="I34" s="178"/>
      <c r="J34" s="205"/>
      <c r="K34" s="205"/>
    </row>
    <row r="35" spans="1:11" ht="18" customHeight="1">
      <c r="A35" s="79" t="s">
        <v>676</v>
      </c>
      <c r="B35" s="282" t="s">
        <v>541</v>
      </c>
      <c r="C35" s="227">
        <v>1111029</v>
      </c>
      <c r="D35" s="169">
        <v>354994</v>
      </c>
      <c r="E35" s="169">
        <v>509878</v>
      </c>
      <c r="F35" s="169">
        <v>337120</v>
      </c>
      <c r="G35" s="169">
        <v>426098</v>
      </c>
      <c r="H35" s="169">
        <v>1628090</v>
      </c>
      <c r="I35" s="178"/>
      <c r="J35" s="205"/>
      <c r="K35" s="205"/>
    </row>
    <row r="36" spans="1:11" ht="18" customHeight="1">
      <c r="A36" s="191" t="s">
        <v>677</v>
      </c>
      <c r="B36" s="284" t="s">
        <v>678</v>
      </c>
      <c r="C36" s="227" t="s">
        <v>868</v>
      </c>
      <c r="D36" s="169">
        <v>302585</v>
      </c>
      <c r="E36" s="169">
        <v>21469</v>
      </c>
      <c r="F36" s="169">
        <v>833</v>
      </c>
      <c r="G36" s="169" t="s">
        <v>868</v>
      </c>
      <c r="H36" s="169">
        <v>324887</v>
      </c>
      <c r="I36" s="178"/>
      <c r="J36" s="205"/>
      <c r="K36" s="205"/>
    </row>
    <row r="37" spans="1:11" ht="18" customHeight="1">
      <c r="A37" s="287" t="s">
        <v>830</v>
      </c>
      <c r="B37" s="297" t="s">
        <v>831</v>
      </c>
      <c r="C37" s="266" t="s">
        <v>868</v>
      </c>
      <c r="D37" s="170" t="s">
        <v>868</v>
      </c>
      <c r="E37" s="170" t="s">
        <v>868</v>
      </c>
      <c r="F37" s="170" t="s">
        <v>868</v>
      </c>
      <c r="G37" s="170" t="s">
        <v>868</v>
      </c>
      <c r="H37" s="170" t="s">
        <v>868</v>
      </c>
      <c r="I37" s="190"/>
      <c r="J37" s="205"/>
      <c r="K37" s="205"/>
    </row>
    <row r="38" spans="1:11" ht="30" customHeight="1">
      <c r="A38" s="191" t="s">
        <v>832</v>
      </c>
      <c r="B38" s="298" t="s">
        <v>833</v>
      </c>
      <c r="C38" s="302">
        <v>7390329</v>
      </c>
      <c r="D38" s="217">
        <v>766201</v>
      </c>
      <c r="E38" s="217">
        <v>544486</v>
      </c>
      <c r="F38" s="217">
        <v>260031</v>
      </c>
      <c r="G38" s="217">
        <v>418053</v>
      </c>
      <c r="H38" s="169">
        <v>1988771</v>
      </c>
      <c r="I38" s="190"/>
      <c r="J38" s="205"/>
      <c r="K38" s="205"/>
    </row>
    <row r="39" spans="1:11" ht="18" customHeight="1">
      <c r="A39" s="79" t="s">
        <v>834</v>
      </c>
      <c r="B39" s="296" t="s">
        <v>835</v>
      </c>
      <c r="C39" s="307" t="s">
        <v>868</v>
      </c>
      <c r="D39" s="271">
        <v>3211</v>
      </c>
      <c r="E39" s="271">
        <v>5331</v>
      </c>
      <c r="F39" s="271">
        <v>60867</v>
      </c>
      <c r="G39" s="271">
        <v>1455</v>
      </c>
      <c r="H39" s="271">
        <v>70864</v>
      </c>
      <c r="I39" s="228"/>
      <c r="J39" s="205"/>
      <c r="K39" s="205"/>
    </row>
    <row r="40" spans="1:11" ht="18" customHeight="1">
      <c r="A40" s="79" t="s">
        <v>549</v>
      </c>
      <c r="B40" s="282" t="s">
        <v>550</v>
      </c>
      <c r="C40" s="227" t="s">
        <v>868</v>
      </c>
      <c r="D40" s="169" t="s">
        <v>868</v>
      </c>
      <c r="E40" s="169" t="s">
        <v>868</v>
      </c>
      <c r="F40" s="169" t="s">
        <v>868</v>
      </c>
      <c r="G40" s="169" t="s">
        <v>868</v>
      </c>
      <c r="H40" s="169" t="s">
        <v>868</v>
      </c>
      <c r="I40" s="190"/>
      <c r="J40" s="205"/>
      <c r="K40" s="205"/>
    </row>
    <row r="41" spans="1:11" ht="18" customHeight="1">
      <c r="A41" s="79" t="s">
        <v>693</v>
      </c>
      <c r="B41" s="282" t="s">
        <v>687</v>
      </c>
      <c r="C41" s="227">
        <v>177641</v>
      </c>
      <c r="D41" s="169">
        <v>116770</v>
      </c>
      <c r="E41" s="169">
        <v>67880</v>
      </c>
      <c r="F41" s="169">
        <v>23327</v>
      </c>
      <c r="G41" s="169">
        <v>12169</v>
      </c>
      <c r="H41" s="169">
        <v>220146</v>
      </c>
      <c r="I41" s="190"/>
      <c r="J41" s="205"/>
      <c r="K41" s="205"/>
    </row>
    <row r="42" spans="1:11" ht="18" customHeight="1">
      <c r="A42" s="79" t="s">
        <v>526</v>
      </c>
      <c r="B42" s="282" t="s">
        <v>512</v>
      </c>
      <c r="C42" s="227">
        <v>2137549</v>
      </c>
      <c r="D42" s="169">
        <v>1619381</v>
      </c>
      <c r="E42" s="169">
        <v>967263</v>
      </c>
      <c r="F42" s="169">
        <v>287586</v>
      </c>
      <c r="G42" s="169">
        <v>4288</v>
      </c>
      <c r="H42" s="169">
        <v>2878518</v>
      </c>
      <c r="I42" s="190"/>
      <c r="J42" s="205"/>
      <c r="K42" s="205"/>
    </row>
    <row r="43" spans="1:11" ht="30" customHeight="1">
      <c r="A43" s="79" t="s">
        <v>118</v>
      </c>
      <c r="B43" s="282"/>
      <c r="C43" s="227" t="s">
        <v>868</v>
      </c>
      <c r="D43" s="169" t="s">
        <v>868</v>
      </c>
      <c r="E43" s="169" t="s">
        <v>868</v>
      </c>
      <c r="F43" s="169" t="s">
        <v>868</v>
      </c>
      <c r="G43" s="169" t="s">
        <v>868</v>
      </c>
      <c r="H43" s="169" t="s">
        <v>868</v>
      </c>
      <c r="I43" s="190"/>
      <c r="J43" s="205"/>
      <c r="K43" s="205"/>
    </row>
    <row r="44" spans="1:11" ht="18" customHeight="1">
      <c r="A44" s="79" t="s">
        <v>813</v>
      </c>
      <c r="B44" s="296" t="s">
        <v>814</v>
      </c>
      <c r="C44" s="227">
        <v>89410</v>
      </c>
      <c r="D44" s="169" t="s">
        <v>868</v>
      </c>
      <c r="E44" s="169">
        <v>211</v>
      </c>
      <c r="F44" s="169">
        <v>927</v>
      </c>
      <c r="G44" s="169">
        <v>227</v>
      </c>
      <c r="H44" s="169">
        <v>1365</v>
      </c>
      <c r="I44" s="190"/>
      <c r="J44" s="205"/>
      <c r="K44" s="205"/>
    </row>
    <row r="45" spans="1:11" ht="18" customHeight="1">
      <c r="A45" s="79" t="s">
        <v>770</v>
      </c>
      <c r="B45" s="282" t="s">
        <v>769</v>
      </c>
      <c r="C45" s="227">
        <v>2537928</v>
      </c>
      <c r="D45" s="169" t="s">
        <v>868</v>
      </c>
      <c r="E45" s="169" t="s">
        <v>868</v>
      </c>
      <c r="F45" s="169" t="s">
        <v>868</v>
      </c>
      <c r="G45" s="169" t="s">
        <v>868</v>
      </c>
      <c r="H45" s="169" t="s">
        <v>868</v>
      </c>
      <c r="I45" s="190"/>
      <c r="J45" s="205"/>
      <c r="K45" s="205"/>
    </row>
    <row r="46" spans="1:11" ht="18" customHeight="1">
      <c r="A46" s="79" t="s">
        <v>119</v>
      </c>
      <c r="B46" s="282" t="s">
        <v>151</v>
      </c>
      <c r="C46" s="227">
        <v>1375076</v>
      </c>
      <c r="D46" s="169">
        <v>261453</v>
      </c>
      <c r="E46" s="169">
        <v>28331</v>
      </c>
      <c r="F46" s="169">
        <v>8318</v>
      </c>
      <c r="G46" s="169">
        <v>285</v>
      </c>
      <c r="H46" s="169">
        <v>298387</v>
      </c>
      <c r="I46" s="190"/>
      <c r="J46" s="205"/>
      <c r="K46" s="205"/>
    </row>
    <row r="47" spans="1:11" ht="18" customHeight="1">
      <c r="A47" s="79" t="s">
        <v>120</v>
      </c>
      <c r="B47" s="282" t="s">
        <v>153</v>
      </c>
      <c r="C47" s="227" t="s">
        <v>868</v>
      </c>
      <c r="D47" s="169" t="s">
        <v>868</v>
      </c>
      <c r="E47" s="169" t="s">
        <v>868</v>
      </c>
      <c r="F47" s="169" t="s">
        <v>868</v>
      </c>
      <c r="G47" s="169" t="s">
        <v>868</v>
      </c>
      <c r="H47" s="169" t="s">
        <v>868</v>
      </c>
      <c r="I47" s="190"/>
      <c r="J47" s="205"/>
      <c r="K47" s="205"/>
    </row>
    <row r="48" spans="1:11" ht="30" customHeight="1">
      <c r="A48" s="79" t="s">
        <v>121</v>
      </c>
      <c r="B48" s="282" t="s">
        <v>155</v>
      </c>
      <c r="C48" s="227">
        <v>1716099</v>
      </c>
      <c r="D48" s="169">
        <v>10440314</v>
      </c>
      <c r="E48" s="169">
        <v>905890</v>
      </c>
      <c r="F48" s="169">
        <v>42348</v>
      </c>
      <c r="G48" s="169">
        <v>39130</v>
      </c>
      <c r="H48" s="169">
        <v>11427682</v>
      </c>
      <c r="I48" s="190"/>
      <c r="J48" s="205"/>
      <c r="K48" s="205"/>
    </row>
    <row r="49" spans="1:11" ht="18" customHeight="1">
      <c r="A49" s="79" t="s">
        <v>122</v>
      </c>
      <c r="B49" s="282" t="s">
        <v>157</v>
      </c>
      <c r="C49" s="227" t="s">
        <v>868</v>
      </c>
      <c r="D49" s="169">
        <v>45</v>
      </c>
      <c r="E49" s="169">
        <v>130</v>
      </c>
      <c r="F49" s="169">
        <v>689</v>
      </c>
      <c r="G49" s="169">
        <v>131</v>
      </c>
      <c r="H49" s="169">
        <v>995</v>
      </c>
      <c r="I49" s="190"/>
      <c r="J49" s="205"/>
      <c r="K49" s="205"/>
    </row>
    <row r="50" spans="1:11" ht="18" customHeight="1">
      <c r="A50" s="79" t="s">
        <v>123</v>
      </c>
      <c r="B50" s="282" t="s">
        <v>551</v>
      </c>
      <c r="C50" s="227">
        <v>12849111</v>
      </c>
      <c r="D50" s="169">
        <v>491442</v>
      </c>
      <c r="E50" s="169">
        <v>1366295</v>
      </c>
      <c r="F50" s="169">
        <v>1077946</v>
      </c>
      <c r="G50" s="169">
        <v>1434465</v>
      </c>
      <c r="H50" s="169">
        <v>4370148</v>
      </c>
      <c r="I50" s="190"/>
      <c r="J50" s="205"/>
      <c r="K50" s="205"/>
    </row>
    <row r="51" spans="1:11" ht="18" customHeight="1">
      <c r="A51" s="79" t="s">
        <v>124</v>
      </c>
      <c r="B51" s="282"/>
      <c r="C51" s="227" t="s">
        <v>868</v>
      </c>
      <c r="D51" s="169" t="s">
        <v>868</v>
      </c>
      <c r="E51" s="169" t="s">
        <v>868</v>
      </c>
      <c r="F51" s="169" t="s">
        <v>868</v>
      </c>
      <c r="G51" s="169" t="s">
        <v>868</v>
      </c>
      <c r="H51" s="169" t="s">
        <v>868</v>
      </c>
      <c r="I51" s="190"/>
      <c r="J51" s="205"/>
      <c r="K51" s="205"/>
    </row>
    <row r="52" spans="1:11" ht="18" customHeight="1">
      <c r="A52" s="79" t="s">
        <v>527</v>
      </c>
      <c r="B52" s="282"/>
      <c r="C52" s="227" t="s">
        <v>868</v>
      </c>
      <c r="D52" s="169" t="s">
        <v>868</v>
      </c>
      <c r="E52" s="169" t="s">
        <v>868</v>
      </c>
      <c r="F52" s="169" t="s">
        <v>868</v>
      </c>
      <c r="G52" s="169" t="s">
        <v>868</v>
      </c>
      <c r="H52" s="169" t="s">
        <v>868</v>
      </c>
      <c r="I52" s="190"/>
      <c r="J52" s="205"/>
      <c r="K52" s="205"/>
    </row>
    <row r="53" spans="1:11" ht="30" customHeight="1">
      <c r="A53" s="79" t="s">
        <v>125</v>
      </c>
      <c r="B53" s="282"/>
      <c r="C53" s="227" t="s">
        <v>868</v>
      </c>
      <c r="D53" s="169" t="s">
        <v>868</v>
      </c>
      <c r="E53" s="169" t="s">
        <v>868</v>
      </c>
      <c r="F53" s="169" t="s">
        <v>868</v>
      </c>
      <c r="G53" s="169" t="s">
        <v>868</v>
      </c>
      <c r="H53" s="169" t="s">
        <v>868</v>
      </c>
      <c r="I53" s="190"/>
      <c r="J53" s="205"/>
      <c r="K53" s="205"/>
    </row>
    <row r="54" spans="1:11" ht="18" customHeight="1">
      <c r="A54" s="79" t="s">
        <v>126</v>
      </c>
      <c r="B54" s="282" t="s">
        <v>162</v>
      </c>
      <c r="C54" s="227" t="s">
        <v>868</v>
      </c>
      <c r="D54" s="169" t="s">
        <v>868</v>
      </c>
      <c r="E54" s="169" t="s">
        <v>868</v>
      </c>
      <c r="F54" s="169">
        <v>690</v>
      </c>
      <c r="G54" s="169">
        <v>847</v>
      </c>
      <c r="H54" s="169">
        <v>1537</v>
      </c>
      <c r="I54" s="190"/>
      <c r="J54" s="205"/>
      <c r="K54" s="205"/>
    </row>
    <row r="55" spans="1:11" ht="18" customHeight="1">
      <c r="A55" s="79" t="s">
        <v>789</v>
      </c>
      <c r="B55" s="282"/>
      <c r="C55" s="227" t="s">
        <v>868</v>
      </c>
      <c r="D55" s="169" t="s">
        <v>868</v>
      </c>
      <c r="E55" s="169" t="s">
        <v>868</v>
      </c>
      <c r="F55" s="169" t="s">
        <v>868</v>
      </c>
      <c r="G55" s="169" t="s">
        <v>868</v>
      </c>
      <c r="H55" s="169" t="s">
        <v>868</v>
      </c>
      <c r="I55" s="190"/>
      <c r="J55" s="205"/>
      <c r="K55" s="205"/>
    </row>
    <row r="56" spans="1:11" ht="18" customHeight="1">
      <c r="A56" s="79" t="s">
        <v>661</v>
      </c>
      <c r="B56" s="282" t="s">
        <v>660</v>
      </c>
      <c r="C56" s="227" t="s">
        <v>868</v>
      </c>
      <c r="D56" s="169" t="s">
        <v>868</v>
      </c>
      <c r="E56" s="169" t="s">
        <v>868</v>
      </c>
      <c r="F56" s="169" t="s">
        <v>868</v>
      </c>
      <c r="G56" s="169" t="s">
        <v>868</v>
      </c>
      <c r="H56" s="169" t="s">
        <v>868</v>
      </c>
      <c r="I56" s="190"/>
      <c r="J56" s="205"/>
      <c r="K56" s="205"/>
    </row>
    <row r="57" spans="1:11" ht="18" customHeight="1">
      <c r="A57" s="79" t="s">
        <v>528</v>
      </c>
      <c r="B57" s="282"/>
      <c r="C57" s="227" t="s">
        <v>868</v>
      </c>
      <c r="D57" s="169" t="s">
        <v>868</v>
      </c>
      <c r="E57" s="169" t="s">
        <v>868</v>
      </c>
      <c r="F57" s="169" t="s">
        <v>868</v>
      </c>
      <c r="G57" s="169" t="s">
        <v>868</v>
      </c>
      <c r="H57" s="169" t="s">
        <v>868</v>
      </c>
      <c r="I57" s="190"/>
      <c r="J57" s="205"/>
      <c r="K57" s="205"/>
    </row>
    <row r="58" spans="1:11" ht="30" customHeight="1">
      <c r="A58" s="79" t="s">
        <v>127</v>
      </c>
      <c r="B58" s="282" t="s">
        <v>165</v>
      </c>
      <c r="C58" s="227" t="s">
        <v>868</v>
      </c>
      <c r="D58" s="169" t="s">
        <v>868</v>
      </c>
      <c r="E58" s="169" t="s">
        <v>868</v>
      </c>
      <c r="F58" s="169" t="s">
        <v>868</v>
      </c>
      <c r="G58" s="169" t="s">
        <v>868</v>
      </c>
      <c r="H58" s="169" t="s">
        <v>868</v>
      </c>
      <c r="I58" s="190"/>
      <c r="J58" s="205"/>
      <c r="K58" s="205"/>
    </row>
    <row r="59" spans="1:11" ht="18" customHeight="1">
      <c r="A59" s="79" t="s">
        <v>626</v>
      </c>
      <c r="B59" s="282" t="s">
        <v>627</v>
      </c>
      <c r="C59" s="227">
        <v>1412904</v>
      </c>
      <c r="D59" s="169">
        <v>899224</v>
      </c>
      <c r="E59" s="169">
        <v>3400245</v>
      </c>
      <c r="F59" s="169">
        <v>847794</v>
      </c>
      <c r="G59" s="169">
        <v>591519</v>
      </c>
      <c r="H59" s="169">
        <v>5738782</v>
      </c>
      <c r="I59" s="190"/>
      <c r="J59" s="205"/>
      <c r="K59" s="205"/>
    </row>
    <row r="60" spans="1:11" ht="18" customHeight="1">
      <c r="A60" s="79" t="s">
        <v>799</v>
      </c>
      <c r="B60" s="296" t="s">
        <v>842</v>
      </c>
      <c r="C60" s="227">
        <v>457172</v>
      </c>
      <c r="D60" s="169" t="s">
        <v>868</v>
      </c>
      <c r="E60" s="169" t="s">
        <v>868</v>
      </c>
      <c r="F60" s="169" t="s">
        <v>868</v>
      </c>
      <c r="G60" s="169" t="s">
        <v>868</v>
      </c>
      <c r="H60" s="169" t="s">
        <v>868</v>
      </c>
      <c r="I60" s="190"/>
      <c r="J60" s="205"/>
      <c r="K60" s="205"/>
    </row>
    <row r="61" spans="1:11" ht="18" customHeight="1">
      <c r="A61" s="79" t="s">
        <v>128</v>
      </c>
      <c r="B61" s="282"/>
      <c r="C61" s="227" t="s">
        <v>868</v>
      </c>
      <c r="D61" s="169" t="s">
        <v>868</v>
      </c>
      <c r="E61" s="169" t="s">
        <v>868</v>
      </c>
      <c r="F61" s="169" t="s">
        <v>868</v>
      </c>
      <c r="G61" s="169" t="s">
        <v>868</v>
      </c>
      <c r="H61" s="169" t="s">
        <v>868</v>
      </c>
      <c r="I61" s="190"/>
      <c r="J61" s="205"/>
      <c r="K61" s="205"/>
    </row>
    <row r="62" spans="1:11" ht="18" customHeight="1">
      <c r="A62" s="308" t="s">
        <v>771</v>
      </c>
      <c r="B62" s="309"/>
      <c r="C62" s="266" t="s">
        <v>868</v>
      </c>
      <c r="D62" s="170" t="s">
        <v>868</v>
      </c>
      <c r="E62" s="170" t="s">
        <v>868</v>
      </c>
      <c r="F62" s="170" t="s">
        <v>868</v>
      </c>
      <c r="G62" s="170" t="s">
        <v>868</v>
      </c>
      <c r="H62" s="170" t="s">
        <v>868</v>
      </c>
      <c r="I62" s="190"/>
      <c r="J62" s="205"/>
      <c r="K62" s="205"/>
    </row>
    <row r="63" spans="1:11" ht="30" customHeight="1">
      <c r="A63" s="79" t="s">
        <v>674</v>
      </c>
      <c r="B63" s="282"/>
      <c r="C63" s="307" t="s">
        <v>868</v>
      </c>
      <c r="D63" s="271" t="s">
        <v>868</v>
      </c>
      <c r="E63" s="271" t="s">
        <v>868</v>
      </c>
      <c r="F63" s="271" t="s">
        <v>868</v>
      </c>
      <c r="G63" s="271" t="s">
        <v>868</v>
      </c>
      <c r="H63" s="169" t="s">
        <v>868</v>
      </c>
      <c r="I63" s="228"/>
      <c r="J63" s="205"/>
      <c r="K63" s="205"/>
    </row>
    <row r="64" spans="1:11" ht="18" customHeight="1">
      <c r="A64" s="79" t="s">
        <v>563</v>
      </c>
      <c r="B64" s="282" t="s">
        <v>561</v>
      </c>
      <c r="C64" s="227" t="s">
        <v>868</v>
      </c>
      <c r="D64" s="169" t="s">
        <v>868</v>
      </c>
      <c r="E64" s="169" t="s">
        <v>868</v>
      </c>
      <c r="F64" s="169" t="s">
        <v>868</v>
      </c>
      <c r="G64" s="169" t="s">
        <v>868</v>
      </c>
      <c r="H64" s="169" t="s">
        <v>868</v>
      </c>
      <c r="I64" s="190"/>
      <c r="J64" s="205"/>
      <c r="K64" s="205"/>
    </row>
    <row r="65" spans="1:11" ht="18" customHeight="1">
      <c r="A65" s="79" t="s">
        <v>669</v>
      </c>
      <c r="B65" s="282"/>
      <c r="C65" s="227" t="s">
        <v>868</v>
      </c>
      <c r="D65" s="169" t="s">
        <v>868</v>
      </c>
      <c r="E65" s="169" t="s">
        <v>868</v>
      </c>
      <c r="F65" s="169" t="s">
        <v>868</v>
      </c>
      <c r="G65" s="169" t="s">
        <v>868</v>
      </c>
      <c r="H65" s="169" t="s">
        <v>868</v>
      </c>
      <c r="I65" s="190"/>
      <c r="J65" s="205"/>
      <c r="K65" s="205"/>
    </row>
    <row r="66" spans="1:11" ht="18" customHeight="1">
      <c r="A66" s="79" t="s">
        <v>129</v>
      </c>
      <c r="B66" s="282" t="s">
        <v>168</v>
      </c>
      <c r="C66" s="227" t="s">
        <v>868</v>
      </c>
      <c r="D66" s="169" t="s">
        <v>868</v>
      </c>
      <c r="E66" s="169" t="s">
        <v>868</v>
      </c>
      <c r="F66" s="169" t="s">
        <v>868</v>
      </c>
      <c r="G66" s="169" t="s">
        <v>868</v>
      </c>
      <c r="H66" s="169" t="s">
        <v>868</v>
      </c>
      <c r="I66" s="190"/>
      <c r="J66" s="205"/>
      <c r="K66" s="205"/>
    </row>
    <row r="67" spans="1:11" ht="18" customHeight="1">
      <c r="A67" s="191" t="s">
        <v>679</v>
      </c>
      <c r="B67" s="283"/>
      <c r="C67" s="227">
        <v>358880</v>
      </c>
      <c r="D67" s="169" t="s">
        <v>868</v>
      </c>
      <c r="E67" s="169" t="s">
        <v>868</v>
      </c>
      <c r="F67" s="169" t="s">
        <v>868</v>
      </c>
      <c r="G67" s="169" t="s">
        <v>868</v>
      </c>
      <c r="H67" s="169" t="s">
        <v>868</v>
      </c>
      <c r="I67" s="190"/>
      <c r="J67" s="205"/>
      <c r="K67" s="205"/>
    </row>
    <row r="68" spans="1:11" ht="30" customHeight="1">
      <c r="A68" s="79" t="s">
        <v>529</v>
      </c>
      <c r="B68" s="282" t="s">
        <v>453</v>
      </c>
      <c r="C68" s="227">
        <v>11768537</v>
      </c>
      <c r="D68" s="169">
        <v>441782</v>
      </c>
      <c r="E68" s="169">
        <v>376714</v>
      </c>
      <c r="F68" s="169">
        <v>381060</v>
      </c>
      <c r="G68" s="169">
        <v>81219</v>
      </c>
      <c r="H68" s="169">
        <v>1280775</v>
      </c>
      <c r="I68" s="190"/>
      <c r="J68" s="205"/>
      <c r="K68" s="205"/>
    </row>
    <row r="69" spans="1:11" ht="18" customHeight="1">
      <c r="A69" s="79" t="s">
        <v>787</v>
      </c>
      <c r="B69" s="282" t="s">
        <v>788</v>
      </c>
      <c r="C69" s="227" t="s">
        <v>868</v>
      </c>
      <c r="D69" s="169" t="s">
        <v>868</v>
      </c>
      <c r="E69" s="169" t="s">
        <v>868</v>
      </c>
      <c r="F69" s="169" t="s">
        <v>868</v>
      </c>
      <c r="G69" s="169" t="s">
        <v>868</v>
      </c>
      <c r="H69" s="169" t="s">
        <v>868</v>
      </c>
      <c r="I69" s="190"/>
      <c r="J69" s="205"/>
      <c r="K69" s="205"/>
    </row>
    <row r="70" spans="1:11" ht="18" customHeight="1">
      <c r="A70" s="79" t="s">
        <v>765</v>
      </c>
      <c r="B70" s="282" t="s">
        <v>766</v>
      </c>
      <c r="C70" s="227">
        <v>545</v>
      </c>
      <c r="D70" s="169">
        <v>632361</v>
      </c>
      <c r="E70" s="169">
        <v>120094</v>
      </c>
      <c r="F70" s="169">
        <v>52139</v>
      </c>
      <c r="G70" s="169">
        <v>704</v>
      </c>
      <c r="H70" s="169">
        <v>805298</v>
      </c>
      <c r="I70" s="190"/>
      <c r="J70" s="205"/>
      <c r="K70" s="205"/>
    </row>
    <row r="71" spans="1:11" ht="18" customHeight="1">
      <c r="A71" s="79" t="s">
        <v>530</v>
      </c>
      <c r="B71" s="282" t="s">
        <v>536</v>
      </c>
      <c r="C71" s="227" t="s">
        <v>868</v>
      </c>
      <c r="D71" s="169" t="s">
        <v>868</v>
      </c>
      <c r="E71" s="169" t="s">
        <v>868</v>
      </c>
      <c r="F71" s="169" t="s">
        <v>868</v>
      </c>
      <c r="G71" s="169" t="s">
        <v>868</v>
      </c>
      <c r="H71" s="169" t="s">
        <v>868</v>
      </c>
      <c r="I71" s="190"/>
      <c r="J71" s="205"/>
      <c r="K71" s="205"/>
    </row>
    <row r="72" spans="1:11" ht="18" customHeight="1">
      <c r="A72" s="79" t="s">
        <v>531</v>
      </c>
      <c r="B72" s="282" t="s">
        <v>552</v>
      </c>
      <c r="C72" s="227">
        <v>278330</v>
      </c>
      <c r="D72" s="169" t="s">
        <v>868</v>
      </c>
      <c r="E72" s="169">
        <v>21</v>
      </c>
      <c r="F72" s="169">
        <v>3526</v>
      </c>
      <c r="G72" s="169">
        <v>1890</v>
      </c>
      <c r="H72" s="169">
        <v>5437</v>
      </c>
      <c r="I72" s="190"/>
      <c r="J72" s="205"/>
      <c r="K72" s="205"/>
    </row>
    <row r="73" spans="1:11" ht="30" customHeight="1">
      <c r="A73" s="79" t="s">
        <v>780</v>
      </c>
      <c r="B73" s="282"/>
      <c r="C73" s="227" t="s">
        <v>868</v>
      </c>
      <c r="D73" s="169" t="s">
        <v>868</v>
      </c>
      <c r="E73" s="169" t="s">
        <v>868</v>
      </c>
      <c r="F73" s="169" t="s">
        <v>868</v>
      </c>
      <c r="G73" s="169" t="s">
        <v>868</v>
      </c>
      <c r="H73" s="169" t="s">
        <v>868</v>
      </c>
      <c r="I73" s="190"/>
      <c r="J73" s="205"/>
      <c r="K73" s="205"/>
    </row>
    <row r="74" spans="1:11" ht="18" customHeight="1">
      <c r="A74" s="79" t="s">
        <v>782</v>
      </c>
      <c r="B74" s="282" t="s">
        <v>783</v>
      </c>
      <c r="C74" s="227" t="s">
        <v>868</v>
      </c>
      <c r="D74" s="169">
        <v>211325</v>
      </c>
      <c r="E74" s="169">
        <v>508</v>
      </c>
      <c r="F74" s="169">
        <v>239</v>
      </c>
      <c r="G74" s="169">
        <v>285</v>
      </c>
      <c r="H74" s="169">
        <v>212357</v>
      </c>
      <c r="I74" s="190"/>
      <c r="J74" s="205"/>
      <c r="K74" s="205"/>
    </row>
    <row r="75" spans="1:11" ht="18" customHeight="1">
      <c r="A75" s="79" t="s">
        <v>779</v>
      </c>
      <c r="B75" s="282" t="s">
        <v>778</v>
      </c>
      <c r="C75" s="227">
        <v>381659</v>
      </c>
      <c r="D75" s="169">
        <v>65203</v>
      </c>
      <c r="E75" s="169">
        <v>254193</v>
      </c>
      <c r="F75" s="169">
        <v>210135</v>
      </c>
      <c r="G75" s="169">
        <v>317104</v>
      </c>
      <c r="H75" s="169">
        <v>846635</v>
      </c>
      <c r="I75" s="190"/>
      <c r="J75" s="205"/>
      <c r="K75" s="205"/>
    </row>
    <row r="76" spans="1:11" ht="18" customHeight="1">
      <c r="A76" s="79" t="s">
        <v>805</v>
      </c>
      <c r="B76" s="282" t="s">
        <v>806</v>
      </c>
      <c r="C76" s="227" t="s">
        <v>868</v>
      </c>
      <c r="D76" s="169">
        <v>1454</v>
      </c>
      <c r="E76" s="169">
        <v>738</v>
      </c>
      <c r="F76" s="169">
        <v>4629</v>
      </c>
      <c r="G76" s="169" t="s">
        <v>868</v>
      </c>
      <c r="H76" s="169">
        <v>6821</v>
      </c>
      <c r="I76" s="190"/>
      <c r="J76" s="205"/>
      <c r="K76" s="205"/>
    </row>
    <row r="77" spans="1:11" ht="18" customHeight="1">
      <c r="A77" s="79" t="s">
        <v>532</v>
      </c>
      <c r="B77" s="282"/>
      <c r="C77" s="227" t="s">
        <v>868</v>
      </c>
      <c r="D77" s="169" t="s">
        <v>868</v>
      </c>
      <c r="E77" s="169" t="s">
        <v>868</v>
      </c>
      <c r="F77" s="169" t="s">
        <v>868</v>
      </c>
      <c r="G77" s="169" t="s">
        <v>868</v>
      </c>
      <c r="H77" s="169" t="s">
        <v>868</v>
      </c>
      <c r="I77" s="190"/>
      <c r="J77" s="205"/>
      <c r="K77" s="205"/>
    </row>
    <row r="78" spans="1:11" ht="30" customHeight="1">
      <c r="A78" s="191" t="s">
        <v>533</v>
      </c>
      <c r="B78" s="283"/>
      <c r="C78" s="227" t="s">
        <v>868</v>
      </c>
      <c r="D78" s="169" t="s">
        <v>868</v>
      </c>
      <c r="E78" s="169">
        <v>360</v>
      </c>
      <c r="F78" s="169">
        <v>866</v>
      </c>
      <c r="G78" s="169">
        <v>19335</v>
      </c>
      <c r="H78" s="169">
        <v>20561</v>
      </c>
      <c r="I78" s="190"/>
      <c r="J78" s="205"/>
      <c r="K78" s="205"/>
    </row>
    <row r="79" spans="1:11" ht="18" customHeight="1">
      <c r="A79" s="79" t="s">
        <v>169</v>
      </c>
      <c r="B79" s="282"/>
      <c r="C79" s="227" t="s">
        <v>868</v>
      </c>
      <c r="D79" s="169" t="s">
        <v>868</v>
      </c>
      <c r="E79" s="169" t="s">
        <v>868</v>
      </c>
      <c r="F79" s="169" t="s">
        <v>868</v>
      </c>
      <c r="G79" s="169" t="s">
        <v>868</v>
      </c>
      <c r="H79" s="169" t="s">
        <v>868</v>
      </c>
      <c r="I79" s="190"/>
      <c r="J79" s="205"/>
      <c r="K79" s="205"/>
    </row>
    <row r="80" spans="1:11" ht="18" customHeight="1">
      <c r="A80" s="79" t="s">
        <v>795</v>
      </c>
      <c r="B80" s="296" t="s">
        <v>812</v>
      </c>
      <c r="C80" s="227" t="s">
        <v>868</v>
      </c>
      <c r="D80" s="169" t="s">
        <v>868</v>
      </c>
      <c r="E80" s="169" t="s">
        <v>868</v>
      </c>
      <c r="F80" s="169">
        <v>273</v>
      </c>
      <c r="G80" s="169" t="s">
        <v>868</v>
      </c>
      <c r="H80" s="169">
        <v>273</v>
      </c>
      <c r="I80" s="190"/>
      <c r="J80" s="205"/>
      <c r="K80" s="205"/>
    </row>
    <row r="81" spans="1:11" ht="18" customHeight="1">
      <c r="A81" s="79"/>
      <c r="B81" s="77"/>
      <c r="C81" s="171"/>
      <c r="D81" s="171"/>
      <c r="E81" s="171"/>
      <c r="F81" s="171"/>
      <c r="G81" s="171"/>
      <c r="H81" s="171"/>
      <c r="I81" s="191"/>
      <c r="K81" s="196"/>
    </row>
    <row r="82" spans="1:9" ht="18" customHeight="1">
      <c r="A82" s="80" t="s">
        <v>466</v>
      </c>
      <c r="B82" s="82" t="s">
        <v>194</v>
      </c>
      <c r="C82" s="181">
        <f aca="true" t="shared" si="0" ref="C82:H82">SUM(C13:C80)</f>
        <v>60074675</v>
      </c>
      <c r="D82" s="181">
        <f t="shared" si="0"/>
        <v>42071068</v>
      </c>
      <c r="E82" s="181">
        <f t="shared" si="0"/>
        <v>20041865</v>
      </c>
      <c r="F82" s="181">
        <f t="shared" si="0"/>
        <v>5807898</v>
      </c>
      <c r="G82" s="181">
        <f t="shared" si="0"/>
        <v>5047698</v>
      </c>
      <c r="H82" s="181">
        <f t="shared" si="0"/>
        <v>72968529</v>
      </c>
      <c r="I82" s="191"/>
    </row>
    <row r="83" ht="15.75">
      <c r="A83" s="39"/>
    </row>
    <row r="84" spans="1:3" ht="15.75">
      <c r="A84" s="39"/>
      <c r="C84" s="218"/>
    </row>
  </sheetData>
  <sheetProtection/>
  <mergeCells count="5">
    <mergeCell ref="C7:H7"/>
    <mergeCell ref="A2:H2"/>
    <mergeCell ref="A4:B4"/>
    <mergeCell ref="A5:B5"/>
    <mergeCell ref="A1:G1"/>
  </mergeCells>
  <printOptions/>
  <pageMargins left="0.31496062992126" right="0.31496062992126" top="0.31496062992126" bottom="0.236220472440945" header="0.511811023622047" footer="0.511811023622047"/>
  <pageSetup horizontalDpi="600" verticalDpi="600" orientation="landscape" paperSize="9" scale="66" r:id="rId1"/>
  <rowBreaks count="2" manualBreakCount="2">
    <brk id="37" max="7" man="1"/>
    <brk id="62" max="7" man="1"/>
  </rowBreaks>
</worksheet>
</file>

<file path=xl/worksheets/sheet23.xml><?xml version="1.0" encoding="utf-8"?>
<worksheet xmlns="http://schemas.openxmlformats.org/spreadsheetml/2006/main" xmlns:r="http://schemas.openxmlformats.org/officeDocument/2006/relationships">
  <dimension ref="A1:Q88"/>
  <sheetViews>
    <sheetView view="pageBreakPreview" zoomScale="70" zoomScaleNormal="70" zoomScaleSheetLayoutView="70" zoomScalePageLayoutView="0" workbookViewId="0" topLeftCell="A4">
      <selection activeCell="N83" sqref="N83"/>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39" bestFit="1" customWidth="1"/>
    <col min="16" max="16384" width="9.00390625" style="39" customWidth="1"/>
  </cols>
  <sheetData>
    <row r="1" spans="1:16" s="285" customFormat="1" ht="45.75" customHeight="1" thickBot="1">
      <c r="A1" s="363" t="s">
        <v>861</v>
      </c>
      <c r="B1" s="363"/>
      <c r="C1" s="363"/>
      <c r="D1" s="363"/>
      <c r="E1" s="363"/>
      <c r="F1" s="363"/>
      <c r="G1" s="363"/>
      <c r="H1" s="363"/>
      <c r="I1" s="363"/>
      <c r="J1" s="363"/>
      <c r="K1" s="363"/>
      <c r="L1" s="363"/>
      <c r="M1" s="363"/>
      <c r="N1" s="303" t="s">
        <v>848</v>
      </c>
      <c r="O1" s="186"/>
      <c r="P1" s="186"/>
    </row>
    <row r="2" spans="1:17" s="285" customFormat="1" ht="45.75" customHeight="1">
      <c r="A2" s="370" t="str">
        <f>'Form HKLQ1-1'!A3:H3</f>
        <v>二零二零年一月至十二月
January to December 2020</v>
      </c>
      <c r="B2" s="370"/>
      <c r="C2" s="379"/>
      <c r="D2" s="379"/>
      <c r="E2" s="379"/>
      <c r="F2" s="379"/>
      <c r="G2" s="379"/>
      <c r="H2" s="379"/>
      <c r="I2" s="379"/>
      <c r="J2" s="379"/>
      <c r="K2" s="379"/>
      <c r="L2" s="379"/>
      <c r="M2" s="379"/>
      <c r="N2" s="379"/>
      <c r="O2" s="186"/>
      <c r="P2" s="186"/>
      <c r="Q2" s="186"/>
    </row>
    <row r="3" spans="1:17" ht="7.5" customHeight="1">
      <c r="A3" s="20"/>
      <c r="B3" s="20"/>
      <c r="C3" s="21"/>
      <c r="O3" s="13"/>
      <c r="P3" s="13"/>
      <c r="Q3" s="13"/>
    </row>
    <row r="4" spans="1:17" s="286" customFormat="1" ht="37.5" customHeight="1">
      <c r="A4" s="371" t="s">
        <v>0</v>
      </c>
      <c r="B4" s="371"/>
      <c r="C4" s="21"/>
      <c r="D4" s="21"/>
      <c r="E4" s="21"/>
      <c r="F4" s="21"/>
      <c r="G4" s="21"/>
      <c r="H4" s="21"/>
      <c r="I4" s="21"/>
      <c r="J4" s="21"/>
      <c r="K4" s="21"/>
      <c r="L4" s="21"/>
      <c r="M4" s="21"/>
      <c r="N4" s="21"/>
      <c r="O4" s="21"/>
      <c r="P4" s="21"/>
      <c r="Q4" s="21"/>
    </row>
    <row r="5" spans="1:17" s="286" customFormat="1" ht="37.5" customHeight="1">
      <c r="A5" s="371" t="s">
        <v>1</v>
      </c>
      <c r="B5" s="371"/>
      <c r="C5" s="21"/>
      <c r="D5" s="21"/>
      <c r="E5" s="21"/>
      <c r="F5" s="21"/>
      <c r="G5" s="21"/>
      <c r="H5" s="21"/>
      <c r="I5" s="21"/>
      <c r="J5" s="21"/>
      <c r="K5" s="21"/>
      <c r="L5" s="21"/>
      <c r="M5" s="21"/>
      <c r="N5" s="21"/>
      <c r="O5" s="21"/>
      <c r="P5" s="21"/>
      <c r="Q5" s="21"/>
    </row>
    <row r="6" spans="1:17" ht="12.75" customHeight="1">
      <c r="A6" s="14"/>
      <c r="B6" s="14"/>
      <c r="O6" s="14"/>
      <c r="P6" s="14"/>
      <c r="Q6" s="14"/>
    </row>
    <row r="7" spans="1:17" s="24" customFormat="1" ht="39.75" customHeight="1">
      <c r="A7" s="73"/>
      <c r="B7" s="75"/>
      <c r="C7" s="380" t="s">
        <v>49</v>
      </c>
      <c r="D7" s="376"/>
      <c r="E7" s="376"/>
      <c r="F7" s="376"/>
      <c r="G7" s="376"/>
      <c r="H7" s="376"/>
      <c r="I7" s="376"/>
      <c r="J7" s="376"/>
      <c r="K7" s="376"/>
      <c r="L7" s="376"/>
      <c r="M7" s="376"/>
      <c r="N7" s="373"/>
      <c r="O7" s="9"/>
      <c r="P7" s="9"/>
      <c r="Q7" s="9"/>
    </row>
    <row r="8" spans="1:17" s="24" customFormat="1" ht="33.75" customHeight="1">
      <c r="A8" s="74"/>
      <c r="B8" s="76"/>
      <c r="C8" s="381" t="s">
        <v>50</v>
      </c>
      <c r="D8" s="382"/>
      <c r="E8" s="381" t="s">
        <v>51</v>
      </c>
      <c r="F8" s="382"/>
      <c r="G8" s="381" t="s">
        <v>52</v>
      </c>
      <c r="H8" s="382"/>
      <c r="I8" s="381" t="s">
        <v>53</v>
      </c>
      <c r="J8" s="382"/>
      <c r="K8" s="381" t="s">
        <v>54</v>
      </c>
      <c r="L8" s="382"/>
      <c r="M8" s="381" t="s">
        <v>55</v>
      </c>
      <c r="N8" s="382"/>
      <c r="O8" s="9"/>
      <c r="P8" s="9"/>
      <c r="Q8" s="9"/>
    </row>
    <row r="9" spans="1:17" s="24" customFormat="1" ht="33.75" customHeight="1">
      <c r="A9" s="74"/>
      <c r="B9" s="76"/>
      <c r="C9" s="385"/>
      <c r="D9" s="386"/>
      <c r="E9" s="383"/>
      <c r="F9" s="384"/>
      <c r="G9" s="385"/>
      <c r="H9" s="386"/>
      <c r="I9" s="383"/>
      <c r="J9" s="384"/>
      <c r="K9" s="383"/>
      <c r="L9" s="384"/>
      <c r="M9" s="383"/>
      <c r="N9" s="384"/>
      <c r="O9" s="9"/>
      <c r="P9" s="9"/>
      <c r="Q9" s="9"/>
    </row>
    <row r="10" spans="1:17" s="24" customFormat="1" ht="33.75" customHeight="1">
      <c r="A10" s="74"/>
      <c r="B10" s="22"/>
      <c r="C10" s="83" t="s">
        <v>41</v>
      </c>
      <c r="D10" s="85" t="s">
        <v>202</v>
      </c>
      <c r="E10" s="83" t="s">
        <v>41</v>
      </c>
      <c r="F10" s="85" t="s">
        <v>202</v>
      </c>
      <c r="G10" s="83" t="s">
        <v>41</v>
      </c>
      <c r="H10" s="85" t="s">
        <v>202</v>
      </c>
      <c r="I10" s="83" t="s">
        <v>41</v>
      </c>
      <c r="J10" s="85" t="s">
        <v>202</v>
      </c>
      <c r="K10" s="83" t="s">
        <v>41</v>
      </c>
      <c r="L10" s="85" t="s">
        <v>202</v>
      </c>
      <c r="M10" s="87" t="s">
        <v>41</v>
      </c>
      <c r="N10" s="86" t="s">
        <v>202</v>
      </c>
      <c r="O10" s="9"/>
      <c r="P10" s="9"/>
      <c r="Q10" s="9"/>
    </row>
    <row r="11" spans="1:17" s="24" customFormat="1" ht="16.5" customHeight="1">
      <c r="A11" s="74"/>
      <c r="B11" s="22"/>
      <c r="C11" s="17" t="s">
        <v>42</v>
      </c>
      <c r="D11" s="17" t="s">
        <v>43</v>
      </c>
      <c r="E11" s="17" t="s">
        <v>42</v>
      </c>
      <c r="F11" s="17" t="s">
        <v>43</v>
      </c>
      <c r="G11" s="17" t="s">
        <v>42</v>
      </c>
      <c r="H11" s="17" t="s">
        <v>43</v>
      </c>
      <c r="I11" s="17" t="s">
        <v>42</v>
      </c>
      <c r="J11" s="17" t="s">
        <v>43</v>
      </c>
      <c r="K11" s="17" t="s">
        <v>42</v>
      </c>
      <c r="L11" s="17" t="s">
        <v>43</v>
      </c>
      <c r="M11" s="17" t="s">
        <v>42</v>
      </c>
      <c r="N11" s="18" t="s">
        <v>43</v>
      </c>
      <c r="O11" s="9"/>
      <c r="P11" s="9"/>
      <c r="Q11" s="9"/>
    </row>
    <row r="12" spans="1:17" s="24" customFormat="1" ht="16.5" customHeight="1">
      <c r="A12" s="74"/>
      <c r="B12" s="22"/>
      <c r="C12" s="17" t="s">
        <v>44</v>
      </c>
      <c r="D12" s="17" t="s">
        <v>44</v>
      </c>
      <c r="E12" s="17" t="s">
        <v>109</v>
      </c>
      <c r="F12" s="17" t="s">
        <v>44</v>
      </c>
      <c r="G12" s="17" t="s">
        <v>44</v>
      </c>
      <c r="H12" s="17" t="s">
        <v>44</v>
      </c>
      <c r="I12" s="17" t="s">
        <v>109</v>
      </c>
      <c r="J12" s="17" t="s">
        <v>44</v>
      </c>
      <c r="K12" s="17" t="s">
        <v>109</v>
      </c>
      <c r="L12" s="17" t="s">
        <v>44</v>
      </c>
      <c r="M12" s="17" t="s">
        <v>109</v>
      </c>
      <c r="N12" s="18" t="s">
        <v>44</v>
      </c>
      <c r="O12" s="9"/>
      <c r="P12" s="193"/>
      <c r="Q12" s="193"/>
    </row>
    <row r="13" spans="1:17" s="24" customFormat="1" ht="33.75" customHeight="1">
      <c r="A13" s="78" t="s">
        <v>45</v>
      </c>
      <c r="B13" s="81" t="s">
        <v>193</v>
      </c>
      <c r="C13" s="84" t="s">
        <v>46</v>
      </c>
      <c r="D13" s="84" t="s">
        <v>46</v>
      </c>
      <c r="E13" s="84" t="s">
        <v>46</v>
      </c>
      <c r="F13" s="84" t="s">
        <v>46</v>
      </c>
      <c r="G13" s="84" t="s">
        <v>46</v>
      </c>
      <c r="H13" s="84" t="s">
        <v>46</v>
      </c>
      <c r="I13" s="84" t="s">
        <v>46</v>
      </c>
      <c r="J13" s="84" t="s">
        <v>46</v>
      </c>
      <c r="K13" s="84" t="s">
        <v>46</v>
      </c>
      <c r="L13" s="84" t="s">
        <v>46</v>
      </c>
      <c r="M13" s="84" t="s">
        <v>46</v>
      </c>
      <c r="N13" s="84" t="s">
        <v>46</v>
      </c>
      <c r="O13" s="290"/>
      <c r="P13" s="291"/>
      <c r="Q13" s="194"/>
    </row>
    <row r="14" spans="1:17" ht="30" customHeight="1">
      <c r="A14" s="185" t="s">
        <v>111</v>
      </c>
      <c r="B14" s="281" t="s">
        <v>566</v>
      </c>
      <c r="C14" s="216" t="s">
        <v>868</v>
      </c>
      <c r="D14" s="169">
        <v>22</v>
      </c>
      <c r="E14" s="169" t="s">
        <v>868</v>
      </c>
      <c r="F14" s="169" t="s">
        <v>868</v>
      </c>
      <c r="G14" s="169" t="s">
        <v>868</v>
      </c>
      <c r="H14" s="169" t="s">
        <v>868</v>
      </c>
      <c r="I14" s="169" t="s">
        <v>868</v>
      </c>
      <c r="J14" s="169" t="s">
        <v>868</v>
      </c>
      <c r="K14" s="169" t="s">
        <v>868</v>
      </c>
      <c r="L14" s="169" t="s">
        <v>868</v>
      </c>
      <c r="M14" s="169" t="s">
        <v>868</v>
      </c>
      <c r="N14" s="192">
        <v>22</v>
      </c>
      <c r="O14" s="178"/>
      <c r="P14" s="205"/>
      <c r="Q14" s="195"/>
    </row>
    <row r="15" spans="1:17" ht="18" customHeight="1">
      <c r="A15" s="79" t="s">
        <v>2</v>
      </c>
      <c r="B15" s="282" t="s">
        <v>3</v>
      </c>
      <c r="C15" s="169">
        <v>7966100</v>
      </c>
      <c r="D15" s="169">
        <v>5038967</v>
      </c>
      <c r="E15" s="169">
        <v>3729026</v>
      </c>
      <c r="F15" s="169">
        <v>358115</v>
      </c>
      <c r="G15" s="169">
        <v>1252054</v>
      </c>
      <c r="H15" s="169">
        <v>562393</v>
      </c>
      <c r="I15" s="169" t="s">
        <v>868</v>
      </c>
      <c r="J15" s="169">
        <v>187</v>
      </c>
      <c r="K15" s="169" t="s">
        <v>868</v>
      </c>
      <c r="L15" s="169" t="s">
        <v>868</v>
      </c>
      <c r="M15" s="169">
        <v>12947180</v>
      </c>
      <c r="N15" s="169">
        <v>5959662</v>
      </c>
      <c r="O15" s="178"/>
      <c r="P15" s="195"/>
      <c r="Q15" s="195"/>
    </row>
    <row r="16" spans="1:17" ht="18" customHeight="1">
      <c r="A16" s="79" t="s">
        <v>110</v>
      </c>
      <c r="B16" s="282"/>
      <c r="C16" s="169" t="s">
        <v>868</v>
      </c>
      <c r="D16" s="169" t="s">
        <v>868</v>
      </c>
      <c r="E16" s="169" t="s">
        <v>868</v>
      </c>
      <c r="F16" s="169" t="s">
        <v>868</v>
      </c>
      <c r="G16" s="169" t="s">
        <v>868</v>
      </c>
      <c r="H16" s="169" t="s">
        <v>868</v>
      </c>
      <c r="I16" s="169" t="s">
        <v>868</v>
      </c>
      <c r="J16" s="169" t="s">
        <v>868</v>
      </c>
      <c r="K16" s="169" t="s">
        <v>868</v>
      </c>
      <c r="L16" s="169" t="s">
        <v>868</v>
      </c>
      <c r="M16" s="169" t="s">
        <v>868</v>
      </c>
      <c r="N16" s="169" t="s">
        <v>868</v>
      </c>
      <c r="O16" s="178"/>
      <c r="P16" s="195"/>
      <c r="Q16" s="195"/>
    </row>
    <row r="17" spans="1:17" ht="18" customHeight="1">
      <c r="A17" s="79" t="s">
        <v>112</v>
      </c>
      <c r="B17" s="282" t="s">
        <v>143</v>
      </c>
      <c r="C17" s="169" t="s">
        <v>868</v>
      </c>
      <c r="D17" s="169" t="s">
        <v>868</v>
      </c>
      <c r="E17" s="169" t="s">
        <v>868</v>
      </c>
      <c r="F17" s="169" t="s">
        <v>868</v>
      </c>
      <c r="G17" s="169" t="s">
        <v>868</v>
      </c>
      <c r="H17" s="169" t="s">
        <v>868</v>
      </c>
      <c r="I17" s="169" t="s">
        <v>868</v>
      </c>
      <c r="J17" s="169" t="s">
        <v>868</v>
      </c>
      <c r="K17" s="169" t="s">
        <v>868</v>
      </c>
      <c r="L17" s="169" t="s">
        <v>868</v>
      </c>
      <c r="M17" s="169" t="s">
        <v>868</v>
      </c>
      <c r="N17" s="169" t="s">
        <v>868</v>
      </c>
      <c r="O17" s="178"/>
      <c r="P17" s="195"/>
      <c r="Q17" s="195"/>
    </row>
    <row r="18" spans="1:17" ht="18" customHeight="1">
      <c r="A18" s="79" t="s">
        <v>688</v>
      </c>
      <c r="B18" s="282" t="s">
        <v>689</v>
      </c>
      <c r="C18" s="169" t="s">
        <v>868</v>
      </c>
      <c r="D18" s="169" t="s">
        <v>868</v>
      </c>
      <c r="E18" s="169" t="s">
        <v>868</v>
      </c>
      <c r="F18" s="169" t="s">
        <v>868</v>
      </c>
      <c r="G18" s="169" t="s">
        <v>868</v>
      </c>
      <c r="H18" s="169" t="s">
        <v>868</v>
      </c>
      <c r="I18" s="169" t="s">
        <v>868</v>
      </c>
      <c r="J18" s="169" t="s">
        <v>868</v>
      </c>
      <c r="K18" s="169">
        <v>26</v>
      </c>
      <c r="L18" s="169" t="s">
        <v>868</v>
      </c>
      <c r="M18" s="169">
        <v>26</v>
      </c>
      <c r="N18" s="169" t="s">
        <v>868</v>
      </c>
      <c r="O18" s="178"/>
      <c r="P18" s="195"/>
      <c r="Q18" s="195"/>
    </row>
    <row r="19" spans="1:17" ht="30" customHeight="1">
      <c r="A19" s="79" t="s">
        <v>113</v>
      </c>
      <c r="B19" s="282" t="s">
        <v>662</v>
      </c>
      <c r="C19" s="169">
        <v>1326301</v>
      </c>
      <c r="D19" s="169">
        <v>1132012</v>
      </c>
      <c r="E19" s="169" t="s">
        <v>868</v>
      </c>
      <c r="F19" s="169">
        <v>6947</v>
      </c>
      <c r="G19" s="169">
        <v>546014</v>
      </c>
      <c r="H19" s="169">
        <v>511057</v>
      </c>
      <c r="I19" s="169" t="s">
        <v>868</v>
      </c>
      <c r="J19" s="169" t="s">
        <v>868</v>
      </c>
      <c r="K19" s="169" t="s">
        <v>868</v>
      </c>
      <c r="L19" s="169" t="s">
        <v>868</v>
      </c>
      <c r="M19" s="169">
        <v>1872315</v>
      </c>
      <c r="N19" s="169">
        <v>1650016</v>
      </c>
      <c r="O19" s="178"/>
      <c r="P19" s="195"/>
      <c r="Q19" s="195"/>
    </row>
    <row r="20" spans="1:17" ht="18" customHeight="1">
      <c r="A20" s="79" t="s">
        <v>114</v>
      </c>
      <c r="B20" s="282" t="s">
        <v>663</v>
      </c>
      <c r="C20" s="169" t="s">
        <v>868</v>
      </c>
      <c r="D20" s="169">
        <v>3318</v>
      </c>
      <c r="E20" s="169" t="s">
        <v>868</v>
      </c>
      <c r="F20" s="169" t="s">
        <v>868</v>
      </c>
      <c r="G20" s="169" t="s">
        <v>868</v>
      </c>
      <c r="H20" s="169" t="s">
        <v>868</v>
      </c>
      <c r="I20" s="169" t="s">
        <v>868</v>
      </c>
      <c r="J20" s="169" t="s">
        <v>868</v>
      </c>
      <c r="K20" s="169" t="s">
        <v>868</v>
      </c>
      <c r="L20" s="169" t="s">
        <v>868</v>
      </c>
      <c r="M20" s="169" t="s">
        <v>868</v>
      </c>
      <c r="N20" s="169">
        <v>3318</v>
      </c>
      <c r="O20" s="178"/>
      <c r="P20" s="195"/>
      <c r="Q20" s="195"/>
    </row>
    <row r="21" spans="1:17" ht="18" customHeight="1">
      <c r="A21" s="79" t="s">
        <v>115</v>
      </c>
      <c r="B21" s="282"/>
      <c r="C21" s="169" t="s">
        <v>868</v>
      </c>
      <c r="D21" s="169" t="s">
        <v>868</v>
      </c>
      <c r="E21" s="169" t="s">
        <v>868</v>
      </c>
      <c r="F21" s="169" t="s">
        <v>868</v>
      </c>
      <c r="G21" s="169" t="s">
        <v>868</v>
      </c>
      <c r="H21" s="169" t="s">
        <v>868</v>
      </c>
      <c r="I21" s="169" t="s">
        <v>868</v>
      </c>
      <c r="J21" s="169" t="s">
        <v>868</v>
      </c>
      <c r="K21" s="169" t="s">
        <v>868</v>
      </c>
      <c r="L21" s="169" t="s">
        <v>868</v>
      </c>
      <c r="M21" s="169" t="s">
        <v>868</v>
      </c>
      <c r="N21" s="169" t="s">
        <v>868</v>
      </c>
      <c r="O21" s="178"/>
      <c r="P21" s="195"/>
      <c r="Q21" s="195"/>
    </row>
    <row r="22" spans="1:17" ht="18" customHeight="1">
      <c r="A22" s="79" t="s">
        <v>521</v>
      </c>
      <c r="B22" s="282" t="s">
        <v>538</v>
      </c>
      <c r="C22" s="169">
        <v>9778</v>
      </c>
      <c r="D22" s="169">
        <v>11514</v>
      </c>
      <c r="E22" s="169" t="s">
        <v>868</v>
      </c>
      <c r="F22" s="169" t="s">
        <v>868</v>
      </c>
      <c r="G22" s="169" t="s">
        <v>868</v>
      </c>
      <c r="H22" s="169" t="s">
        <v>868</v>
      </c>
      <c r="I22" s="169" t="s">
        <v>868</v>
      </c>
      <c r="J22" s="169" t="s">
        <v>868</v>
      </c>
      <c r="K22" s="169" t="s">
        <v>868</v>
      </c>
      <c r="L22" s="169" t="s">
        <v>868</v>
      </c>
      <c r="M22" s="169">
        <v>9778</v>
      </c>
      <c r="N22" s="169">
        <v>11514</v>
      </c>
      <c r="O22" s="178"/>
      <c r="P22" s="195"/>
      <c r="Q22" s="195"/>
    </row>
    <row r="23" spans="1:17" ht="18" customHeight="1">
      <c r="A23" s="191" t="s">
        <v>522</v>
      </c>
      <c r="B23" s="283" t="s">
        <v>516</v>
      </c>
      <c r="C23" s="169" t="s">
        <v>868</v>
      </c>
      <c r="D23" s="169" t="s">
        <v>868</v>
      </c>
      <c r="E23" s="169">
        <v>1228</v>
      </c>
      <c r="F23" s="169">
        <v>2426411</v>
      </c>
      <c r="G23" s="169" t="s">
        <v>868</v>
      </c>
      <c r="H23" s="169" t="s">
        <v>868</v>
      </c>
      <c r="I23" s="169" t="s">
        <v>868</v>
      </c>
      <c r="J23" s="169" t="s">
        <v>868</v>
      </c>
      <c r="K23" s="169" t="s">
        <v>868</v>
      </c>
      <c r="L23" s="169" t="s">
        <v>868</v>
      </c>
      <c r="M23" s="169">
        <v>1228</v>
      </c>
      <c r="N23" s="169">
        <v>2426411</v>
      </c>
      <c r="O23" s="178"/>
      <c r="P23" s="195"/>
      <c r="Q23" s="195"/>
    </row>
    <row r="24" spans="1:17" ht="30" customHeight="1">
      <c r="A24" s="79" t="s">
        <v>116</v>
      </c>
      <c r="B24" s="282" t="s">
        <v>147</v>
      </c>
      <c r="C24" s="169" t="s">
        <v>868</v>
      </c>
      <c r="D24" s="169" t="s">
        <v>868</v>
      </c>
      <c r="E24" s="169" t="s">
        <v>868</v>
      </c>
      <c r="F24" s="169" t="s">
        <v>868</v>
      </c>
      <c r="G24" s="169" t="s">
        <v>868</v>
      </c>
      <c r="H24" s="169" t="s">
        <v>868</v>
      </c>
      <c r="I24" s="169" t="s">
        <v>868</v>
      </c>
      <c r="J24" s="169" t="s">
        <v>868</v>
      </c>
      <c r="K24" s="169" t="s">
        <v>868</v>
      </c>
      <c r="L24" s="169" t="s">
        <v>868</v>
      </c>
      <c r="M24" s="169" t="s">
        <v>868</v>
      </c>
      <c r="N24" s="169" t="s">
        <v>868</v>
      </c>
      <c r="O24" s="178"/>
      <c r="P24" s="195"/>
      <c r="Q24" s="195"/>
    </row>
    <row r="25" spans="1:17" ht="18" customHeight="1">
      <c r="A25" s="79" t="s">
        <v>800</v>
      </c>
      <c r="B25" s="282" t="s">
        <v>801</v>
      </c>
      <c r="C25" s="169" t="s">
        <v>868</v>
      </c>
      <c r="D25" s="169" t="s">
        <v>868</v>
      </c>
      <c r="E25" s="169" t="s">
        <v>868</v>
      </c>
      <c r="F25" s="169" t="s">
        <v>868</v>
      </c>
      <c r="G25" s="169" t="s">
        <v>868</v>
      </c>
      <c r="H25" s="169" t="s">
        <v>868</v>
      </c>
      <c r="I25" s="169">
        <v>598289</v>
      </c>
      <c r="J25" s="169">
        <v>5501</v>
      </c>
      <c r="K25" s="169" t="s">
        <v>868</v>
      </c>
      <c r="L25" s="169" t="s">
        <v>868</v>
      </c>
      <c r="M25" s="169">
        <v>598289</v>
      </c>
      <c r="N25" s="169">
        <v>5501</v>
      </c>
      <c r="O25" s="178"/>
      <c r="P25" s="195"/>
      <c r="Q25" s="195"/>
    </row>
    <row r="26" spans="1:17" ht="18" customHeight="1">
      <c r="A26" s="79" t="s">
        <v>690</v>
      </c>
      <c r="B26" s="282" t="s">
        <v>691</v>
      </c>
      <c r="C26" s="169">
        <v>50800</v>
      </c>
      <c r="D26" s="169">
        <v>689955</v>
      </c>
      <c r="E26" s="169">
        <v>282708</v>
      </c>
      <c r="F26" s="169">
        <v>8822763</v>
      </c>
      <c r="G26" s="169">
        <v>18531</v>
      </c>
      <c r="H26" s="169">
        <v>297923</v>
      </c>
      <c r="I26" s="169" t="s">
        <v>868</v>
      </c>
      <c r="J26" s="169">
        <v>1498523</v>
      </c>
      <c r="K26" s="169" t="s">
        <v>868</v>
      </c>
      <c r="L26" s="169" t="s">
        <v>868</v>
      </c>
      <c r="M26" s="169">
        <v>352039</v>
      </c>
      <c r="N26" s="169">
        <v>11309164</v>
      </c>
      <c r="O26" s="178"/>
      <c r="P26" s="195"/>
      <c r="Q26" s="195"/>
    </row>
    <row r="27" spans="1:17" ht="18" customHeight="1">
      <c r="A27" s="79" t="s">
        <v>774</v>
      </c>
      <c r="B27" s="282" t="s">
        <v>775</v>
      </c>
      <c r="C27" s="169" t="s">
        <v>868</v>
      </c>
      <c r="D27" s="169" t="s">
        <v>868</v>
      </c>
      <c r="E27" s="169" t="s">
        <v>868</v>
      </c>
      <c r="F27" s="169" t="s">
        <v>868</v>
      </c>
      <c r="G27" s="169" t="s">
        <v>868</v>
      </c>
      <c r="H27" s="169" t="s">
        <v>868</v>
      </c>
      <c r="I27" s="169" t="s">
        <v>868</v>
      </c>
      <c r="J27" s="169">
        <v>24647</v>
      </c>
      <c r="K27" s="169" t="s">
        <v>868</v>
      </c>
      <c r="L27" s="169" t="s">
        <v>868</v>
      </c>
      <c r="M27" s="169" t="s">
        <v>868</v>
      </c>
      <c r="N27" s="169">
        <v>24647</v>
      </c>
      <c r="O27" s="178"/>
      <c r="P27" s="195"/>
      <c r="Q27" s="195"/>
    </row>
    <row r="28" spans="1:17" ht="18" customHeight="1">
      <c r="A28" s="191" t="s">
        <v>565</v>
      </c>
      <c r="B28" s="283"/>
      <c r="C28" s="169" t="s">
        <v>868</v>
      </c>
      <c r="D28" s="169" t="s">
        <v>868</v>
      </c>
      <c r="E28" s="169" t="s">
        <v>868</v>
      </c>
      <c r="F28" s="169" t="s">
        <v>868</v>
      </c>
      <c r="G28" s="169" t="s">
        <v>868</v>
      </c>
      <c r="H28" s="169" t="s">
        <v>868</v>
      </c>
      <c r="I28" s="169" t="s">
        <v>868</v>
      </c>
      <c r="J28" s="169" t="s">
        <v>868</v>
      </c>
      <c r="K28" s="169" t="s">
        <v>868</v>
      </c>
      <c r="L28" s="169" t="s">
        <v>868</v>
      </c>
      <c r="M28" s="169" t="s">
        <v>868</v>
      </c>
      <c r="N28" s="169" t="s">
        <v>868</v>
      </c>
      <c r="O28" s="178"/>
      <c r="P28" s="195"/>
      <c r="Q28" s="195"/>
    </row>
    <row r="29" spans="1:17" ht="30" customHeight="1">
      <c r="A29" s="79" t="s">
        <v>117</v>
      </c>
      <c r="B29" s="282" t="s">
        <v>539</v>
      </c>
      <c r="C29" s="169" t="s">
        <v>868</v>
      </c>
      <c r="D29" s="169">
        <v>1033782</v>
      </c>
      <c r="E29" s="169" t="s">
        <v>868</v>
      </c>
      <c r="F29" s="169">
        <v>11542091</v>
      </c>
      <c r="G29" s="169" t="s">
        <v>868</v>
      </c>
      <c r="H29" s="169">
        <v>1312939</v>
      </c>
      <c r="I29" s="169" t="s">
        <v>868</v>
      </c>
      <c r="J29" s="169">
        <v>6404</v>
      </c>
      <c r="K29" s="169" t="s">
        <v>868</v>
      </c>
      <c r="L29" s="169" t="s">
        <v>868</v>
      </c>
      <c r="M29" s="169" t="s">
        <v>868</v>
      </c>
      <c r="N29" s="169">
        <v>13895216</v>
      </c>
      <c r="O29" s="178"/>
      <c r="P29" s="195"/>
      <c r="Q29" s="195"/>
    </row>
    <row r="30" spans="1:17" ht="18" customHeight="1">
      <c r="A30" s="79" t="s">
        <v>791</v>
      </c>
      <c r="B30" s="282" t="s">
        <v>792</v>
      </c>
      <c r="C30" s="169" t="s">
        <v>868</v>
      </c>
      <c r="D30" s="169" t="s">
        <v>868</v>
      </c>
      <c r="E30" s="169" t="s">
        <v>868</v>
      </c>
      <c r="F30" s="169" t="s">
        <v>868</v>
      </c>
      <c r="G30" s="169" t="s">
        <v>868</v>
      </c>
      <c r="H30" s="169" t="s">
        <v>868</v>
      </c>
      <c r="I30" s="169" t="s">
        <v>868</v>
      </c>
      <c r="J30" s="169" t="s">
        <v>868</v>
      </c>
      <c r="K30" s="169" t="s">
        <v>868</v>
      </c>
      <c r="L30" s="169" t="s">
        <v>868</v>
      </c>
      <c r="M30" s="169" t="s">
        <v>868</v>
      </c>
      <c r="N30" s="169" t="s">
        <v>868</v>
      </c>
      <c r="O30" s="178"/>
      <c r="P30" s="195"/>
      <c r="Q30" s="195"/>
    </row>
    <row r="31" spans="1:17" ht="18" customHeight="1">
      <c r="A31" s="79" t="s">
        <v>664</v>
      </c>
      <c r="B31" s="282" t="s">
        <v>665</v>
      </c>
      <c r="C31" s="169" t="s">
        <v>868</v>
      </c>
      <c r="D31" s="169">
        <v>485020</v>
      </c>
      <c r="E31" s="169" t="s">
        <v>868</v>
      </c>
      <c r="F31" s="169">
        <v>1138284</v>
      </c>
      <c r="G31" s="169" t="s">
        <v>868</v>
      </c>
      <c r="H31" s="169">
        <v>3585249</v>
      </c>
      <c r="I31" s="169">
        <v>1</v>
      </c>
      <c r="J31" s="169">
        <v>5257</v>
      </c>
      <c r="K31" s="169" t="s">
        <v>868</v>
      </c>
      <c r="L31" s="169" t="s">
        <v>868</v>
      </c>
      <c r="M31" s="169">
        <v>1</v>
      </c>
      <c r="N31" s="169">
        <v>5213810</v>
      </c>
      <c r="O31" s="178"/>
      <c r="P31" s="195"/>
      <c r="Q31" s="195"/>
    </row>
    <row r="32" spans="1:17" ht="18" customHeight="1">
      <c r="A32" s="79" t="s">
        <v>672</v>
      </c>
      <c r="B32" s="282" t="s">
        <v>100</v>
      </c>
      <c r="C32" s="169">
        <v>71990</v>
      </c>
      <c r="D32" s="169">
        <v>208675</v>
      </c>
      <c r="E32" s="169" t="s">
        <v>868</v>
      </c>
      <c r="F32" s="169" t="s">
        <v>868</v>
      </c>
      <c r="G32" s="169">
        <v>31947</v>
      </c>
      <c r="H32" s="169">
        <v>66545</v>
      </c>
      <c r="I32" s="169" t="s">
        <v>868</v>
      </c>
      <c r="J32" s="169" t="s">
        <v>868</v>
      </c>
      <c r="K32" s="169" t="s">
        <v>868</v>
      </c>
      <c r="L32" s="169" t="s">
        <v>868</v>
      </c>
      <c r="M32" s="169">
        <v>103937</v>
      </c>
      <c r="N32" s="169">
        <v>275220</v>
      </c>
      <c r="O32" s="178"/>
      <c r="P32" s="195"/>
      <c r="Q32" s="195"/>
    </row>
    <row r="33" spans="1:17" ht="18" customHeight="1">
      <c r="A33" s="191" t="s">
        <v>523</v>
      </c>
      <c r="B33" s="283" t="s">
        <v>540</v>
      </c>
      <c r="C33" s="169" t="s">
        <v>868</v>
      </c>
      <c r="D33" s="169" t="s">
        <v>868</v>
      </c>
      <c r="E33" s="169" t="s">
        <v>868</v>
      </c>
      <c r="F33" s="169" t="s">
        <v>868</v>
      </c>
      <c r="G33" s="169" t="s">
        <v>868</v>
      </c>
      <c r="H33" s="169">
        <v>9398</v>
      </c>
      <c r="I33" s="169">
        <v>14718</v>
      </c>
      <c r="J33" s="169">
        <v>53401</v>
      </c>
      <c r="K33" s="169" t="s">
        <v>868</v>
      </c>
      <c r="L33" s="169" t="s">
        <v>868</v>
      </c>
      <c r="M33" s="169">
        <v>14718</v>
      </c>
      <c r="N33" s="169">
        <v>62799</v>
      </c>
      <c r="O33" s="178"/>
      <c r="P33" s="195"/>
      <c r="Q33" s="195"/>
    </row>
    <row r="34" spans="1:17" ht="30" customHeight="1">
      <c r="A34" s="191" t="s">
        <v>524</v>
      </c>
      <c r="B34" s="283"/>
      <c r="C34" s="169" t="s">
        <v>868</v>
      </c>
      <c r="D34" s="169" t="s">
        <v>868</v>
      </c>
      <c r="E34" s="169" t="s">
        <v>868</v>
      </c>
      <c r="F34" s="169" t="s">
        <v>868</v>
      </c>
      <c r="G34" s="169" t="s">
        <v>868</v>
      </c>
      <c r="H34" s="169" t="s">
        <v>868</v>
      </c>
      <c r="I34" s="169" t="s">
        <v>868</v>
      </c>
      <c r="J34" s="169" t="s">
        <v>868</v>
      </c>
      <c r="K34" s="169" t="s">
        <v>868</v>
      </c>
      <c r="L34" s="169" t="s">
        <v>868</v>
      </c>
      <c r="M34" s="169" t="s">
        <v>868</v>
      </c>
      <c r="N34" s="169" t="s">
        <v>868</v>
      </c>
      <c r="O34" s="178"/>
      <c r="P34" s="195"/>
      <c r="Q34" s="195"/>
    </row>
    <row r="35" spans="1:17" ht="18" customHeight="1">
      <c r="A35" s="191" t="s">
        <v>525</v>
      </c>
      <c r="B35" s="283" t="s">
        <v>692</v>
      </c>
      <c r="C35" s="169" t="s">
        <v>868</v>
      </c>
      <c r="D35" s="169" t="s">
        <v>868</v>
      </c>
      <c r="E35" s="169" t="s">
        <v>868</v>
      </c>
      <c r="F35" s="169" t="s">
        <v>868</v>
      </c>
      <c r="G35" s="169">
        <v>132965</v>
      </c>
      <c r="H35" s="169">
        <v>2900</v>
      </c>
      <c r="I35" s="169" t="s">
        <v>868</v>
      </c>
      <c r="J35" s="169" t="s">
        <v>868</v>
      </c>
      <c r="K35" s="169" t="s">
        <v>868</v>
      </c>
      <c r="L35" s="169" t="s">
        <v>868</v>
      </c>
      <c r="M35" s="169">
        <v>132965</v>
      </c>
      <c r="N35" s="169">
        <v>2900</v>
      </c>
      <c r="O35" s="178"/>
      <c r="P35" s="195"/>
      <c r="Q35" s="195"/>
    </row>
    <row r="36" spans="1:17" ht="18" customHeight="1">
      <c r="A36" s="79" t="s">
        <v>676</v>
      </c>
      <c r="B36" s="282" t="s">
        <v>541</v>
      </c>
      <c r="C36" s="169">
        <v>739025</v>
      </c>
      <c r="D36" s="169">
        <v>848015</v>
      </c>
      <c r="E36" s="169" t="s">
        <v>868</v>
      </c>
      <c r="F36" s="169" t="s">
        <v>868</v>
      </c>
      <c r="G36" s="169">
        <v>372004</v>
      </c>
      <c r="H36" s="169">
        <v>780075</v>
      </c>
      <c r="I36" s="169" t="s">
        <v>868</v>
      </c>
      <c r="J36" s="169" t="s">
        <v>868</v>
      </c>
      <c r="K36" s="169" t="s">
        <v>868</v>
      </c>
      <c r="L36" s="169" t="s">
        <v>868</v>
      </c>
      <c r="M36" s="169">
        <v>1111029</v>
      </c>
      <c r="N36" s="169">
        <v>1628090</v>
      </c>
      <c r="O36" s="178"/>
      <c r="P36" s="195"/>
      <c r="Q36" s="195"/>
    </row>
    <row r="37" spans="1:17" ht="18" customHeight="1">
      <c r="A37" s="191" t="s">
        <v>677</v>
      </c>
      <c r="B37" s="284" t="s">
        <v>678</v>
      </c>
      <c r="C37" s="169" t="s">
        <v>868</v>
      </c>
      <c r="D37" s="169" t="s">
        <v>868</v>
      </c>
      <c r="E37" s="169" t="s">
        <v>868</v>
      </c>
      <c r="F37" s="169">
        <v>158743</v>
      </c>
      <c r="G37" s="169" t="s">
        <v>868</v>
      </c>
      <c r="H37" s="169">
        <v>165958</v>
      </c>
      <c r="I37" s="169" t="s">
        <v>868</v>
      </c>
      <c r="J37" s="169" t="s">
        <v>868</v>
      </c>
      <c r="K37" s="169" t="s">
        <v>868</v>
      </c>
      <c r="L37" s="169">
        <v>186</v>
      </c>
      <c r="M37" s="169" t="s">
        <v>868</v>
      </c>
      <c r="N37" s="169">
        <v>324887</v>
      </c>
      <c r="O37" s="178"/>
      <c r="P37" s="195"/>
      <c r="Q37" s="195"/>
    </row>
    <row r="38" spans="1:17" ht="18" customHeight="1">
      <c r="A38" s="287" t="s">
        <v>830</v>
      </c>
      <c r="B38" s="297" t="s">
        <v>831</v>
      </c>
      <c r="C38" s="170" t="s">
        <v>868</v>
      </c>
      <c r="D38" s="170" t="s">
        <v>868</v>
      </c>
      <c r="E38" s="170" t="s">
        <v>868</v>
      </c>
      <c r="F38" s="170" t="s">
        <v>868</v>
      </c>
      <c r="G38" s="170" t="s">
        <v>868</v>
      </c>
      <c r="H38" s="170" t="s">
        <v>868</v>
      </c>
      <c r="I38" s="170" t="s">
        <v>868</v>
      </c>
      <c r="J38" s="170" t="s">
        <v>868</v>
      </c>
      <c r="K38" s="170" t="s">
        <v>868</v>
      </c>
      <c r="L38" s="170" t="s">
        <v>868</v>
      </c>
      <c r="M38" s="170" t="s">
        <v>868</v>
      </c>
      <c r="N38" s="170" t="s">
        <v>868</v>
      </c>
      <c r="O38" s="190"/>
      <c r="P38" s="195"/>
      <c r="Q38" s="195"/>
    </row>
    <row r="39" spans="1:17" ht="30" customHeight="1">
      <c r="A39" s="191" t="s">
        <v>832</v>
      </c>
      <c r="B39" s="300" t="s">
        <v>833</v>
      </c>
      <c r="C39" s="169">
        <v>2002669</v>
      </c>
      <c r="D39" s="169">
        <v>1004160</v>
      </c>
      <c r="E39" s="169">
        <v>3340367</v>
      </c>
      <c r="F39" s="169">
        <v>352439</v>
      </c>
      <c r="G39" s="169">
        <v>2009784</v>
      </c>
      <c r="H39" s="169">
        <v>625898</v>
      </c>
      <c r="I39" s="169">
        <v>37050</v>
      </c>
      <c r="J39" s="169">
        <v>5855</v>
      </c>
      <c r="K39" s="169">
        <v>459</v>
      </c>
      <c r="L39" s="169">
        <v>419</v>
      </c>
      <c r="M39" s="169">
        <v>7390329</v>
      </c>
      <c r="N39" s="169">
        <v>1988771</v>
      </c>
      <c r="O39" s="190"/>
      <c r="P39" s="195"/>
      <c r="Q39" s="195"/>
    </row>
    <row r="40" spans="1:17" ht="18" customHeight="1">
      <c r="A40" s="79" t="s">
        <v>834</v>
      </c>
      <c r="B40" s="296" t="s">
        <v>835</v>
      </c>
      <c r="C40" s="271" t="s">
        <v>868</v>
      </c>
      <c r="D40" s="271">
        <v>20267</v>
      </c>
      <c r="E40" s="271" t="s">
        <v>868</v>
      </c>
      <c r="F40" s="271" t="s">
        <v>868</v>
      </c>
      <c r="G40" s="271" t="s">
        <v>868</v>
      </c>
      <c r="H40" s="271">
        <v>3858</v>
      </c>
      <c r="I40" s="271" t="s">
        <v>868</v>
      </c>
      <c r="J40" s="271">
        <v>46739</v>
      </c>
      <c r="K40" s="271" t="s">
        <v>868</v>
      </c>
      <c r="L40" s="271" t="s">
        <v>868</v>
      </c>
      <c r="M40" s="271" t="s">
        <v>868</v>
      </c>
      <c r="N40" s="271">
        <v>70864</v>
      </c>
      <c r="O40" s="228"/>
      <c r="P40" s="205"/>
      <c r="Q40" s="195"/>
    </row>
    <row r="41" spans="1:17" ht="18" customHeight="1">
      <c r="A41" s="79" t="s">
        <v>549</v>
      </c>
      <c r="B41" s="282" t="s">
        <v>550</v>
      </c>
      <c r="C41" s="169" t="s">
        <v>868</v>
      </c>
      <c r="D41" s="169" t="s">
        <v>868</v>
      </c>
      <c r="E41" s="169" t="s">
        <v>868</v>
      </c>
      <c r="F41" s="169" t="s">
        <v>868</v>
      </c>
      <c r="G41" s="169" t="s">
        <v>868</v>
      </c>
      <c r="H41" s="169" t="s">
        <v>868</v>
      </c>
      <c r="I41" s="169" t="s">
        <v>868</v>
      </c>
      <c r="J41" s="169" t="s">
        <v>868</v>
      </c>
      <c r="K41" s="169" t="s">
        <v>868</v>
      </c>
      <c r="L41" s="169" t="s">
        <v>868</v>
      </c>
      <c r="M41" s="271" t="s">
        <v>868</v>
      </c>
      <c r="N41" s="169" t="s">
        <v>868</v>
      </c>
      <c r="O41" s="190"/>
      <c r="P41" s="195"/>
      <c r="Q41" s="195"/>
    </row>
    <row r="42" spans="1:17" ht="18" customHeight="1">
      <c r="A42" s="79" t="s">
        <v>693</v>
      </c>
      <c r="B42" s="282" t="s">
        <v>687</v>
      </c>
      <c r="C42" s="169" t="s">
        <v>868</v>
      </c>
      <c r="D42" s="169">
        <v>42236</v>
      </c>
      <c r="E42" s="169" t="s">
        <v>868</v>
      </c>
      <c r="F42" s="169" t="s">
        <v>868</v>
      </c>
      <c r="G42" s="169">
        <v>177641</v>
      </c>
      <c r="H42" s="169">
        <v>177910</v>
      </c>
      <c r="I42" s="169" t="s">
        <v>868</v>
      </c>
      <c r="J42" s="169" t="s">
        <v>868</v>
      </c>
      <c r="K42" s="169" t="s">
        <v>868</v>
      </c>
      <c r="L42" s="169" t="s">
        <v>868</v>
      </c>
      <c r="M42" s="169">
        <v>177641</v>
      </c>
      <c r="N42" s="169">
        <v>220146</v>
      </c>
      <c r="O42" s="190"/>
      <c r="P42" s="195"/>
      <c r="Q42" s="195"/>
    </row>
    <row r="43" spans="1:17" ht="18" customHeight="1">
      <c r="A43" s="79" t="s">
        <v>526</v>
      </c>
      <c r="B43" s="282" t="s">
        <v>512</v>
      </c>
      <c r="C43" s="169" t="s">
        <v>868</v>
      </c>
      <c r="D43" s="169" t="s">
        <v>868</v>
      </c>
      <c r="E43" s="169">
        <v>2137549</v>
      </c>
      <c r="F43" s="169">
        <v>2541781</v>
      </c>
      <c r="G43" s="169" t="s">
        <v>868</v>
      </c>
      <c r="H43" s="169" t="s">
        <v>868</v>
      </c>
      <c r="I43" s="169" t="s">
        <v>868</v>
      </c>
      <c r="J43" s="169">
        <v>336737</v>
      </c>
      <c r="K43" s="169" t="s">
        <v>868</v>
      </c>
      <c r="L43" s="169" t="s">
        <v>868</v>
      </c>
      <c r="M43" s="169">
        <v>2137549</v>
      </c>
      <c r="N43" s="169">
        <v>2878518</v>
      </c>
      <c r="O43" s="190"/>
      <c r="P43" s="195"/>
      <c r="Q43" s="195"/>
    </row>
    <row r="44" spans="1:17" ht="30" customHeight="1">
      <c r="A44" s="79" t="s">
        <v>118</v>
      </c>
      <c r="B44" s="282"/>
      <c r="C44" s="169" t="s">
        <v>868</v>
      </c>
      <c r="D44" s="169" t="s">
        <v>868</v>
      </c>
      <c r="E44" s="169" t="s">
        <v>868</v>
      </c>
      <c r="F44" s="169" t="s">
        <v>868</v>
      </c>
      <c r="G44" s="169" t="s">
        <v>868</v>
      </c>
      <c r="H44" s="169" t="s">
        <v>868</v>
      </c>
      <c r="I44" s="169" t="s">
        <v>868</v>
      </c>
      <c r="J44" s="169" t="s">
        <v>868</v>
      </c>
      <c r="K44" s="169" t="s">
        <v>868</v>
      </c>
      <c r="L44" s="169" t="s">
        <v>868</v>
      </c>
      <c r="M44" s="169" t="s">
        <v>868</v>
      </c>
      <c r="N44" s="169" t="s">
        <v>868</v>
      </c>
      <c r="O44" s="190"/>
      <c r="P44" s="195"/>
      <c r="Q44" s="195"/>
    </row>
    <row r="45" spans="1:17" ht="18" customHeight="1">
      <c r="A45" s="79" t="s">
        <v>813</v>
      </c>
      <c r="B45" s="296" t="s">
        <v>814</v>
      </c>
      <c r="C45" s="169" t="s">
        <v>868</v>
      </c>
      <c r="D45" s="169" t="s">
        <v>868</v>
      </c>
      <c r="E45" s="169" t="s">
        <v>868</v>
      </c>
      <c r="F45" s="169" t="s">
        <v>868</v>
      </c>
      <c r="G45" s="169">
        <v>89410</v>
      </c>
      <c r="H45" s="169">
        <v>1365</v>
      </c>
      <c r="I45" s="169" t="s">
        <v>868</v>
      </c>
      <c r="J45" s="169" t="s">
        <v>868</v>
      </c>
      <c r="K45" s="169" t="s">
        <v>868</v>
      </c>
      <c r="L45" s="169" t="s">
        <v>868</v>
      </c>
      <c r="M45" s="169">
        <v>89410</v>
      </c>
      <c r="N45" s="169">
        <v>1365</v>
      </c>
      <c r="O45" s="190"/>
      <c r="P45" s="205"/>
      <c r="Q45" s="195"/>
    </row>
    <row r="46" spans="1:17" ht="18" customHeight="1">
      <c r="A46" s="79" t="s">
        <v>770</v>
      </c>
      <c r="B46" s="282" t="s">
        <v>769</v>
      </c>
      <c r="C46" s="169" t="s">
        <v>868</v>
      </c>
      <c r="D46" s="169" t="s">
        <v>868</v>
      </c>
      <c r="E46" s="169" t="s">
        <v>868</v>
      </c>
      <c r="F46" s="169" t="s">
        <v>868</v>
      </c>
      <c r="G46" s="169" t="s">
        <v>868</v>
      </c>
      <c r="H46" s="169" t="s">
        <v>868</v>
      </c>
      <c r="I46" s="169">
        <v>2537928</v>
      </c>
      <c r="J46" s="169" t="s">
        <v>868</v>
      </c>
      <c r="K46" s="169" t="s">
        <v>868</v>
      </c>
      <c r="L46" s="169" t="s">
        <v>868</v>
      </c>
      <c r="M46" s="169">
        <v>2537928</v>
      </c>
      <c r="N46" s="169" t="s">
        <v>868</v>
      </c>
      <c r="O46" s="190"/>
      <c r="P46" s="195"/>
      <c r="Q46" s="195"/>
    </row>
    <row r="47" spans="1:17" ht="18" customHeight="1">
      <c r="A47" s="79" t="s">
        <v>119</v>
      </c>
      <c r="B47" s="282" t="s">
        <v>151</v>
      </c>
      <c r="C47" s="169" t="s">
        <v>868</v>
      </c>
      <c r="D47" s="169" t="s">
        <v>868</v>
      </c>
      <c r="E47" s="169">
        <v>1375076</v>
      </c>
      <c r="F47" s="169">
        <v>298387</v>
      </c>
      <c r="G47" s="169" t="s">
        <v>868</v>
      </c>
      <c r="H47" s="169" t="s">
        <v>868</v>
      </c>
      <c r="I47" s="169" t="s">
        <v>868</v>
      </c>
      <c r="J47" s="169" t="s">
        <v>868</v>
      </c>
      <c r="K47" s="169" t="s">
        <v>868</v>
      </c>
      <c r="L47" s="169" t="s">
        <v>868</v>
      </c>
      <c r="M47" s="169">
        <v>1375076</v>
      </c>
      <c r="N47" s="169">
        <v>298387</v>
      </c>
      <c r="O47" s="190"/>
      <c r="P47" s="195"/>
      <c r="Q47" s="195"/>
    </row>
    <row r="48" spans="1:17" ht="18" customHeight="1">
      <c r="A48" s="79" t="s">
        <v>120</v>
      </c>
      <c r="B48" s="282" t="s">
        <v>153</v>
      </c>
      <c r="C48" s="169" t="s">
        <v>868</v>
      </c>
      <c r="D48" s="169" t="s">
        <v>868</v>
      </c>
      <c r="E48" s="169" t="s">
        <v>868</v>
      </c>
      <c r="F48" s="169" t="s">
        <v>868</v>
      </c>
      <c r="G48" s="169" t="s">
        <v>868</v>
      </c>
      <c r="H48" s="169" t="s">
        <v>868</v>
      </c>
      <c r="I48" s="169" t="s">
        <v>868</v>
      </c>
      <c r="J48" s="169" t="s">
        <v>868</v>
      </c>
      <c r="K48" s="169" t="s">
        <v>868</v>
      </c>
      <c r="L48" s="169" t="s">
        <v>868</v>
      </c>
      <c r="M48" s="169" t="s">
        <v>868</v>
      </c>
      <c r="N48" s="169" t="s">
        <v>868</v>
      </c>
      <c r="O48" s="190"/>
      <c r="P48" s="195"/>
      <c r="Q48" s="195"/>
    </row>
    <row r="49" spans="1:17" ht="30" customHeight="1">
      <c r="A49" s="79" t="s">
        <v>121</v>
      </c>
      <c r="B49" s="282" t="s">
        <v>155</v>
      </c>
      <c r="C49" s="169" t="s">
        <v>868</v>
      </c>
      <c r="D49" s="169" t="s">
        <v>868</v>
      </c>
      <c r="E49" s="169">
        <v>1680336</v>
      </c>
      <c r="F49" s="169">
        <v>11338826</v>
      </c>
      <c r="G49" s="169">
        <v>35763</v>
      </c>
      <c r="H49" s="169" t="s">
        <v>868</v>
      </c>
      <c r="I49" s="169" t="s">
        <v>868</v>
      </c>
      <c r="J49" s="169">
        <v>88856</v>
      </c>
      <c r="K49" s="169" t="s">
        <v>868</v>
      </c>
      <c r="L49" s="169" t="s">
        <v>868</v>
      </c>
      <c r="M49" s="169">
        <v>1716099</v>
      </c>
      <c r="N49" s="169">
        <v>11427682</v>
      </c>
      <c r="O49" s="190"/>
      <c r="P49" s="195"/>
      <c r="Q49" s="195"/>
    </row>
    <row r="50" spans="1:17" ht="18" customHeight="1">
      <c r="A50" s="79" t="s">
        <v>122</v>
      </c>
      <c r="B50" s="282" t="s">
        <v>157</v>
      </c>
      <c r="C50" s="169" t="s">
        <v>868</v>
      </c>
      <c r="D50" s="169">
        <v>5</v>
      </c>
      <c r="E50" s="169" t="s">
        <v>868</v>
      </c>
      <c r="F50" s="169" t="s">
        <v>868</v>
      </c>
      <c r="G50" s="169" t="s">
        <v>868</v>
      </c>
      <c r="H50" s="169">
        <v>911</v>
      </c>
      <c r="I50" s="169" t="s">
        <v>868</v>
      </c>
      <c r="J50" s="169">
        <v>79</v>
      </c>
      <c r="K50" s="169" t="s">
        <v>868</v>
      </c>
      <c r="L50" s="169" t="s">
        <v>868</v>
      </c>
      <c r="M50" s="169" t="s">
        <v>868</v>
      </c>
      <c r="N50" s="169">
        <v>995</v>
      </c>
      <c r="O50" s="190"/>
      <c r="P50" s="195"/>
      <c r="Q50" s="195"/>
    </row>
    <row r="51" spans="1:17" ht="18" customHeight="1">
      <c r="A51" s="79" t="s">
        <v>123</v>
      </c>
      <c r="B51" s="282" t="s">
        <v>551</v>
      </c>
      <c r="C51" s="169">
        <v>6736618</v>
      </c>
      <c r="D51" s="169">
        <v>3214880</v>
      </c>
      <c r="E51" s="169">
        <v>3385056</v>
      </c>
      <c r="F51" s="169">
        <v>599637</v>
      </c>
      <c r="G51" s="169">
        <v>2727437</v>
      </c>
      <c r="H51" s="169">
        <v>555082</v>
      </c>
      <c r="I51" s="169" t="s">
        <v>868</v>
      </c>
      <c r="J51" s="169">
        <v>549</v>
      </c>
      <c r="K51" s="169" t="s">
        <v>868</v>
      </c>
      <c r="L51" s="169" t="s">
        <v>868</v>
      </c>
      <c r="M51" s="169">
        <v>12849111</v>
      </c>
      <c r="N51" s="169">
        <v>4370148</v>
      </c>
      <c r="O51" s="190"/>
      <c r="P51" s="195"/>
      <c r="Q51" s="195"/>
    </row>
    <row r="52" spans="1:17" ht="18" customHeight="1">
      <c r="A52" s="79" t="s">
        <v>124</v>
      </c>
      <c r="B52" s="282"/>
      <c r="C52" s="169" t="s">
        <v>868</v>
      </c>
      <c r="D52" s="169" t="s">
        <v>868</v>
      </c>
      <c r="E52" s="169" t="s">
        <v>868</v>
      </c>
      <c r="F52" s="169" t="s">
        <v>868</v>
      </c>
      <c r="G52" s="169" t="s">
        <v>868</v>
      </c>
      <c r="H52" s="169" t="s">
        <v>868</v>
      </c>
      <c r="I52" s="169" t="s">
        <v>868</v>
      </c>
      <c r="J52" s="169" t="s">
        <v>868</v>
      </c>
      <c r="K52" s="169" t="s">
        <v>868</v>
      </c>
      <c r="L52" s="169" t="s">
        <v>868</v>
      </c>
      <c r="M52" s="169" t="s">
        <v>868</v>
      </c>
      <c r="N52" s="169" t="s">
        <v>868</v>
      </c>
      <c r="O52" s="190"/>
      <c r="P52" s="195"/>
      <c r="Q52" s="195"/>
    </row>
    <row r="53" spans="1:17" ht="18" customHeight="1">
      <c r="A53" s="79" t="s">
        <v>527</v>
      </c>
      <c r="B53" s="282"/>
      <c r="C53" s="169" t="s">
        <v>868</v>
      </c>
      <c r="D53" s="169" t="s">
        <v>868</v>
      </c>
      <c r="E53" s="169" t="s">
        <v>868</v>
      </c>
      <c r="F53" s="169" t="s">
        <v>868</v>
      </c>
      <c r="G53" s="169" t="s">
        <v>868</v>
      </c>
      <c r="H53" s="169" t="s">
        <v>868</v>
      </c>
      <c r="I53" s="169" t="s">
        <v>868</v>
      </c>
      <c r="J53" s="169" t="s">
        <v>868</v>
      </c>
      <c r="K53" s="169" t="s">
        <v>868</v>
      </c>
      <c r="L53" s="169" t="s">
        <v>868</v>
      </c>
      <c r="M53" s="169" t="s">
        <v>868</v>
      </c>
      <c r="N53" s="169" t="s">
        <v>868</v>
      </c>
      <c r="O53" s="190"/>
      <c r="P53" s="195"/>
      <c r="Q53" s="195"/>
    </row>
    <row r="54" spans="1:17" ht="30" customHeight="1">
      <c r="A54" s="79" t="s">
        <v>125</v>
      </c>
      <c r="B54" s="282"/>
      <c r="C54" s="169" t="s">
        <v>868</v>
      </c>
      <c r="D54" s="169" t="s">
        <v>868</v>
      </c>
      <c r="E54" s="169" t="s">
        <v>868</v>
      </c>
      <c r="F54" s="169" t="s">
        <v>868</v>
      </c>
      <c r="G54" s="169" t="s">
        <v>868</v>
      </c>
      <c r="H54" s="169" t="s">
        <v>868</v>
      </c>
      <c r="I54" s="169" t="s">
        <v>868</v>
      </c>
      <c r="J54" s="169" t="s">
        <v>868</v>
      </c>
      <c r="K54" s="169" t="s">
        <v>868</v>
      </c>
      <c r="L54" s="169" t="s">
        <v>868</v>
      </c>
      <c r="M54" s="169" t="s">
        <v>868</v>
      </c>
      <c r="N54" s="169" t="s">
        <v>868</v>
      </c>
      <c r="O54" s="190"/>
      <c r="P54" s="195"/>
      <c r="Q54" s="195"/>
    </row>
    <row r="55" spans="1:17" ht="18" customHeight="1">
      <c r="A55" s="79" t="s">
        <v>126</v>
      </c>
      <c r="B55" s="282" t="s">
        <v>162</v>
      </c>
      <c r="C55" s="169" t="s">
        <v>868</v>
      </c>
      <c r="D55" s="169">
        <v>638</v>
      </c>
      <c r="E55" s="169" t="s">
        <v>868</v>
      </c>
      <c r="F55" s="169" t="s">
        <v>868</v>
      </c>
      <c r="G55" s="169" t="s">
        <v>868</v>
      </c>
      <c r="H55" s="169">
        <v>899</v>
      </c>
      <c r="I55" s="169" t="s">
        <v>868</v>
      </c>
      <c r="J55" s="169" t="s">
        <v>868</v>
      </c>
      <c r="K55" s="169" t="s">
        <v>868</v>
      </c>
      <c r="L55" s="169" t="s">
        <v>868</v>
      </c>
      <c r="M55" s="169" t="s">
        <v>868</v>
      </c>
      <c r="N55" s="169">
        <v>1537</v>
      </c>
      <c r="O55" s="190"/>
      <c r="P55" s="195"/>
      <c r="Q55" s="195"/>
    </row>
    <row r="56" spans="1:17" ht="18" customHeight="1">
      <c r="A56" s="79" t="s">
        <v>789</v>
      </c>
      <c r="B56" s="282"/>
      <c r="C56" s="169" t="s">
        <v>868</v>
      </c>
      <c r="D56" s="169" t="s">
        <v>868</v>
      </c>
      <c r="E56" s="169" t="s">
        <v>868</v>
      </c>
      <c r="F56" s="169" t="s">
        <v>868</v>
      </c>
      <c r="G56" s="169" t="s">
        <v>868</v>
      </c>
      <c r="H56" s="169" t="s">
        <v>868</v>
      </c>
      <c r="I56" s="169" t="s">
        <v>868</v>
      </c>
      <c r="J56" s="169" t="s">
        <v>868</v>
      </c>
      <c r="K56" s="169" t="s">
        <v>868</v>
      </c>
      <c r="L56" s="169" t="s">
        <v>868</v>
      </c>
      <c r="M56" s="169" t="s">
        <v>868</v>
      </c>
      <c r="N56" s="169" t="s">
        <v>868</v>
      </c>
      <c r="O56" s="190"/>
      <c r="P56" s="195"/>
      <c r="Q56" s="195"/>
    </row>
    <row r="57" spans="1:17" ht="18" customHeight="1">
      <c r="A57" s="79" t="s">
        <v>661</v>
      </c>
      <c r="B57" s="282" t="s">
        <v>660</v>
      </c>
      <c r="C57" s="169" t="s">
        <v>868</v>
      </c>
      <c r="D57" s="169" t="s">
        <v>868</v>
      </c>
      <c r="E57" s="169" t="s">
        <v>868</v>
      </c>
      <c r="F57" s="169" t="s">
        <v>868</v>
      </c>
      <c r="G57" s="169" t="s">
        <v>868</v>
      </c>
      <c r="H57" s="169" t="s">
        <v>868</v>
      </c>
      <c r="I57" s="169" t="s">
        <v>868</v>
      </c>
      <c r="J57" s="169" t="s">
        <v>868</v>
      </c>
      <c r="K57" s="169" t="s">
        <v>868</v>
      </c>
      <c r="L57" s="169" t="s">
        <v>868</v>
      </c>
      <c r="M57" s="169" t="s">
        <v>868</v>
      </c>
      <c r="N57" s="169" t="s">
        <v>868</v>
      </c>
      <c r="O57" s="190"/>
      <c r="P57" s="195"/>
      <c r="Q57" s="195"/>
    </row>
    <row r="58" spans="1:17" ht="18" customHeight="1">
      <c r="A58" s="79" t="s">
        <v>528</v>
      </c>
      <c r="B58" s="282"/>
      <c r="C58" s="169" t="s">
        <v>868</v>
      </c>
      <c r="D58" s="169" t="s">
        <v>868</v>
      </c>
      <c r="E58" s="169" t="s">
        <v>868</v>
      </c>
      <c r="F58" s="169" t="s">
        <v>868</v>
      </c>
      <c r="G58" s="169" t="s">
        <v>868</v>
      </c>
      <c r="H58" s="169" t="s">
        <v>868</v>
      </c>
      <c r="I58" s="169" t="s">
        <v>868</v>
      </c>
      <c r="J58" s="169" t="s">
        <v>868</v>
      </c>
      <c r="K58" s="169" t="s">
        <v>868</v>
      </c>
      <c r="L58" s="169" t="s">
        <v>868</v>
      </c>
      <c r="M58" s="169" t="s">
        <v>868</v>
      </c>
      <c r="N58" s="169" t="s">
        <v>868</v>
      </c>
      <c r="O58" s="190"/>
      <c r="P58" s="195"/>
      <c r="Q58" s="195"/>
    </row>
    <row r="59" spans="1:17" ht="30" customHeight="1">
      <c r="A59" s="79" t="s">
        <v>127</v>
      </c>
      <c r="B59" s="282" t="s">
        <v>165</v>
      </c>
      <c r="C59" s="169" t="s">
        <v>868</v>
      </c>
      <c r="D59" s="169" t="s">
        <v>868</v>
      </c>
      <c r="E59" s="169" t="s">
        <v>868</v>
      </c>
      <c r="F59" s="169" t="s">
        <v>868</v>
      </c>
      <c r="G59" s="169" t="s">
        <v>868</v>
      </c>
      <c r="H59" s="169" t="s">
        <v>868</v>
      </c>
      <c r="I59" s="169" t="s">
        <v>868</v>
      </c>
      <c r="J59" s="169" t="s">
        <v>868</v>
      </c>
      <c r="K59" s="169" t="s">
        <v>868</v>
      </c>
      <c r="L59" s="169" t="s">
        <v>868</v>
      </c>
      <c r="M59" s="169" t="s">
        <v>868</v>
      </c>
      <c r="N59" s="169" t="s">
        <v>868</v>
      </c>
      <c r="O59" s="190"/>
      <c r="P59" s="195"/>
      <c r="Q59" s="195"/>
    </row>
    <row r="60" spans="1:17" ht="18" customHeight="1">
      <c r="A60" s="79" t="s">
        <v>626</v>
      </c>
      <c r="B60" s="282" t="s">
        <v>627</v>
      </c>
      <c r="C60" s="169">
        <v>1141878</v>
      </c>
      <c r="D60" s="169">
        <v>4180581</v>
      </c>
      <c r="E60" s="169">
        <v>86508</v>
      </c>
      <c r="F60" s="169">
        <v>1395782</v>
      </c>
      <c r="G60" s="169">
        <v>184518</v>
      </c>
      <c r="H60" s="169">
        <v>162419</v>
      </c>
      <c r="I60" s="169" t="s">
        <v>868</v>
      </c>
      <c r="J60" s="169" t="s">
        <v>868</v>
      </c>
      <c r="K60" s="169" t="s">
        <v>868</v>
      </c>
      <c r="L60" s="169" t="s">
        <v>868</v>
      </c>
      <c r="M60" s="169">
        <v>1412904</v>
      </c>
      <c r="N60" s="169">
        <v>5738782</v>
      </c>
      <c r="O60" s="190"/>
      <c r="P60" s="195"/>
      <c r="Q60" s="195"/>
    </row>
    <row r="61" spans="1:17" ht="18" customHeight="1">
      <c r="A61" s="79" t="s">
        <v>799</v>
      </c>
      <c r="B61" s="296" t="s">
        <v>842</v>
      </c>
      <c r="C61" s="169" t="s">
        <v>868</v>
      </c>
      <c r="D61" s="169" t="s">
        <v>868</v>
      </c>
      <c r="E61" s="169" t="s">
        <v>868</v>
      </c>
      <c r="F61" s="169" t="s">
        <v>868</v>
      </c>
      <c r="G61" s="169">
        <v>457172</v>
      </c>
      <c r="H61" s="169" t="s">
        <v>868</v>
      </c>
      <c r="I61" s="169" t="s">
        <v>868</v>
      </c>
      <c r="J61" s="169" t="s">
        <v>868</v>
      </c>
      <c r="K61" s="169" t="s">
        <v>868</v>
      </c>
      <c r="L61" s="169" t="s">
        <v>868</v>
      </c>
      <c r="M61" s="169">
        <v>457172</v>
      </c>
      <c r="N61" s="169" t="s">
        <v>868</v>
      </c>
      <c r="O61" s="190"/>
      <c r="P61" s="195"/>
      <c r="Q61" s="195"/>
    </row>
    <row r="62" spans="1:17" ht="18" customHeight="1">
      <c r="A62" s="191" t="s">
        <v>128</v>
      </c>
      <c r="B62" s="283"/>
      <c r="C62" s="169" t="s">
        <v>868</v>
      </c>
      <c r="D62" s="169" t="s">
        <v>868</v>
      </c>
      <c r="E62" s="169" t="s">
        <v>868</v>
      </c>
      <c r="F62" s="169" t="s">
        <v>868</v>
      </c>
      <c r="G62" s="169" t="s">
        <v>868</v>
      </c>
      <c r="H62" s="169" t="s">
        <v>868</v>
      </c>
      <c r="I62" s="169" t="s">
        <v>868</v>
      </c>
      <c r="J62" s="169" t="s">
        <v>868</v>
      </c>
      <c r="K62" s="169" t="s">
        <v>868</v>
      </c>
      <c r="L62" s="169" t="s">
        <v>868</v>
      </c>
      <c r="M62" s="169" t="s">
        <v>868</v>
      </c>
      <c r="N62" s="169" t="s">
        <v>868</v>
      </c>
      <c r="O62" s="190"/>
      <c r="P62" s="195"/>
      <c r="Q62" s="195"/>
    </row>
    <row r="63" spans="1:17" ht="18" customHeight="1">
      <c r="A63" s="308" t="s">
        <v>771</v>
      </c>
      <c r="B63" s="309"/>
      <c r="C63" s="170" t="s">
        <v>868</v>
      </c>
      <c r="D63" s="170" t="s">
        <v>868</v>
      </c>
      <c r="E63" s="170" t="s">
        <v>868</v>
      </c>
      <c r="F63" s="170" t="s">
        <v>868</v>
      </c>
      <c r="G63" s="170" t="s">
        <v>868</v>
      </c>
      <c r="H63" s="170" t="s">
        <v>868</v>
      </c>
      <c r="I63" s="170" t="s">
        <v>868</v>
      </c>
      <c r="J63" s="170" t="s">
        <v>868</v>
      </c>
      <c r="K63" s="170" t="s">
        <v>868</v>
      </c>
      <c r="L63" s="170" t="s">
        <v>868</v>
      </c>
      <c r="M63" s="170" t="s">
        <v>868</v>
      </c>
      <c r="N63" s="170" t="s">
        <v>868</v>
      </c>
      <c r="O63" s="190"/>
      <c r="P63" s="195"/>
      <c r="Q63" s="195"/>
    </row>
    <row r="64" spans="1:17" ht="30" customHeight="1">
      <c r="A64" s="79" t="s">
        <v>674</v>
      </c>
      <c r="B64" s="282"/>
      <c r="C64" s="271" t="s">
        <v>868</v>
      </c>
      <c r="D64" s="271" t="s">
        <v>868</v>
      </c>
      <c r="E64" s="271" t="s">
        <v>868</v>
      </c>
      <c r="F64" s="271" t="s">
        <v>868</v>
      </c>
      <c r="G64" s="271" t="s">
        <v>868</v>
      </c>
      <c r="H64" s="271" t="s">
        <v>868</v>
      </c>
      <c r="I64" s="271" t="s">
        <v>868</v>
      </c>
      <c r="J64" s="271" t="s">
        <v>868</v>
      </c>
      <c r="K64" s="271" t="s">
        <v>868</v>
      </c>
      <c r="L64" s="271" t="s">
        <v>868</v>
      </c>
      <c r="M64" s="271" t="s">
        <v>868</v>
      </c>
      <c r="N64" s="169" t="s">
        <v>868</v>
      </c>
      <c r="O64" s="228"/>
      <c r="P64" s="195"/>
      <c r="Q64" s="195"/>
    </row>
    <row r="65" spans="1:17" ht="18" customHeight="1">
      <c r="A65" s="79" t="s">
        <v>563</v>
      </c>
      <c r="B65" s="282" t="s">
        <v>561</v>
      </c>
      <c r="C65" s="169" t="s">
        <v>868</v>
      </c>
      <c r="D65" s="169" t="s">
        <v>868</v>
      </c>
      <c r="E65" s="271" t="s">
        <v>868</v>
      </c>
      <c r="F65" s="169" t="s">
        <v>868</v>
      </c>
      <c r="G65" s="169" t="s">
        <v>868</v>
      </c>
      <c r="H65" s="169" t="s">
        <v>868</v>
      </c>
      <c r="I65" s="169" t="s">
        <v>868</v>
      </c>
      <c r="J65" s="169" t="s">
        <v>868</v>
      </c>
      <c r="K65" s="169" t="s">
        <v>868</v>
      </c>
      <c r="L65" s="169" t="s">
        <v>868</v>
      </c>
      <c r="M65" s="169" t="s">
        <v>868</v>
      </c>
      <c r="N65" s="169" t="s">
        <v>868</v>
      </c>
      <c r="O65" s="190"/>
      <c r="P65" s="195"/>
      <c r="Q65" s="195"/>
    </row>
    <row r="66" spans="1:17" ht="18" customHeight="1">
      <c r="A66" s="79" t="s">
        <v>669</v>
      </c>
      <c r="B66" s="282"/>
      <c r="C66" s="169" t="s">
        <v>868</v>
      </c>
      <c r="D66" s="169" t="s">
        <v>868</v>
      </c>
      <c r="E66" s="169" t="s">
        <v>868</v>
      </c>
      <c r="F66" s="169" t="s">
        <v>868</v>
      </c>
      <c r="G66" s="169" t="s">
        <v>868</v>
      </c>
      <c r="H66" s="169" t="s">
        <v>868</v>
      </c>
      <c r="I66" s="169" t="s">
        <v>868</v>
      </c>
      <c r="J66" s="169" t="s">
        <v>868</v>
      </c>
      <c r="K66" s="169" t="s">
        <v>868</v>
      </c>
      <c r="L66" s="169" t="s">
        <v>868</v>
      </c>
      <c r="M66" s="169" t="s">
        <v>868</v>
      </c>
      <c r="N66" s="169" t="s">
        <v>868</v>
      </c>
      <c r="O66" s="190"/>
      <c r="P66" s="195"/>
      <c r="Q66" s="195"/>
    </row>
    <row r="67" spans="1:17" ht="18" customHeight="1">
      <c r="A67" s="79" t="s">
        <v>129</v>
      </c>
      <c r="B67" s="282" t="s">
        <v>168</v>
      </c>
      <c r="C67" s="169" t="s">
        <v>868</v>
      </c>
      <c r="D67" s="169" t="s">
        <v>868</v>
      </c>
      <c r="E67" s="169" t="s">
        <v>868</v>
      </c>
      <c r="F67" s="169" t="s">
        <v>868</v>
      </c>
      <c r="G67" s="169" t="s">
        <v>868</v>
      </c>
      <c r="H67" s="169" t="s">
        <v>868</v>
      </c>
      <c r="I67" s="169" t="s">
        <v>868</v>
      </c>
      <c r="J67" s="169" t="s">
        <v>868</v>
      </c>
      <c r="K67" s="169" t="s">
        <v>868</v>
      </c>
      <c r="L67" s="169" t="s">
        <v>868</v>
      </c>
      <c r="M67" s="169" t="s">
        <v>868</v>
      </c>
      <c r="N67" s="169" t="s">
        <v>868</v>
      </c>
      <c r="O67" s="190"/>
      <c r="P67" s="195"/>
      <c r="Q67" s="195"/>
    </row>
    <row r="68" spans="1:17" ht="18" customHeight="1">
      <c r="A68" s="191" t="s">
        <v>679</v>
      </c>
      <c r="B68" s="283"/>
      <c r="C68" s="169" t="s">
        <v>868</v>
      </c>
      <c r="D68" s="169" t="s">
        <v>868</v>
      </c>
      <c r="E68" s="169" t="s">
        <v>868</v>
      </c>
      <c r="F68" s="169" t="s">
        <v>868</v>
      </c>
      <c r="G68" s="169">
        <v>358880</v>
      </c>
      <c r="H68" s="169" t="s">
        <v>868</v>
      </c>
      <c r="I68" s="169" t="s">
        <v>868</v>
      </c>
      <c r="J68" s="169" t="s">
        <v>868</v>
      </c>
      <c r="K68" s="169" t="s">
        <v>868</v>
      </c>
      <c r="L68" s="169" t="s">
        <v>868</v>
      </c>
      <c r="M68" s="169">
        <v>358880</v>
      </c>
      <c r="N68" s="169" t="s">
        <v>868</v>
      </c>
      <c r="O68" s="190"/>
      <c r="P68" s="195"/>
      <c r="Q68" s="195"/>
    </row>
    <row r="69" spans="1:17" ht="30" customHeight="1">
      <c r="A69" s="79" t="s">
        <v>529</v>
      </c>
      <c r="B69" s="282" t="s">
        <v>453</v>
      </c>
      <c r="C69" s="169">
        <v>723417</v>
      </c>
      <c r="D69" s="169">
        <v>996019</v>
      </c>
      <c r="E69" s="169" t="s">
        <v>868</v>
      </c>
      <c r="F69" s="169" t="s">
        <v>868</v>
      </c>
      <c r="G69" s="169">
        <v>11045120</v>
      </c>
      <c r="H69" s="169">
        <v>284756</v>
      </c>
      <c r="I69" s="169" t="s">
        <v>868</v>
      </c>
      <c r="J69" s="169" t="s">
        <v>868</v>
      </c>
      <c r="K69" s="169" t="s">
        <v>868</v>
      </c>
      <c r="L69" s="169" t="s">
        <v>868</v>
      </c>
      <c r="M69" s="169">
        <v>11768537</v>
      </c>
      <c r="N69" s="169">
        <v>1280775</v>
      </c>
      <c r="O69" s="190"/>
      <c r="P69" s="195"/>
      <c r="Q69" s="195"/>
    </row>
    <row r="70" spans="1:17" ht="18" customHeight="1">
      <c r="A70" s="79" t="s">
        <v>787</v>
      </c>
      <c r="B70" s="282" t="s">
        <v>788</v>
      </c>
      <c r="C70" s="169" t="s">
        <v>868</v>
      </c>
      <c r="D70" s="169" t="s">
        <v>868</v>
      </c>
      <c r="E70" s="169" t="s">
        <v>868</v>
      </c>
      <c r="F70" s="169" t="s">
        <v>868</v>
      </c>
      <c r="G70" s="169" t="s">
        <v>868</v>
      </c>
      <c r="H70" s="169" t="s">
        <v>868</v>
      </c>
      <c r="I70" s="169" t="s">
        <v>868</v>
      </c>
      <c r="J70" s="169" t="s">
        <v>868</v>
      </c>
      <c r="K70" s="169" t="s">
        <v>868</v>
      </c>
      <c r="L70" s="169" t="s">
        <v>868</v>
      </c>
      <c r="M70" s="169" t="s">
        <v>868</v>
      </c>
      <c r="N70" s="169" t="s">
        <v>868</v>
      </c>
      <c r="O70" s="190"/>
      <c r="P70" s="195"/>
      <c r="Q70" s="195"/>
    </row>
    <row r="71" spans="1:17" ht="18" customHeight="1">
      <c r="A71" s="79" t="s">
        <v>765</v>
      </c>
      <c r="B71" s="282" t="s">
        <v>766</v>
      </c>
      <c r="C71" s="169">
        <v>533</v>
      </c>
      <c r="D71" s="169">
        <v>24493</v>
      </c>
      <c r="E71" s="169">
        <v>12</v>
      </c>
      <c r="F71" s="169">
        <v>725043</v>
      </c>
      <c r="G71" s="169" t="s">
        <v>868</v>
      </c>
      <c r="H71" s="169">
        <v>55762</v>
      </c>
      <c r="I71" s="169" t="s">
        <v>868</v>
      </c>
      <c r="J71" s="169" t="s">
        <v>868</v>
      </c>
      <c r="K71" s="169" t="s">
        <v>868</v>
      </c>
      <c r="L71" s="169" t="s">
        <v>868</v>
      </c>
      <c r="M71" s="169">
        <v>545</v>
      </c>
      <c r="N71" s="169">
        <v>805298</v>
      </c>
      <c r="O71" s="190"/>
      <c r="P71" s="195"/>
      <c r="Q71" s="195"/>
    </row>
    <row r="72" spans="1:17" ht="18" customHeight="1">
      <c r="A72" s="79" t="s">
        <v>530</v>
      </c>
      <c r="B72" s="282" t="s">
        <v>536</v>
      </c>
      <c r="C72" s="169" t="s">
        <v>868</v>
      </c>
      <c r="D72" s="169" t="s">
        <v>868</v>
      </c>
      <c r="E72" s="169" t="s">
        <v>868</v>
      </c>
      <c r="F72" s="169" t="s">
        <v>868</v>
      </c>
      <c r="G72" s="169" t="s">
        <v>868</v>
      </c>
      <c r="H72" s="169" t="s">
        <v>868</v>
      </c>
      <c r="I72" s="169" t="s">
        <v>868</v>
      </c>
      <c r="J72" s="169" t="s">
        <v>868</v>
      </c>
      <c r="K72" s="169" t="s">
        <v>868</v>
      </c>
      <c r="L72" s="169" t="s">
        <v>868</v>
      </c>
      <c r="M72" s="169" t="s">
        <v>868</v>
      </c>
      <c r="N72" s="169" t="s">
        <v>868</v>
      </c>
      <c r="O72" s="190"/>
      <c r="P72" s="195"/>
      <c r="Q72" s="195"/>
    </row>
    <row r="73" spans="1:17" ht="18" customHeight="1">
      <c r="A73" s="79" t="s">
        <v>531</v>
      </c>
      <c r="B73" s="282" t="s">
        <v>552</v>
      </c>
      <c r="C73" s="169" t="s">
        <v>868</v>
      </c>
      <c r="D73" s="169" t="s">
        <v>868</v>
      </c>
      <c r="E73" s="169" t="s">
        <v>868</v>
      </c>
      <c r="F73" s="169" t="s">
        <v>868</v>
      </c>
      <c r="G73" s="169">
        <v>278330</v>
      </c>
      <c r="H73" s="169">
        <v>5437</v>
      </c>
      <c r="I73" s="169" t="s">
        <v>868</v>
      </c>
      <c r="J73" s="169" t="s">
        <v>868</v>
      </c>
      <c r="K73" s="169" t="s">
        <v>868</v>
      </c>
      <c r="L73" s="169" t="s">
        <v>868</v>
      </c>
      <c r="M73" s="169">
        <v>278330</v>
      </c>
      <c r="N73" s="169">
        <v>5437</v>
      </c>
      <c r="O73" s="190"/>
      <c r="P73" s="195"/>
      <c r="Q73" s="195"/>
    </row>
    <row r="74" spans="1:17" ht="30" customHeight="1">
      <c r="A74" s="79" t="s">
        <v>780</v>
      </c>
      <c r="B74" s="282"/>
      <c r="C74" s="169" t="s">
        <v>868</v>
      </c>
      <c r="D74" s="169" t="s">
        <v>868</v>
      </c>
      <c r="E74" s="169" t="s">
        <v>868</v>
      </c>
      <c r="F74" s="169" t="s">
        <v>868</v>
      </c>
      <c r="G74" s="169" t="s">
        <v>868</v>
      </c>
      <c r="H74" s="169" t="s">
        <v>868</v>
      </c>
      <c r="I74" s="169" t="s">
        <v>868</v>
      </c>
      <c r="J74" s="169" t="s">
        <v>868</v>
      </c>
      <c r="K74" s="169" t="s">
        <v>868</v>
      </c>
      <c r="L74" s="169" t="s">
        <v>868</v>
      </c>
      <c r="M74" s="169" t="s">
        <v>868</v>
      </c>
      <c r="N74" s="169" t="s">
        <v>868</v>
      </c>
      <c r="O74" s="190"/>
      <c r="P74" s="195"/>
      <c r="Q74" s="195"/>
    </row>
    <row r="75" spans="1:17" ht="18" customHeight="1">
      <c r="A75" s="79" t="s">
        <v>782</v>
      </c>
      <c r="B75" s="282" t="s">
        <v>783</v>
      </c>
      <c r="C75" s="169" t="s">
        <v>868</v>
      </c>
      <c r="D75" s="169">
        <v>50532</v>
      </c>
      <c r="E75" s="169" t="s">
        <v>868</v>
      </c>
      <c r="F75" s="169" t="s">
        <v>868</v>
      </c>
      <c r="G75" s="169" t="s">
        <v>868</v>
      </c>
      <c r="H75" s="169">
        <v>92773</v>
      </c>
      <c r="I75" s="169" t="s">
        <v>868</v>
      </c>
      <c r="J75" s="169">
        <v>69052</v>
      </c>
      <c r="K75" s="169" t="s">
        <v>868</v>
      </c>
      <c r="L75" s="169" t="s">
        <v>868</v>
      </c>
      <c r="M75" s="169" t="s">
        <v>868</v>
      </c>
      <c r="N75" s="169">
        <v>212357</v>
      </c>
      <c r="O75" s="190"/>
      <c r="P75" s="195"/>
      <c r="Q75" s="195"/>
    </row>
    <row r="76" spans="1:17" ht="18" customHeight="1">
      <c r="A76" s="79" t="s">
        <v>779</v>
      </c>
      <c r="B76" s="282" t="s">
        <v>778</v>
      </c>
      <c r="C76" s="169">
        <v>340639</v>
      </c>
      <c r="D76" s="169">
        <v>616468</v>
      </c>
      <c r="E76" s="169">
        <v>16810</v>
      </c>
      <c r="F76" s="169">
        <v>1941</v>
      </c>
      <c r="G76" s="169">
        <v>24066</v>
      </c>
      <c r="H76" s="169">
        <v>227368</v>
      </c>
      <c r="I76" s="169" t="s">
        <v>868</v>
      </c>
      <c r="J76" s="169" t="s">
        <v>868</v>
      </c>
      <c r="K76" s="169">
        <v>144</v>
      </c>
      <c r="L76" s="169">
        <v>858</v>
      </c>
      <c r="M76" s="169">
        <v>381659</v>
      </c>
      <c r="N76" s="169">
        <v>846635</v>
      </c>
      <c r="O76" s="190"/>
      <c r="P76" s="195"/>
      <c r="Q76" s="195"/>
    </row>
    <row r="77" spans="1:17" ht="18" customHeight="1">
      <c r="A77" s="79" t="s">
        <v>805</v>
      </c>
      <c r="B77" s="282" t="s">
        <v>806</v>
      </c>
      <c r="C77" s="169" t="s">
        <v>868</v>
      </c>
      <c r="D77" s="169" t="s">
        <v>868</v>
      </c>
      <c r="E77" s="169" t="s">
        <v>868</v>
      </c>
      <c r="F77" s="169" t="s">
        <v>868</v>
      </c>
      <c r="G77" s="169" t="s">
        <v>868</v>
      </c>
      <c r="H77" s="169" t="s">
        <v>868</v>
      </c>
      <c r="I77" s="169" t="s">
        <v>868</v>
      </c>
      <c r="J77" s="169">
        <v>6821</v>
      </c>
      <c r="K77" s="169" t="s">
        <v>868</v>
      </c>
      <c r="L77" s="169" t="s">
        <v>868</v>
      </c>
      <c r="M77" s="169" t="s">
        <v>868</v>
      </c>
      <c r="N77" s="169">
        <v>6821</v>
      </c>
      <c r="O77" s="190"/>
      <c r="P77" s="195"/>
      <c r="Q77" s="195"/>
    </row>
    <row r="78" spans="1:17" ht="18" customHeight="1">
      <c r="A78" s="79" t="s">
        <v>532</v>
      </c>
      <c r="B78" s="282"/>
      <c r="C78" s="169" t="s">
        <v>868</v>
      </c>
      <c r="D78" s="169" t="s">
        <v>868</v>
      </c>
      <c r="E78" s="169" t="s">
        <v>868</v>
      </c>
      <c r="F78" s="169" t="s">
        <v>868</v>
      </c>
      <c r="G78" s="169" t="s">
        <v>868</v>
      </c>
      <c r="H78" s="169" t="s">
        <v>868</v>
      </c>
      <c r="I78" s="169" t="s">
        <v>868</v>
      </c>
      <c r="J78" s="169" t="s">
        <v>868</v>
      </c>
      <c r="K78" s="169" t="s">
        <v>868</v>
      </c>
      <c r="L78" s="169" t="s">
        <v>868</v>
      </c>
      <c r="M78" s="169" t="s">
        <v>868</v>
      </c>
      <c r="N78" s="169" t="s">
        <v>868</v>
      </c>
      <c r="O78" s="190"/>
      <c r="P78" s="195"/>
      <c r="Q78" s="195"/>
    </row>
    <row r="79" spans="1:17" ht="30" customHeight="1">
      <c r="A79" s="79" t="s">
        <v>533</v>
      </c>
      <c r="B79" s="282"/>
      <c r="C79" s="169" t="s">
        <v>868</v>
      </c>
      <c r="D79" s="169" t="s">
        <v>868</v>
      </c>
      <c r="E79" s="169" t="s">
        <v>868</v>
      </c>
      <c r="F79" s="169" t="s">
        <v>868</v>
      </c>
      <c r="G79" s="169" t="s">
        <v>868</v>
      </c>
      <c r="H79" s="169">
        <v>20561</v>
      </c>
      <c r="I79" s="169" t="s">
        <v>868</v>
      </c>
      <c r="J79" s="169" t="s">
        <v>868</v>
      </c>
      <c r="K79" s="169" t="s">
        <v>868</v>
      </c>
      <c r="L79" s="169" t="s">
        <v>868</v>
      </c>
      <c r="M79" s="169" t="s">
        <v>868</v>
      </c>
      <c r="N79" s="169">
        <v>20561</v>
      </c>
      <c r="O79" s="190"/>
      <c r="P79" s="195"/>
      <c r="Q79" s="195"/>
    </row>
    <row r="80" spans="1:17" ht="18" customHeight="1">
      <c r="A80" s="79" t="s">
        <v>169</v>
      </c>
      <c r="B80" s="282"/>
      <c r="C80" s="169" t="s">
        <v>868</v>
      </c>
      <c r="D80" s="169" t="s">
        <v>868</v>
      </c>
      <c r="E80" s="169" t="s">
        <v>868</v>
      </c>
      <c r="F80" s="169" t="s">
        <v>868</v>
      </c>
      <c r="G80" s="169" t="s">
        <v>868</v>
      </c>
      <c r="H80" s="169" t="s">
        <v>868</v>
      </c>
      <c r="I80" s="169" t="s">
        <v>868</v>
      </c>
      <c r="J80" s="169" t="s">
        <v>868</v>
      </c>
      <c r="K80" s="169" t="s">
        <v>868</v>
      </c>
      <c r="L80" s="169" t="s">
        <v>868</v>
      </c>
      <c r="M80" s="169" t="s">
        <v>868</v>
      </c>
      <c r="N80" s="169" t="s">
        <v>868</v>
      </c>
      <c r="O80" s="190"/>
      <c r="P80" s="195"/>
      <c r="Q80" s="195"/>
    </row>
    <row r="81" spans="1:17" ht="18" customHeight="1">
      <c r="A81" s="79" t="s">
        <v>795</v>
      </c>
      <c r="B81" s="296" t="s">
        <v>812</v>
      </c>
      <c r="C81" s="169" t="s">
        <v>868</v>
      </c>
      <c r="D81" s="169" t="s">
        <v>868</v>
      </c>
      <c r="E81" s="169" t="s">
        <v>868</v>
      </c>
      <c r="F81" s="169" t="s">
        <v>868</v>
      </c>
      <c r="G81" s="169" t="s">
        <v>868</v>
      </c>
      <c r="H81" s="169">
        <v>273</v>
      </c>
      <c r="I81" s="169" t="s">
        <v>868</v>
      </c>
      <c r="J81" s="169" t="s">
        <v>868</v>
      </c>
      <c r="K81" s="169" t="s">
        <v>868</v>
      </c>
      <c r="L81" s="169" t="s">
        <v>868</v>
      </c>
      <c r="M81" s="169" t="s">
        <v>868</v>
      </c>
      <c r="N81" s="169">
        <v>273</v>
      </c>
      <c r="O81" s="190"/>
      <c r="P81" s="195"/>
      <c r="Q81" s="195"/>
    </row>
    <row r="82" spans="1:17" ht="18" customHeight="1">
      <c r="A82" s="79" t="s">
        <v>107</v>
      </c>
      <c r="B82" s="77" t="s">
        <v>107</v>
      </c>
      <c r="C82" s="171"/>
      <c r="D82" s="171"/>
      <c r="E82" s="171"/>
      <c r="F82" s="171"/>
      <c r="G82" s="171"/>
      <c r="H82" s="171"/>
      <c r="I82" s="171"/>
      <c r="J82" s="171"/>
      <c r="K82" s="171"/>
      <c r="L82" s="171"/>
      <c r="M82" s="171"/>
      <c r="N82" s="171"/>
      <c r="O82" s="191"/>
      <c r="P82" s="195"/>
      <c r="Q82" s="195"/>
    </row>
    <row r="83" spans="1:15" ht="18" customHeight="1">
      <c r="A83" s="80" t="s">
        <v>47</v>
      </c>
      <c r="B83" s="82" t="s">
        <v>48</v>
      </c>
      <c r="C83" s="181">
        <f>SUM(C14:C81)</f>
        <v>21109748</v>
      </c>
      <c r="D83" s="181">
        <f aca="true" t="shared" si="0" ref="D83:N83">SUM(D14:D81)</f>
        <v>19601559</v>
      </c>
      <c r="E83" s="181">
        <f t="shared" si="0"/>
        <v>16034676</v>
      </c>
      <c r="F83" s="181">
        <f t="shared" si="0"/>
        <v>41707190</v>
      </c>
      <c r="G83" s="181">
        <f t="shared" si="0"/>
        <v>19741636</v>
      </c>
      <c r="H83" s="181">
        <f t="shared" si="0"/>
        <v>9509709</v>
      </c>
      <c r="I83" s="181">
        <f t="shared" si="0"/>
        <v>3187986</v>
      </c>
      <c r="J83" s="181">
        <f t="shared" si="0"/>
        <v>2148608</v>
      </c>
      <c r="K83" s="181">
        <f t="shared" si="0"/>
        <v>629</v>
      </c>
      <c r="L83" s="181">
        <f t="shared" si="0"/>
        <v>1463</v>
      </c>
      <c r="M83" s="181">
        <f t="shared" si="0"/>
        <v>60074675</v>
      </c>
      <c r="N83" s="181">
        <f t="shared" si="0"/>
        <v>72968529</v>
      </c>
      <c r="O83" s="191"/>
    </row>
    <row r="84" spans="1:17" ht="11.25" customHeight="1">
      <c r="A84" s="8"/>
      <c r="B84" s="8"/>
      <c r="C84" s="8"/>
      <c r="D84" s="8"/>
      <c r="E84" s="8"/>
      <c r="F84" s="8"/>
      <c r="G84" s="8"/>
      <c r="H84" s="8"/>
      <c r="I84" s="8"/>
      <c r="J84" s="8"/>
      <c r="K84" s="8"/>
      <c r="L84" s="8"/>
      <c r="M84" s="8"/>
      <c r="N84" s="8"/>
      <c r="O84" s="13"/>
      <c r="P84" s="13"/>
      <c r="Q84" s="13"/>
    </row>
    <row r="85" spans="1:17" ht="11.25" customHeight="1">
      <c r="A85" s="9"/>
      <c r="B85" s="8"/>
      <c r="C85" s="219"/>
      <c r="D85" s="8"/>
      <c r="E85" s="8"/>
      <c r="F85" s="8"/>
      <c r="G85" s="8"/>
      <c r="H85" s="8"/>
      <c r="I85" s="8"/>
      <c r="J85" s="8"/>
      <c r="K85" s="8"/>
      <c r="L85" s="8"/>
      <c r="M85" s="8"/>
      <c r="N85" s="10"/>
      <c r="O85" s="13"/>
      <c r="P85" s="13"/>
      <c r="Q85" s="13"/>
    </row>
    <row r="86" spans="1:17" s="11" customFormat="1" ht="27" customHeight="1">
      <c r="A86" s="203" t="s">
        <v>16</v>
      </c>
      <c r="B86" s="8"/>
      <c r="C86" s="13"/>
      <c r="D86" s="13"/>
      <c r="E86" s="13"/>
      <c r="F86" s="13"/>
      <c r="G86" s="13"/>
      <c r="H86" s="13"/>
      <c r="I86" s="13"/>
      <c r="J86" s="13"/>
      <c r="K86" s="13"/>
      <c r="L86" s="13"/>
      <c r="M86" s="13"/>
      <c r="N86" s="39"/>
      <c r="O86" s="8"/>
      <c r="P86" s="8"/>
      <c r="Q86" s="8"/>
    </row>
    <row r="87" spans="1:17" s="11" customFormat="1" ht="27" customHeight="1">
      <c r="A87" s="388" t="s">
        <v>17</v>
      </c>
      <c r="B87" s="388"/>
      <c r="C87" s="219"/>
      <c r="D87" s="219"/>
      <c r="E87" s="219"/>
      <c r="F87" s="219"/>
      <c r="G87" s="219"/>
      <c r="H87" s="219"/>
      <c r="I87" s="219"/>
      <c r="J87" s="219"/>
      <c r="K87" s="219"/>
      <c r="L87" s="219"/>
      <c r="M87" s="219"/>
      <c r="N87" s="219"/>
      <c r="O87" s="8"/>
      <c r="P87" s="8"/>
      <c r="Q87" s="8"/>
    </row>
    <row r="88" spans="1:17" s="11" customFormat="1" ht="12.75">
      <c r="A88" s="8"/>
      <c r="B88" s="8"/>
      <c r="C88" s="219"/>
      <c r="D88" s="219"/>
      <c r="E88" s="219"/>
      <c r="F88" s="219"/>
      <c r="G88" s="219"/>
      <c r="H88" s="219"/>
      <c r="I88" s="219"/>
      <c r="J88" s="219"/>
      <c r="K88" s="219"/>
      <c r="L88" s="219"/>
      <c r="M88" s="219"/>
      <c r="N88" s="219"/>
      <c r="O88" s="8"/>
      <c r="P88" s="8"/>
      <c r="Q88" s="8"/>
    </row>
  </sheetData>
  <sheetProtection/>
  <mergeCells count="12">
    <mergeCell ref="G8:H9"/>
    <mergeCell ref="K8:L9"/>
    <mergeCell ref="A2:N2"/>
    <mergeCell ref="A4:B4"/>
    <mergeCell ref="A5:B5"/>
    <mergeCell ref="A1:M1"/>
    <mergeCell ref="A87:B87"/>
    <mergeCell ref="C7:N7"/>
    <mergeCell ref="E8:F9"/>
    <mergeCell ref="I8:J9"/>
    <mergeCell ref="M8:N9"/>
    <mergeCell ref="C8:D9"/>
  </mergeCells>
  <dataValidations count="1">
    <dataValidation type="whole" allowBlank="1" showInputMessage="1" showErrorMessage="1" errorTitle="No Decimal" error="No Decimal is allowed" sqref="N85">
      <formula1>-999999999999</formula1>
      <formula2>999999999999</formula2>
    </dataValidation>
  </dataValidation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3" man="1"/>
    <brk id="63" max="13" man="1"/>
  </rowBreaks>
</worksheet>
</file>

<file path=xl/worksheets/sheet24.xml><?xml version="1.0" encoding="utf-8"?>
<worksheet xmlns="http://schemas.openxmlformats.org/spreadsheetml/2006/main" xmlns:r="http://schemas.openxmlformats.org/officeDocument/2006/relationships">
  <dimension ref="A1:O84"/>
  <sheetViews>
    <sheetView view="pageBreakPreview" zoomScale="70" zoomScaleNormal="70" zoomScaleSheetLayoutView="70" workbookViewId="0" topLeftCell="A52">
      <selection activeCell="L83" sqref="L83"/>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39" bestFit="1" customWidth="1"/>
    <col min="14" max="14" width="10.25390625" style="39" bestFit="1" customWidth="1"/>
    <col min="15" max="16384" width="9.00390625" style="39" customWidth="1"/>
  </cols>
  <sheetData>
    <row r="1" spans="1:13" s="285" customFormat="1" ht="45.75" customHeight="1" thickBot="1">
      <c r="A1" s="363" t="s">
        <v>860</v>
      </c>
      <c r="B1" s="363"/>
      <c r="C1" s="363"/>
      <c r="D1" s="363"/>
      <c r="E1" s="363"/>
      <c r="F1" s="363"/>
      <c r="G1" s="363"/>
      <c r="H1" s="363"/>
      <c r="I1" s="363"/>
      <c r="J1" s="363"/>
      <c r="K1" s="363"/>
      <c r="L1" s="303" t="s">
        <v>849</v>
      </c>
      <c r="M1" s="186"/>
    </row>
    <row r="2" spans="1:15" s="285" customFormat="1" ht="45.75" customHeight="1">
      <c r="A2" s="370" t="str">
        <f>'Form HKLQ1-1'!A3:H3</f>
        <v>二零二零年一月至十二月
January to December 2020</v>
      </c>
      <c r="B2" s="370"/>
      <c r="C2" s="379"/>
      <c r="D2" s="379"/>
      <c r="E2" s="379"/>
      <c r="F2" s="379"/>
      <c r="G2" s="379"/>
      <c r="H2" s="379"/>
      <c r="I2" s="379"/>
      <c r="J2" s="379"/>
      <c r="K2" s="379"/>
      <c r="L2" s="379"/>
      <c r="M2" s="186"/>
      <c r="N2" s="186"/>
      <c r="O2" s="186"/>
    </row>
    <row r="3" spans="1:15" ht="7.5" customHeight="1">
      <c r="A3" s="20"/>
      <c r="B3" s="20"/>
      <c r="C3" s="21"/>
      <c r="M3" s="13"/>
      <c r="N3" s="13"/>
      <c r="O3" s="13"/>
    </row>
    <row r="4" spans="1:15" s="286" customFormat="1" ht="37.5" customHeight="1">
      <c r="A4" s="371" t="s">
        <v>0</v>
      </c>
      <c r="B4" s="371"/>
      <c r="C4" s="21"/>
      <c r="D4" s="21"/>
      <c r="E4" s="21"/>
      <c r="F4" s="21"/>
      <c r="G4" s="21"/>
      <c r="H4" s="21"/>
      <c r="I4" s="21"/>
      <c r="J4" s="21"/>
      <c r="K4" s="21"/>
      <c r="L4" s="21"/>
      <c r="M4" s="21"/>
      <c r="N4" s="21"/>
      <c r="O4" s="21"/>
    </row>
    <row r="5" spans="1:15" s="286" customFormat="1" ht="37.5" customHeight="1">
      <c r="A5" s="371" t="s">
        <v>1</v>
      </c>
      <c r="B5" s="371"/>
      <c r="C5" s="21"/>
      <c r="D5" s="21"/>
      <c r="E5" s="21"/>
      <c r="F5" s="21"/>
      <c r="G5" s="21"/>
      <c r="H5" s="21"/>
      <c r="I5" s="21"/>
      <c r="J5" s="21"/>
      <c r="K5" s="21"/>
      <c r="L5" s="21"/>
      <c r="M5" s="21"/>
      <c r="N5" s="21"/>
      <c r="O5" s="21"/>
    </row>
    <row r="6" spans="1:15" ht="12.75" customHeight="1">
      <c r="A6" s="14"/>
      <c r="B6" s="14"/>
      <c r="M6" s="13"/>
      <c r="N6" s="13"/>
      <c r="O6" s="14"/>
    </row>
    <row r="7" spans="1:15" s="24" customFormat="1" ht="39.75" customHeight="1">
      <c r="A7" s="73"/>
      <c r="B7" s="75"/>
      <c r="C7" s="380" t="s">
        <v>618</v>
      </c>
      <c r="D7" s="376"/>
      <c r="E7" s="376"/>
      <c r="F7" s="376"/>
      <c r="G7" s="376"/>
      <c r="H7" s="376"/>
      <c r="I7" s="376"/>
      <c r="J7" s="376"/>
      <c r="K7" s="376"/>
      <c r="L7" s="373"/>
      <c r="M7" s="9"/>
      <c r="N7" s="9"/>
      <c r="O7" s="9"/>
    </row>
    <row r="8" spans="1:15" s="24" customFormat="1" ht="33.75" customHeight="1">
      <c r="A8" s="74"/>
      <c r="B8" s="76"/>
      <c r="C8" s="381" t="s">
        <v>18</v>
      </c>
      <c r="D8" s="382"/>
      <c r="E8" s="381" t="s">
        <v>19</v>
      </c>
      <c r="F8" s="382"/>
      <c r="G8" s="381" t="s">
        <v>20</v>
      </c>
      <c r="H8" s="382"/>
      <c r="I8" s="381" t="s">
        <v>21</v>
      </c>
      <c r="J8" s="382"/>
      <c r="K8" s="381" t="s">
        <v>39</v>
      </c>
      <c r="L8" s="382"/>
      <c r="M8" s="9"/>
      <c r="N8" s="9"/>
      <c r="O8" s="9"/>
    </row>
    <row r="9" spans="1:15" s="24" customFormat="1" ht="33.75" customHeight="1">
      <c r="A9" s="74"/>
      <c r="B9" s="76"/>
      <c r="C9" s="385"/>
      <c r="D9" s="386"/>
      <c r="E9" s="383"/>
      <c r="F9" s="384"/>
      <c r="G9" s="385"/>
      <c r="H9" s="386"/>
      <c r="I9" s="383"/>
      <c r="J9" s="384"/>
      <c r="K9" s="383"/>
      <c r="L9" s="384"/>
      <c r="M9" s="9"/>
      <c r="N9" s="9"/>
      <c r="O9" s="9"/>
    </row>
    <row r="10" spans="1:15" s="24" customFormat="1" ht="33.75" customHeight="1">
      <c r="A10" s="74"/>
      <c r="B10" s="22"/>
      <c r="C10" s="389" t="s">
        <v>249</v>
      </c>
      <c r="D10" s="390"/>
      <c r="E10" s="389" t="s">
        <v>249</v>
      </c>
      <c r="F10" s="390"/>
      <c r="G10" s="389" t="s">
        <v>249</v>
      </c>
      <c r="H10" s="390"/>
      <c r="I10" s="389" t="s">
        <v>249</v>
      </c>
      <c r="J10" s="390"/>
      <c r="K10" s="389" t="s">
        <v>249</v>
      </c>
      <c r="L10" s="390"/>
      <c r="M10" s="9"/>
      <c r="N10" s="9"/>
      <c r="O10" s="9"/>
    </row>
    <row r="11" spans="1:15" s="24" customFormat="1" ht="16.5" customHeight="1">
      <c r="A11" s="74"/>
      <c r="B11" s="22"/>
      <c r="C11" s="391" t="s">
        <v>103</v>
      </c>
      <c r="D11" s="392"/>
      <c r="E11" s="391" t="s">
        <v>103</v>
      </c>
      <c r="F11" s="392"/>
      <c r="G11" s="391" t="s">
        <v>103</v>
      </c>
      <c r="H11" s="392"/>
      <c r="I11" s="391" t="s">
        <v>103</v>
      </c>
      <c r="J11" s="392"/>
      <c r="K11" s="391" t="s">
        <v>103</v>
      </c>
      <c r="L11" s="392"/>
      <c r="M11" s="9"/>
      <c r="N11" s="9"/>
      <c r="O11" s="9"/>
    </row>
    <row r="12" spans="1:15" s="24" customFormat="1" ht="33.75" customHeight="1">
      <c r="A12" s="74"/>
      <c r="B12" s="22"/>
      <c r="C12" s="83" t="s">
        <v>642</v>
      </c>
      <c r="D12" s="83" t="s">
        <v>643</v>
      </c>
      <c r="E12" s="83" t="s">
        <v>642</v>
      </c>
      <c r="F12" s="83" t="s">
        <v>643</v>
      </c>
      <c r="G12" s="83" t="s">
        <v>642</v>
      </c>
      <c r="H12" s="83" t="s">
        <v>643</v>
      </c>
      <c r="I12" s="83" t="s">
        <v>642</v>
      </c>
      <c r="J12" s="83" t="s">
        <v>643</v>
      </c>
      <c r="K12" s="83" t="s">
        <v>642</v>
      </c>
      <c r="L12" s="83" t="s">
        <v>643</v>
      </c>
      <c r="M12" s="9"/>
      <c r="N12" s="193"/>
      <c r="O12" s="193"/>
    </row>
    <row r="13" spans="1:15" s="24" customFormat="1" ht="17.25" customHeight="1">
      <c r="A13" s="78" t="s">
        <v>45</v>
      </c>
      <c r="B13" s="81" t="s">
        <v>193</v>
      </c>
      <c r="C13" s="19" t="s">
        <v>44</v>
      </c>
      <c r="D13" s="19" t="s">
        <v>44</v>
      </c>
      <c r="E13" s="19" t="s">
        <v>44</v>
      </c>
      <c r="F13" s="19" t="s">
        <v>44</v>
      </c>
      <c r="G13" s="19" t="s">
        <v>44</v>
      </c>
      <c r="H13" s="19" t="s">
        <v>44</v>
      </c>
      <c r="I13" s="19" t="s">
        <v>44</v>
      </c>
      <c r="J13" s="19" t="s">
        <v>44</v>
      </c>
      <c r="K13" s="19" t="s">
        <v>44</v>
      </c>
      <c r="L13" s="19" t="s">
        <v>44</v>
      </c>
      <c r="M13" s="23"/>
      <c r="N13" s="194"/>
      <c r="O13" s="194"/>
    </row>
    <row r="14" spans="1:15" ht="30" customHeight="1">
      <c r="A14" s="185" t="s">
        <v>111</v>
      </c>
      <c r="B14" s="281" t="s">
        <v>566</v>
      </c>
      <c r="C14" s="216" t="s">
        <v>868</v>
      </c>
      <c r="D14" s="169" t="s">
        <v>868</v>
      </c>
      <c r="E14" s="169" t="s">
        <v>868</v>
      </c>
      <c r="F14" s="169" t="s">
        <v>868</v>
      </c>
      <c r="G14" s="169" t="s">
        <v>868</v>
      </c>
      <c r="H14" s="169" t="s">
        <v>868</v>
      </c>
      <c r="I14" s="169" t="s">
        <v>868</v>
      </c>
      <c r="J14" s="169" t="s">
        <v>868</v>
      </c>
      <c r="K14" s="169" t="s">
        <v>868</v>
      </c>
      <c r="L14" s="192" t="s">
        <v>868</v>
      </c>
      <c r="M14" s="178"/>
      <c r="N14" s="13"/>
      <c r="O14" s="205"/>
    </row>
    <row r="15" spans="1:15" ht="18" customHeight="1">
      <c r="A15" s="79" t="s">
        <v>2</v>
      </c>
      <c r="B15" s="282" t="s">
        <v>3</v>
      </c>
      <c r="C15" s="169">
        <v>887</v>
      </c>
      <c r="D15" s="169">
        <v>83170</v>
      </c>
      <c r="E15" s="169">
        <v>6</v>
      </c>
      <c r="F15" s="169">
        <v>1</v>
      </c>
      <c r="G15" s="169">
        <v>16559</v>
      </c>
      <c r="H15" s="169">
        <v>143904</v>
      </c>
      <c r="I15" s="169" t="s">
        <v>868</v>
      </c>
      <c r="J15" s="169" t="s">
        <v>868</v>
      </c>
      <c r="K15" s="169">
        <v>17452</v>
      </c>
      <c r="L15" s="169">
        <v>227075</v>
      </c>
      <c r="M15" s="178"/>
      <c r="N15" s="13"/>
      <c r="O15" s="205"/>
    </row>
    <row r="16" spans="1:15" ht="18" customHeight="1">
      <c r="A16" s="79" t="s">
        <v>110</v>
      </c>
      <c r="B16" s="282"/>
      <c r="C16" s="169" t="s">
        <v>868</v>
      </c>
      <c r="D16" s="169" t="s">
        <v>868</v>
      </c>
      <c r="E16" s="169" t="s">
        <v>868</v>
      </c>
      <c r="F16" s="169" t="s">
        <v>868</v>
      </c>
      <c r="G16" s="169" t="s">
        <v>868</v>
      </c>
      <c r="H16" s="169" t="s">
        <v>868</v>
      </c>
      <c r="I16" s="169" t="s">
        <v>868</v>
      </c>
      <c r="J16" s="169" t="s">
        <v>868</v>
      </c>
      <c r="K16" s="169" t="s">
        <v>868</v>
      </c>
      <c r="L16" s="169" t="s">
        <v>868</v>
      </c>
      <c r="M16" s="178"/>
      <c r="N16" s="13"/>
      <c r="O16" s="205"/>
    </row>
    <row r="17" spans="1:15" ht="18" customHeight="1">
      <c r="A17" s="79" t="s">
        <v>112</v>
      </c>
      <c r="B17" s="282" t="s">
        <v>143</v>
      </c>
      <c r="C17" s="169" t="s">
        <v>868</v>
      </c>
      <c r="D17" s="169" t="s">
        <v>868</v>
      </c>
      <c r="E17" s="169" t="s">
        <v>868</v>
      </c>
      <c r="F17" s="169" t="s">
        <v>868</v>
      </c>
      <c r="G17" s="169" t="s">
        <v>868</v>
      </c>
      <c r="H17" s="169" t="s">
        <v>868</v>
      </c>
      <c r="I17" s="169" t="s">
        <v>868</v>
      </c>
      <c r="J17" s="169" t="s">
        <v>868</v>
      </c>
      <c r="K17" s="169" t="s">
        <v>868</v>
      </c>
      <c r="L17" s="169" t="s">
        <v>868</v>
      </c>
      <c r="M17" s="178"/>
      <c r="N17" s="13"/>
      <c r="O17" s="205"/>
    </row>
    <row r="18" spans="1:15" ht="18" customHeight="1">
      <c r="A18" s="79" t="s">
        <v>688</v>
      </c>
      <c r="B18" s="282" t="s">
        <v>689</v>
      </c>
      <c r="C18" s="169" t="s">
        <v>868</v>
      </c>
      <c r="D18" s="169" t="s">
        <v>868</v>
      </c>
      <c r="E18" s="169" t="s">
        <v>868</v>
      </c>
      <c r="F18" s="169" t="s">
        <v>868</v>
      </c>
      <c r="G18" s="169" t="s">
        <v>868</v>
      </c>
      <c r="H18" s="169" t="s">
        <v>868</v>
      </c>
      <c r="I18" s="169" t="s">
        <v>868</v>
      </c>
      <c r="J18" s="169" t="s">
        <v>868</v>
      </c>
      <c r="K18" s="169" t="s">
        <v>868</v>
      </c>
      <c r="L18" s="169" t="s">
        <v>868</v>
      </c>
      <c r="M18" s="178"/>
      <c r="N18" s="13"/>
      <c r="O18" s="205"/>
    </row>
    <row r="19" spans="1:15" ht="30" customHeight="1">
      <c r="A19" s="79" t="s">
        <v>113</v>
      </c>
      <c r="B19" s="282" t="s">
        <v>662</v>
      </c>
      <c r="C19" s="169">
        <v>3107</v>
      </c>
      <c r="D19" s="169">
        <v>49540</v>
      </c>
      <c r="E19" s="169" t="s">
        <v>868</v>
      </c>
      <c r="F19" s="169" t="s">
        <v>868</v>
      </c>
      <c r="G19" s="169">
        <v>1077</v>
      </c>
      <c r="H19" s="169">
        <v>17904</v>
      </c>
      <c r="I19" s="169">
        <v>8</v>
      </c>
      <c r="J19" s="169">
        <v>8</v>
      </c>
      <c r="K19" s="169">
        <v>4192</v>
      </c>
      <c r="L19" s="169">
        <v>67452</v>
      </c>
      <c r="M19" s="178"/>
      <c r="N19" s="13"/>
      <c r="O19" s="205"/>
    </row>
    <row r="20" spans="1:15" ht="18" customHeight="1">
      <c r="A20" s="79" t="s">
        <v>114</v>
      </c>
      <c r="B20" s="282" t="s">
        <v>663</v>
      </c>
      <c r="C20" s="169" t="s">
        <v>868</v>
      </c>
      <c r="D20" s="169" t="s">
        <v>868</v>
      </c>
      <c r="E20" s="169" t="s">
        <v>868</v>
      </c>
      <c r="F20" s="169" t="s">
        <v>868</v>
      </c>
      <c r="G20" s="169" t="s">
        <v>868</v>
      </c>
      <c r="H20" s="169" t="s">
        <v>868</v>
      </c>
      <c r="I20" s="169" t="s">
        <v>868</v>
      </c>
      <c r="J20" s="169" t="s">
        <v>868</v>
      </c>
      <c r="K20" s="169" t="s">
        <v>868</v>
      </c>
      <c r="L20" s="169" t="s">
        <v>868</v>
      </c>
      <c r="M20" s="178"/>
      <c r="N20" s="13"/>
      <c r="O20" s="205"/>
    </row>
    <row r="21" spans="1:15" ht="18" customHeight="1">
      <c r="A21" s="79" t="s">
        <v>115</v>
      </c>
      <c r="B21" s="282"/>
      <c r="C21" s="169" t="s">
        <v>868</v>
      </c>
      <c r="D21" s="169" t="s">
        <v>868</v>
      </c>
      <c r="E21" s="169" t="s">
        <v>868</v>
      </c>
      <c r="F21" s="169" t="s">
        <v>868</v>
      </c>
      <c r="G21" s="169" t="s">
        <v>868</v>
      </c>
      <c r="H21" s="169" t="s">
        <v>868</v>
      </c>
      <c r="I21" s="169" t="s">
        <v>868</v>
      </c>
      <c r="J21" s="169" t="s">
        <v>868</v>
      </c>
      <c r="K21" s="169" t="s">
        <v>868</v>
      </c>
      <c r="L21" s="169" t="s">
        <v>868</v>
      </c>
      <c r="M21" s="178"/>
      <c r="N21" s="13"/>
      <c r="O21" s="205"/>
    </row>
    <row r="22" spans="1:15" ht="18" customHeight="1">
      <c r="A22" s="79" t="s">
        <v>521</v>
      </c>
      <c r="B22" s="282" t="s">
        <v>538</v>
      </c>
      <c r="C22" s="169" t="s">
        <v>868</v>
      </c>
      <c r="D22" s="169" t="s">
        <v>868</v>
      </c>
      <c r="E22" s="169" t="s">
        <v>868</v>
      </c>
      <c r="F22" s="169" t="s">
        <v>868</v>
      </c>
      <c r="G22" s="169" t="s">
        <v>868</v>
      </c>
      <c r="H22" s="169" t="s">
        <v>868</v>
      </c>
      <c r="I22" s="169" t="s">
        <v>868</v>
      </c>
      <c r="J22" s="169" t="s">
        <v>868</v>
      </c>
      <c r="K22" s="169" t="s">
        <v>868</v>
      </c>
      <c r="L22" s="169" t="s">
        <v>868</v>
      </c>
      <c r="M22" s="178"/>
      <c r="N22" s="13"/>
      <c r="O22" s="205"/>
    </row>
    <row r="23" spans="1:15" ht="18" customHeight="1">
      <c r="A23" s="191" t="s">
        <v>522</v>
      </c>
      <c r="B23" s="283" t="s">
        <v>516</v>
      </c>
      <c r="C23" s="169">
        <v>18</v>
      </c>
      <c r="D23" s="169">
        <v>7937</v>
      </c>
      <c r="E23" s="169" t="s">
        <v>868</v>
      </c>
      <c r="F23" s="169" t="s">
        <v>868</v>
      </c>
      <c r="G23" s="169" t="s">
        <v>868</v>
      </c>
      <c r="H23" s="169">
        <v>3168</v>
      </c>
      <c r="I23" s="169" t="s">
        <v>868</v>
      </c>
      <c r="J23" s="169" t="s">
        <v>868</v>
      </c>
      <c r="K23" s="169">
        <v>18</v>
      </c>
      <c r="L23" s="169">
        <v>11105</v>
      </c>
      <c r="M23" s="178"/>
      <c r="N23" s="13"/>
      <c r="O23" s="205"/>
    </row>
    <row r="24" spans="1:15" ht="30" customHeight="1">
      <c r="A24" s="79" t="s">
        <v>116</v>
      </c>
      <c r="B24" s="282" t="s">
        <v>147</v>
      </c>
      <c r="C24" s="169" t="s">
        <v>868</v>
      </c>
      <c r="D24" s="169" t="s">
        <v>868</v>
      </c>
      <c r="E24" s="169" t="s">
        <v>868</v>
      </c>
      <c r="F24" s="169" t="s">
        <v>868</v>
      </c>
      <c r="G24" s="169" t="s">
        <v>868</v>
      </c>
      <c r="H24" s="169" t="s">
        <v>868</v>
      </c>
      <c r="I24" s="169" t="s">
        <v>868</v>
      </c>
      <c r="J24" s="169" t="s">
        <v>868</v>
      </c>
      <c r="K24" s="169" t="s">
        <v>868</v>
      </c>
      <c r="L24" s="169" t="s">
        <v>868</v>
      </c>
      <c r="M24" s="178"/>
      <c r="N24" s="13"/>
      <c r="O24" s="205"/>
    </row>
    <row r="25" spans="1:15" ht="18" customHeight="1">
      <c r="A25" s="79" t="s">
        <v>800</v>
      </c>
      <c r="B25" s="282" t="s">
        <v>801</v>
      </c>
      <c r="C25" s="169" t="s">
        <v>868</v>
      </c>
      <c r="D25" s="169">
        <v>2584</v>
      </c>
      <c r="E25" s="169" t="s">
        <v>868</v>
      </c>
      <c r="F25" s="169" t="s">
        <v>868</v>
      </c>
      <c r="G25" s="169">
        <v>2551</v>
      </c>
      <c r="H25" s="169" t="s">
        <v>868</v>
      </c>
      <c r="I25" s="169" t="s">
        <v>868</v>
      </c>
      <c r="J25" s="169" t="s">
        <v>868</v>
      </c>
      <c r="K25" s="169">
        <v>2551</v>
      </c>
      <c r="L25" s="169">
        <v>2584</v>
      </c>
      <c r="M25" s="178"/>
      <c r="N25" s="13"/>
      <c r="O25" s="205"/>
    </row>
    <row r="26" spans="1:15" ht="18" customHeight="1">
      <c r="A26" s="79" t="s">
        <v>690</v>
      </c>
      <c r="B26" s="282" t="s">
        <v>691</v>
      </c>
      <c r="C26" s="169">
        <v>14</v>
      </c>
      <c r="D26" s="169">
        <v>27739</v>
      </c>
      <c r="E26" s="169">
        <v>13</v>
      </c>
      <c r="F26" s="169">
        <v>20213</v>
      </c>
      <c r="G26" s="169">
        <v>103</v>
      </c>
      <c r="H26" s="169">
        <v>7570</v>
      </c>
      <c r="I26" s="169" t="s">
        <v>868</v>
      </c>
      <c r="J26" s="169" t="s">
        <v>868</v>
      </c>
      <c r="K26" s="169">
        <v>130</v>
      </c>
      <c r="L26" s="169">
        <v>55522</v>
      </c>
      <c r="M26" s="178"/>
      <c r="N26" s="13"/>
      <c r="O26" s="205"/>
    </row>
    <row r="27" spans="1:15" ht="18" customHeight="1">
      <c r="A27" s="79" t="s">
        <v>774</v>
      </c>
      <c r="B27" s="282" t="s">
        <v>775</v>
      </c>
      <c r="C27" s="169" t="s">
        <v>868</v>
      </c>
      <c r="D27" s="169">
        <v>10095</v>
      </c>
      <c r="E27" s="169" t="s">
        <v>868</v>
      </c>
      <c r="F27" s="169" t="s">
        <v>868</v>
      </c>
      <c r="G27" s="169" t="s">
        <v>868</v>
      </c>
      <c r="H27" s="169" t="s">
        <v>868</v>
      </c>
      <c r="I27" s="169" t="s">
        <v>868</v>
      </c>
      <c r="J27" s="169" t="s">
        <v>868</v>
      </c>
      <c r="K27" s="169" t="s">
        <v>868</v>
      </c>
      <c r="L27" s="169">
        <v>10095</v>
      </c>
      <c r="M27" s="178"/>
      <c r="N27" s="13"/>
      <c r="O27" s="205"/>
    </row>
    <row r="28" spans="1:15" ht="18" customHeight="1">
      <c r="A28" s="191" t="s">
        <v>565</v>
      </c>
      <c r="B28" s="283"/>
      <c r="C28" s="169" t="s">
        <v>868</v>
      </c>
      <c r="D28" s="169" t="s">
        <v>868</v>
      </c>
      <c r="E28" s="169" t="s">
        <v>868</v>
      </c>
      <c r="F28" s="169" t="s">
        <v>868</v>
      </c>
      <c r="G28" s="169" t="s">
        <v>868</v>
      </c>
      <c r="H28" s="169" t="s">
        <v>868</v>
      </c>
      <c r="I28" s="169" t="s">
        <v>868</v>
      </c>
      <c r="J28" s="169" t="s">
        <v>868</v>
      </c>
      <c r="K28" s="169" t="s">
        <v>868</v>
      </c>
      <c r="L28" s="169" t="s">
        <v>868</v>
      </c>
      <c r="M28" s="178"/>
      <c r="N28" s="13"/>
      <c r="O28" s="205"/>
    </row>
    <row r="29" spans="1:15" ht="30" customHeight="1">
      <c r="A29" s="79" t="s">
        <v>117</v>
      </c>
      <c r="B29" s="282" t="s">
        <v>539</v>
      </c>
      <c r="C29" s="169" t="s">
        <v>868</v>
      </c>
      <c r="D29" s="169">
        <v>57012</v>
      </c>
      <c r="E29" s="169" t="s">
        <v>868</v>
      </c>
      <c r="F29" s="169">
        <v>3070</v>
      </c>
      <c r="G29" s="169" t="s">
        <v>868</v>
      </c>
      <c r="H29" s="169">
        <v>5407</v>
      </c>
      <c r="I29" s="169" t="s">
        <v>868</v>
      </c>
      <c r="J29" s="169" t="s">
        <v>868</v>
      </c>
      <c r="K29" s="169" t="s">
        <v>868</v>
      </c>
      <c r="L29" s="169">
        <v>65489</v>
      </c>
      <c r="M29" s="178"/>
      <c r="N29" s="13"/>
      <c r="O29" s="205"/>
    </row>
    <row r="30" spans="1:15" ht="18" customHeight="1">
      <c r="A30" s="79" t="s">
        <v>791</v>
      </c>
      <c r="B30" s="282" t="s">
        <v>792</v>
      </c>
      <c r="C30" s="169" t="s">
        <v>868</v>
      </c>
      <c r="D30" s="169" t="s">
        <v>868</v>
      </c>
      <c r="E30" s="169" t="s">
        <v>868</v>
      </c>
      <c r="F30" s="169" t="s">
        <v>868</v>
      </c>
      <c r="G30" s="169" t="s">
        <v>868</v>
      </c>
      <c r="H30" s="169" t="s">
        <v>868</v>
      </c>
      <c r="I30" s="169" t="s">
        <v>868</v>
      </c>
      <c r="J30" s="169" t="s">
        <v>868</v>
      </c>
      <c r="K30" s="169" t="s">
        <v>868</v>
      </c>
      <c r="L30" s="169" t="s">
        <v>868</v>
      </c>
      <c r="M30" s="178"/>
      <c r="N30" s="13"/>
      <c r="O30" s="205"/>
    </row>
    <row r="31" spans="1:15" ht="18" customHeight="1">
      <c r="A31" s="79" t="s">
        <v>664</v>
      </c>
      <c r="B31" s="282" t="s">
        <v>665</v>
      </c>
      <c r="C31" s="169">
        <v>167</v>
      </c>
      <c r="D31" s="169">
        <v>5744</v>
      </c>
      <c r="E31" s="169" t="s">
        <v>868</v>
      </c>
      <c r="F31" s="169" t="s">
        <v>868</v>
      </c>
      <c r="G31" s="169" t="s">
        <v>868</v>
      </c>
      <c r="H31" s="169">
        <v>1250</v>
      </c>
      <c r="I31" s="169" t="s">
        <v>868</v>
      </c>
      <c r="J31" s="169" t="s">
        <v>868</v>
      </c>
      <c r="K31" s="169">
        <v>167</v>
      </c>
      <c r="L31" s="169">
        <v>6994</v>
      </c>
      <c r="M31" s="178"/>
      <c r="N31" s="13"/>
      <c r="O31" s="205"/>
    </row>
    <row r="32" spans="1:15" ht="18" customHeight="1">
      <c r="A32" s="79" t="s">
        <v>672</v>
      </c>
      <c r="B32" s="282" t="s">
        <v>100</v>
      </c>
      <c r="C32" s="169" t="s">
        <v>868</v>
      </c>
      <c r="D32" s="169">
        <v>3439</v>
      </c>
      <c r="E32" s="169" t="s">
        <v>868</v>
      </c>
      <c r="F32" s="169">
        <v>28</v>
      </c>
      <c r="G32" s="169">
        <v>338</v>
      </c>
      <c r="H32" s="169">
        <v>8116</v>
      </c>
      <c r="I32" s="169" t="s">
        <v>868</v>
      </c>
      <c r="J32" s="169" t="s">
        <v>868</v>
      </c>
      <c r="K32" s="169">
        <v>338</v>
      </c>
      <c r="L32" s="169">
        <v>11583</v>
      </c>
      <c r="M32" s="178"/>
      <c r="N32" s="13"/>
      <c r="O32" s="205"/>
    </row>
    <row r="33" spans="1:15" ht="18" customHeight="1">
      <c r="A33" s="191" t="s">
        <v>523</v>
      </c>
      <c r="B33" s="283" t="s">
        <v>540</v>
      </c>
      <c r="C33" s="169" t="s">
        <v>868</v>
      </c>
      <c r="D33" s="169">
        <v>2684</v>
      </c>
      <c r="E33" s="169" t="s">
        <v>868</v>
      </c>
      <c r="F33" s="169" t="s">
        <v>868</v>
      </c>
      <c r="G33" s="169" t="s">
        <v>868</v>
      </c>
      <c r="H33" s="169">
        <v>70</v>
      </c>
      <c r="I33" s="169" t="s">
        <v>868</v>
      </c>
      <c r="J33" s="169" t="s">
        <v>868</v>
      </c>
      <c r="K33" s="169" t="s">
        <v>868</v>
      </c>
      <c r="L33" s="169">
        <v>2754</v>
      </c>
      <c r="M33" s="178"/>
      <c r="N33" s="13"/>
      <c r="O33" s="205"/>
    </row>
    <row r="34" spans="1:15" ht="30" customHeight="1">
      <c r="A34" s="191" t="s">
        <v>524</v>
      </c>
      <c r="B34" s="283"/>
      <c r="C34" s="169" t="s">
        <v>868</v>
      </c>
      <c r="D34" s="169" t="s">
        <v>868</v>
      </c>
      <c r="E34" s="169" t="s">
        <v>868</v>
      </c>
      <c r="F34" s="169" t="s">
        <v>868</v>
      </c>
      <c r="G34" s="169" t="s">
        <v>868</v>
      </c>
      <c r="H34" s="169" t="s">
        <v>868</v>
      </c>
      <c r="I34" s="169" t="s">
        <v>868</v>
      </c>
      <c r="J34" s="169" t="s">
        <v>868</v>
      </c>
      <c r="K34" s="169" t="s">
        <v>868</v>
      </c>
      <c r="L34" s="169" t="s">
        <v>868</v>
      </c>
      <c r="M34" s="178"/>
      <c r="N34" s="13"/>
      <c r="O34" s="205"/>
    </row>
    <row r="35" spans="1:15" ht="18" customHeight="1">
      <c r="A35" s="191" t="s">
        <v>525</v>
      </c>
      <c r="B35" s="283" t="s">
        <v>692</v>
      </c>
      <c r="C35" s="169">
        <v>1</v>
      </c>
      <c r="D35" s="169">
        <v>65</v>
      </c>
      <c r="E35" s="169" t="s">
        <v>868</v>
      </c>
      <c r="F35" s="169" t="s">
        <v>868</v>
      </c>
      <c r="G35" s="169">
        <v>6</v>
      </c>
      <c r="H35" s="169">
        <v>75</v>
      </c>
      <c r="I35" s="169">
        <v>17</v>
      </c>
      <c r="J35" s="169">
        <v>36</v>
      </c>
      <c r="K35" s="169">
        <v>24</v>
      </c>
      <c r="L35" s="169">
        <v>176</v>
      </c>
      <c r="M35" s="178"/>
      <c r="N35" s="13"/>
      <c r="O35" s="205"/>
    </row>
    <row r="36" spans="1:15" ht="18" customHeight="1">
      <c r="A36" s="79" t="s">
        <v>676</v>
      </c>
      <c r="B36" s="282" t="s">
        <v>541</v>
      </c>
      <c r="C36" s="169" t="s">
        <v>868</v>
      </c>
      <c r="D36" s="169">
        <v>11393</v>
      </c>
      <c r="E36" s="169" t="s">
        <v>868</v>
      </c>
      <c r="F36" s="169" t="s">
        <v>868</v>
      </c>
      <c r="G36" s="169">
        <v>1201</v>
      </c>
      <c r="H36" s="169">
        <v>32933</v>
      </c>
      <c r="I36" s="169" t="s">
        <v>868</v>
      </c>
      <c r="J36" s="169" t="s">
        <v>868</v>
      </c>
      <c r="K36" s="169">
        <v>1201</v>
      </c>
      <c r="L36" s="169">
        <v>44326</v>
      </c>
      <c r="M36" s="178"/>
      <c r="N36" s="13"/>
      <c r="O36" s="205"/>
    </row>
    <row r="37" spans="1:15" ht="18" customHeight="1">
      <c r="A37" s="191" t="s">
        <v>677</v>
      </c>
      <c r="B37" s="284" t="s">
        <v>678</v>
      </c>
      <c r="C37" s="169" t="s">
        <v>868</v>
      </c>
      <c r="D37" s="169">
        <v>325</v>
      </c>
      <c r="E37" s="169" t="s">
        <v>868</v>
      </c>
      <c r="F37" s="169" t="s">
        <v>868</v>
      </c>
      <c r="G37" s="169" t="s">
        <v>868</v>
      </c>
      <c r="H37" s="169">
        <v>400</v>
      </c>
      <c r="I37" s="169" t="s">
        <v>868</v>
      </c>
      <c r="J37" s="169" t="s">
        <v>868</v>
      </c>
      <c r="K37" s="169" t="s">
        <v>868</v>
      </c>
      <c r="L37" s="169">
        <v>725</v>
      </c>
      <c r="M37" s="178"/>
      <c r="N37" s="13"/>
      <c r="O37" s="205"/>
    </row>
    <row r="38" spans="1:15" ht="18" customHeight="1">
      <c r="A38" s="287" t="s">
        <v>830</v>
      </c>
      <c r="B38" s="297" t="s">
        <v>831</v>
      </c>
      <c r="C38" s="170" t="s">
        <v>868</v>
      </c>
      <c r="D38" s="170" t="s">
        <v>868</v>
      </c>
      <c r="E38" s="170" t="s">
        <v>868</v>
      </c>
      <c r="F38" s="170" t="s">
        <v>868</v>
      </c>
      <c r="G38" s="170" t="s">
        <v>868</v>
      </c>
      <c r="H38" s="170" t="s">
        <v>868</v>
      </c>
      <c r="I38" s="170" t="s">
        <v>868</v>
      </c>
      <c r="J38" s="170" t="s">
        <v>868</v>
      </c>
      <c r="K38" s="170" t="s">
        <v>868</v>
      </c>
      <c r="L38" s="170" t="s">
        <v>868</v>
      </c>
      <c r="M38" s="190"/>
      <c r="N38" s="13"/>
      <c r="O38" s="205"/>
    </row>
    <row r="39" spans="1:15" ht="30" customHeight="1">
      <c r="A39" s="191" t="s">
        <v>832</v>
      </c>
      <c r="B39" s="298" t="s">
        <v>833</v>
      </c>
      <c r="C39" s="217">
        <v>3298</v>
      </c>
      <c r="D39" s="217">
        <v>51241</v>
      </c>
      <c r="E39" s="217" t="s">
        <v>868</v>
      </c>
      <c r="F39" s="217" t="s">
        <v>868</v>
      </c>
      <c r="G39" s="217">
        <v>2305</v>
      </c>
      <c r="H39" s="217">
        <v>11733</v>
      </c>
      <c r="I39" s="217" t="s">
        <v>868</v>
      </c>
      <c r="J39" s="217" t="s">
        <v>868</v>
      </c>
      <c r="K39" s="217">
        <v>5603</v>
      </c>
      <c r="L39" s="169">
        <v>62974</v>
      </c>
      <c r="M39" s="190"/>
      <c r="N39" s="13"/>
      <c r="O39" s="205"/>
    </row>
    <row r="40" spans="1:15" ht="18" customHeight="1">
      <c r="A40" s="79" t="s">
        <v>834</v>
      </c>
      <c r="B40" s="296" t="s">
        <v>835</v>
      </c>
      <c r="C40" s="271" t="s">
        <v>868</v>
      </c>
      <c r="D40" s="271">
        <v>866</v>
      </c>
      <c r="E40" s="271" t="s">
        <v>868</v>
      </c>
      <c r="F40" s="271" t="s">
        <v>868</v>
      </c>
      <c r="G40" s="271" t="s">
        <v>868</v>
      </c>
      <c r="H40" s="271">
        <v>3518</v>
      </c>
      <c r="I40" s="271" t="s">
        <v>868</v>
      </c>
      <c r="J40" s="271" t="s">
        <v>868</v>
      </c>
      <c r="K40" s="271" t="s">
        <v>868</v>
      </c>
      <c r="L40" s="271">
        <v>4384</v>
      </c>
      <c r="M40" s="228"/>
      <c r="N40" s="13"/>
      <c r="O40" s="205"/>
    </row>
    <row r="41" spans="1:15" ht="18" customHeight="1">
      <c r="A41" s="79" t="s">
        <v>549</v>
      </c>
      <c r="B41" s="282" t="s">
        <v>550</v>
      </c>
      <c r="C41" s="169" t="s">
        <v>868</v>
      </c>
      <c r="D41" s="169" t="s">
        <v>868</v>
      </c>
      <c r="E41" s="169" t="s">
        <v>868</v>
      </c>
      <c r="F41" s="169" t="s">
        <v>868</v>
      </c>
      <c r="G41" s="169" t="s">
        <v>868</v>
      </c>
      <c r="H41" s="169" t="s">
        <v>868</v>
      </c>
      <c r="I41" s="169" t="s">
        <v>868</v>
      </c>
      <c r="J41" s="169" t="s">
        <v>868</v>
      </c>
      <c r="K41" s="169" t="s">
        <v>868</v>
      </c>
      <c r="L41" s="169" t="s">
        <v>868</v>
      </c>
      <c r="M41" s="205"/>
      <c r="N41" s="13"/>
      <c r="O41" s="205"/>
    </row>
    <row r="42" spans="1:15" ht="18" customHeight="1">
      <c r="A42" s="79" t="s">
        <v>693</v>
      </c>
      <c r="B42" s="282" t="s">
        <v>687</v>
      </c>
      <c r="C42" s="169" t="s">
        <v>868</v>
      </c>
      <c r="D42" s="169">
        <v>72</v>
      </c>
      <c r="E42" s="169" t="s">
        <v>868</v>
      </c>
      <c r="F42" s="169" t="s">
        <v>868</v>
      </c>
      <c r="G42" s="169">
        <v>3</v>
      </c>
      <c r="H42" s="169">
        <v>2799</v>
      </c>
      <c r="I42" s="169" t="s">
        <v>868</v>
      </c>
      <c r="J42" s="169" t="s">
        <v>868</v>
      </c>
      <c r="K42" s="169">
        <v>3</v>
      </c>
      <c r="L42" s="169">
        <v>2871</v>
      </c>
      <c r="M42" s="190"/>
      <c r="N42" s="13"/>
      <c r="O42" s="205"/>
    </row>
    <row r="43" spans="1:15" ht="18" customHeight="1">
      <c r="A43" s="79" t="s">
        <v>526</v>
      </c>
      <c r="B43" s="282" t="s">
        <v>512</v>
      </c>
      <c r="C43" s="169">
        <v>1</v>
      </c>
      <c r="D43" s="169">
        <v>30543</v>
      </c>
      <c r="E43" s="169">
        <v>883</v>
      </c>
      <c r="F43" s="169">
        <v>1372</v>
      </c>
      <c r="G43" s="169">
        <v>335</v>
      </c>
      <c r="H43" s="169">
        <v>6263</v>
      </c>
      <c r="I43" s="169" t="s">
        <v>868</v>
      </c>
      <c r="J43" s="169" t="s">
        <v>868</v>
      </c>
      <c r="K43" s="169">
        <v>1219</v>
      </c>
      <c r="L43" s="169">
        <v>38178</v>
      </c>
      <c r="M43" s="190"/>
      <c r="N43" s="13"/>
      <c r="O43" s="205"/>
    </row>
    <row r="44" spans="1:15" ht="30" customHeight="1">
      <c r="A44" s="79" t="s">
        <v>118</v>
      </c>
      <c r="B44" s="282"/>
      <c r="C44" s="169" t="s">
        <v>868</v>
      </c>
      <c r="D44" s="169" t="s">
        <v>868</v>
      </c>
      <c r="E44" s="169" t="s">
        <v>868</v>
      </c>
      <c r="F44" s="169" t="s">
        <v>868</v>
      </c>
      <c r="G44" s="169" t="s">
        <v>868</v>
      </c>
      <c r="H44" s="169" t="s">
        <v>868</v>
      </c>
      <c r="I44" s="169" t="s">
        <v>868</v>
      </c>
      <c r="J44" s="169" t="s">
        <v>868</v>
      </c>
      <c r="K44" s="169" t="s">
        <v>868</v>
      </c>
      <c r="L44" s="169" t="s">
        <v>868</v>
      </c>
      <c r="M44" s="190"/>
      <c r="N44" s="13"/>
      <c r="O44" s="205"/>
    </row>
    <row r="45" spans="1:15" ht="18" customHeight="1">
      <c r="A45" s="79" t="s">
        <v>813</v>
      </c>
      <c r="B45" s="296" t="s">
        <v>814</v>
      </c>
      <c r="C45" s="169">
        <v>69</v>
      </c>
      <c r="D45" s="169">
        <v>9</v>
      </c>
      <c r="E45" s="169" t="s">
        <v>868</v>
      </c>
      <c r="F45" s="169" t="s">
        <v>868</v>
      </c>
      <c r="G45" s="169">
        <v>25</v>
      </c>
      <c r="H45" s="169" t="s">
        <v>868</v>
      </c>
      <c r="I45" s="169" t="s">
        <v>868</v>
      </c>
      <c r="J45" s="169" t="s">
        <v>868</v>
      </c>
      <c r="K45" s="169">
        <v>94</v>
      </c>
      <c r="L45" s="169">
        <v>9</v>
      </c>
      <c r="M45" s="190"/>
      <c r="N45" s="13"/>
      <c r="O45" s="205"/>
    </row>
    <row r="46" spans="1:15" ht="18" customHeight="1">
      <c r="A46" s="79" t="s">
        <v>770</v>
      </c>
      <c r="B46" s="282" t="s">
        <v>769</v>
      </c>
      <c r="C46" s="169">
        <v>2606</v>
      </c>
      <c r="D46" s="169" t="s">
        <v>868</v>
      </c>
      <c r="E46" s="169" t="s">
        <v>868</v>
      </c>
      <c r="F46" s="169" t="s">
        <v>868</v>
      </c>
      <c r="G46" s="169" t="s">
        <v>868</v>
      </c>
      <c r="H46" s="169" t="s">
        <v>868</v>
      </c>
      <c r="I46" s="169" t="s">
        <v>868</v>
      </c>
      <c r="J46" s="169" t="s">
        <v>868</v>
      </c>
      <c r="K46" s="169">
        <v>2606</v>
      </c>
      <c r="L46" s="169" t="s">
        <v>868</v>
      </c>
      <c r="M46" s="190"/>
      <c r="N46" s="13"/>
      <c r="O46" s="205"/>
    </row>
    <row r="47" spans="1:15" ht="18" customHeight="1">
      <c r="A47" s="79" t="s">
        <v>119</v>
      </c>
      <c r="B47" s="282" t="s">
        <v>151</v>
      </c>
      <c r="C47" s="169">
        <v>478</v>
      </c>
      <c r="D47" s="169">
        <v>1568</v>
      </c>
      <c r="E47" s="169" t="s">
        <v>868</v>
      </c>
      <c r="F47" s="169">
        <v>904</v>
      </c>
      <c r="G47" s="169">
        <v>798</v>
      </c>
      <c r="H47" s="169">
        <v>821</v>
      </c>
      <c r="I47" s="169" t="s">
        <v>868</v>
      </c>
      <c r="J47" s="169" t="s">
        <v>868</v>
      </c>
      <c r="K47" s="169">
        <v>1276</v>
      </c>
      <c r="L47" s="169">
        <v>3293</v>
      </c>
      <c r="M47" s="190"/>
      <c r="N47" s="13"/>
      <c r="O47" s="205"/>
    </row>
    <row r="48" spans="1:15" ht="18" customHeight="1">
      <c r="A48" s="79" t="s">
        <v>120</v>
      </c>
      <c r="B48" s="282" t="s">
        <v>153</v>
      </c>
      <c r="C48" s="169" t="s">
        <v>868</v>
      </c>
      <c r="D48" s="169" t="s">
        <v>868</v>
      </c>
      <c r="E48" s="169" t="s">
        <v>868</v>
      </c>
      <c r="F48" s="169" t="s">
        <v>868</v>
      </c>
      <c r="G48" s="169" t="s">
        <v>868</v>
      </c>
      <c r="H48" s="169" t="s">
        <v>868</v>
      </c>
      <c r="I48" s="169" t="s">
        <v>868</v>
      </c>
      <c r="J48" s="169" t="s">
        <v>868</v>
      </c>
      <c r="K48" s="169" t="s">
        <v>868</v>
      </c>
      <c r="L48" s="169" t="s">
        <v>868</v>
      </c>
      <c r="M48" s="190"/>
      <c r="N48" s="13"/>
      <c r="O48" s="205"/>
    </row>
    <row r="49" spans="1:15" ht="30" customHeight="1">
      <c r="A49" s="79" t="s">
        <v>121</v>
      </c>
      <c r="B49" s="282" t="s">
        <v>155</v>
      </c>
      <c r="C49" s="169">
        <v>7</v>
      </c>
      <c r="D49" s="169">
        <v>24347</v>
      </c>
      <c r="E49" s="169" t="s">
        <v>868</v>
      </c>
      <c r="F49" s="169">
        <v>2488</v>
      </c>
      <c r="G49" s="169">
        <v>325</v>
      </c>
      <c r="H49" s="169">
        <v>27447</v>
      </c>
      <c r="I49" s="169" t="s">
        <v>868</v>
      </c>
      <c r="J49" s="169">
        <v>5</v>
      </c>
      <c r="K49" s="169">
        <v>332</v>
      </c>
      <c r="L49" s="169">
        <v>54287</v>
      </c>
      <c r="M49" s="190"/>
      <c r="N49" s="13"/>
      <c r="O49" s="205"/>
    </row>
    <row r="50" spans="1:15" ht="18" customHeight="1">
      <c r="A50" s="79" t="s">
        <v>122</v>
      </c>
      <c r="B50" s="282" t="s">
        <v>157</v>
      </c>
      <c r="C50" s="169" t="s">
        <v>868</v>
      </c>
      <c r="D50" s="169">
        <v>109</v>
      </c>
      <c r="E50" s="169" t="s">
        <v>868</v>
      </c>
      <c r="F50" s="169" t="s">
        <v>868</v>
      </c>
      <c r="G50" s="169" t="s">
        <v>868</v>
      </c>
      <c r="H50" s="169">
        <v>27</v>
      </c>
      <c r="I50" s="169" t="s">
        <v>868</v>
      </c>
      <c r="J50" s="169" t="s">
        <v>868</v>
      </c>
      <c r="K50" s="169" t="s">
        <v>868</v>
      </c>
      <c r="L50" s="169">
        <v>136</v>
      </c>
      <c r="M50" s="190"/>
      <c r="N50" s="13"/>
      <c r="O50" s="205"/>
    </row>
    <row r="51" spans="1:15" ht="18" customHeight="1">
      <c r="A51" s="79" t="s">
        <v>123</v>
      </c>
      <c r="B51" s="282" t="s">
        <v>551</v>
      </c>
      <c r="C51" s="169" t="s">
        <v>868</v>
      </c>
      <c r="D51" s="169">
        <v>145127</v>
      </c>
      <c r="E51" s="169" t="s">
        <v>868</v>
      </c>
      <c r="F51" s="169" t="s">
        <v>868</v>
      </c>
      <c r="G51" s="169">
        <v>15763</v>
      </c>
      <c r="H51" s="169">
        <v>57805</v>
      </c>
      <c r="I51" s="169" t="s">
        <v>868</v>
      </c>
      <c r="J51" s="169" t="s">
        <v>868</v>
      </c>
      <c r="K51" s="169">
        <v>15763</v>
      </c>
      <c r="L51" s="169">
        <v>202932</v>
      </c>
      <c r="M51" s="190"/>
      <c r="N51" s="13"/>
      <c r="O51" s="205"/>
    </row>
    <row r="52" spans="1:15" ht="18" customHeight="1">
      <c r="A52" s="79" t="s">
        <v>124</v>
      </c>
      <c r="B52" s="282"/>
      <c r="C52" s="169" t="s">
        <v>868</v>
      </c>
      <c r="D52" s="169" t="s">
        <v>868</v>
      </c>
      <c r="E52" s="169" t="s">
        <v>868</v>
      </c>
      <c r="F52" s="169" t="s">
        <v>868</v>
      </c>
      <c r="G52" s="169" t="s">
        <v>868</v>
      </c>
      <c r="H52" s="169" t="s">
        <v>868</v>
      </c>
      <c r="I52" s="169" t="s">
        <v>868</v>
      </c>
      <c r="J52" s="169" t="s">
        <v>868</v>
      </c>
      <c r="K52" s="169" t="s">
        <v>868</v>
      </c>
      <c r="L52" s="169" t="s">
        <v>868</v>
      </c>
      <c r="M52" s="190"/>
      <c r="N52" s="13"/>
      <c r="O52" s="205"/>
    </row>
    <row r="53" spans="1:15" ht="18" customHeight="1">
      <c r="A53" s="79" t="s">
        <v>527</v>
      </c>
      <c r="B53" s="282"/>
      <c r="C53" s="169" t="s">
        <v>868</v>
      </c>
      <c r="D53" s="169" t="s">
        <v>868</v>
      </c>
      <c r="E53" s="169" t="s">
        <v>868</v>
      </c>
      <c r="F53" s="169" t="s">
        <v>868</v>
      </c>
      <c r="G53" s="169" t="s">
        <v>868</v>
      </c>
      <c r="H53" s="169" t="s">
        <v>868</v>
      </c>
      <c r="I53" s="169" t="s">
        <v>868</v>
      </c>
      <c r="J53" s="169" t="s">
        <v>868</v>
      </c>
      <c r="K53" s="169" t="s">
        <v>868</v>
      </c>
      <c r="L53" s="169" t="s">
        <v>868</v>
      </c>
      <c r="M53" s="190"/>
      <c r="N53" s="13"/>
      <c r="O53" s="205"/>
    </row>
    <row r="54" spans="1:15" ht="30" customHeight="1">
      <c r="A54" s="79" t="s">
        <v>125</v>
      </c>
      <c r="B54" s="282"/>
      <c r="C54" s="169" t="s">
        <v>868</v>
      </c>
      <c r="D54" s="169" t="s">
        <v>868</v>
      </c>
      <c r="E54" s="169" t="s">
        <v>868</v>
      </c>
      <c r="F54" s="169" t="s">
        <v>868</v>
      </c>
      <c r="G54" s="169" t="s">
        <v>868</v>
      </c>
      <c r="H54" s="169" t="s">
        <v>868</v>
      </c>
      <c r="I54" s="169" t="s">
        <v>868</v>
      </c>
      <c r="J54" s="169" t="s">
        <v>868</v>
      </c>
      <c r="K54" s="169" t="s">
        <v>868</v>
      </c>
      <c r="L54" s="169" t="s">
        <v>868</v>
      </c>
      <c r="M54" s="190"/>
      <c r="N54" s="13"/>
      <c r="O54" s="205"/>
    </row>
    <row r="55" spans="1:15" ht="18" customHeight="1">
      <c r="A55" s="79" t="s">
        <v>126</v>
      </c>
      <c r="B55" s="282" t="s">
        <v>162</v>
      </c>
      <c r="C55" s="169" t="s">
        <v>868</v>
      </c>
      <c r="D55" s="169">
        <v>259</v>
      </c>
      <c r="E55" s="169" t="s">
        <v>868</v>
      </c>
      <c r="F55" s="169" t="s">
        <v>868</v>
      </c>
      <c r="G55" s="169" t="s">
        <v>868</v>
      </c>
      <c r="H55" s="169">
        <v>20</v>
      </c>
      <c r="I55" s="169" t="s">
        <v>868</v>
      </c>
      <c r="J55" s="169" t="s">
        <v>868</v>
      </c>
      <c r="K55" s="169" t="s">
        <v>868</v>
      </c>
      <c r="L55" s="169">
        <v>279</v>
      </c>
      <c r="M55" s="190"/>
      <c r="N55" s="13"/>
      <c r="O55" s="205"/>
    </row>
    <row r="56" spans="1:15" ht="18" customHeight="1">
      <c r="A56" s="79" t="s">
        <v>789</v>
      </c>
      <c r="B56" s="282"/>
      <c r="C56" s="169" t="s">
        <v>868</v>
      </c>
      <c r="D56" s="169" t="s">
        <v>868</v>
      </c>
      <c r="E56" s="169" t="s">
        <v>868</v>
      </c>
      <c r="F56" s="169" t="s">
        <v>868</v>
      </c>
      <c r="G56" s="169" t="s">
        <v>868</v>
      </c>
      <c r="H56" s="169" t="s">
        <v>868</v>
      </c>
      <c r="I56" s="169" t="s">
        <v>868</v>
      </c>
      <c r="J56" s="169" t="s">
        <v>868</v>
      </c>
      <c r="K56" s="169" t="s">
        <v>868</v>
      </c>
      <c r="L56" s="169" t="s">
        <v>868</v>
      </c>
      <c r="M56" s="190"/>
      <c r="N56" s="13"/>
      <c r="O56" s="205"/>
    </row>
    <row r="57" spans="1:15" ht="18" customHeight="1">
      <c r="A57" s="79" t="s">
        <v>661</v>
      </c>
      <c r="B57" s="282" t="s">
        <v>660</v>
      </c>
      <c r="C57" s="169" t="s">
        <v>868</v>
      </c>
      <c r="D57" s="169" t="s">
        <v>868</v>
      </c>
      <c r="E57" s="169" t="s">
        <v>868</v>
      </c>
      <c r="F57" s="169" t="s">
        <v>868</v>
      </c>
      <c r="G57" s="169" t="s">
        <v>868</v>
      </c>
      <c r="H57" s="169" t="s">
        <v>868</v>
      </c>
      <c r="I57" s="169" t="s">
        <v>868</v>
      </c>
      <c r="J57" s="169" t="s">
        <v>868</v>
      </c>
      <c r="K57" s="169" t="s">
        <v>868</v>
      </c>
      <c r="L57" s="169" t="s">
        <v>868</v>
      </c>
      <c r="M57" s="190"/>
      <c r="N57" s="13"/>
      <c r="O57" s="205"/>
    </row>
    <row r="58" spans="1:15" ht="18" customHeight="1">
      <c r="A58" s="79" t="s">
        <v>528</v>
      </c>
      <c r="B58" s="282"/>
      <c r="C58" s="169" t="s">
        <v>868</v>
      </c>
      <c r="D58" s="169" t="s">
        <v>868</v>
      </c>
      <c r="E58" s="169" t="s">
        <v>868</v>
      </c>
      <c r="F58" s="169" t="s">
        <v>868</v>
      </c>
      <c r="G58" s="169" t="s">
        <v>868</v>
      </c>
      <c r="H58" s="169" t="s">
        <v>868</v>
      </c>
      <c r="I58" s="169" t="s">
        <v>868</v>
      </c>
      <c r="J58" s="169" t="s">
        <v>868</v>
      </c>
      <c r="K58" s="169" t="s">
        <v>868</v>
      </c>
      <c r="L58" s="169" t="s">
        <v>868</v>
      </c>
      <c r="M58" s="190"/>
      <c r="N58" s="13"/>
      <c r="O58" s="205"/>
    </row>
    <row r="59" spans="1:15" ht="30" customHeight="1">
      <c r="A59" s="79" t="s">
        <v>127</v>
      </c>
      <c r="B59" s="282" t="s">
        <v>165</v>
      </c>
      <c r="C59" s="169" t="s">
        <v>868</v>
      </c>
      <c r="D59" s="169" t="s">
        <v>868</v>
      </c>
      <c r="E59" s="169" t="s">
        <v>868</v>
      </c>
      <c r="F59" s="169" t="s">
        <v>868</v>
      </c>
      <c r="G59" s="169" t="s">
        <v>868</v>
      </c>
      <c r="H59" s="169" t="s">
        <v>868</v>
      </c>
      <c r="I59" s="169" t="s">
        <v>868</v>
      </c>
      <c r="J59" s="169" t="s">
        <v>868</v>
      </c>
      <c r="K59" s="169" t="s">
        <v>868</v>
      </c>
      <c r="L59" s="169" t="s">
        <v>868</v>
      </c>
      <c r="M59" s="190"/>
      <c r="N59" s="13"/>
      <c r="O59" s="205"/>
    </row>
    <row r="60" spans="1:15" ht="18" customHeight="1">
      <c r="A60" s="79" t="s">
        <v>626</v>
      </c>
      <c r="B60" s="282" t="s">
        <v>627</v>
      </c>
      <c r="C60" s="169">
        <v>108</v>
      </c>
      <c r="D60" s="169">
        <v>13130</v>
      </c>
      <c r="E60" s="169">
        <v>53</v>
      </c>
      <c r="F60" s="169">
        <v>423</v>
      </c>
      <c r="G60" s="169">
        <v>2696</v>
      </c>
      <c r="H60" s="169">
        <v>107241</v>
      </c>
      <c r="I60" s="169" t="s">
        <v>868</v>
      </c>
      <c r="J60" s="169" t="s">
        <v>868</v>
      </c>
      <c r="K60" s="169">
        <v>2857</v>
      </c>
      <c r="L60" s="169">
        <v>120794</v>
      </c>
      <c r="M60" s="190"/>
      <c r="N60" s="13"/>
      <c r="O60" s="205"/>
    </row>
    <row r="61" spans="1:15" ht="18" customHeight="1">
      <c r="A61" s="79" t="s">
        <v>799</v>
      </c>
      <c r="B61" s="296" t="s">
        <v>842</v>
      </c>
      <c r="C61" s="169">
        <v>26</v>
      </c>
      <c r="D61" s="169" t="s">
        <v>868</v>
      </c>
      <c r="E61" s="169" t="s">
        <v>868</v>
      </c>
      <c r="F61" s="169" t="s">
        <v>868</v>
      </c>
      <c r="G61" s="169">
        <v>67</v>
      </c>
      <c r="H61" s="169" t="s">
        <v>868</v>
      </c>
      <c r="I61" s="169">
        <v>28</v>
      </c>
      <c r="J61" s="169" t="s">
        <v>868</v>
      </c>
      <c r="K61" s="169">
        <v>121</v>
      </c>
      <c r="L61" s="169" t="s">
        <v>868</v>
      </c>
      <c r="M61" s="190"/>
      <c r="N61" s="13"/>
      <c r="O61" s="205"/>
    </row>
    <row r="62" spans="1:15" ht="18" customHeight="1">
      <c r="A62" s="79" t="s">
        <v>128</v>
      </c>
      <c r="B62" s="282"/>
      <c r="C62" s="169" t="s">
        <v>868</v>
      </c>
      <c r="D62" s="169" t="s">
        <v>868</v>
      </c>
      <c r="E62" s="169" t="s">
        <v>868</v>
      </c>
      <c r="F62" s="169" t="s">
        <v>868</v>
      </c>
      <c r="G62" s="169" t="s">
        <v>868</v>
      </c>
      <c r="H62" s="169" t="s">
        <v>868</v>
      </c>
      <c r="I62" s="169" t="s">
        <v>868</v>
      </c>
      <c r="J62" s="169" t="s">
        <v>868</v>
      </c>
      <c r="K62" s="169" t="s">
        <v>868</v>
      </c>
      <c r="L62" s="169" t="s">
        <v>868</v>
      </c>
      <c r="M62" s="190"/>
      <c r="N62" s="13"/>
      <c r="O62" s="205"/>
    </row>
    <row r="63" spans="1:15" ht="18" customHeight="1">
      <c r="A63" s="308" t="s">
        <v>771</v>
      </c>
      <c r="B63" s="309"/>
      <c r="C63" s="170" t="s">
        <v>868</v>
      </c>
      <c r="D63" s="170" t="s">
        <v>868</v>
      </c>
      <c r="E63" s="170" t="s">
        <v>868</v>
      </c>
      <c r="F63" s="170" t="s">
        <v>868</v>
      </c>
      <c r="G63" s="170" t="s">
        <v>868</v>
      </c>
      <c r="H63" s="170" t="s">
        <v>868</v>
      </c>
      <c r="I63" s="170" t="s">
        <v>868</v>
      </c>
      <c r="J63" s="170" t="s">
        <v>868</v>
      </c>
      <c r="K63" s="170" t="s">
        <v>868</v>
      </c>
      <c r="L63" s="170" t="s">
        <v>868</v>
      </c>
      <c r="M63" s="190"/>
      <c r="N63" s="13"/>
      <c r="O63" s="205"/>
    </row>
    <row r="64" spans="1:15" ht="30" customHeight="1">
      <c r="A64" s="79" t="s">
        <v>674</v>
      </c>
      <c r="B64" s="282"/>
      <c r="C64" s="271" t="s">
        <v>868</v>
      </c>
      <c r="D64" s="271" t="s">
        <v>868</v>
      </c>
      <c r="E64" s="271" t="s">
        <v>868</v>
      </c>
      <c r="F64" s="271" t="s">
        <v>868</v>
      </c>
      <c r="G64" s="271" t="s">
        <v>868</v>
      </c>
      <c r="H64" s="271" t="s">
        <v>868</v>
      </c>
      <c r="I64" s="271" t="s">
        <v>868</v>
      </c>
      <c r="J64" s="271" t="s">
        <v>868</v>
      </c>
      <c r="K64" s="271" t="s">
        <v>868</v>
      </c>
      <c r="L64" s="169" t="s">
        <v>868</v>
      </c>
      <c r="M64" s="228"/>
      <c r="N64" s="13"/>
      <c r="O64" s="205"/>
    </row>
    <row r="65" spans="1:15" ht="18" customHeight="1">
      <c r="A65" s="79" t="s">
        <v>563</v>
      </c>
      <c r="B65" s="282" t="s">
        <v>561</v>
      </c>
      <c r="C65" s="169" t="s">
        <v>868</v>
      </c>
      <c r="D65" s="169" t="s">
        <v>868</v>
      </c>
      <c r="E65" s="169" t="s">
        <v>868</v>
      </c>
      <c r="F65" s="169" t="s">
        <v>868</v>
      </c>
      <c r="G65" s="169" t="s">
        <v>868</v>
      </c>
      <c r="H65" s="169" t="s">
        <v>868</v>
      </c>
      <c r="I65" s="169" t="s">
        <v>868</v>
      </c>
      <c r="J65" s="169" t="s">
        <v>868</v>
      </c>
      <c r="K65" s="169" t="s">
        <v>868</v>
      </c>
      <c r="L65" s="169" t="s">
        <v>868</v>
      </c>
      <c r="M65" s="190"/>
      <c r="N65" s="13"/>
      <c r="O65" s="205"/>
    </row>
    <row r="66" spans="1:15" ht="18" customHeight="1">
      <c r="A66" s="79" t="s">
        <v>669</v>
      </c>
      <c r="B66" s="282"/>
      <c r="C66" s="169" t="s">
        <v>868</v>
      </c>
      <c r="D66" s="169" t="s">
        <v>868</v>
      </c>
      <c r="E66" s="169" t="s">
        <v>868</v>
      </c>
      <c r="F66" s="169" t="s">
        <v>868</v>
      </c>
      <c r="G66" s="169" t="s">
        <v>868</v>
      </c>
      <c r="H66" s="169" t="s">
        <v>868</v>
      </c>
      <c r="I66" s="169" t="s">
        <v>868</v>
      </c>
      <c r="J66" s="169" t="s">
        <v>868</v>
      </c>
      <c r="K66" s="169" t="s">
        <v>868</v>
      </c>
      <c r="L66" s="169" t="s">
        <v>868</v>
      </c>
      <c r="M66" s="190"/>
      <c r="N66" s="13"/>
      <c r="O66" s="205"/>
    </row>
    <row r="67" spans="1:15" ht="18" customHeight="1">
      <c r="A67" s="79" t="s">
        <v>129</v>
      </c>
      <c r="B67" s="282" t="s">
        <v>168</v>
      </c>
      <c r="C67" s="169" t="s">
        <v>868</v>
      </c>
      <c r="D67" s="169" t="s">
        <v>868</v>
      </c>
      <c r="E67" s="169" t="s">
        <v>868</v>
      </c>
      <c r="F67" s="169" t="s">
        <v>868</v>
      </c>
      <c r="G67" s="169" t="s">
        <v>868</v>
      </c>
      <c r="H67" s="169" t="s">
        <v>868</v>
      </c>
      <c r="I67" s="169" t="s">
        <v>868</v>
      </c>
      <c r="J67" s="169" t="s">
        <v>868</v>
      </c>
      <c r="K67" s="169" t="s">
        <v>868</v>
      </c>
      <c r="L67" s="169" t="s">
        <v>868</v>
      </c>
      <c r="M67" s="190"/>
      <c r="N67" s="13"/>
      <c r="O67" s="205"/>
    </row>
    <row r="68" spans="1:15" ht="30" customHeight="1">
      <c r="A68" s="191" t="s">
        <v>679</v>
      </c>
      <c r="B68" s="283"/>
      <c r="C68" s="169">
        <v>157</v>
      </c>
      <c r="D68" s="169" t="s">
        <v>868</v>
      </c>
      <c r="E68" s="169" t="s">
        <v>868</v>
      </c>
      <c r="F68" s="169" t="s">
        <v>868</v>
      </c>
      <c r="G68" s="169">
        <v>49</v>
      </c>
      <c r="H68" s="169" t="s">
        <v>868</v>
      </c>
      <c r="I68" s="169">
        <v>83</v>
      </c>
      <c r="J68" s="169" t="s">
        <v>868</v>
      </c>
      <c r="K68" s="169">
        <v>289</v>
      </c>
      <c r="L68" s="169" t="s">
        <v>868</v>
      </c>
      <c r="M68" s="190"/>
      <c r="N68" s="13"/>
      <c r="O68" s="205"/>
    </row>
    <row r="69" spans="1:15" ht="18" customHeight="1">
      <c r="A69" s="79" t="s">
        <v>529</v>
      </c>
      <c r="B69" s="282" t="s">
        <v>453</v>
      </c>
      <c r="C69" s="169">
        <v>24</v>
      </c>
      <c r="D69" s="169">
        <v>19572</v>
      </c>
      <c r="E69" s="169" t="s">
        <v>868</v>
      </c>
      <c r="F69" s="169">
        <v>100</v>
      </c>
      <c r="G69" s="169">
        <v>2659</v>
      </c>
      <c r="H69" s="169">
        <v>17860</v>
      </c>
      <c r="I69" s="169" t="s">
        <v>868</v>
      </c>
      <c r="J69" s="169" t="s">
        <v>868</v>
      </c>
      <c r="K69" s="169">
        <v>2683</v>
      </c>
      <c r="L69" s="169">
        <v>37532</v>
      </c>
      <c r="M69" s="190"/>
      <c r="N69" s="13"/>
      <c r="O69" s="205"/>
    </row>
    <row r="70" spans="1:15" ht="18" customHeight="1">
      <c r="A70" s="79" t="s">
        <v>787</v>
      </c>
      <c r="B70" s="282" t="s">
        <v>788</v>
      </c>
      <c r="C70" s="169" t="s">
        <v>868</v>
      </c>
      <c r="D70" s="169" t="s">
        <v>868</v>
      </c>
      <c r="E70" s="169" t="s">
        <v>868</v>
      </c>
      <c r="F70" s="169" t="s">
        <v>868</v>
      </c>
      <c r="G70" s="169" t="s">
        <v>868</v>
      </c>
      <c r="H70" s="169" t="s">
        <v>868</v>
      </c>
      <c r="I70" s="169" t="s">
        <v>868</v>
      </c>
      <c r="J70" s="169" t="s">
        <v>868</v>
      </c>
      <c r="K70" s="169" t="s">
        <v>868</v>
      </c>
      <c r="L70" s="169" t="s">
        <v>868</v>
      </c>
      <c r="M70" s="190"/>
      <c r="N70" s="13"/>
      <c r="O70" s="205"/>
    </row>
    <row r="71" spans="1:15" ht="18" customHeight="1">
      <c r="A71" s="79" t="s">
        <v>765</v>
      </c>
      <c r="B71" s="282" t="s">
        <v>766</v>
      </c>
      <c r="C71" s="169" t="s">
        <v>868</v>
      </c>
      <c r="D71" s="169">
        <v>185</v>
      </c>
      <c r="E71" s="169" t="s">
        <v>868</v>
      </c>
      <c r="F71" s="169" t="s">
        <v>868</v>
      </c>
      <c r="G71" s="169" t="s">
        <v>868</v>
      </c>
      <c r="H71" s="169">
        <v>5107</v>
      </c>
      <c r="I71" s="169" t="s">
        <v>868</v>
      </c>
      <c r="J71" s="169" t="s">
        <v>868</v>
      </c>
      <c r="K71" s="169" t="s">
        <v>868</v>
      </c>
      <c r="L71" s="169">
        <v>5292</v>
      </c>
      <c r="M71" s="190"/>
      <c r="N71" s="13"/>
      <c r="O71" s="205"/>
    </row>
    <row r="72" spans="1:15" ht="18" customHeight="1">
      <c r="A72" s="79" t="s">
        <v>530</v>
      </c>
      <c r="B72" s="282" t="s">
        <v>536</v>
      </c>
      <c r="C72" s="169" t="s">
        <v>868</v>
      </c>
      <c r="D72" s="169" t="s">
        <v>868</v>
      </c>
      <c r="E72" s="169" t="s">
        <v>868</v>
      </c>
      <c r="F72" s="169" t="s">
        <v>868</v>
      </c>
      <c r="G72" s="169" t="s">
        <v>868</v>
      </c>
      <c r="H72" s="169" t="s">
        <v>868</v>
      </c>
      <c r="I72" s="169" t="s">
        <v>868</v>
      </c>
      <c r="J72" s="169" t="s">
        <v>868</v>
      </c>
      <c r="K72" s="169" t="s">
        <v>868</v>
      </c>
      <c r="L72" s="169" t="s">
        <v>868</v>
      </c>
      <c r="M72" s="190"/>
      <c r="N72" s="13"/>
      <c r="O72" s="205"/>
    </row>
    <row r="73" spans="1:15" ht="30" customHeight="1">
      <c r="A73" s="79" t="s">
        <v>531</v>
      </c>
      <c r="B73" s="282" t="s">
        <v>552</v>
      </c>
      <c r="C73" s="169" t="s">
        <v>868</v>
      </c>
      <c r="D73" s="169" t="s">
        <v>868</v>
      </c>
      <c r="E73" s="169" t="s">
        <v>868</v>
      </c>
      <c r="F73" s="169" t="s">
        <v>868</v>
      </c>
      <c r="G73" s="169">
        <v>12</v>
      </c>
      <c r="H73" s="169">
        <v>172</v>
      </c>
      <c r="I73" s="169" t="s">
        <v>868</v>
      </c>
      <c r="J73" s="169" t="s">
        <v>868</v>
      </c>
      <c r="K73" s="169">
        <v>12</v>
      </c>
      <c r="L73" s="169">
        <v>172</v>
      </c>
      <c r="M73" s="190"/>
      <c r="N73" s="13"/>
      <c r="O73" s="205"/>
    </row>
    <row r="74" spans="1:15" ht="18" customHeight="1">
      <c r="A74" s="79" t="s">
        <v>780</v>
      </c>
      <c r="B74" s="282"/>
      <c r="C74" s="169" t="s">
        <v>868</v>
      </c>
      <c r="D74" s="169" t="s">
        <v>868</v>
      </c>
      <c r="E74" s="169" t="s">
        <v>868</v>
      </c>
      <c r="F74" s="169" t="s">
        <v>868</v>
      </c>
      <c r="G74" s="169" t="s">
        <v>868</v>
      </c>
      <c r="H74" s="169" t="s">
        <v>868</v>
      </c>
      <c r="I74" s="169" t="s">
        <v>868</v>
      </c>
      <c r="J74" s="169" t="s">
        <v>868</v>
      </c>
      <c r="K74" s="169" t="s">
        <v>868</v>
      </c>
      <c r="L74" s="169" t="s">
        <v>868</v>
      </c>
      <c r="M74" s="190"/>
      <c r="N74" s="13"/>
      <c r="O74" s="205"/>
    </row>
    <row r="75" spans="1:15" ht="18" customHeight="1">
      <c r="A75" s="79" t="s">
        <v>782</v>
      </c>
      <c r="B75" s="282" t="s">
        <v>783</v>
      </c>
      <c r="C75" s="169" t="s">
        <v>868</v>
      </c>
      <c r="D75" s="169">
        <v>203</v>
      </c>
      <c r="E75" s="169" t="s">
        <v>868</v>
      </c>
      <c r="F75" s="169" t="s">
        <v>868</v>
      </c>
      <c r="G75" s="169" t="s">
        <v>868</v>
      </c>
      <c r="H75" s="169">
        <v>1169</v>
      </c>
      <c r="I75" s="169" t="s">
        <v>868</v>
      </c>
      <c r="J75" s="169" t="s">
        <v>868</v>
      </c>
      <c r="K75" s="169" t="s">
        <v>868</v>
      </c>
      <c r="L75" s="169">
        <v>1372</v>
      </c>
      <c r="M75" s="190"/>
      <c r="N75" s="13"/>
      <c r="O75" s="205"/>
    </row>
    <row r="76" spans="1:15" ht="18" customHeight="1">
      <c r="A76" s="79" t="s">
        <v>779</v>
      </c>
      <c r="B76" s="282" t="s">
        <v>778</v>
      </c>
      <c r="C76" s="169">
        <v>309</v>
      </c>
      <c r="D76" s="169">
        <v>28817</v>
      </c>
      <c r="E76" s="169" t="s">
        <v>868</v>
      </c>
      <c r="F76" s="169" t="s">
        <v>868</v>
      </c>
      <c r="G76" s="169">
        <v>280</v>
      </c>
      <c r="H76" s="169">
        <v>12489</v>
      </c>
      <c r="I76" s="169" t="s">
        <v>868</v>
      </c>
      <c r="J76" s="169" t="s">
        <v>868</v>
      </c>
      <c r="K76" s="169">
        <v>589</v>
      </c>
      <c r="L76" s="169">
        <v>41306</v>
      </c>
      <c r="M76" s="190"/>
      <c r="N76" s="13"/>
      <c r="O76" s="205"/>
    </row>
    <row r="77" spans="1:15" ht="18" customHeight="1">
      <c r="A77" s="79" t="s">
        <v>805</v>
      </c>
      <c r="B77" s="282" t="s">
        <v>806</v>
      </c>
      <c r="C77" s="169" t="s">
        <v>868</v>
      </c>
      <c r="D77" s="169">
        <v>4163</v>
      </c>
      <c r="E77" s="169" t="s">
        <v>868</v>
      </c>
      <c r="F77" s="169" t="s">
        <v>868</v>
      </c>
      <c r="G77" s="169" t="s">
        <v>868</v>
      </c>
      <c r="H77" s="169" t="s">
        <v>868</v>
      </c>
      <c r="I77" s="169" t="s">
        <v>868</v>
      </c>
      <c r="J77" s="169" t="s">
        <v>868</v>
      </c>
      <c r="K77" s="169" t="s">
        <v>868</v>
      </c>
      <c r="L77" s="169">
        <v>4163</v>
      </c>
      <c r="M77" s="190"/>
      <c r="N77" s="13"/>
      <c r="O77" s="205"/>
    </row>
    <row r="78" spans="1:15" ht="30" customHeight="1">
      <c r="A78" s="79" t="s">
        <v>532</v>
      </c>
      <c r="B78" s="282"/>
      <c r="C78" s="169" t="s">
        <v>868</v>
      </c>
      <c r="D78" s="169" t="s">
        <v>868</v>
      </c>
      <c r="E78" s="169" t="s">
        <v>868</v>
      </c>
      <c r="F78" s="169" t="s">
        <v>868</v>
      </c>
      <c r="G78" s="169" t="s">
        <v>868</v>
      </c>
      <c r="H78" s="169" t="s">
        <v>868</v>
      </c>
      <c r="I78" s="169" t="s">
        <v>868</v>
      </c>
      <c r="J78" s="169" t="s">
        <v>868</v>
      </c>
      <c r="K78" s="169" t="s">
        <v>868</v>
      </c>
      <c r="L78" s="169" t="s">
        <v>868</v>
      </c>
      <c r="M78" s="190"/>
      <c r="N78" s="13"/>
      <c r="O78" s="205"/>
    </row>
    <row r="79" spans="1:15" ht="18" customHeight="1">
      <c r="A79" s="79" t="s">
        <v>533</v>
      </c>
      <c r="B79" s="282"/>
      <c r="C79" s="169" t="s">
        <v>868</v>
      </c>
      <c r="D79" s="169">
        <v>132</v>
      </c>
      <c r="E79" s="169" t="s">
        <v>868</v>
      </c>
      <c r="F79" s="169" t="s">
        <v>868</v>
      </c>
      <c r="G79" s="169" t="s">
        <v>868</v>
      </c>
      <c r="H79" s="169">
        <v>38</v>
      </c>
      <c r="I79" s="169" t="s">
        <v>868</v>
      </c>
      <c r="J79" s="169">
        <v>12</v>
      </c>
      <c r="K79" s="169" t="s">
        <v>868</v>
      </c>
      <c r="L79" s="169">
        <v>182</v>
      </c>
      <c r="M79" s="190"/>
      <c r="N79" s="13"/>
      <c r="O79" s="205"/>
    </row>
    <row r="80" spans="1:15" ht="18" customHeight="1">
      <c r="A80" s="79" t="s">
        <v>169</v>
      </c>
      <c r="B80" s="282"/>
      <c r="C80" s="169" t="s">
        <v>868</v>
      </c>
      <c r="D80" s="169" t="s">
        <v>868</v>
      </c>
      <c r="E80" s="169" t="s">
        <v>868</v>
      </c>
      <c r="F80" s="169" t="s">
        <v>868</v>
      </c>
      <c r="G80" s="169" t="s">
        <v>868</v>
      </c>
      <c r="H80" s="169" t="s">
        <v>868</v>
      </c>
      <c r="I80" s="169" t="s">
        <v>868</v>
      </c>
      <c r="J80" s="169" t="s">
        <v>868</v>
      </c>
      <c r="K80" s="169" t="s">
        <v>868</v>
      </c>
      <c r="L80" s="169" t="s">
        <v>868</v>
      </c>
      <c r="M80" s="190"/>
      <c r="N80" s="13"/>
      <c r="O80" s="205"/>
    </row>
    <row r="81" spans="1:15" ht="18" customHeight="1">
      <c r="A81" s="79" t="s">
        <v>795</v>
      </c>
      <c r="B81" s="296" t="s">
        <v>812</v>
      </c>
      <c r="C81" s="169" t="s">
        <v>868</v>
      </c>
      <c r="D81" s="169">
        <v>13</v>
      </c>
      <c r="E81" s="169" t="s">
        <v>868</v>
      </c>
      <c r="F81" s="169" t="s">
        <v>868</v>
      </c>
      <c r="G81" s="169" t="s">
        <v>868</v>
      </c>
      <c r="H81" s="169">
        <v>20</v>
      </c>
      <c r="I81" s="169" t="s">
        <v>868</v>
      </c>
      <c r="J81" s="169" t="s">
        <v>868</v>
      </c>
      <c r="K81" s="169" t="s">
        <v>868</v>
      </c>
      <c r="L81" s="169">
        <v>33</v>
      </c>
      <c r="M81" s="190"/>
      <c r="N81" s="13"/>
      <c r="O81" s="205"/>
    </row>
    <row r="82" spans="1:15" ht="18" customHeight="1">
      <c r="A82" s="79" t="s">
        <v>107</v>
      </c>
      <c r="B82" s="77" t="s">
        <v>107</v>
      </c>
      <c r="C82" s="171"/>
      <c r="D82" s="171"/>
      <c r="E82" s="171"/>
      <c r="F82" s="171"/>
      <c r="G82" s="171"/>
      <c r="H82" s="171"/>
      <c r="I82" s="171"/>
      <c r="J82" s="171"/>
      <c r="K82" s="171"/>
      <c r="L82" s="171"/>
      <c r="M82" s="191"/>
      <c r="N82" s="196"/>
      <c r="O82" s="195"/>
    </row>
    <row r="83" spans="1:13" ht="18" customHeight="1">
      <c r="A83" s="80" t="s">
        <v>666</v>
      </c>
      <c r="B83" s="82" t="s">
        <v>667</v>
      </c>
      <c r="C83" s="181">
        <f>SUM(C14:C81)</f>
        <v>11277</v>
      </c>
      <c r="D83" s="181">
        <f aca="true" t="shared" si="0" ref="D83:L83">SUM(D14:D81)</f>
        <v>582083</v>
      </c>
      <c r="E83" s="181">
        <f t="shared" si="0"/>
        <v>955</v>
      </c>
      <c r="F83" s="181">
        <f t="shared" si="0"/>
        <v>28599</v>
      </c>
      <c r="G83" s="181">
        <f t="shared" si="0"/>
        <v>47152</v>
      </c>
      <c r="H83" s="181">
        <f t="shared" si="0"/>
        <v>475326</v>
      </c>
      <c r="I83" s="181">
        <f t="shared" si="0"/>
        <v>136</v>
      </c>
      <c r="J83" s="181">
        <f t="shared" si="0"/>
        <v>61</v>
      </c>
      <c r="K83" s="181">
        <f t="shared" si="0"/>
        <v>59520</v>
      </c>
      <c r="L83" s="181">
        <f t="shared" si="0"/>
        <v>1086069</v>
      </c>
      <c r="M83" s="191"/>
    </row>
    <row r="84" ht="15.75">
      <c r="A84" s="39"/>
    </row>
  </sheetData>
  <sheetProtection/>
  <mergeCells count="20">
    <mergeCell ref="G11:H11"/>
    <mergeCell ref="A2:L2"/>
    <mergeCell ref="A4:B4"/>
    <mergeCell ref="A5:B5"/>
    <mergeCell ref="C7:L7"/>
    <mergeCell ref="C8:D9"/>
    <mergeCell ref="E8:F9"/>
    <mergeCell ref="G8:H9"/>
    <mergeCell ref="I8:J9"/>
    <mergeCell ref="K8:L9"/>
    <mergeCell ref="A1:K1"/>
    <mergeCell ref="I10:J10"/>
    <mergeCell ref="I11:J11"/>
    <mergeCell ref="K10:L10"/>
    <mergeCell ref="K11:L11"/>
    <mergeCell ref="C10:D10"/>
    <mergeCell ref="C11:D11"/>
    <mergeCell ref="E10:F10"/>
    <mergeCell ref="E11:F11"/>
    <mergeCell ref="G10:H10"/>
  </mergeCell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1" man="1"/>
    <brk id="63" max="11" man="1"/>
  </rowBreaks>
</worksheet>
</file>

<file path=xl/worksheets/sheet25.xml><?xml version="1.0" encoding="utf-8"?>
<worksheet xmlns="http://schemas.openxmlformats.org/spreadsheetml/2006/main" xmlns:r="http://schemas.openxmlformats.org/officeDocument/2006/relationships">
  <dimension ref="A1:I94"/>
  <sheetViews>
    <sheetView view="pageBreakPreview" zoomScale="70" zoomScaleNormal="70" zoomScaleSheetLayoutView="70" zoomScalePageLayoutView="0" workbookViewId="0" topLeftCell="A58">
      <selection activeCell="H83" sqref="H83"/>
    </sheetView>
  </sheetViews>
  <sheetFormatPr defaultColWidth="9.00390625" defaultRowHeight="16.5"/>
  <cols>
    <col min="1" max="1" width="31.25390625" style="13" bestFit="1" customWidth="1"/>
    <col min="2" max="2" width="21.625" style="13" customWidth="1"/>
    <col min="3" max="8" width="17.625" style="13" customWidth="1"/>
    <col min="9" max="9" width="10.625" style="39" bestFit="1" customWidth="1"/>
    <col min="10" max="16384" width="9.00390625" style="39" customWidth="1"/>
  </cols>
  <sheetData>
    <row r="1" spans="1:9" s="285" customFormat="1" ht="45.75" customHeight="1" thickBot="1">
      <c r="A1" s="363" t="s">
        <v>859</v>
      </c>
      <c r="B1" s="363"/>
      <c r="C1" s="363"/>
      <c r="D1" s="363"/>
      <c r="E1" s="363"/>
      <c r="F1" s="363"/>
      <c r="G1" s="363"/>
      <c r="H1" s="303" t="s">
        <v>850</v>
      </c>
      <c r="I1" s="186"/>
    </row>
    <row r="2" spans="1:9" s="285" customFormat="1" ht="45.75" customHeight="1">
      <c r="A2" s="370" t="str">
        <f>'Form HKLQ1-1'!A3:H3</f>
        <v>二零二零年一月至十二月
January to December 2020</v>
      </c>
      <c r="B2" s="370"/>
      <c r="C2" s="370"/>
      <c r="D2" s="370"/>
      <c r="E2" s="370"/>
      <c r="F2" s="370"/>
      <c r="G2" s="370"/>
      <c r="H2" s="370"/>
      <c r="I2" s="186"/>
    </row>
    <row r="3" spans="1:9" ht="7.5" customHeight="1">
      <c r="A3" s="20"/>
      <c r="B3" s="20"/>
      <c r="C3" s="21"/>
      <c r="I3" s="13"/>
    </row>
    <row r="4" spans="1:9" s="286" customFormat="1" ht="37.5" customHeight="1">
      <c r="A4" s="371" t="s">
        <v>0</v>
      </c>
      <c r="B4" s="371"/>
      <c r="C4" s="21"/>
      <c r="D4" s="21"/>
      <c r="E4" s="21"/>
      <c r="F4" s="21"/>
      <c r="G4" s="21"/>
      <c r="H4" s="21"/>
      <c r="I4" s="21"/>
    </row>
    <row r="5" spans="1:9" s="286" customFormat="1" ht="37.5" customHeight="1">
      <c r="A5" s="371" t="s">
        <v>1</v>
      </c>
      <c r="B5" s="371"/>
      <c r="C5" s="21"/>
      <c r="D5" s="21"/>
      <c r="E5" s="21"/>
      <c r="F5" s="21"/>
      <c r="G5" s="21"/>
      <c r="H5" s="21"/>
      <c r="I5" s="21"/>
    </row>
    <row r="6" spans="1:9" ht="12.75" customHeight="1">
      <c r="A6" s="14"/>
      <c r="B6" s="14"/>
      <c r="I6" s="13"/>
    </row>
    <row r="7" spans="1:9" s="24" customFormat="1" ht="39.75" customHeight="1">
      <c r="A7" s="73"/>
      <c r="B7" s="75"/>
      <c r="C7" s="380" t="s">
        <v>709</v>
      </c>
      <c r="D7" s="376"/>
      <c r="E7" s="376"/>
      <c r="F7" s="376"/>
      <c r="G7" s="376"/>
      <c r="H7" s="373"/>
      <c r="I7" s="9"/>
    </row>
    <row r="8" spans="1:9" s="24" customFormat="1" ht="33.75" customHeight="1">
      <c r="A8" s="74"/>
      <c r="B8" s="76"/>
      <c r="C8" s="381" t="s">
        <v>710</v>
      </c>
      <c r="D8" s="382"/>
      <c r="E8" s="381" t="s">
        <v>711</v>
      </c>
      <c r="F8" s="382"/>
      <c r="G8" s="381" t="s">
        <v>712</v>
      </c>
      <c r="H8" s="382"/>
      <c r="I8" s="9"/>
    </row>
    <row r="9" spans="1:9" s="24" customFormat="1" ht="33.75" customHeight="1">
      <c r="A9" s="74"/>
      <c r="B9" s="76"/>
      <c r="C9" s="385"/>
      <c r="D9" s="386"/>
      <c r="E9" s="383"/>
      <c r="F9" s="384"/>
      <c r="G9" s="383"/>
      <c r="H9" s="384"/>
      <c r="I9" s="9"/>
    </row>
    <row r="10" spans="1:9" s="24" customFormat="1" ht="33.75" customHeight="1">
      <c r="A10" s="74"/>
      <c r="B10" s="22"/>
      <c r="C10" s="389" t="s">
        <v>249</v>
      </c>
      <c r="D10" s="390"/>
      <c r="E10" s="389" t="s">
        <v>249</v>
      </c>
      <c r="F10" s="390"/>
      <c r="G10" s="389" t="s">
        <v>249</v>
      </c>
      <c r="H10" s="390"/>
      <c r="I10" s="9"/>
    </row>
    <row r="11" spans="1:9" s="24" customFormat="1" ht="16.5" customHeight="1">
      <c r="A11" s="74"/>
      <c r="B11" s="22"/>
      <c r="C11" s="391" t="s">
        <v>103</v>
      </c>
      <c r="D11" s="392"/>
      <c r="E11" s="391" t="s">
        <v>103</v>
      </c>
      <c r="F11" s="392"/>
      <c r="G11" s="391" t="s">
        <v>103</v>
      </c>
      <c r="H11" s="392"/>
      <c r="I11" s="9"/>
    </row>
    <row r="12" spans="1:9" s="24" customFormat="1" ht="33.75" customHeight="1">
      <c r="A12" s="74"/>
      <c r="B12" s="22"/>
      <c r="C12" s="83" t="s">
        <v>642</v>
      </c>
      <c r="D12" s="83" t="s">
        <v>643</v>
      </c>
      <c r="E12" s="83" t="s">
        <v>642</v>
      </c>
      <c r="F12" s="83" t="s">
        <v>643</v>
      </c>
      <c r="G12" s="83" t="s">
        <v>642</v>
      </c>
      <c r="H12" s="83" t="s">
        <v>643</v>
      </c>
      <c r="I12" s="9"/>
    </row>
    <row r="13" spans="1:9" s="24" customFormat="1" ht="17.25" customHeight="1">
      <c r="A13" s="78" t="s">
        <v>45</v>
      </c>
      <c r="B13" s="81" t="s">
        <v>193</v>
      </c>
      <c r="C13" s="19" t="s">
        <v>44</v>
      </c>
      <c r="D13" s="19" t="s">
        <v>44</v>
      </c>
      <c r="E13" s="19" t="s">
        <v>44</v>
      </c>
      <c r="F13" s="19" t="s">
        <v>44</v>
      </c>
      <c r="G13" s="19" t="s">
        <v>44</v>
      </c>
      <c r="H13" s="19" t="s">
        <v>44</v>
      </c>
      <c r="I13" s="23"/>
    </row>
    <row r="14" spans="1:9" ht="30" customHeight="1">
      <c r="A14" s="185" t="s">
        <v>111</v>
      </c>
      <c r="B14" s="281" t="s">
        <v>566</v>
      </c>
      <c r="C14" s="216" t="s">
        <v>868</v>
      </c>
      <c r="D14" s="169" t="s">
        <v>868</v>
      </c>
      <c r="E14" s="169" t="s">
        <v>868</v>
      </c>
      <c r="F14" s="169" t="s">
        <v>868</v>
      </c>
      <c r="G14" s="169" t="s">
        <v>868</v>
      </c>
      <c r="H14" s="192" t="s">
        <v>868</v>
      </c>
      <c r="I14" s="178"/>
    </row>
    <row r="15" spans="1:9" ht="18" customHeight="1">
      <c r="A15" s="79" t="s">
        <v>2</v>
      </c>
      <c r="B15" s="282" t="s">
        <v>3</v>
      </c>
      <c r="C15" s="169">
        <v>17232</v>
      </c>
      <c r="D15" s="169">
        <v>218006</v>
      </c>
      <c r="E15" s="169">
        <v>220</v>
      </c>
      <c r="F15" s="169">
        <v>9069</v>
      </c>
      <c r="G15" s="169">
        <v>17452</v>
      </c>
      <c r="H15" s="169">
        <v>227075</v>
      </c>
      <c r="I15" s="178"/>
    </row>
    <row r="16" spans="1:9" ht="18" customHeight="1">
      <c r="A16" s="79" t="s">
        <v>110</v>
      </c>
      <c r="B16" s="282"/>
      <c r="C16" s="169" t="s">
        <v>868</v>
      </c>
      <c r="D16" s="169" t="s">
        <v>868</v>
      </c>
      <c r="E16" s="169" t="s">
        <v>868</v>
      </c>
      <c r="F16" s="169" t="s">
        <v>868</v>
      </c>
      <c r="G16" s="169" t="s">
        <v>868</v>
      </c>
      <c r="H16" s="169" t="s">
        <v>868</v>
      </c>
      <c r="I16" s="178"/>
    </row>
    <row r="17" spans="1:9" ht="18" customHeight="1">
      <c r="A17" s="79" t="s">
        <v>112</v>
      </c>
      <c r="B17" s="282" t="s">
        <v>143</v>
      </c>
      <c r="C17" s="169" t="s">
        <v>868</v>
      </c>
      <c r="D17" s="169" t="s">
        <v>868</v>
      </c>
      <c r="E17" s="169" t="s">
        <v>868</v>
      </c>
      <c r="F17" s="169" t="s">
        <v>868</v>
      </c>
      <c r="G17" s="169" t="s">
        <v>868</v>
      </c>
      <c r="H17" s="169" t="s">
        <v>868</v>
      </c>
      <c r="I17" s="178"/>
    </row>
    <row r="18" spans="1:9" ht="18" customHeight="1">
      <c r="A18" s="79" t="s">
        <v>688</v>
      </c>
      <c r="B18" s="282" t="s">
        <v>689</v>
      </c>
      <c r="C18" s="169" t="s">
        <v>868</v>
      </c>
      <c r="D18" s="169" t="s">
        <v>868</v>
      </c>
      <c r="E18" s="169" t="s">
        <v>868</v>
      </c>
      <c r="F18" s="169" t="s">
        <v>868</v>
      </c>
      <c r="G18" s="169" t="s">
        <v>868</v>
      </c>
      <c r="H18" s="169" t="s">
        <v>868</v>
      </c>
      <c r="I18" s="178"/>
    </row>
    <row r="19" spans="1:9" ht="30" customHeight="1">
      <c r="A19" s="79" t="s">
        <v>113</v>
      </c>
      <c r="B19" s="282" t="s">
        <v>662</v>
      </c>
      <c r="C19" s="169">
        <v>4133</v>
      </c>
      <c r="D19" s="169">
        <v>60104</v>
      </c>
      <c r="E19" s="169">
        <v>59</v>
      </c>
      <c r="F19" s="169">
        <v>7348</v>
      </c>
      <c r="G19" s="169">
        <v>4192</v>
      </c>
      <c r="H19" s="169">
        <v>67452</v>
      </c>
      <c r="I19" s="178"/>
    </row>
    <row r="20" spans="1:9" ht="17.25" customHeight="1">
      <c r="A20" s="79" t="s">
        <v>114</v>
      </c>
      <c r="B20" s="282" t="s">
        <v>663</v>
      </c>
      <c r="C20" s="169" t="s">
        <v>868</v>
      </c>
      <c r="D20" s="169" t="s">
        <v>868</v>
      </c>
      <c r="E20" s="169" t="s">
        <v>868</v>
      </c>
      <c r="F20" s="169" t="s">
        <v>868</v>
      </c>
      <c r="G20" s="169" t="s">
        <v>868</v>
      </c>
      <c r="H20" s="169" t="s">
        <v>868</v>
      </c>
      <c r="I20" s="178"/>
    </row>
    <row r="21" spans="1:9" ht="17.25" customHeight="1">
      <c r="A21" s="79" t="s">
        <v>115</v>
      </c>
      <c r="B21" s="282"/>
      <c r="C21" s="169" t="s">
        <v>868</v>
      </c>
      <c r="D21" s="169" t="s">
        <v>868</v>
      </c>
      <c r="E21" s="169" t="s">
        <v>868</v>
      </c>
      <c r="F21" s="169" t="s">
        <v>868</v>
      </c>
      <c r="G21" s="169" t="s">
        <v>868</v>
      </c>
      <c r="H21" s="169" t="s">
        <v>868</v>
      </c>
      <c r="I21" s="178"/>
    </row>
    <row r="22" spans="1:9" ht="17.25" customHeight="1">
      <c r="A22" s="79" t="s">
        <v>521</v>
      </c>
      <c r="B22" s="282" t="s">
        <v>538</v>
      </c>
      <c r="C22" s="169" t="s">
        <v>868</v>
      </c>
      <c r="D22" s="169" t="s">
        <v>868</v>
      </c>
      <c r="E22" s="169" t="s">
        <v>868</v>
      </c>
      <c r="F22" s="169" t="s">
        <v>868</v>
      </c>
      <c r="G22" s="169" t="s">
        <v>868</v>
      </c>
      <c r="H22" s="169" t="s">
        <v>868</v>
      </c>
      <c r="I22" s="178"/>
    </row>
    <row r="23" spans="1:9" ht="17.25" customHeight="1">
      <c r="A23" s="191" t="s">
        <v>522</v>
      </c>
      <c r="B23" s="283" t="s">
        <v>516</v>
      </c>
      <c r="C23" s="169">
        <v>18</v>
      </c>
      <c r="D23" s="169">
        <v>10591</v>
      </c>
      <c r="E23" s="169" t="s">
        <v>868</v>
      </c>
      <c r="F23" s="169">
        <v>514</v>
      </c>
      <c r="G23" s="169">
        <v>18</v>
      </c>
      <c r="H23" s="169">
        <v>11105</v>
      </c>
      <c r="I23" s="178"/>
    </row>
    <row r="24" spans="1:9" ht="30" customHeight="1">
      <c r="A24" s="79" t="s">
        <v>116</v>
      </c>
      <c r="B24" s="282" t="s">
        <v>147</v>
      </c>
      <c r="C24" s="169" t="s">
        <v>868</v>
      </c>
      <c r="D24" s="169" t="s">
        <v>868</v>
      </c>
      <c r="E24" s="169" t="s">
        <v>868</v>
      </c>
      <c r="F24" s="169" t="s">
        <v>868</v>
      </c>
      <c r="G24" s="169" t="s">
        <v>868</v>
      </c>
      <c r="H24" s="169" t="s">
        <v>868</v>
      </c>
      <c r="I24" s="178"/>
    </row>
    <row r="25" spans="1:9" ht="17.25" customHeight="1">
      <c r="A25" s="79" t="s">
        <v>800</v>
      </c>
      <c r="B25" s="282" t="s">
        <v>801</v>
      </c>
      <c r="C25" s="169">
        <v>2551</v>
      </c>
      <c r="D25" s="169">
        <v>2584</v>
      </c>
      <c r="E25" s="169" t="s">
        <v>868</v>
      </c>
      <c r="F25" s="169" t="s">
        <v>868</v>
      </c>
      <c r="G25" s="169">
        <v>2551</v>
      </c>
      <c r="H25" s="169">
        <v>2584</v>
      </c>
      <c r="I25" s="178"/>
    </row>
    <row r="26" spans="1:9" ht="17.25" customHeight="1">
      <c r="A26" s="79" t="s">
        <v>690</v>
      </c>
      <c r="B26" s="282" t="s">
        <v>691</v>
      </c>
      <c r="C26" s="169">
        <v>124</v>
      </c>
      <c r="D26" s="169">
        <v>54820</v>
      </c>
      <c r="E26" s="169">
        <v>6</v>
      </c>
      <c r="F26" s="169">
        <v>702</v>
      </c>
      <c r="G26" s="169">
        <v>130</v>
      </c>
      <c r="H26" s="169">
        <v>55522</v>
      </c>
      <c r="I26" s="178"/>
    </row>
    <row r="27" spans="1:9" ht="17.25" customHeight="1">
      <c r="A27" s="79" t="s">
        <v>774</v>
      </c>
      <c r="B27" s="282" t="s">
        <v>775</v>
      </c>
      <c r="C27" s="169" t="s">
        <v>868</v>
      </c>
      <c r="D27" s="169">
        <v>10095</v>
      </c>
      <c r="E27" s="169" t="s">
        <v>868</v>
      </c>
      <c r="F27" s="169" t="s">
        <v>868</v>
      </c>
      <c r="G27" s="169" t="s">
        <v>868</v>
      </c>
      <c r="H27" s="169">
        <v>10095</v>
      </c>
      <c r="I27" s="178"/>
    </row>
    <row r="28" spans="1:9" ht="17.25" customHeight="1">
      <c r="A28" s="191" t="s">
        <v>565</v>
      </c>
      <c r="B28" s="283"/>
      <c r="C28" s="169" t="s">
        <v>868</v>
      </c>
      <c r="D28" s="169" t="s">
        <v>868</v>
      </c>
      <c r="E28" s="169" t="s">
        <v>868</v>
      </c>
      <c r="F28" s="169" t="s">
        <v>868</v>
      </c>
      <c r="G28" s="169" t="s">
        <v>868</v>
      </c>
      <c r="H28" s="169" t="s">
        <v>868</v>
      </c>
      <c r="I28" s="178"/>
    </row>
    <row r="29" spans="1:9" ht="30" customHeight="1">
      <c r="A29" s="79" t="s">
        <v>117</v>
      </c>
      <c r="B29" s="282" t="s">
        <v>539</v>
      </c>
      <c r="C29" s="169" t="s">
        <v>868</v>
      </c>
      <c r="D29" s="169">
        <v>64850</v>
      </c>
      <c r="E29" s="169" t="s">
        <v>868</v>
      </c>
      <c r="F29" s="169">
        <v>639</v>
      </c>
      <c r="G29" s="169" t="s">
        <v>868</v>
      </c>
      <c r="H29" s="169">
        <v>65489</v>
      </c>
      <c r="I29" s="178"/>
    </row>
    <row r="30" spans="1:9" ht="17.25" customHeight="1">
      <c r="A30" s="79" t="s">
        <v>791</v>
      </c>
      <c r="B30" s="282" t="s">
        <v>792</v>
      </c>
      <c r="C30" s="169" t="s">
        <v>868</v>
      </c>
      <c r="D30" s="169" t="s">
        <v>868</v>
      </c>
      <c r="E30" s="169" t="s">
        <v>868</v>
      </c>
      <c r="F30" s="169" t="s">
        <v>868</v>
      </c>
      <c r="G30" s="169" t="s">
        <v>868</v>
      </c>
      <c r="H30" s="169" t="s">
        <v>868</v>
      </c>
      <c r="I30" s="178"/>
    </row>
    <row r="31" spans="1:9" ht="17.25" customHeight="1">
      <c r="A31" s="79" t="s">
        <v>664</v>
      </c>
      <c r="B31" s="282" t="s">
        <v>665</v>
      </c>
      <c r="C31" s="169">
        <v>167</v>
      </c>
      <c r="D31" s="169">
        <v>6438</v>
      </c>
      <c r="E31" s="169" t="s">
        <v>868</v>
      </c>
      <c r="F31" s="169">
        <v>556</v>
      </c>
      <c r="G31" s="169">
        <v>167</v>
      </c>
      <c r="H31" s="169">
        <v>6994</v>
      </c>
      <c r="I31" s="178"/>
    </row>
    <row r="32" spans="1:9" ht="17.25" customHeight="1">
      <c r="A32" s="79" t="s">
        <v>672</v>
      </c>
      <c r="B32" s="282" t="s">
        <v>100</v>
      </c>
      <c r="C32" s="169">
        <v>331</v>
      </c>
      <c r="D32" s="169">
        <v>11481</v>
      </c>
      <c r="E32" s="169">
        <v>7</v>
      </c>
      <c r="F32" s="169">
        <v>102</v>
      </c>
      <c r="G32" s="169">
        <v>338</v>
      </c>
      <c r="H32" s="169">
        <v>11583</v>
      </c>
      <c r="I32" s="178"/>
    </row>
    <row r="33" spans="1:9" ht="17.25" customHeight="1">
      <c r="A33" s="191" t="s">
        <v>523</v>
      </c>
      <c r="B33" s="283" t="s">
        <v>540</v>
      </c>
      <c r="C33" s="169" t="s">
        <v>868</v>
      </c>
      <c r="D33" s="169">
        <v>2742</v>
      </c>
      <c r="E33" s="169" t="s">
        <v>868</v>
      </c>
      <c r="F33" s="169">
        <v>12</v>
      </c>
      <c r="G33" s="169" t="s">
        <v>868</v>
      </c>
      <c r="H33" s="169">
        <v>2754</v>
      </c>
      <c r="I33" s="178"/>
    </row>
    <row r="34" spans="1:9" ht="30" customHeight="1">
      <c r="A34" s="191" t="s">
        <v>524</v>
      </c>
      <c r="B34" s="283"/>
      <c r="C34" s="169" t="s">
        <v>868</v>
      </c>
      <c r="D34" s="169" t="s">
        <v>868</v>
      </c>
      <c r="E34" s="169" t="s">
        <v>868</v>
      </c>
      <c r="F34" s="169" t="s">
        <v>868</v>
      </c>
      <c r="G34" s="169" t="s">
        <v>868</v>
      </c>
      <c r="H34" s="169" t="s">
        <v>868</v>
      </c>
      <c r="I34" s="178"/>
    </row>
    <row r="35" spans="1:9" ht="17.25" customHeight="1">
      <c r="A35" s="191" t="s">
        <v>525</v>
      </c>
      <c r="B35" s="283" t="s">
        <v>692</v>
      </c>
      <c r="C35" s="169">
        <v>24</v>
      </c>
      <c r="D35" s="169">
        <v>176</v>
      </c>
      <c r="E35" s="169" t="s">
        <v>868</v>
      </c>
      <c r="F35" s="169" t="s">
        <v>868</v>
      </c>
      <c r="G35" s="169">
        <v>24</v>
      </c>
      <c r="H35" s="169">
        <v>176</v>
      </c>
      <c r="I35" s="178"/>
    </row>
    <row r="36" spans="1:9" ht="17.25" customHeight="1">
      <c r="A36" s="79" t="s">
        <v>676</v>
      </c>
      <c r="B36" s="282" t="s">
        <v>541</v>
      </c>
      <c r="C36" s="169">
        <v>1161</v>
      </c>
      <c r="D36" s="169">
        <v>43118</v>
      </c>
      <c r="E36" s="169">
        <v>40</v>
      </c>
      <c r="F36" s="169">
        <v>1208</v>
      </c>
      <c r="G36" s="169">
        <v>1201</v>
      </c>
      <c r="H36" s="169">
        <v>44326</v>
      </c>
      <c r="I36" s="178"/>
    </row>
    <row r="37" spans="1:9" ht="17.25" customHeight="1">
      <c r="A37" s="191" t="s">
        <v>677</v>
      </c>
      <c r="B37" s="284" t="s">
        <v>678</v>
      </c>
      <c r="C37" s="169" t="s">
        <v>868</v>
      </c>
      <c r="D37" s="169">
        <v>713</v>
      </c>
      <c r="E37" s="169" t="s">
        <v>868</v>
      </c>
      <c r="F37" s="169">
        <v>12</v>
      </c>
      <c r="G37" s="169" t="s">
        <v>868</v>
      </c>
      <c r="H37" s="169">
        <v>725</v>
      </c>
      <c r="I37" s="178"/>
    </row>
    <row r="38" spans="1:9" ht="18" customHeight="1">
      <c r="A38" s="287" t="s">
        <v>830</v>
      </c>
      <c r="B38" s="297" t="s">
        <v>831</v>
      </c>
      <c r="C38" s="170" t="s">
        <v>868</v>
      </c>
      <c r="D38" s="170" t="s">
        <v>868</v>
      </c>
      <c r="E38" s="170" t="s">
        <v>868</v>
      </c>
      <c r="F38" s="170" t="s">
        <v>868</v>
      </c>
      <c r="G38" s="170" t="s">
        <v>868</v>
      </c>
      <c r="H38" s="170" t="s">
        <v>868</v>
      </c>
      <c r="I38" s="190"/>
    </row>
    <row r="39" spans="1:9" ht="30" customHeight="1">
      <c r="A39" s="191" t="s">
        <v>832</v>
      </c>
      <c r="B39" s="298" t="s">
        <v>833</v>
      </c>
      <c r="C39" s="169">
        <v>5457</v>
      </c>
      <c r="D39" s="169">
        <v>60504</v>
      </c>
      <c r="E39" s="169">
        <v>146</v>
      </c>
      <c r="F39" s="169">
        <v>2470</v>
      </c>
      <c r="G39" s="169">
        <v>5603</v>
      </c>
      <c r="H39" s="169">
        <v>62974</v>
      </c>
      <c r="I39" s="228"/>
    </row>
    <row r="40" spans="1:9" ht="18" customHeight="1">
      <c r="A40" s="79" t="s">
        <v>834</v>
      </c>
      <c r="B40" s="296" t="s">
        <v>835</v>
      </c>
      <c r="C40" s="271" t="s">
        <v>868</v>
      </c>
      <c r="D40" s="271">
        <v>4347</v>
      </c>
      <c r="E40" s="271" t="s">
        <v>868</v>
      </c>
      <c r="F40" s="271">
        <v>37</v>
      </c>
      <c r="G40" s="271" t="s">
        <v>868</v>
      </c>
      <c r="H40" s="271">
        <v>4384</v>
      </c>
      <c r="I40" s="228"/>
    </row>
    <row r="41" spans="1:9" ht="18" customHeight="1">
      <c r="A41" s="79" t="s">
        <v>549</v>
      </c>
      <c r="B41" s="282" t="s">
        <v>550</v>
      </c>
      <c r="C41" s="169" t="s">
        <v>868</v>
      </c>
      <c r="D41" s="169" t="s">
        <v>868</v>
      </c>
      <c r="E41" s="169" t="s">
        <v>868</v>
      </c>
      <c r="F41" s="169" t="s">
        <v>868</v>
      </c>
      <c r="G41" s="169" t="s">
        <v>868</v>
      </c>
      <c r="H41" s="169" t="s">
        <v>868</v>
      </c>
      <c r="I41" s="13"/>
    </row>
    <row r="42" spans="1:9" ht="18" customHeight="1">
      <c r="A42" s="79" t="s">
        <v>693</v>
      </c>
      <c r="B42" s="282" t="s">
        <v>687</v>
      </c>
      <c r="C42" s="169">
        <v>1</v>
      </c>
      <c r="D42" s="169">
        <v>2376</v>
      </c>
      <c r="E42" s="169">
        <v>2</v>
      </c>
      <c r="F42" s="169">
        <v>495</v>
      </c>
      <c r="G42" s="169">
        <v>3</v>
      </c>
      <c r="H42" s="169">
        <v>2871</v>
      </c>
      <c r="I42" s="190"/>
    </row>
    <row r="43" spans="1:9" ht="18" customHeight="1">
      <c r="A43" s="79" t="s">
        <v>526</v>
      </c>
      <c r="B43" s="282" t="s">
        <v>512</v>
      </c>
      <c r="C43" s="169">
        <v>1120</v>
      </c>
      <c r="D43" s="169">
        <v>37721</v>
      </c>
      <c r="E43" s="169">
        <v>99</v>
      </c>
      <c r="F43" s="169">
        <v>457</v>
      </c>
      <c r="G43" s="169">
        <v>1219</v>
      </c>
      <c r="H43" s="169">
        <v>38178</v>
      </c>
      <c r="I43" s="190"/>
    </row>
    <row r="44" spans="1:9" ht="30" customHeight="1">
      <c r="A44" s="79" t="s">
        <v>118</v>
      </c>
      <c r="B44" s="282"/>
      <c r="C44" s="169" t="s">
        <v>868</v>
      </c>
      <c r="D44" s="169" t="s">
        <v>868</v>
      </c>
      <c r="E44" s="169" t="s">
        <v>868</v>
      </c>
      <c r="F44" s="169" t="s">
        <v>868</v>
      </c>
      <c r="G44" s="169" t="s">
        <v>868</v>
      </c>
      <c r="H44" s="169" t="s">
        <v>868</v>
      </c>
      <c r="I44" s="190"/>
    </row>
    <row r="45" spans="1:9" ht="18" customHeight="1">
      <c r="A45" s="79" t="s">
        <v>813</v>
      </c>
      <c r="B45" s="296" t="s">
        <v>814</v>
      </c>
      <c r="C45" s="169">
        <v>94</v>
      </c>
      <c r="D45" s="169">
        <v>9</v>
      </c>
      <c r="E45" s="169" t="s">
        <v>868</v>
      </c>
      <c r="F45" s="169" t="s">
        <v>868</v>
      </c>
      <c r="G45" s="169">
        <v>94</v>
      </c>
      <c r="H45" s="169">
        <v>9</v>
      </c>
      <c r="I45" s="190"/>
    </row>
    <row r="46" spans="1:9" ht="18" customHeight="1">
      <c r="A46" s="79" t="s">
        <v>770</v>
      </c>
      <c r="B46" s="282" t="s">
        <v>769</v>
      </c>
      <c r="C46" s="169">
        <v>2606</v>
      </c>
      <c r="D46" s="169" t="s">
        <v>868</v>
      </c>
      <c r="E46" s="169" t="s">
        <v>868</v>
      </c>
      <c r="F46" s="169" t="s">
        <v>868</v>
      </c>
      <c r="G46" s="169">
        <v>2606</v>
      </c>
      <c r="H46" s="169" t="s">
        <v>868</v>
      </c>
      <c r="I46" s="190"/>
    </row>
    <row r="47" spans="1:9" ht="18" customHeight="1">
      <c r="A47" s="79" t="s">
        <v>119</v>
      </c>
      <c r="B47" s="282" t="s">
        <v>151</v>
      </c>
      <c r="C47" s="169">
        <v>1231</v>
      </c>
      <c r="D47" s="169">
        <v>3198</v>
      </c>
      <c r="E47" s="169">
        <v>45</v>
      </c>
      <c r="F47" s="169">
        <v>95</v>
      </c>
      <c r="G47" s="169">
        <v>1276</v>
      </c>
      <c r="H47" s="169">
        <v>3293</v>
      </c>
      <c r="I47" s="190"/>
    </row>
    <row r="48" spans="1:9" ht="18" customHeight="1">
      <c r="A48" s="79" t="s">
        <v>120</v>
      </c>
      <c r="B48" s="282" t="s">
        <v>153</v>
      </c>
      <c r="C48" s="169" t="s">
        <v>868</v>
      </c>
      <c r="D48" s="169" t="s">
        <v>868</v>
      </c>
      <c r="E48" s="169" t="s">
        <v>868</v>
      </c>
      <c r="F48" s="169" t="s">
        <v>868</v>
      </c>
      <c r="G48" s="169" t="s">
        <v>868</v>
      </c>
      <c r="H48" s="169" t="s">
        <v>868</v>
      </c>
      <c r="I48" s="190"/>
    </row>
    <row r="49" spans="1:9" ht="30" customHeight="1">
      <c r="A49" s="79" t="s">
        <v>121</v>
      </c>
      <c r="B49" s="282" t="s">
        <v>155</v>
      </c>
      <c r="C49" s="169">
        <v>50</v>
      </c>
      <c r="D49" s="169">
        <v>52342</v>
      </c>
      <c r="E49" s="169">
        <v>282</v>
      </c>
      <c r="F49" s="169">
        <v>1945</v>
      </c>
      <c r="G49" s="169">
        <v>332</v>
      </c>
      <c r="H49" s="169">
        <v>54287</v>
      </c>
      <c r="I49" s="190"/>
    </row>
    <row r="50" spans="1:9" ht="18" customHeight="1">
      <c r="A50" s="79" t="s">
        <v>122</v>
      </c>
      <c r="B50" s="282" t="s">
        <v>157</v>
      </c>
      <c r="C50" s="169" t="s">
        <v>868</v>
      </c>
      <c r="D50" s="169">
        <v>136</v>
      </c>
      <c r="E50" s="169" t="s">
        <v>868</v>
      </c>
      <c r="F50" s="169" t="s">
        <v>868</v>
      </c>
      <c r="G50" s="169" t="s">
        <v>868</v>
      </c>
      <c r="H50" s="169">
        <v>136</v>
      </c>
      <c r="I50" s="190"/>
    </row>
    <row r="51" spans="1:9" ht="18" customHeight="1">
      <c r="A51" s="79" t="s">
        <v>123</v>
      </c>
      <c r="B51" s="282" t="s">
        <v>551</v>
      </c>
      <c r="C51" s="169">
        <v>15496</v>
      </c>
      <c r="D51" s="169">
        <v>201382</v>
      </c>
      <c r="E51" s="169">
        <v>267</v>
      </c>
      <c r="F51" s="169">
        <v>1550</v>
      </c>
      <c r="G51" s="169">
        <v>15763</v>
      </c>
      <c r="H51" s="169">
        <v>202932</v>
      </c>
      <c r="I51" s="190"/>
    </row>
    <row r="52" spans="1:9" ht="18" customHeight="1">
      <c r="A52" s="79" t="s">
        <v>124</v>
      </c>
      <c r="B52" s="282"/>
      <c r="C52" s="169" t="s">
        <v>868</v>
      </c>
      <c r="D52" s="169" t="s">
        <v>868</v>
      </c>
      <c r="E52" s="169" t="s">
        <v>868</v>
      </c>
      <c r="F52" s="169" t="s">
        <v>868</v>
      </c>
      <c r="G52" s="169" t="s">
        <v>868</v>
      </c>
      <c r="H52" s="169" t="s">
        <v>868</v>
      </c>
      <c r="I52" s="190"/>
    </row>
    <row r="53" spans="1:9" ht="18" customHeight="1">
      <c r="A53" s="79" t="s">
        <v>527</v>
      </c>
      <c r="B53" s="282"/>
      <c r="C53" s="169" t="s">
        <v>868</v>
      </c>
      <c r="D53" s="169" t="s">
        <v>868</v>
      </c>
      <c r="E53" s="169" t="s">
        <v>868</v>
      </c>
      <c r="F53" s="169" t="s">
        <v>868</v>
      </c>
      <c r="G53" s="169" t="s">
        <v>868</v>
      </c>
      <c r="H53" s="169" t="s">
        <v>868</v>
      </c>
      <c r="I53" s="190"/>
    </row>
    <row r="54" spans="1:9" ht="30" customHeight="1">
      <c r="A54" s="79" t="s">
        <v>125</v>
      </c>
      <c r="B54" s="282"/>
      <c r="C54" s="169" t="s">
        <v>868</v>
      </c>
      <c r="D54" s="169" t="s">
        <v>868</v>
      </c>
      <c r="E54" s="169" t="s">
        <v>868</v>
      </c>
      <c r="F54" s="169" t="s">
        <v>868</v>
      </c>
      <c r="G54" s="169" t="s">
        <v>868</v>
      </c>
      <c r="H54" s="169" t="s">
        <v>868</v>
      </c>
      <c r="I54" s="190"/>
    </row>
    <row r="55" spans="1:9" ht="18" customHeight="1">
      <c r="A55" s="79" t="s">
        <v>126</v>
      </c>
      <c r="B55" s="282" t="s">
        <v>162</v>
      </c>
      <c r="C55" s="169" t="s">
        <v>868</v>
      </c>
      <c r="D55" s="169">
        <v>279</v>
      </c>
      <c r="E55" s="169" t="s">
        <v>868</v>
      </c>
      <c r="F55" s="169" t="s">
        <v>868</v>
      </c>
      <c r="G55" s="169" t="s">
        <v>868</v>
      </c>
      <c r="H55" s="169">
        <v>279</v>
      </c>
      <c r="I55" s="190"/>
    </row>
    <row r="56" spans="1:9" ht="18" customHeight="1">
      <c r="A56" s="79" t="s">
        <v>789</v>
      </c>
      <c r="B56" s="282"/>
      <c r="C56" s="169" t="s">
        <v>868</v>
      </c>
      <c r="D56" s="169" t="s">
        <v>868</v>
      </c>
      <c r="E56" s="169" t="s">
        <v>868</v>
      </c>
      <c r="F56" s="169" t="s">
        <v>868</v>
      </c>
      <c r="G56" s="169" t="s">
        <v>868</v>
      </c>
      <c r="H56" s="169" t="s">
        <v>868</v>
      </c>
      <c r="I56" s="190"/>
    </row>
    <row r="57" spans="1:9" ht="18" customHeight="1">
      <c r="A57" s="79" t="s">
        <v>661</v>
      </c>
      <c r="B57" s="282" t="s">
        <v>660</v>
      </c>
      <c r="C57" s="169" t="s">
        <v>868</v>
      </c>
      <c r="D57" s="169" t="s">
        <v>868</v>
      </c>
      <c r="E57" s="169" t="s">
        <v>868</v>
      </c>
      <c r="F57" s="169" t="s">
        <v>868</v>
      </c>
      <c r="G57" s="169" t="s">
        <v>868</v>
      </c>
      <c r="H57" s="169" t="s">
        <v>868</v>
      </c>
      <c r="I57" s="190"/>
    </row>
    <row r="58" spans="1:9" ht="18" customHeight="1">
      <c r="A58" s="79" t="s">
        <v>528</v>
      </c>
      <c r="B58" s="282"/>
      <c r="C58" s="169" t="s">
        <v>868</v>
      </c>
      <c r="D58" s="169" t="s">
        <v>868</v>
      </c>
      <c r="E58" s="169" t="s">
        <v>868</v>
      </c>
      <c r="F58" s="169" t="s">
        <v>868</v>
      </c>
      <c r="G58" s="169" t="s">
        <v>868</v>
      </c>
      <c r="H58" s="169" t="s">
        <v>868</v>
      </c>
      <c r="I58" s="190"/>
    </row>
    <row r="59" spans="1:9" ht="30" customHeight="1">
      <c r="A59" s="79" t="s">
        <v>127</v>
      </c>
      <c r="B59" s="282" t="s">
        <v>165</v>
      </c>
      <c r="C59" s="169" t="s">
        <v>868</v>
      </c>
      <c r="D59" s="169" t="s">
        <v>868</v>
      </c>
      <c r="E59" s="169" t="s">
        <v>868</v>
      </c>
      <c r="F59" s="169" t="s">
        <v>868</v>
      </c>
      <c r="G59" s="169" t="s">
        <v>868</v>
      </c>
      <c r="H59" s="169" t="s">
        <v>868</v>
      </c>
      <c r="I59" s="190"/>
    </row>
    <row r="60" spans="1:9" ht="18" customHeight="1">
      <c r="A60" s="79" t="s">
        <v>626</v>
      </c>
      <c r="B60" s="282" t="s">
        <v>627</v>
      </c>
      <c r="C60" s="169">
        <v>2696</v>
      </c>
      <c r="D60" s="169">
        <v>109739</v>
      </c>
      <c r="E60" s="169">
        <v>161</v>
      </c>
      <c r="F60" s="169">
        <v>11055</v>
      </c>
      <c r="G60" s="169">
        <v>2857</v>
      </c>
      <c r="H60" s="169">
        <v>120794</v>
      </c>
      <c r="I60" s="190"/>
    </row>
    <row r="61" spans="1:9" ht="18" customHeight="1">
      <c r="A61" s="79" t="s">
        <v>799</v>
      </c>
      <c r="B61" s="296" t="s">
        <v>842</v>
      </c>
      <c r="C61" s="169">
        <v>88</v>
      </c>
      <c r="D61" s="169" t="s">
        <v>868</v>
      </c>
      <c r="E61" s="169">
        <v>33</v>
      </c>
      <c r="F61" s="169" t="s">
        <v>868</v>
      </c>
      <c r="G61" s="169">
        <v>121</v>
      </c>
      <c r="H61" s="169" t="s">
        <v>868</v>
      </c>
      <c r="I61" s="190"/>
    </row>
    <row r="62" spans="1:9" ht="18" customHeight="1">
      <c r="A62" s="79" t="s">
        <v>128</v>
      </c>
      <c r="B62" s="282"/>
      <c r="C62" s="169" t="s">
        <v>868</v>
      </c>
      <c r="D62" s="169" t="s">
        <v>868</v>
      </c>
      <c r="E62" s="169" t="s">
        <v>868</v>
      </c>
      <c r="F62" s="169" t="s">
        <v>868</v>
      </c>
      <c r="G62" s="169" t="s">
        <v>868</v>
      </c>
      <c r="H62" s="169" t="s">
        <v>868</v>
      </c>
      <c r="I62" s="190"/>
    </row>
    <row r="63" spans="1:9" ht="18" customHeight="1">
      <c r="A63" s="308" t="s">
        <v>771</v>
      </c>
      <c r="B63" s="309"/>
      <c r="C63" s="170" t="s">
        <v>868</v>
      </c>
      <c r="D63" s="170" t="s">
        <v>868</v>
      </c>
      <c r="E63" s="170" t="s">
        <v>868</v>
      </c>
      <c r="F63" s="170" t="s">
        <v>868</v>
      </c>
      <c r="G63" s="170" t="s">
        <v>868</v>
      </c>
      <c r="H63" s="170" t="s">
        <v>868</v>
      </c>
      <c r="I63" s="190"/>
    </row>
    <row r="64" spans="1:9" ht="30" customHeight="1">
      <c r="A64" s="305" t="s">
        <v>674</v>
      </c>
      <c r="B64" s="281"/>
      <c r="C64" s="306" t="s">
        <v>868</v>
      </c>
      <c r="D64" s="306" t="s">
        <v>868</v>
      </c>
      <c r="E64" s="306" t="s">
        <v>868</v>
      </c>
      <c r="F64" s="306" t="s">
        <v>868</v>
      </c>
      <c r="G64" s="306" t="s">
        <v>868</v>
      </c>
      <c r="H64" s="306" t="s">
        <v>868</v>
      </c>
      <c r="I64" s="228"/>
    </row>
    <row r="65" spans="1:9" ht="18" customHeight="1">
      <c r="A65" s="79" t="s">
        <v>563</v>
      </c>
      <c r="B65" s="282" t="s">
        <v>561</v>
      </c>
      <c r="C65" s="169" t="s">
        <v>868</v>
      </c>
      <c r="D65" s="169" t="s">
        <v>868</v>
      </c>
      <c r="E65" s="169" t="s">
        <v>868</v>
      </c>
      <c r="F65" s="169" t="s">
        <v>868</v>
      </c>
      <c r="G65" s="169" t="s">
        <v>868</v>
      </c>
      <c r="H65" s="169" t="s">
        <v>868</v>
      </c>
      <c r="I65" s="190"/>
    </row>
    <row r="66" spans="1:9" ht="18" customHeight="1">
      <c r="A66" s="79" t="s">
        <v>669</v>
      </c>
      <c r="B66" s="282"/>
      <c r="C66" s="169" t="s">
        <v>868</v>
      </c>
      <c r="D66" s="169" t="s">
        <v>868</v>
      </c>
      <c r="E66" s="169" t="s">
        <v>868</v>
      </c>
      <c r="F66" s="169" t="s">
        <v>868</v>
      </c>
      <c r="G66" s="169" t="s">
        <v>868</v>
      </c>
      <c r="H66" s="169" t="s">
        <v>868</v>
      </c>
      <c r="I66" s="190"/>
    </row>
    <row r="67" spans="1:9" ht="18" customHeight="1">
      <c r="A67" s="79" t="s">
        <v>129</v>
      </c>
      <c r="B67" s="282" t="s">
        <v>168</v>
      </c>
      <c r="C67" s="169" t="s">
        <v>868</v>
      </c>
      <c r="D67" s="169" t="s">
        <v>868</v>
      </c>
      <c r="E67" s="169" t="s">
        <v>868</v>
      </c>
      <c r="F67" s="169" t="s">
        <v>868</v>
      </c>
      <c r="G67" s="169" t="s">
        <v>868</v>
      </c>
      <c r="H67" s="169" t="s">
        <v>868</v>
      </c>
      <c r="I67" s="190"/>
    </row>
    <row r="68" spans="1:9" ht="18" customHeight="1">
      <c r="A68" s="191" t="s">
        <v>679</v>
      </c>
      <c r="B68" s="283"/>
      <c r="C68" s="169">
        <v>281</v>
      </c>
      <c r="D68" s="169" t="s">
        <v>868</v>
      </c>
      <c r="E68" s="169">
        <v>8</v>
      </c>
      <c r="F68" s="169" t="s">
        <v>868</v>
      </c>
      <c r="G68" s="169">
        <v>289</v>
      </c>
      <c r="H68" s="169" t="s">
        <v>868</v>
      </c>
      <c r="I68" s="190"/>
    </row>
    <row r="69" spans="1:9" ht="30" customHeight="1">
      <c r="A69" s="79" t="s">
        <v>529</v>
      </c>
      <c r="B69" s="282" t="s">
        <v>453</v>
      </c>
      <c r="C69" s="169">
        <v>2443</v>
      </c>
      <c r="D69" s="169">
        <v>36077</v>
      </c>
      <c r="E69" s="169">
        <v>240</v>
      </c>
      <c r="F69" s="169">
        <v>1455</v>
      </c>
      <c r="G69" s="169">
        <v>2683</v>
      </c>
      <c r="H69" s="169">
        <v>37532</v>
      </c>
      <c r="I69" s="190"/>
    </row>
    <row r="70" spans="1:9" ht="18" customHeight="1">
      <c r="A70" s="79" t="s">
        <v>787</v>
      </c>
      <c r="B70" s="282" t="s">
        <v>788</v>
      </c>
      <c r="C70" s="169" t="s">
        <v>868</v>
      </c>
      <c r="D70" s="169" t="s">
        <v>868</v>
      </c>
      <c r="E70" s="169" t="s">
        <v>868</v>
      </c>
      <c r="F70" s="169" t="s">
        <v>868</v>
      </c>
      <c r="G70" s="169" t="s">
        <v>868</v>
      </c>
      <c r="H70" s="169" t="s">
        <v>868</v>
      </c>
      <c r="I70" s="190"/>
    </row>
    <row r="71" spans="1:9" ht="18" customHeight="1">
      <c r="A71" s="79" t="s">
        <v>765</v>
      </c>
      <c r="B71" s="282" t="s">
        <v>766</v>
      </c>
      <c r="C71" s="169" t="s">
        <v>868</v>
      </c>
      <c r="D71" s="169">
        <v>5179</v>
      </c>
      <c r="E71" s="169" t="s">
        <v>868</v>
      </c>
      <c r="F71" s="169">
        <v>113</v>
      </c>
      <c r="G71" s="169" t="s">
        <v>868</v>
      </c>
      <c r="H71" s="169">
        <v>5292</v>
      </c>
      <c r="I71" s="190"/>
    </row>
    <row r="72" spans="1:9" ht="18" customHeight="1">
      <c r="A72" s="79" t="s">
        <v>530</v>
      </c>
      <c r="B72" s="282" t="s">
        <v>536</v>
      </c>
      <c r="C72" s="169" t="s">
        <v>868</v>
      </c>
      <c r="D72" s="169" t="s">
        <v>868</v>
      </c>
      <c r="E72" s="169" t="s">
        <v>868</v>
      </c>
      <c r="F72" s="169" t="s">
        <v>868</v>
      </c>
      <c r="G72" s="169" t="s">
        <v>868</v>
      </c>
      <c r="H72" s="169" t="s">
        <v>868</v>
      </c>
      <c r="I72" s="190"/>
    </row>
    <row r="73" spans="1:9" ht="18" customHeight="1">
      <c r="A73" s="79" t="s">
        <v>531</v>
      </c>
      <c r="B73" s="282" t="s">
        <v>552</v>
      </c>
      <c r="C73" s="169">
        <v>8</v>
      </c>
      <c r="D73" s="169">
        <v>170</v>
      </c>
      <c r="E73" s="169">
        <v>4</v>
      </c>
      <c r="F73" s="169">
        <v>2</v>
      </c>
      <c r="G73" s="169">
        <v>12</v>
      </c>
      <c r="H73" s="169">
        <v>172</v>
      </c>
      <c r="I73" s="190"/>
    </row>
    <row r="74" spans="1:9" ht="30" customHeight="1">
      <c r="A74" s="79" t="s">
        <v>780</v>
      </c>
      <c r="B74" s="282"/>
      <c r="C74" s="169" t="s">
        <v>868</v>
      </c>
      <c r="D74" s="169" t="s">
        <v>868</v>
      </c>
      <c r="E74" s="169" t="s">
        <v>868</v>
      </c>
      <c r="F74" s="169" t="s">
        <v>868</v>
      </c>
      <c r="G74" s="169" t="s">
        <v>868</v>
      </c>
      <c r="H74" s="169" t="s">
        <v>868</v>
      </c>
      <c r="I74" s="190"/>
    </row>
    <row r="75" spans="1:9" ht="18" customHeight="1">
      <c r="A75" s="79" t="s">
        <v>782</v>
      </c>
      <c r="B75" s="282" t="s">
        <v>783</v>
      </c>
      <c r="C75" s="169" t="s">
        <v>868</v>
      </c>
      <c r="D75" s="169">
        <v>1368</v>
      </c>
      <c r="E75" s="169" t="s">
        <v>868</v>
      </c>
      <c r="F75" s="169">
        <v>4</v>
      </c>
      <c r="G75" s="169" t="s">
        <v>868</v>
      </c>
      <c r="H75" s="169">
        <v>1372</v>
      </c>
      <c r="I75" s="190"/>
    </row>
    <row r="76" spans="1:9" ht="18" customHeight="1">
      <c r="A76" s="79" t="s">
        <v>779</v>
      </c>
      <c r="B76" s="282" t="s">
        <v>778</v>
      </c>
      <c r="C76" s="169">
        <v>580</v>
      </c>
      <c r="D76" s="169">
        <v>40734</v>
      </c>
      <c r="E76" s="169">
        <v>9</v>
      </c>
      <c r="F76" s="169">
        <v>572</v>
      </c>
      <c r="G76" s="169">
        <v>589</v>
      </c>
      <c r="H76" s="169">
        <v>41306</v>
      </c>
      <c r="I76" s="190"/>
    </row>
    <row r="77" spans="1:9" ht="18" customHeight="1">
      <c r="A77" s="79" t="s">
        <v>805</v>
      </c>
      <c r="B77" s="282" t="s">
        <v>806</v>
      </c>
      <c r="C77" s="169" t="s">
        <v>868</v>
      </c>
      <c r="D77" s="169">
        <v>4163</v>
      </c>
      <c r="E77" s="169" t="s">
        <v>868</v>
      </c>
      <c r="F77" s="169" t="s">
        <v>868</v>
      </c>
      <c r="G77" s="169" t="s">
        <v>868</v>
      </c>
      <c r="H77" s="169">
        <v>4163</v>
      </c>
      <c r="I77" s="190"/>
    </row>
    <row r="78" spans="1:9" ht="18" customHeight="1">
      <c r="A78" s="79" t="s">
        <v>532</v>
      </c>
      <c r="B78" s="282"/>
      <c r="C78" s="169" t="s">
        <v>868</v>
      </c>
      <c r="D78" s="169" t="s">
        <v>868</v>
      </c>
      <c r="E78" s="169" t="s">
        <v>868</v>
      </c>
      <c r="F78" s="169" t="s">
        <v>868</v>
      </c>
      <c r="G78" s="169" t="s">
        <v>868</v>
      </c>
      <c r="H78" s="169" t="s">
        <v>868</v>
      </c>
      <c r="I78" s="190"/>
    </row>
    <row r="79" spans="1:9" ht="30" customHeight="1">
      <c r="A79" s="191" t="s">
        <v>533</v>
      </c>
      <c r="B79" s="283"/>
      <c r="C79" s="169" t="s">
        <v>868</v>
      </c>
      <c r="D79" s="169">
        <v>127</v>
      </c>
      <c r="E79" s="169" t="s">
        <v>868</v>
      </c>
      <c r="F79" s="169">
        <v>55</v>
      </c>
      <c r="G79" s="169" t="s">
        <v>868</v>
      </c>
      <c r="H79" s="169">
        <v>182</v>
      </c>
      <c r="I79" s="190"/>
    </row>
    <row r="80" spans="1:9" ht="18" customHeight="1">
      <c r="A80" s="79" t="s">
        <v>169</v>
      </c>
      <c r="B80" s="282"/>
      <c r="C80" s="169" t="s">
        <v>868</v>
      </c>
      <c r="D80" s="169" t="s">
        <v>868</v>
      </c>
      <c r="E80" s="169" t="s">
        <v>868</v>
      </c>
      <c r="F80" s="169" t="s">
        <v>868</v>
      </c>
      <c r="G80" s="169" t="s">
        <v>868</v>
      </c>
      <c r="H80" s="169" t="s">
        <v>868</v>
      </c>
      <c r="I80" s="190"/>
    </row>
    <row r="81" spans="1:9" ht="18" customHeight="1">
      <c r="A81" s="79" t="s">
        <v>795</v>
      </c>
      <c r="B81" s="296" t="s">
        <v>812</v>
      </c>
      <c r="C81" s="169" t="s">
        <v>868</v>
      </c>
      <c r="D81" s="169">
        <v>33</v>
      </c>
      <c r="E81" s="169" t="s">
        <v>868</v>
      </c>
      <c r="F81" s="169" t="s">
        <v>868</v>
      </c>
      <c r="G81" s="169" t="s">
        <v>868</v>
      </c>
      <c r="H81" s="169">
        <v>33</v>
      </c>
      <c r="I81" s="190"/>
    </row>
    <row r="82" spans="1:9" ht="18" customHeight="1">
      <c r="A82" s="79"/>
      <c r="B82" s="77"/>
      <c r="C82" s="171"/>
      <c r="D82" s="171"/>
      <c r="E82" s="171"/>
      <c r="F82" s="171"/>
      <c r="G82" s="171"/>
      <c r="H82" s="171"/>
      <c r="I82" s="191"/>
    </row>
    <row r="83" spans="1:9" ht="18" customHeight="1">
      <c r="A83" s="80" t="s">
        <v>47</v>
      </c>
      <c r="B83" s="82" t="s">
        <v>48</v>
      </c>
      <c r="C83" s="181">
        <f aca="true" t="shared" si="0" ref="C83:H83">SUM(C14:C81)</f>
        <v>57892</v>
      </c>
      <c r="D83" s="181">
        <f t="shared" si="0"/>
        <v>1045602</v>
      </c>
      <c r="E83" s="181">
        <f t="shared" si="0"/>
        <v>1628</v>
      </c>
      <c r="F83" s="181">
        <f t="shared" si="0"/>
        <v>40467</v>
      </c>
      <c r="G83" s="181">
        <f t="shared" si="0"/>
        <v>59520</v>
      </c>
      <c r="H83" s="181">
        <f t="shared" si="0"/>
        <v>1086069</v>
      </c>
      <c r="I83" s="191"/>
    </row>
    <row r="84" spans="1:9" ht="11.25" customHeight="1">
      <c r="A84" s="8"/>
      <c r="B84" s="8"/>
      <c r="C84" s="219"/>
      <c r="D84" s="8"/>
      <c r="E84" s="8"/>
      <c r="F84" s="8"/>
      <c r="G84" s="8"/>
      <c r="H84" s="8"/>
      <c r="I84" s="13"/>
    </row>
    <row r="85" spans="1:9" ht="11.25" customHeight="1">
      <c r="A85" s="9"/>
      <c r="B85" s="8"/>
      <c r="C85" s="219"/>
      <c r="D85" s="8"/>
      <c r="E85" s="8"/>
      <c r="F85" s="8"/>
      <c r="G85" s="8"/>
      <c r="H85" s="10"/>
      <c r="I85" s="13"/>
    </row>
    <row r="86" spans="1:9" s="11" customFormat="1" ht="27">
      <c r="A86" s="203" t="s">
        <v>713</v>
      </c>
      <c r="B86" s="8"/>
      <c r="C86" s="219"/>
      <c r="D86" s="8"/>
      <c r="E86" s="8"/>
      <c r="F86" s="8"/>
      <c r="G86" s="8"/>
      <c r="I86" s="8"/>
    </row>
    <row r="87" spans="1:9" s="11" customFormat="1" ht="27" customHeight="1">
      <c r="A87" s="331" t="s">
        <v>714</v>
      </c>
      <c r="B87" s="331"/>
      <c r="C87" s="219"/>
      <c r="D87" s="219"/>
      <c r="E87" s="219"/>
      <c r="F87" s="219"/>
      <c r="G87" s="219"/>
      <c r="H87" s="219"/>
      <c r="I87" s="8"/>
    </row>
    <row r="88" spans="1:9" s="11" customFormat="1" ht="11.25" customHeight="1">
      <c r="A88" s="8"/>
      <c r="B88" s="8"/>
      <c r="C88" s="8"/>
      <c r="D88" s="8"/>
      <c r="E88" s="8"/>
      <c r="F88" s="8"/>
      <c r="G88" s="8"/>
      <c r="H88" s="8"/>
      <c r="I88" s="8"/>
    </row>
    <row r="89" spans="1:9" s="11" customFormat="1" ht="27" customHeight="1">
      <c r="A89" s="387" t="s">
        <v>715</v>
      </c>
      <c r="B89" s="387"/>
      <c r="C89" s="8"/>
      <c r="D89" s="8"/>
      <c r="E89" s="8"/>
      <c r="F89" s="8"/>
      <c r="G89" s="8"/>
      <c r="H89" s="8"/>
      <c r="I89" s="8"/>
    </row>
    <row r="90" spans="1:9" s="11" customFormat="1" ht="27" customHeight="1">
      <c r="A90" s="388" t="s">
        <v>716</v>
      </c>
      <c r="B90" s="388"/>
      <c r="C90" s="388"/>
      <c r="D90" s="8"/>
      <c r="E90" s="8"/>
      <c r="F90" s="8"/>
      <c r="G90" s="8"/>
      <c r="H90" s="8"/>
      <c r="I90" s="8"/>
    </row>
    <row r="91" spans="1:9" s="11" customFormat="1" ht="11.25" customHeight="1">
      <c r="A91" s="8"/>
      <c r="B91" s="8"/>
      <c r="C91" s="8"/>
      <c r="D91" s="8"/>
      <c r="E91" s="8"/>
      <c r="F91" s="8"/>
      <c r="G91" s="8"/>
      <c r="H91" s="8"/>
      <c r="I91" s="8"/>
    </row>
    <row r="92" spans="1:9" s="11" customFormat="1" ht="27" customHeight="1">
      <c r="A92" s="387" t="s">
        <v>717</v>
      </c>
      <c r="B92" s="387"/>
      <c r="C92" s="8"/>
      <c r="D92" s="8"/>
      <c r="E92" s="8"/>
      <c r="F92" s="8"/>
      <c r="G92" s="8"/>
      <c r="H92" s="8"/>
      <c r="I92" s="8"/>
    </row>
    <row r="93" spans="1:9" s="11" customFormat="1" ht="27" customHeight="1">
      <c r="A93" s="388" t="s">
        <v>718</v>
      </c>
      <c r="B93" s="388"/>
      <c r="C93" s="388"/>
      <c r="D93" s="388"/>
      <c r="E93" s="8"/>
      <c r="F93" s="8"/>
      <c r="G93" s="8"/>
      <c r="H93" s="8"/>
      <c r="I93" s="8"/>
    </row>
    <row r="94" spans="1:9" s="11" customFormat="1" ht="12.75">
      <c r="A94" s="8"/>
      <c r="B94" s="8"/>
      <c r="C94" s="8"/>
      <c r="D94" s="8"/>
      <c r="E94" s="8"/>
      <c r="F94" s="8"/>
      <c r="G94" s="8"/>
      <c r="H94" s="8"/>
      <c r="I94" s="8"/>
    </row>
  </sheetData>
  <sheetProtection/>
  <mergeCells count="19">
    <mergeCell ref="A87:B87"/>
    <mergeCell ref="C8:D9"/>
    <mergeCell ref="E8:F9"/>
    <mergeCell ref="G8:H9"/>
    <mergeCell ref="E10:F10"/>
    <mergeCell ref="G10:H10"/>
    <mergeCell ref="C11:D11"/>
    <mergeCell ref="E11:F11"/>
    <mergeCell ref="G11:H11"/>
    <mergeCell ref="A1:G1"/>
    <mergeCell ref="A89:B89"/>
    <mergeCell ref="A90:C90"/>
    <mergeCell ref="A92:B92"/>
    <mergeCell ref="A93:D93"/>
    <mergeCell ref="C10:D10"/>
    <mergeCell ref="A2:H2"/>
    <mergeCell ref="A4:B4"/>
    <mergeCell ref="A5:B5"/>
    <mergeCell ref="C7:H7"/>
  </mergeCells>
  <dataValidations count="1">
    <dataValidation type="whole" allowBlank="1" showInputMessage="1" showErrorMessage="1" errorTitle="No Decimal" error="No Decimal is allowed" sqref="H85">
      <formula1>-999999999999</formula1>
      <formula2>999999999999</formula2>
    </dataValidation>
  </dataValidations>
  <printOptions/>
  <pageMargins left="0.31496062992126" right="0.31496062992126" top="0.31496062992126" bottom="0.236220472440945" header="0.511811023622047" footer="0.511811023622047"/>
  <pageSetup horizontalDpi="600" verticalDpi="600" orientation="landscape" paperSize="9" scale="55" r:id="rId1"/>
  <rowBreaks count="2" manualBreakCount="2">
    <brk id="38" max="7" man="1"/>
    <brk id="63" max="7" man="1"/>
  </rowBreaks>
</worksheet>
</file>

<file path=xl/worksheets/sheet26.xml><?xml version="1.0" encoding="utf-8"?>
<worksheet xmlns="http://schemas.openxmlformats.org/spreadsheetml/2006/main" xmlns:r="http://schemas.openxmlformats.org/officeDocument/2006/relationships">
  <dimension ref="A1:K84"/>
  <sheetViews>
    <sheetView view="pageBreakPreview" zoomScale="70" zoomScaleNormal="80" zoomScaleSheetLayoutView="70" zoomScalePageLayoutView="0" workbookViewId="0" topLeftCell="A1">
      <selection activeCell="Q34" sqref="Q34"/>
    </sheetView>
  </sheetViews>
  <sheetFormatPr defaultColWidth="9.00390625" defaultRowHeight="16.5"/>
  <cols>
    <col min="1" max="1" width="31.25390625" style="13" bestFit="1" customWidth="1"/>
    <col min="2" max="8" width="21.625" style="13" customWidth="1"/>
    <col min="9" max="9" width="10.625" style="39" bestFit="1" customWidth="1"/>
    <col min="10" max="10" width="9.00390625" style="196" customWidth="1"/>
    <col min="11" max="16384" width="9.00390625" style="39" customWidth="1"/>
  </cols>
  <sheetData>
    <row r="1" spans="1:9" s="285" customFormat="1" ht="45.75" customHeight="1" thickBot="1">
      <c r="A1" s="393" t="s">
        <v>867</v>
      </c>
      <c r="B1" s="393"/>
      <c r="C1" s="393"/>
      <c r="D1" s="393"/>
      <c r="E1" s="393"/>
      <c r="F1" s="393"/>
      <c r="G1" s="393"/>
      <c r="H1" s="310" t="s">
        <v>851</v>
      </c>
      <c r="I1" s="186"/>
    </row>
    <row r="2" spans="1:11" s="285" customFormat="1" ht="45.75" customHeight="1">
      <c r="A2" s="394" t="str">
        <f>'Form HKLQ1-1'!A3:H3</f>
        <v>二零二零年一月至十二月
January to December 2020</v>
      </c>
      <c r="B2" s="394"/>
      <c r="C2" s="394"/>
      <c r="D2" s="394"/>
      <c r="E2" s="394"/>
      <c r="F2" s="394"/>
      <c r="G2" s="394"/>
      <c r="H2" s="311"/>
      <c r="I2" s="186"/>
      <c r="J2" s="209"/>
      <c r="K2" s="186"/>
    </row>
    <row r="3" spans="1:11" ht="7.5" customHeight="1">
      <c r="A3" s="20"/>
      <c r="B3" s="20"/>
      <c r="C3" s="21"/>
      <c r="I3" s="13"/>
      <c r="J3" s="195"/>
      <c r="K3" s="13"/>
    </row>
    <row r="4" spans="1:11" s="286" customFormat="1" ht="37.5" customHeight="1">
      <c r="A4" s="371" t="s">
        <v>0</v>
      </c>
      <c r="B4" s="371"/>
      <c r="C4" s="21"/>
      <c r="D4" s="21"/>
      <c r="E4" s="21"/>
      <c r="F4" s="21"/>
      <c r="G4" s="21"/>
      <c r="H4" s="21"/>
      <c r="I4" s="21"/>
      <c r="J4" s="210"/>
      <c r="K4" s="21"/>
    </row>
    <row r="5" spans="1:11" s="286" customFormat="1" ht="37.5" customHeight="1">
      <c r="A5" s="371" t="s">
        <v>1</v>
      </c>
      <c r="B5" s="371"/>
      <c r="C5" s="21"/>
      <c r="D5" s="21"/>
      <c r="E5" s="21"/>
      <c r="F5" s="21"/>
      <c r="G5" s="21"/>
      <c r="H5" s="21"/>
      <c r="I5" s="21"/>
      <c r="J5" s="210"/>
      <c r="K5" s="21"/>
    </row>
    <row r="6" spans="1:11" ht="12.75" customHeight="1">
      <c r="A6" s="14"/>
      <c r="B6" s="14"/>
      <c r="I6" s="13"/>
      <c r="J6" s="13"/>
      <c r="K6" s="13"/>
    </row>
    <row r="7" spans="1:11" s="24" customFormat="1" ht="39.75" customHeight="1">
      <c r="A7" s="73"/>
      <c r="B7" s="75"/>
      <c r="C7" s="380" t="s">
        <v>22</v>
      </c>
      <c r="D7" s="376"/>
      <c r="E7" s="376"/>
      <c r="F7" s="376"/>
      <c r="G7" s="376"/>
      <c r="H7" s="373"/>
      <c r="I7" s="9"/>
      <c r="J7" s="193"/>
      <c r="K7" s="9"/>
    </row>
    <row r="8" spans="1:11" s="24" customFormat="1" ht="33.75" customHeight="1">
      <c r="A8" s="74"/>
      <c r="B8" s="22"/>
      <c r="C8" s="83" t="s">
        <v>249</v>
      </c>
      <c r="D8" s="389" t="s">
        <v>249</v>
      </c>
      <c r="E8" s="395"/>
      <c r="F8" s="395"/>
      <c r="G8" s="390"/>
      <c r="H8" s="83" t="s">
        <v>249</v>
      </c>
      <c r="I8" s="9"/>
      <c r="J8" s="193"/>
      <c r="K8" s="9"/>
    </row>
    <row r="9" spans="1:11" s="24" customFormat="1" ht="16.5" customHeight="1">
      <c r="A9" s="74"/>
      <c r="B9" s="22"/>
      <c r="C9" s="19" t="s">
        <v>103</v>
      </c>
      <c r="D9" s="391" t="s">
        <v>103</v>
      </c>
      <c r="E9" s="396"/>
      <c r="F9" s="396"/>
      <c r="G9" s="392"/>
      <c r="H9" s="19" t="s">
        <v>103</v>
      </c>
      <c r="I9" s="9"/>
      <c r="J9" s="193"/>
      <c r="K9" s="9"/>
    </row>
    <row r="10" spans="1:11" s="24" customFormat="1" ht="33.75" customHeight="1">
      <c r="A10" s="74"/>
      <c r="B10" s="22"/>
      <c r="C10" s="201" t="s">
        <v>650</v>
      </c>
      <c r="D10" s="201" t="s">
        <v>655</v>
      </c>
      <c r="E10" s="201" t="s">
        <v>656</v>
      </c>
      <c r="F10" s="201" t="s">
        <v>657</v>
      </c>
      <c r="G10" s="201" t="s">
        <v>658</v>
      </c>
      <c r="H10" s="202" t="s">
        <v>659</v>
      </c>
      <c r="I10" s="9"/>
      <c r="J10" s="193"/>
      <c r="K10" s="9"/>
    </row>
    <row r="11" spans="1:11" s="24" customFormat="1" ht="16.5" customHeight="1">
      <c r="A11" s="74"/>
      <c r="B11" s="22"/>
      <c r="C11" s="17" t="s">
        <v>26</v>
      </c>
      <c r="D11" s="17" t="s">
        <v>649</v>
      </c>
      <c r="E11" s="17" t="s">
        <v>651</v>
      </c>
      <c r="F11" s="17" t="s">
        <v>652</v>
      </c>
      <c r="G11" s="17" t="s">
        <v>653</v>
      </c>
      <c r="H11" s="18" t="s">
        <v>654</v>
      </c>
      <c r="I11" s="9"/>
      <c r="J11" s="193"/>
      <c r="K11" s="193"/>
    </row>
    <row r="12" spans="1:11" s="24" customFormat="1" ht="16.5" customHeight="1">
      <c r="A12" s="74"/>
      <c r="B12" s="22"/>
      <c r="C12" s="17" t="s">
        <v>44</v>
      </c>
      <c r="D12" s="17" t="s">
        <v>44</v>
      </c>
      <c r="E12" s="17" t="s">
        <v>44</v>
      </c>
      <c r="F12" s="17" t="s">
        <v>44</v>
      </c>
      <c r="G12" s="17" t="s">
        <v>44</v>
      </c>
      <c r="H12" s="18" t="s">
        <v>44</v>
      </c>
      <c r="I12" s="9"/>
      <c r="J12" s="193"/>
      <c r="K12" s="193"/>
    </row>
    <row r="13" spans="1:11" s="24" customFormat="1" ht="17.25" customHeight="1">
      <c r="A13" s="78" t="s">
        <v>45</v>
      </c>
      <c r="B13" s="81" t="s">
        <v>193</v>
      </c>
      <c r="C13" s="19"/>
      <c r="D13" s="19" t="s">
        <v>644</v>
      </c>
      <c r="E13" s="19" t="s">
        <v>645</v>
      </c>
      <c r="F13" s="19" t="s">
        <v>646</v>
      </c>
      <c r="G13" s="19" t="s">
        <v>647</v>
      </c>
      <c r="H13" s="19" t="s">
        <v>648</v>
      </c>
      <c r="I13" s="23"/>
      <c r="J13" s="194"/>
      <c r="K13" s="194"/>
    </row>
    <row r="14" spans="1:11" ht="30" customHeight="1">
      <c r="A14" s="185" t="s">
        <v>111</v>
      </c>
      <c r="B14" s="281" t="s">
        <v>566</v>
      </c>
      <c r="C14" s="216" t="s">
        <v>868</v>
      </c>
      <c r="D14" s="169" t="s">
        <v>868</v>
      </c>
      <c r="E14" s="169" t="s">
        <v>868</v>
      </c>
      <c r="F14" s="169" t="s">
        <v>868</v>
      </c>
      <c r="G14" s="169" t="s">
        <v>868</v>
      </c>
      <c r="H14" s="192" t="s">
        <v>868</v>
      </c>
      <c r="I14" s="178"/>
      <c r="J14" s="205"/>
      <c r="K14" s="205"/>
    </row>
    <row r="15" spans="1:11" ht="18" customHeight="1">
      <c r="A15" s="79" t="s">
        <v>2</v>
      </c>
      <c r="B15" s="282" t="s">
        <v>3</v>
      </c>
      <c r="C15" s="169">
        <v>17452</v>
      </c>
      <c r="D15" s="169">
        <v>6546</v>
      </c>
      <c r="E15" s="169">
        <v>41370</v>
      </c>
      <c r="F15" s="169">
        <v>65269</v>
      </c>
      <c r="G15" s="169">
        <v>113890</v>
      </c>
      <c r="H15" s="169">
        <v>227075</v>
      </c>
      <c r="I15" s="178"/>
      <c r="J15" s="205"/>
      <c r="K15" s="205"/>
    </row>
    <row r="16" spans="1:11" ht="18" customHeight="1">
      <c r="A16" s="79" t="s">
        <v>110</v>
      </c>
      <c r="B16" s="282"/>
      <c r="C16" s="169" t="s">
        <v>868</v>
      </c>
      <c r="D16" s="169" t="s">
        <v>868</v>
      </c>
      <c r="E16" s="169" t="s">
        <v>868</v>
      </c>
      <c r="F16" s="169" t="s">
        <v>868</v>
      </c>
      <c r="G16" s="169" t="s">
        <v>868</v>
      </c>
      <c r="H16" s="169" t="s">
        <v>868</v>
      </c>
      <c r="I16" s="178"/>
      <c r="J16" s="205"/>
      <c r="K16" s="205"/>
    </row>
    <row r="17" spans="1:11" ht="18" customHeight="1">
      <c r="A17" s="79" t="s">
        <v>112</v>
      </c>
      <c r="B17" s="282" t="s">
        <v>143</v>
      </c>
      <c r="C17" s="169" t="s">
        <v>868</v>
      </c>
      <c r="D17" s="169" t="s">
        <v>868</v>
      </c>
      <c r="E17" s="169" t="s">
        <v>868</v>
      </c>
      <c r="F17" s="169" t="s">
        <v>868</v>
      </c>
      <c r="G17" s="169" t="s">
        <v>868</v>
      </c>
      <c r="H17" s="169" t="s">
        <v>868</v>
      </c>
      <c r="I17" s="178"/>
      <c r="J17" s="205"/>
      <c r="K17" s="205"/>
    </row>
    <row r="18" spans="1:11" ht="18" customHeight="1">
      <c r="A18" s="79" t="s">
        <v>688</v>
      </c>
      <c r="B18" s="282" t="s">
        <v>689</v>
      </c>
      <c r="C18" s="169" t="s">
        <v>868</v>
      </c>
      <c r="D18" s="169" t="s">
        <v>868</v>
      </c>
      <c r="E18" s="169" t="s">
        <v>868</v>
      </c>
      <c r="F18" s="169" t="s">
        <v>868</v>
      </c>
      <c r="G18" s="169" t="s">
        <v>868</v>
      </c>
      <c r="H18" s="169" t="s">
        <v>868</v>
      </c>
      <c r="I18" s="178"/>
      <c r="J18" s="205"/>
      <c r="K18" s="205"/>
    </row>
    <row r="19" spans="1:11" ht="30" customHeight="1">
      <c r="A19" s="79" t="s">
        <v>113</v>
      </c>
      <c r="B19" s="282" t="s">
        <v>662</v>
      </c>
      <c r="C19" s="169">
        <v>4192</v>
      </c>
      <c r="D19" s="169">
        <v>30301</v>
      </c>
      <c r="E19" s="169">
        <v>10671</v>
      </c>
      <c r="F19" s="169">
        <v>21100</v>
      </c>
      <c r="G19" s="169">
        <v>5380</v>
      </c>
      <c r="H19" s="169">
        <v>67452</v>
      </c>
      <c r="I19" s="178"/>
      <c r="J19" s="205"/>
      <c r="K19" s="205"/>
    </row>
    <row r="20" spans="1:11" ht="17.25" customHeight="1">
      <c r="A20" s="79" t="s">
        <v>114</v>
      </c>
      <c r="B20" s="282" t="s">
        <v>663</v>
      </c>
      <c r="C20" s="169" t="s">
        <v>868</v>
      </c>
      <c r="D20" s="169" t="s">
        <v>868</v>
      </c>
      <c r="E20" s="169" t="s">
        <v>868</v>
      </c>
      <c r="F20" s="169" t="s">
        <v>868</v>
      </c>
      <c r="G20" s="169" t="s">
        <v>868</v>
      </c>
      <c r="H20" s="169" t="s">
        <v>868</v>
      </c>
      <c r="I20" s="178"/>
      <c r="J20" s="205"/>
      <c r="K20" s="205"/>
    </row>
    <row r="21" spans="1:11" ht="17.25" customHeight="1">
      <c r="A21" s="79" t="s">
        <v>115</v>
      </c>
      <c r="B21" s="282"/>
      <c r="C21" s="169" t="s">
        <v>868</v>
      </c>
      <c r="D21" s="169" t="s">
        <v>868</v>
      </c>
      <c r="E21" s="169" t="s">
        <v>868</v>
      </c>
      <c r="F21" s="169" t="s">
        <v>868</v>
      </c>
      <c r="G21" s="169" t="s">
        <v>868</v>
      </c>
      <c r="H21" s="169" t="s">
        <v>868</v>
      </c>
      <c r="I21" s="178"/>
      <c r="J21" s="205"/>
      <c r="K21" s="205"/>
    </row>
    <row r="22" spans="1:11" ht="17.25" customHeight="1">
      <c r="A22" s="79" t="s">
        <v>521</v>
      </c>
      <c r="B22" s="282" t="s">
        <v>538</v>
      </c>
      <c r="C22" s="169" t="s">
        <v>868</v>
      </c>
      <c r="D22" s="169" t="s">
        <v>868</v>
      </c>
      <c r="E22" s="169" t="s">
        <v>868</v>
      </c>
      <c r="F22" s="169" t="s">
        <v>868</v>
      </c>
      <c r="G22" s="169" t="s">
        <v>868</v>
      </c>
      <c r="H22" s="169" t="s">
        <v>868</v>
      </c>
      <c r="I22" s="178"/>
      <c r="J22" s="205"/>
      <c r="K22" s="205"/>
    </row>
    <row r="23" spans="1:11" ht="17.25" customHeight="1">
      <c r="A23" s="191" t="s">
        <v>522</v>
      </c>
      <c r="B23" s="283" t="s">
        <v>516</v>
      </c>
      <c r="C23" s="169">
        <v>18</v>
      </c>
      <c r="D23" s="169">
        <v>4578</v>
      </c>
      <c r="E23" s="169">
        <v>6379</v>
      </c>
      <c r="F23" s="169">
        <v>96</v>
      </c>
      <c r="G23" s="169">
        <v>52</v>
      </c>
      <c r="H23" s="169">
        <v>11105</v>
      </c>
      <c r="I23" s="178"/>
      <c r="J23" s="205"/>
      <c r="K23" s="205"/>
    </row>
    <row r="24" spans="1:11" ht="30" customHeight="1">
      <c r="A24" s="79" t="s">
        <v>116</v>
      </c>
      <c r="B24" s="282" t="s">
        <v>147</v>
      </c>
      <c r="C24" s="169" t="s">
        <v>868</v>
      </c>
      <c r="D24" s="169" t="s">
        <v>868</v>
      </c>
      <c r="E24" s="169" t="s">
        <v>868</v>
      </c>
      <c r="F24" s="169" t="s">
        <v>868</v>
      </c>
      <c r="G24" s="169" t="s">
        <v>868</v>
      </c>
      <c r="H24" s="169" t="s">
        <v>868</v>
      </c>
      <c r="I24" s="178"/>
      <c r="J24" s="205"/>
      <c r="K24" s="205"/>
    </row>
    <row r="25" spans="1:11" ht="17.25" customHeight="1">
      <c r="A25" s="79" t="s">
        <v>800</v>
      </c>
      <c r="B25" s="282" t="s">
        <v>801</v>
      </c>
      <c r="C25" s="169">
        <v>2551</v>
      </c>
      <c r="D25" s="169">
        <v>1287</v>
      </c>
      <c r="E25" s="169">
        <v>625</v>
      </c>
      <c r="F25" s="169">
        <v>606</v>
      </c>
      <c r="G25" s="169">
        <v>66</v>
      </c>
      <c r="H25" s="169">
        <v>2584</v>
      </c>
      <c r="I25" s="178"/>
      <c r="J25" s="205"/>
      <c r="K25" s="205"/>
    </row>
    <row r="26" spans="1:11" ht="17.25" customHeight="1">
      <c r="A26" s="79" t="s">
        <v>690</v>
      </c>
      <c r="B26" s="282" t="s">
        <v>691</v>
      </c>
      <c r="C26" s="169">
        <v>130</v>
      </c>
      <c r="D26" s="169">
        <v>36287</v>
      </c>
      <c r="E26" s="169">
        <v>10124</v>
      </c>
      <c r="F26" s="169">
        <v>7891</v>
      </c>
      <c r="G26" s="169">
        <v>1220</v>
      </c>
      <c r="H26" s="169">
        <v>55522</v>
      </c>
      <c r="I26" s="178"/>
      <c r="J26" s="205"/>
      <c r="K26" s="205"/>
    </row>
    <row r="27" spans="1:11" ht="17.25" customHeight="1">
      <c r="A27" s="79" t="s">
        <v>774</v>
      </c>
      <c r="B27" s="282" t="s">
        <v>775</v>
      </c>
      <c r="C27" s="169" t="s">
        <v>868</v>
      </c>
      <c r="D27" s="169">
        <v>7</v>
      </c>
      <c r="E27" s="169">
        <v>36</v>
      </c>
      <c r="F27" s="169">
        <v>288</v>
      </c>
      <c r="G27" s="169">
        <v>9764</v>
      </c>
      <c r="H27" s="169">
        <v>10095</v>
      </c>
      <c r="I27" s="178"/>
      <c r="J27" s="205"/>
      <c r="K27" s="205"/>
    </row>
    <row r="28" spans="1:11" ht="17.25" customHeight="1">
      <c r="A28" s="191" t="s">
        <v>565</v>
      </c>
      <c r="B28" s="283"/>
      <c r="C28" s="169" t="s">
        <v>868</v>
      </c>
      <c r="D28" s="169" t="s">
        <v>868</v>
      </c>
      <c r="E28" s="169" t="s">
        <v>868</v>
      </c>
      <c r="F28" s="169" t="s">
        <v>868</v>
      </c>
      <c r="G28" s="169" t="s">
        <v>868</v>
      </c>
      <c r="H28" s="169" t="s">
        <v>868</v>
      </c>
      <c r="I28" s="178"/>
      <c r="J28" s="205"/>
      <c r="K28" s="205"/>
    </row>
    <row r="29" spans="1:11" ht="30" customHeight="1">
      <c r="A29" s="79" t="s">
        <v>117</v>
      </c>
      <c r="B29" s="282" t="s">
        <v>539</v>
      </c>
      <c r="C29" s="169" t="s">
        <v>868</v>
      </c>
      <c r="D29" s="169">
        <v>25370</v>
      </c>
      <c r="E29" s="169">
        <v>28571</v>
      </c>
      <c r="F29" s="169">
        <v>4331</v>
      </c>
      <c r="G29" s="169">
        <v>7217</v>
      </c>
      <c r="H29" s="169">
        <v>65489</v>
      </c>
      <c r="I29" s="178"/>
      <c r="J29" s="205"/>
      <c r="K29" s="205"/>
    </row>
    <row r="30" spans="1:11" ht="17.25" customHeight="1">
      <c r="A30" s="79" t="s">
        <v>791</v>
      </c>
      <c r="B30" s="282" t="s">
        <v>792</v>
      </c>
      <c r="C30" s="169" t="s">
        <v>868</v>
      </c>
      <c r="D30" s="169" t="s">
        <v>868</v>
      </c>
      <c r="E30" s="169" t="s">
        <v>868</v>
      </c>
      <c r="F30" s="169" t="s">
        <v>868</v>
      </c>
      <c r="G30" s="169" t="s">
        <v>868</v>
      </c>
      <c r="H30" s="169" t="s">
        <v>868</v>
      </c>
      <c r="I30" s="178"/>
      <c r="J30" s="205"/>
      <c r="K30" s="205"/>
    </row>
    <row r="31" spans="1:11" ht="17.25" customHeight="1">
      <c r="A31" s="79" t="s">
        <v>664</v>
      </c>
      <c r="B31" s="282" t="s">
        <v>665</v>
      </c>
      <c r="C31" s="169">
        <v>167</v>
      </c>
      <c r="D31" s="169">
        <v>2684</v>
      </c>
      <c r="E31" s="169">
        <v>1315</v>
      </c>
      <c r="F31" s="169">
        <v>1528</v>
      </c>
      <c r="G31" s="169">
        <v>1467</v>
      </c>
      <c r="H31" s="169">
        <v>6994</v>
      </c>
      <c r="I31" s="178"/>
      <c r="J31" s="205"/>
      <c r="K31" s="205"/>
    </row>
    <row r="32" spans="1:11" ht="17.25" customHeight="1">
      <c r="A32" s="79" t="s">
        <v>672</v>
      </c>
      <c r="B32" s="282" t="s">
        <v>100</v>
      </c>
      <c r="C32" s="169">
        <v>338</v>
      </c>
      <c r="D32" s="169">
        <v>56</v>
      </c>
      <c r="E32" s="169">
        <v>1862</v>
      </c>
      <c r="F32" s="169">
        <v>3085</v>
      </c>
      <c r="G32" s="169">
        <v>6580</v>
      </c>
      <c r="H32" s="169">
        <v>11583</v>
      </c>
      <c r="I32" s="178"/>
      <c r="J32" s="205"/>
      <c r="K32" s="205"/>
    </row>
    <row r="33" spans="1:11" ht="17.25" customHeight="1">
      <c r="A33" s="191" t="s">
        <v>523</v>
      </c>
      <c r="B33" s="283" t="s">
        <v>540</v>
      </c>
      <c r="C33" s="169" t="s">
        <v>868</v>
      </c>
      <c r="D33" s="169">
        <v>1317</v>
      </c>
      <c r="E33" s="169">
        <v>1281</v>
      </c>
      <c r="F33" s="169" t="s">
        <v>868</v>
      </c>
      <c r="G33" s="169">
        <v>156</v>
      </c>
      <c r="H33" s="169">
        <v>2754</v>
      </c>
      <c r="I33" s="178"/>
      <c r="J33" s="205"/>
      <c r="K33" s="205"/>
    </row>
    <row r="34" spans="1:11" ht="30" customHeight="1">
      <c r="A34" s="191" t="s">
        <v>524</v>
      </c>
      <c r="B34" s="283"/>
      <c r="C34" s="169" t="s">
        <v>868</v>
      </c>
      <c r="D34" s="169" t="s">
        <v>868</v>
      </c>
      <c r="E34" s="169" t="s">
        <v>868</v>
      </c>
      <c r="F34" s="169" t="s">
        <v>868</v>
      </c>
      <c r="G34" s="169" t="s">
        <v>868</v>
      </c>
      <c r="H34" s="169" t="s">
        <v>868</v>
      </c>
      <c r="I34" s="178"/>
      <c r="J34" s="205"/>
      <c r="K34" s="205"/>
    </row>
    <row r="35" spans="1:11" ht="18" customHeight="1">
      <c r="A35" s="191" t="s">
        <v>525</v>
      </c>
      <c r="B35" s="283" t="s">
        <v>692</v>
      </c>
      <c r="C35" s="169">
        <v>24</v>
      </c>
      <c r="D35" s="169" t="s">
        <v>868</v>
      </c>
      <c r="E35" s="169">
        <v>6</v>
      </c>
      <c r="F35" s="169">
        <v>100</v>
      </c>
      <c r="G35" s="169">
        <v>70</v>
      </c>
      <c r="H35" s="169">
        <v>176</v>
      </c>
      <c r="I35" s="178"/>
      <c r="J35" s="205"/>
      <c r="K35" s="205"/>
    </row>
    <row r="36" spans="1:11" ht="18" customHeight="1">
      <c r="A36" s="79" t="s">
        <v>676</v>
      </c>
      <c r="B36" s="282" t="s">
        <v>541</v>
      </c>
      <c r="C36" s="169">
        <v>1201</v>
      </c>
      <c r="D36" s="169">
        <v>1626</v>
      </c>
      <c r="E36" s="169">
        <v>9446</v>
      </c>
      <c r="F36" s="169">
        <v>14127</v>
      </c>
      <c r="G36" s="169">
        <v>19127</v>
      </c>
      <c r="H36" s="169">
        <v>44326</v>
      </c>
      <c r="I36" s="178"/>
      <c r="J36" s="205"/>
      <c r="K36" s="205"/>
    </row>
    <row r="37" spans="1:11" ht="18" customHeight="1">
      <c r="A37" s="191" t="s">
        <v>677</v>
      </c>
      <c r="B37" s="284" t="s">
        <v>678</v>
      </c>
      <c r="C37" s="169" t="s">
        <v>868</v>
      </c>
      <c r="D37" s="169">
        <v>590</v>
      </c>
      <c r="E37" s="169">
        <v>125</v>
      </c>
      <c r="F37" s="169">
        <v>10</v>
      </c>
      <c r="G37" s="169" t="s">
        <v>868</v>
      </c>
      <c r="H37" s="169">
        <v>725</v>
      </c>
      <c r="I37" s="178"/>
      <c r="J37" s="205"/>
      <c r="K37" s="205"/>
    </row>
    <row r="38" spans="1:11" ht="18" customHeight="1">
      <c r="A38" s="287" t="s">
        <v>830</v>
      </c>
      <c r="B38" s="297" t="s">
        <v>831</v>
      </c>
      <c r="C38" s="170" t="s">
        <v>868</v>
      </c>
      <c r="D38" s="170" t="s">
        <v>868</v>
      </c>
      <c r="E38" s="170" t="s">
        <v>868</v>
      </c>
      <c r="F38" s="170" t="s">
        <v>868</v>
      </c>
      <c r="G38" s="170" t="s">
        <v>868</v>
      </c>
      <c r="H38" s="170" t="s">
        <v>868</v>
      </c>
      <c r="I38" s="190"/>
      <c r="J38" s="205"/>
      <c r="K38" s="205"/>
    </row>
    <row r="39" spans="1:11" ht="30" customHeight="1">
      <c r="A39" s="191" t="s">
        <v>832</v>
      </c>
      <c r="B39" s="298" t="s">
        <v>833</v>
      </c>
      <c r="C39" s="217">
        <v>5603</v>
      </c>
      <c r="D39" s="217">
        <v>2718</v>
      </c>
      <c r="E39" s="217">
        <v>6114</v>
      </c>
      <c r="F39" s="217">
        <v>8870</v>
      </c>
      <c r="G39" s="217">
        <v>45272</v>
      </c>
      <c r="H39" s="169">
        <v>62974</v>
      </c>
      <c r="I39" s="190"/>
      <c r="J39" s="205"/>
      <c r="K39" s="205"/>
    </row>
    <row r="40" spans="1:11" ht="18" customHeight="1">
      <c r="A40" s="79" t="s">
        <v>834</v>
      </c>
      <c r="B40" s="296" t="s">
        <v>835</v>
      </c>
      <c r="C40" s="271" t="s">
        <v>868</v>
      </c>
      <c r="D40" s="271">
        <v>19</v>
      </c>
      <c r="E40" s="271">
        <v>445</v>
      </c>
      <c r="F40" s="271">
        <v>3676</v>
      </c>
      <c r="G40" s="271">
        <v>244</v>
      </c>
      <c r="H40" s="271">
        <v>4384</v>
      </c>
      <c r="I40" s="228"/>
      <c r="J40" s="205"/>
      <c r="K40" s="205"/>
    </row>
    <row r="41" spans="1:11" ht="18" customHeight="1">
      <c r="A41" s="79" t="s">
        <v>549</v>
      </c>
      <c r="B41" s="282" t="s">
        <v>550</v>
      </c>
      <c r="C41" s="169" t="s">
        <v>868</v>
      </c>
      <c r="D41" s="169" t="s">
        <v>868</v>
      </c>
      <c r="E41" s="169" t="s">
        <v>868</v>
      </c>
      <c r="F41" s="169" t="s">
        <v>868</v>
      </c>
      <c r="G41" s="169" t="s">
        <v>868</v>
      </c>
      <c r="H41" s="169" t="s">
        <v>868</v>
      </c>
      <c r="I41" s="190"/>
      <c r="J41" s="205"/>
      <c r="K41" s="205"/>
    </row>
    <row r="42" spans="1:11" ht="18" customHeight="1">
      <c r="A42" s="79" t="s">
        <v>693</v>
      </c>
      <c r="B42" s="282" t="s">
        <v>687</v>
      </c>
      <c r="C42" s="169">
        <v>3</v>
      </c>
      <c r="D42" s="169">
        <v>403</v>
      </c>
      <c r="E42" s="169">
        <v>1034</v>
      </c>
      <c r="F42" s="169">
        <v>815</v>
      </c>
      <c r="G42" s="169">
        <v>619</v>
      </c>
      <c r="H42" s="169">
        <v>2871</v>
      </c>
      <c r="I42" s="190"/>
      <c r="J42" s="205"/>
      <c r="K42" s="205"/>
    </row>
    <row r="43" spans="1:11" ht="18" customHeight="1">
      <c r="A43" s="79" t="s">
        <v>526</v>
      </c>
      <c r="B43" s="282" t="s">
        <v>512</v>
      </c>
      <c r="C43" s="169">
        <v>1219</v>
      </c>
      <c r="D43" s="169">
        <v>12711</v>
      </c>
      <c r="E43" s="169">
        <v>11467</v>
      </c>
      <c r="F43" s="169">
        <v>12700</v>
      </c>
      <c r="G43" s="169">
        <v>1300</v>
      </c>
      <c r="H43" s="169">
        <v>38178</v>
      </c>
      <c r="I43" s="190"/>
      <c r="J43" s="205"/>
      <c r="K43" s="205"/>
    </row>
    <row r="44" spans="1:11" ht="30" customHeight="1">
      <c r="A44" s="79" t="s">
        <v>118</v>
      </c>
      <c r="B44" s="282"/>
      <c r="C44" s="169" t="s">
        <v>868</v>
      </c>
      <c r="D44" s="169" t="s">
        <v>868</v>
      </c>
      <c r="E44" s="169" t="s">
        <v>868</v>
      </c>
      <c r="F44" s="169" t="s">
        <v>868</v>
      </c>
      <c r="G44" s="169" t="s">
        <v>868</v>
      </c>
      <c r="H44" s="169" t="s">
        <v>868</v>
      </c>
      <c r="I44" s="190"/>
      <c r="J44" s="205"/>
      <c r="K44" s="205"/>
    </row>
    <row r="45" spans="1:11" ht="18" customHeight="1">
      <c r="A45" s="79" t="s">
        <v>813</v>
      </c>
      <c r="B45" s="296" t="s">
        <v>814</v>
      </c>
      <c r="C45" s="169">
        <v>94</v>
      </c>
      <c r="D45" s="169" t="s">
        <v>868</v>
      </c>
      <c r="E45" s="169">
        <v>3</v>
      </c>
      <c r="F45" s="169">
        <v>6</v>
      </c>
      <c r="G45" s="169" t="s">
        <v>868</v>
      </c>
      <c r="H45" s="169">
        <v>9</v>
      </c>
      <c r="I45" s="190"/>
      <c r="J45" s="205"/>
      <c r="K45" s="205"/>
    </row>
    <row r="46" spans="1:11" ht="18" customHeight="1">
      <c r="A46" s="79" t="s">
        <v>770</v>
      </c>
      <c r="B46" s="282" t="s">
        <v>769</v>
      </c>
      <c r="C46" s="169">
        <v>2606</v>
      </c>
      <c r="D46" s="169" t="s">
        <v>868</v>
      </c>
      <c r="E46" s="169" t="s">
        <v>868</v>
      </c>
      <c r="F46" s="169" t="s">
        <v>868</v>
      </c>
      <c r="G46" s="169" t="s">
        <v>868</v>
      </c>
      <c r="H46" s="169" t="s">
        <v>868</v>
      </c>
      <c r="I46" s="190"/>
      <c r="J46" s="205"/>
      <c r="K46" s="205"/>
    </row>
    <row r="47" spans="1:11" ht="18" customHeight="1">
      <c r="A47" s="79" t="s">
        <v>119</v>
      </c>
      <c r="B47" s="282" t="s">
        <v>151</v>
      </c>
      <c r="C47" s="169">
        <v>1276</v>
      </c>
      <c r="D47" s="169">
        <v>2379</v>
      </c>
      <c r="E47" s="169">
        <v>476</v>
      </c>
      <c r="F47" s="169">
        <v>392</v>
      </c>
      <c r="G47" s="169">
        <v>46</v>
      </c>
      <c r="H47" s="169">
        <v>3293</v>
      </c>
      <c r="I47" s="190"/>
      <c r="J47" s="205"/>
      <c r="K47" s="205"/>
    </row>
    <row r="48" spans="1:11" ht="18" customHeight="1">
      <c r="A48" s="79" t="s">
        <v>120</v>
      </c>
      <c r="B48" s="282" t="s">
        <v>153</v>
      </c>
      <c r="C48" s="169" t="s">
        <v>868</v>
      </c>
      <c r="D48" s="169" t="s">
        <v>868</v>
      </c>
      <c r="E48" s="169" t="s">
        <v>868</v>
      </c>
      <c r="F48" s="169" t="s">
        <v>868</v>
      </c>
      <c r="G48" s="169" t="s">
        <v>868</v>
      </c>
      <c r="H48" s="169" t="s">
        <v>868</v>
      </c>
      <c r="I48" s="190"/>
      <c r="J48" s="205"/>
      <c r="K48" s="205"/>
    </row>
    <row r="49" spans="1:11" ht="30" customHeight="1">
      <c r="A49" s="79" t="s">
        <v>121</v>
      </c>
      <c r="B49" s="282" t="s">
        <v>155</v>
      </c>
      <c r="C49" s="169">
        <v>332</v>
      </c>
      <c r="D49" s="169">
        <v>31874</v>
      </c>
      <c r="E49" s="169">
        <v>12200</v>
      </c>
      <c r="F49" s="169">
        <v>1440</v>
      </c>
      <c r="G49" s="169">
        <v>8773</v>
      </c>
      <c r="H49" s="169">
        <v>54287</v>
      </c>
      <c r="I49" s="190"/>
      <c r="J49" s="205"/>
      <c r="K49" s="205"/>
    </row>
    <row r="50" spans="1:11" ht="18" customHeight="1">
      <c r="A50" s="79" t="s">
        <v>122</v>
      </c>
      <c r="B50" s="282" t="s">
        <v>157</v>
      </c>
      <c r="C50" s="169" t="s">
        <v>868</v>
      </c>
      <c r="D50" s="169">
        <v>15</v>
      </c>
      <c r="E50" s="169">
        <v>25</v>
      </c>
      <c r="F50" s="169">
        <v>80</v>
      </c>
      <c r="G50" s="169">
        <v>16</v>
      </c>
      <c r="H50" s="169">
        <v>136</v>
      </c>
      <c r="I50" s="190"/>
      <c r="J50" s="205"/>
      <c r="K50" s="205"/>
    </row>
    <row r="51" spans="1:11" ht="18" customHeight="1">
      <c r="A51" s="79" t="s">
        <v>123</v>
      </c>
      <c r="B51" s="282" t="s">
        <v>551</v>
      </c>
      <c r="C51" s="169">
        <v>15763</v>
      </c>
      <c r="D51" s="169">
        <v>1034</v>
      </c>
      <c r="E51" s="169">
        <v>13658</v>
      </c>
      <c r="F51" s="169">
        <v>35965</v>
      </c>
      <c r="G51" s="169">
        <v>152275</v>
      </c>
      <c r="H51" s="169">
        <v>202932</v>
      </c>
      <c r="I51" s="190"/>
      <c r="J51" s="205"/>
      <c r="K51" s="205"/>
    </row>
    <row r="52" spans="1:11" ht="18" customHeight="1">
      <c r="A52" s="79" t="s">
        <v>124</v>
      </c>
      <c r="B52" s="282"/>
      <c r="C52" s="169" t="s">
        <v>868</v>
      </c>
      <c r="D52" s="169" t="s">
        <v>868</v>
      </c>
      <c r="E52" s="169" t="s">
        <v>868</v>
      </c>
      <c r="F52" s="169" t="s">
        <v>868</v>
      </c>
      <c r="G52" s="169" t="s">
        <v>868</v>
      </c>
      <c r="H52" s="169" t="s">
        <v>868</v>
      </c>
      <c r="I52" s="190"/>
      <c r="J52" s="205"/>
      <c r="K52" s="205"/>
    </row>
    <row r="53" spans="1:11" ht="18" customHeight="1">
      <c r="A53" s="79" t="s">
        <v>527</v>
      </c>
      <c r="B53" s="282"/>
      <c r="C53" s="169" t="s">
        <v>868</v>
      </c>
      <c r="D53" s="169" t="s">
        <v>868</v>
      </c>
      <c r="E53" s="169" t="s">
        <v>868</v>
      </c>
      <c r="F53" s="169" t="s">
        <v>868</v>
      </c>
      <c r="G53" s="169" t="s">
        <v>868</v>
      </c>
      <c r="H53" s="169" t="s">
        <v>868</v>
      </c>
      <c r="I53" s="190"/>
      <c r="J53" s="205"/>
      <c r="K53" s="205"/>
    </row>
    <row r="54" spans="1:11" ht="30" customHeight="1">
      <c r="A54" s="79" t="s">
        <v>125</v>
      </c>
      <c r="B54" s="282"/>
      <c r="C54" s="169" t="s">
        <v>868</v>
      </c>
      <c r="D54" s="169" t="s">
        <v>868</v>
      </c>
      <c r="E54" s="169" t="s">
        <v>868</v>
      </c>
      <c r="F54" s="169" t="s">
        <v>868</v>
      </c>
      <c r="G54" s="169" t="s">
        <v>868</v>
      </c>
      <c r="H54" s="169" t="s">
        <v>868</v>
      </c>
      <c r="I54" s="190"/>
      <c r="J54" s="205"/>
      <c r="K54" s="205"/>
    </row>
    <row r="55" spans="1:11" ht="18" customHeight="1">
      <c r="A55" s="79" t="s">
        <v>126</v>
      </c>
      <c r="B55" s="282" t="s">
        <v>162</v>
      </c>
      <c r="C55" s="169" t="s">
        <v>868</v>
      </c>
      <c r="D55" s="169" t="s">
        <v>868</v>
      </c>
      <c r="E55" s="169" t="s">
        <v>868</v>
      </c>
      <c r="F55" s="169">
        <v>113</v>
      </c>
      <c r="G55" s="169">
        <v>166</v>
      </c>
      <c r="H55" s="169">
        <v>279</v>
      </c>
      <c r="I55" s="190"/>
      <c r="J55" s="205"/>
      <c r="K55" s="205"/>
    </row>
    <row r="56" spans="1:11" ht="18" customHeight="1">
      <c r="A56" s="79" t="s">
        <v>789</v>
      </c>
      <c r="B56" s="282"/>
      <c r="C56" s="169" t="s">
        <v>868</v>
      </c>
      <c r="D56" s="169" t="s">
        <v>868</v>
      </c>
      <c r="E56" s="169" t="s">
        <v>868</v>
      </c>
      <c r="F56" s="169" t="s">
        <v>868</v>
      </c>
      <c r="G56" s="169" t="s">
        <v>868</v>
      </c>
      <c r="H56" s="169" t="s">
        <v>868</v>
      </c>
      <c r="I56" s="190"/>
      <c r="J56" s="205"/>
      <c r="K56" s="205"/>
    </row>
    <row r="57" spans="1:11" ht="18" customHeight="1">
      <c r="A57" s="79" t="s">
        <v>661</v>
      </c>
      <c r="B57" s="282" t="s">
        <v>660</v>
      </c>
      <c r="C57" s="169" t="s">
        <v>868</v>
      </c>
      <c r="D57" s="169" t="s">
        <v>868</v>
      </c>
      <c r="E57" s="169" t="s">
        <v>868</v>
      </c>
      <c r="F57" s="169" t="s">
        <v>868</v>
      </c>
      <c r="G57" s="169" t="s">
        <v>868</v>
      </c>
      <c r="H57" s="169" t="s">
        <v>868</v>
      </c>
      <c r="I57" s="190"/>
      <c r="J57" s="205"/>
      <c r="K57" s="205"/>
    </row>
    <row r="58" spans="1:11" ht="18" customHeight="1">
      <c r="A58" s="79" t="s">
        <v>528</v>
      </c>
      <c r="B58" s="282"/>
      <c r="C58" s="169" t="s">
        <v>868</v>
      </c>
      <c r="D58" s="169" t="s">
        <v>868</v>
      </c>
      <c r="E58" s="169" t="s">
        <v>868</v>
      </c>
      <c r="F58" s="169" t="s">
        <v>868</v>
      </c>
      <c r="G58" s="169" t="s">
        <v>868</v>
      </c>
      <c r="H58" s="169" t="s">
        <v>868</v>
      </c>
      <c r="I58" s="190"/>
      <c r="J58" s="205"/>
      <c r="K58" s="205"/>
    </row>
    <row r="59" spans="1:11" ht="30" customHeight="1">
      <c r="A59" s="79" t="s">
        <v>127</v>
      </c>
      <c r="B59" s="282" t="s">
        <v>165</v>
      </c>
      <c r="C59" s="169" t="s">
        <v>868</v>
      </c>
      <c r="D59" s="169" t="s">
        <v>868</v>
      </c>
      <c r="E59" s="169" t="s">
        <v>868</v>
      </c>
      <c r="F59" s="169" t="s">
        <v>868</v>
      </c>
      <c r="G59" s="169" t="s">
        <v>868</v>
      </c>
      <c r="H59" s="169" t="s">
        <v>868</v>
      </c>
      <c r="I59" s="190"/>
      <c r="J59" s="205"/>
      <c r="K59" s="205"/>
    </row>
    <row r="60" spans="1:11" ht="18" customHeight="1">
      <c r="A60" s="79" t="s">
        <v>626</v>
      </c>
      <c r="B60" s="282" t="s">
        <v>627</v>
      </c>
      <c r="C60" s="169">
        <v>2857</v>
      </c>
      <c r="D60" s="169">
        <v>4502</v>
      </c>
      <c r="E60" s="169">
        <v>38813</v>
      </c>
      <c r="F60" s="169">
        <v>36838</v>
      </c>
      <c r="G60" s="169">
        <v>40641</v>
      </c>
      <c r="H60" s="169">
        <v>120794</v>
      </c>
      <c r="I60" s="190"/>
      <c r="J60" s="205"/>
      <c r="K60" s="205"/>
    </row>
    <row r="61" spans="1:11" ht="18" customHeight="1">
      <c r="A61" s="79" t="s">
        <v>799</v>
      </c>
      <c r="B61" s="296" t="s">
        <v>842</v>
      </c>
      <c r="C61" s="169">
        <v>121</v>
      </c>
      <c r="D61" s="169" t="s">
        <v>868</v>
      </c>
      <c r="E61" s="169" t="s">
        <v>868</v>
      </c>
      <c r="F61" s="169" t="s">
        <v>868</v>
      </c>
      <c r="G61" s="169" t="s">
        <v>868</v>
      </c>
      <c r="H61" s="169" t="s">
        <v>868</v>
      </c>
      <c r="I61" s="190"/>
      <c r="J61" s="205"/>
      <c r="K61" s="205"/>
    </row>
    <row r="62" spans="1:11" ht="18" customHeight="1">
      <c r="A62" s="79" t="s">
        <v>128</v>
      </c>
      <c r="B62" s="282"/>
      <c r="C62" s="169" t="s">
        <v>868</v>
      </c>
      <c r="D62" s="169" t="s">
        <v>868</v>
      </c>
      <c r="E62" s="169" t="s">
        <v>868</v>
      </c>
      <c r="F62" s="169" t="s">
        <v>868</v>
      </c>
      <c r="G62" s="169" t="s">
        <v>868</v>
      </c>
      <c r="H62" s="169" t="s">
        <v>868</v>
      </c>
      <c r="I62" s="190"/>
      <c r="J62" s="205"/>
      <c r="K62" s="205"/>
    </row>
    <row r="63" spans="1:11" ht="18" customHeight="1">
      <c r="A63" s="287" t="s">
        <v>771</v>
      </c>
      <c r="B63" s="288"/>
      <c r="C63" s="170" t="s">
        <v>868</v>
      </c>
      <c r="D63" s="170" t="s">
        <v>868</v>
      </c>
      <c r="E63" s="170" t="s">
        <v>868</v>
      </c>
      <c r="F63" s="170" t="s">
        <v>868</v>
      </c>
      <c r="G63" s="170" t="s">
        <v>868</v>
      </c>
      <c r="H63" s="170" t="s">
        <v>868</v>
      </c>
      <c r="I63" s="190"/>
      <c r="J63" s="205"/>
      <c r="K63" s="205"/>
    </row>
    <row r="64" spans="1:11" ht="30" customHeight="1">
      <c r="A64" s="79" t="s">
        <v>674</v>
      </c>
      <c r="B64" s="282"/>
      <c r="C64" s="271" t="s">
        <v>868</v>
      </c>
      <c r="D64" s="271" t="s">
        <v>868</v>
      </c>
      <c r="E64" s="271" t="s">
        <v>868</v>
      </c>
      <c r="F64" s="271" t="s">
        <v>868</v>
      </c>
      <c r="G64" s="271" t="s">
        <v>868</v>
      </c>
      <c r="H64" s="169" t="s">
        <v>868</v>
      </c>
      <c r="I64" s="228"/>
      <c r="J64" s="205"/>
      <c r="K64" s="205"/>
    </row>
    <row r="65" spans="1:11" ht="18" customHeight="1">
      <c r="A65" s="79" t="s">
        <v>563</v>
      </c>
      <c r="B65" s="282" t="s">
        <v>561</v>
      </c>
      <c r="C65" s="169" t="s">
        <v>868</v>
      </c>
      <c r="D65" s="169" t="s">
        <v>868</v>
      </c>
      <c r="E65" s="169" t="s">
        <v>868</v>
      </c>
      <c r="F65" s="169" t="s">
        <v>868</v>
      </c>
      <c r="G65" s="169" t="s">
        <v>868</v>
      </c>
      <c r="H65" s="169" t="s">
        <v>868</v>
      </c>
      <c r="I65" s="190"/>
      <c r="J65" s="205"/>
      <c r="K65" s="205"/>
    </row>
    <row r="66" spans="1:11" ht="18" customHeight="1">
      <c r="A66" s="79" t="s">
        <v>669</v>
      </c>
      <c r="B66" s="282"/>
      <c r="C66" s="169" t="s">
        <v>868</v>
      </c>
      <c r="D66" s="169" t="s">
        <v>868</v>
      </c>
      <c r="E66" s="169" t="s">
        <v>868</v>
      </c>
      <c r="F66" s="169" t="s">
        <v>868</v>
      </c>
      <c r="G66" s="169" t="s">
        <v>868</v>
      </c>
      <c r="H66" s="169" t="s">
        <v>868</v>
      </c>
      <c r="I66" s="190"/>
      <c r="J66" s="205"/>
      <c r="K66" s="205"/>
    </row>
    <row r="67" spans="1:11" ht="18" customHeight="1">
      <c r="A67" s="79" t="s">
        <v>129</v>
      </c>
      <c r="B67" s="282" t="s">
        <v>168</v>
      </c>
      <c r="C67" s="169" t="s">
        <v>868</v>
      </c>
      <c r="D67" s="169" t="s">
        <v>868</v>
      </c>
      <c r="E67" s="169" t="s">
        <v>868</v>
      </c>
      <c r="F67" s="169" t="s">
        <v>868</v>
      </c>
      <c r="G67" s="169" t="s">
        <v>868</v>
      </c>
      <c r="H67" s="169" t="s">
        <v>868</v>
      </c>
      <c r="I67" s="190"/>
      <c r="J67" s="205"/>
      <c r="K67" s="205"/>
    </row>
    <row r="68" spans="1:11" ht="18" customHeight="1">
      <c r="A68" s="191" t="s">
        <v>679</v>
      </c>
      <c r="B68" s="283"/>
      <c r="C68" s="169">
        <v>289</v>
      </c>
      <c r="D68" s="169" t="s">
        <v>868</v>
      </c>
      <c r="E68" s="169" t="s">
        <v>868</v>
      </c>
      <c r="F68" s="169" t="s">
        <v>868</v>
      </c>
      <c r="G68" s="169" t="s">
        <v>868</v>
      </c>
      <c r="H68" s="169" t="s">
        <v>868</v>
      </c>
      <c r="I68" s="190"/>
      <c r="J68" s="205"/>
      <c r="K68" s="205"/>
    </row>
    <row r="69" spans="1:11" ht="30" customHeight="1">
      <c r="A69" s="79" t="s">
        <v>529</v>
      </c>
      <c r="B69" s="282" t="s">
        <v>453</v>
      </c>
      <c r="C69" s="169">
        <v>2683</v>
      </c>
      <c r="D69" s="169">
        <v>13772</v>
      </c>
      <c r="E69" s="169">
        <v>6806</v>
      </c>
      <c r="F69" s="169">
        <v>10510</v>
      </c>
      <c r="G69" s="169">
        <v>6444</v>
      </c>
      <c r="H69" s="169">
        <v>37532</v>
      </c>
      <c r="I69" s="190"/>
      <c r="J69" s="205"/>
      <c r="K69" s="205"/>
    </row>
    <row r="70" spans="1:11" ht="18" customHeight="1">
      <c r="A70" s="79" t="s">
        <v>787</v>
      </c>
      <c r="B70" s="282" t="s">
        <v>788</v>
      </c>
      <c r="C70" s="169" t="s">
        <v>868</v>
      </c>
      <c r="D70" s="169" t="s">
        <v>868</v>
      </c>
      <c r="E70" s="169" t="s">
        <v>868</v>
      </c>
      <c r="F70" s="169" t="s">
        <v>868</v>
      </c>
      <c r="G70" s="169" t="s">
        <v>868</v>
      </c>
      <c r="H70" s="169" t="s">
        <v>868</v>
      </c>
      <c r="I70" s="190"/>
      <c r="J70" s="205"/>
      <c r="K70" s="205"/>
    </row>
    <row r="71" spans="1:11" ht="18" customHeight="1">
      <c r="A71" s="79" t="s">
        <v>765</v>
      </c>
      <c r="B71" s="282" t="s">
        <v>766</v>
      </c>
      <c r="C71" s="169" t="s">
        <v>868</v>
      </c>
      <c r="D71" s="169">
        <v>1676</v>
      </c>
      <c r="E71" s="169">
        <v>1793</v>
      </c>
      <c r="F71" s="169">
        <v>1781</v>
      </c>
      <c r="G71" s="169">
        <v>42</v>
      </c>
      <c r="H71" s="169">
        <v>5292</v>
      </c>
      <c r="I71" s="190"/>
      <c r="J71" s="205"/>
      <c r="K71" s="205"/>
    </row>
    <row r="72" spans="1:11" ht="18" customHeight="1">
      <c r="A72" s="79" t="s">
        <v>530</v>
      </c>
      <c r="B72" s="282" t="s">
        <v>536</v>
      </c>
      <c r="C72" s="169" t="s">
        <v>868</v>
      </c>
      <c r="D72" s="169" t="s">
        <v>868</v>
      </c>
      <c r="E72" s="169" t="s">
        <v>868</v>
      </c>
      <c r="F72" s="169" t="s">
        <v>868</v>
      </c>
      <c r="G72" s="169" t="s">
        <v>868</v>
      </c>
      <c r="H72" s="169" t="s">
        <v>868</v>
      </c>
      <c r="I72" s="190"/>
      <c r="J72" s="205"/>
      <c r="K72" s="205"/>
    </row>
    <row r="73" spans="1:11" ht="18" customHeight="1">
      <c r="A73" s="79" t="s">
        <v>531</v>
      </c>
      <c r="B73" s="282" t="s">
        <v>552</v>
      </c>
      <c r="C73" s="169">
        <v>12</v>
      </c>
      <c r="D73" s="169" t="s">
        <v>868</v>
      </c>
      <c r="E73" s="169">
        <v>1</v>
      </c>
      <c r="F73" s="169">
        <v>100</v>
      </c>
      <c r="G73" s="169">
        <v>71</v>
      </c>
      <c r="H73" s="169">
        <v>172</v>
      </c>
      <c r="I73" s="190"/>
      <c r="J73" s="205"/>
      <c r="K73" s="205"/>
    </row>
    <row r="74" spans="1:11" ht="30" customHeight="1">
      <c r="A74" s="79" t="s">
        <v>780</v>
      </c>
      <c r="B74" s="282"/>
      <c r="C74" s="169" t="s">
        <v>868</v>
      </c>
      <c r="D74" s="169" t="s">
        <v>868</v>
      </c>
      <c r="E74" s="169" t="s">
        <v>868</v>
      </c>
      <c r="F74" s="169" t="s">
        <v>868</v>
      </c>
      <c r="G74" s="169" t="s">
        <v>868</v>
      </c>
      <c r="H74" s="169" t="s">
        <v>868</v>
      </c>
      <c r="I74" s="190"/>
      <c r="J74" s="205"/>
      <c r="K74" s="205"/>
    </row>
    <row r="75" spans="1:11" ht="18" customHeight="1">
      <c r="A75" s="79" t="s">
        <v>782</v>
      </c>
      <c r="B75" s="282" t="s">
        <v>783</v>
      </c>
      <c r="C75" s="169" t="s">
        <v>868</v>
      </c>
      <c r="D75" s="169">
        <v>1252</v>
      </c>
      <c r="E75" s="169">
        <v>10</v>
      </c>
      <c r="F75" s="169">
        <v>29</v>
      </c>
      <c r="G75" s="169">
        <v>81</v>
      </c>
      <c r="H75" s="169">
        <v>1372</v>
      </c>
      <c r="I75" s="190"/>
      <c r="J75" s="205"/>
      <c r="K75" s="205"/>
    </row>
    <row r="76" spans="1:11" ht="18" customHeight="1">
      <c r="A76" s="79" t="s">
        <v>779</v>
      </c>
      <c r="B76" s="282" t="s">
        <v>778</v>
      </c>
      <c r="C76" s="169">
        <v>589</v>
      </c>
      <c r="D76" s="169">
        <v>13163</v>
      </c>
      <c r="E76" s="169">
        <v>1898</v>
      </c>
      <c r="F76" s="169">
        <v>7213</v>
      </c>
      <c r="G76" s="169">
        <v>19032</v>
      </c>
      <c r="H76" s="169">
        <v>41306</v>
      </c>
      <c r="I76" s="190"/>
      <c r="J76" s="205"/>
      <c r="K76" s="205"/>
    </row>
    <row r="77" spans="1:11" ht="18" customHeight="1">
      <c r="A77" s="79" t="s">
        <v>805</v>
      </c>
      <c r="B77" s="282" t="s">
        <v>806</v>
      </c>
      <c r="C77" s="169" t="s">
        <v>868</v>
      </c>
      <c r="D77" s="169">
        <v>1359</v>
      </c>
      <c r="E77" s="169">
        <v>1002</v>
      </c>
      <c r="F77" s="169">
        <v>1802</v>
      </c>
      <c r="G77" s="169" t="s">
        <v>868</v>
      </c>
      <c r="H77" s="169">
        <v>4163</v>
      </c>
      <c r="I77" s="190"/>
      <c r="J77" s="205"/>
      <c r="K77" s="205"/>
    </row>
    <row r="78" spans="1:11" ht="18" customHeight="1">
      <c r="A78" s="79" t="s">
        <v>532</v>
      </c>
      <c r="B78" s="282"/>
      <c r="C78" s="169" t="s">
        <v>868</v>
      </c>
      <c r="D78" s="169" t="s">
        <v>868</v>
      </c>
      <c r="E78" s="169" t="s">
        <v>868</v>
      </c>
      <c r="F78" s="169" t="s">
        <v>868</v>
      </c>
      <c r="G78" s="169" t="s">
        <v>868</v>
      </c>
      <c r="H78" s="169" t="s">
        <v>868</v>
      </c>
      <c r="I78" s="190"/>
      <c r="J78" s="205"/>
      <c r="K78" s="205"/>
    </row>
    <row r="79" spans="1:11" ht="30" customHeight="1">
      <c r="A79" s="191" t="s">
        <v>533</v>
      </c>
      <c r="B79" s="283"/>
      <c r="C79" s="169" t="s">
        <v>868</v>
      </c>
      <c r="D79" s="169" t="s">
        <v>868</v>
      </c>
      <c r="E79" s="169">
        <v>4</v>
      </c>
      <c r="F79" s="169">
        <v>39</v>
      </c>
      <c r="G79" s="169">
        <v>139</v>
      </c>
      <c r="H79" s="169">
        <v>182</v>
      </c>
      <c r="I79" s="190"/>
      <c r="J79" s="205"/>
      <c r="K79" s="205"/>
    </row>
    <row r="80" spans="1:11" ht="18" customHeight="1">
      <c r="A80" s="79" t="s">
        <v>169</v>
      </c>
      <c r="B80" s="282"/>
      <c r="C80" s="169" t="s">
        <v>868</v>
      </c>
      <c r="D80" s="169" t="s">
        <v>868</v>
      </c>
      <c r="E80" s="169" t="s">
        <v>868</v>
      </c>
      <c r="F80" s="169" t="s">
        <v>868</v>
      </c>
      <c r="G80" s="169" t="s">
        <v>868</v>
      </c>
      <c r="H80" s="169" t="s">
        <v>868</v>
      </c>
      <c r="I80" s="190"/>
      <c r="J80" s="205"/>
      <c r="K80" s="205"/>
    </row>
    <row r="81" spans="1:11" ht="18" customHeight="1">
      <c r="A81" s="79" t="s">
        <v>795</v>
      </c>
      <c r="B81" s="296" t="s">
        <v>812</v>
      </c>
      <c r="C81" s="169" t="s">
        <v>868</v>
      </c>
      <c r="D81" s="169" t="s">
        <v>868</v>
      </c>
      <c r="E81" s="169" t="s">
        <v>868</v>
      </c>
      <c r="F81" s="169">
        <v>33</v>
      </c>
      <c r="G81" s="169" t="s">
        <v>868</v>
      </c>
      <c r="H81" s="169">
        <v>33</v>
      </c>
      <c r="I81" s="190"/>
      <c r="J81" s="205"/>
      <c r="K81" s="205"/>
    </row>
    <row r="82" spans="1:11" ht="18" customHeight="1">
      <c r="A82" s="79" t="s">
        <v>107</v>
      </c>
      <c r="B82" s="77" t="s">
        <v>107</v>
      </c>
      <c r="C82" s="171"/>
      <c r="D82" s="171"/>
      <c r="E82" s="171"/>
      <c r="F82" s="171"/>
      <c r="G82" s="171"/>
      <c r="H82" s="171"/>
      <c r="I82" s="191"/>
      <c r="K82" s="196"/>
    </row>
    <row r="83" spans="1:9" ht="18" customHeight="1">
      <c r="A83" s="80" t="s">
        <v>47</v>
      </c>
      <c r="B83" s="82" t="s">
        <v>48</v>
      </c>
      <c r="C83" s="181">
        <f aca="true" t="shared" si="0" ref="C83:H83">SUM(C14:C81)</f>
        <v>59520</v>
      </c>
      <c r="D83" s="181">
        <f t="shared" si="0"/>
        <v>197526</v>
      </c>
      <c r="E83" s="181">
        <f t="shared" si="0"/>
        <v>207560</v>
      </c>
      <c r="F83" s="181">
        <f t="shared" si="0"/>
        <v>240833</v>
      </c>
      <c r="G83" s="181">
        <f t="shared" si="0"/>
        <v>440150</v>
      </c>
      <c r="H83" s="181">
        <f t="shared" si="0"/>
        <v>1086069</v>
      </c>
      <c r="I83" s="191"/>
    </row>
    <row r="84" spans="1:3" ht="15.75">
      <c r="A84" s="39"/>
      <c r="C84" s="218"/>
    </row>
  </sheetData>
  <sheetProtection/>
  <mergeCells count="7">
    <mergeCell ref="A1:G1"/>
    <mergeCell ref="A2:G2"/>
    <mergeCell ref="D8:G8"/>
    <mergeCell ref="D9:G9"/>
    <mergeCell ref="A4:B4"/>
    <mergeCell ref="A5:B5"/>
    <mergeCell ref="C7:H7"/>
  </mergeCells>
  <printOptions/>
  <pageMargins left="0.31496062992126" right="0.31496062992126" top="0.31496062992126" bottom="0.236220472440945" header="0.511811023622047" footer="0.511811023622047"/>
  <pageSetup fitToHeight="3" horizontalDpi="600" verticalDpi="600" orientation="landscape" paperSize="9" scale="61" r:id="rId1"/>
  <rowBreaks count="2" manualBreakCount="2">
    <brk id="38" max="7" man="1"/>
    <brk id="63" max="7" man="1"/>
  </rowBreaks>
</worksheet>
</file>

<file path=xl/worksheets/sheet27.xml><?xml version="1.0" encoding="utf-8"?>
<worksheet xmlns="http://schemas.openxmlformats.org/spreadsheetml/2006/main" xmlns:r="http://schemas.openxmlformats.org/officeDocument/2006/relationships">
  <dimension ref="A1:P89"/>
  <sheetViews>
    <sheetView view="pageBreakPreview" zoomScale="70" zoomScaleNormal="80" zoomScaleSheetLayoutView="70" zoomScalePageLayoutView="0" workbookViewId="0" topLeftCell="A55">
      <selection activeCell="N83" sqref="N83"/>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39" bestFit="1" customWidth="1"/>
    <col min="16" max="16384" width="9.00390625" style="39" customWidth="1"/>
  </cols>
  <sheetData>
    <row r="1" spans="1:15" s="285" customFormat="1" ht="45.75" customHeight="1" thickBot="1">
      <c r="A1" s="363" t="s">
        <v>843</v>
      </c>
      <c r="B1" s="363"/>
      <c r="C1" s="363"/>
      <c r="D1" s="363"/>
      <c r="E1" s="363"/>
      <c r="F1" s="363"/>
      <c r="G1" s="363"/>
      <c r="H1" s="363"/>
      <c r="I1" s="363"/>
      <c r="J1" s="363"/>
      <c r="K1" s="363"/>
      <c r="L1" s="363"/>
      <c r="M1" s="363"/>
      <c r="N1" s="303" t="s">
        <v>852</v>
      </c>
      <c r="O1" s="186"/>
    </row>
    <row r="2" spans="1:16" s="285" customFormat="1" ht="45.75" customHeight="1">
      <c r="A2" s="370" t="str">
        <f>'Form HKLQ1-1'!A3:H3</f>
        <v>二零二零年一月至十二月
January to December 2020</v>
      </c>
      <c r="B2" s="370"/>
      <c r="C2" s="370"/>
      <c r="D2" s="370"/>
      <c r="E2" s="370"/>
      <c r="F2" s="370"/>
      <c r="G2" s="370"/>
      <c r="H2" s="370"/>
      <c r="I2" s="370"/>
      <c r="J2" s="370"/>
      <c r="K2" s="370"/>
      <c r="L2" s="370"/>
      <c r="M2" s="370"/>
      <c r="N2" s="312"/>
      <c r="O2" s="186"/>
      <c r="P2" s="186"/>
    </row>
    <row r="3" spans="1:16" ht="7.5" customHeight="1">
      <c r="A3" s="20"/>
      <c r="B3" s="20"/>
      <c r="C3" s="21"/>
      <c r="O3" s="13"/>
      <c r="P3" s="13"/>
    </row>
    <row r="4" spans="1:16" s="286" customFormat="1" ht="37.5" customHeight="1">
      <c r="A4" s="371" t="s">
        <v>0</v>
      </c>
      <c r="B4" s="371"/>
      <c r="C4" s="21"/>
      <c r="D4" s="21"/>
      <c r="E4" s="21"/>
      <c r="F4" s="21"/>
      <c r="G4" s="21"/>
      <c r="H4" s="21"/>
      <c r="I4" s="21"/>
      <c r="J4" s="21"/>
      <c r="K4" s="21"/>
      <c r="L4" s="21"/>
      <c r="M4" s="21"/>
      <c r="N4" s="21"/>
      <c r="O4" s="21"/>
      <c r="P4" s="21"/>
    </row>
    <row r="5" spans="1:16" s="286" customFormat="1" ht="37.5" customHeight="1">
      <c r="A5" s="371" t="s">
        <v>1</v>
      </c>
      <c r="B5" s="371"/>
      <c r="C5" s="21"/>
      <c r="D5" s="21"/>
      <c r="E5" s="21"/>
      <c r="F5" s="21"/>
      <c r="G5" s="21"/>
      <c r="H5" s="21"/>
      <c r="I5" s="21"/>
      <c r="J5" s="21"/>
      <c r="K5" s="21"/>
      <c r="L5" s="21"/>
      <c r="M5" s="21"/>
      <c r="N5" s="21"/>
      <c r="O5" s="21"/>
      <c r="P5" s="21"/>
    </row>
    <row r="6" spans="1:16" ht="12.75" customHeight="1">
      <c r="A6" s="14"/>
      <c r="B6" s="14"/>
      <c r="O6" s="14"/>
      <c r="P6" s="14"/>
    </row>
    <row r="7" spans="1:16" s="24" customFormat="1" ht="39.75" customHeight="1">
      <c r="A7" s="73"/>
      <c r="B7" s="75"/>
      <c r="C7" s="380" t="s">
        <v>49</v>
      </c>
      <c r="D7" s="376"/>
      <c r="E7" s="376"/>
      <c r="F7" s="376"/>
      <c r="G7" s="376"/>
      <c r="H7" s="376"/>
      <c r="I7" s="376"/>
      <c r="J7" s="376"/>
      <c r="K7" s="376"/>
      <c r="L7" s="376"/>
      <c r="M7" s="376"/>
      <c r="N7" s="373"/>
      <c r="O7" s="9"/>
      <c r="P7" s="9"/>
    </row>
    <row r="8" spans="1:16" s="24" customFormat="1" ht="33.75" customHeight="1">
      <c r="A8" s="74"/>
      <c r="B8" s="76"/>
      <c r="C8" s="381" t="s">
        <v>50</v>
      </c>
      <c r="D8" s="382"/>
      <c r="E8" s="381" t="s">
        <v>51</v>
      </c>
      <c r="F8" s="382"/>
      <c r="G8" s="381" t="s">
        <v>52</v>
      </c>
      <c r="H8" s="382"/>
      <c r="I8" s="381" t="s">
        <v>53</v>
      </c>
      <c r="J8" s="382"/>
      <c r="K8" s="381" t="s">
        <v>54</v>
      </c>
      <c r="L8" s="382"/>
      <c r="M8" s="381" t="s">
        <v>55</v>
      </c>
      <c r="N8" s="382"/>
      <c r="O8" s="9"/>
      <c r="P8" s="9"/>
    </row>
    <row r="9" spans="1:16" s="24" customFormat="1" ht="33.75" customHeight="1">
      <c r="A9" s="74"/>
      <c r="B9" s="76"/>
      <c r="C9" s="385"/>
      <c r="D9" s="386"/>
      <c r="E9" s="383"/>
      <c r="F9" s="384"/>
      <c r="G9" s="385"/>
      <c r="H9" s="386"/>
      <c r="I9" s="383"/>
      <c r="J9" s="384"/>
      <c r="K9" s="383"/>
      <c r="L9" s="384"/>
      <c r="M9" s="383"/>
      <c r="N9" s="384"/>
      <c r="O9" s="9"/>
      <c r="P9" s="9"/>
    </row>
    <row r="10" spans="1:16" s="24" customFormat="1" ht="33.75" customHeight="1">
      <c r="A10" s="74"/>
      <c r="B10" s="22"/>
      <c r="C10" s="389" t="s">
        <v>249</v>
      </c>
      <c r="D10" s="390"/>
      <c r="E10" s="389" t="s">
        <v>249</v>
      </c>
      <c r="F10" s="390"/>
      <c r="G10" s="389" t="s">
        <v>249</v>
      </c>
      <c r="H10" s="390"/>
      <c r="I10" s="389" t="s">
        <v>249</v>
      </c>
      <c r="J10" s="390"/>
      <c r="K10" s="389" t="s">
        <v>249</v>
      </c>
      <c r="L10" s="390"/>
      <c r="M10" s="389" t="s">
        <v>249</v>
      </c>
      <c r="N10" s="390"/>
      <c r="O10" s="9"/>
      <c r="P10" s="9"/>
    </row>
    <row r="11" spans="1:16" s="24" customFormat="1" ht="16.5" customHeight="1">
      <c r="A11" s="74"/>
      <c r="B11" s="22"/>
      <c r="C11" s="391" t="s">
        <v>103</v>
      </c>
      <c r="D11" s="392"/>
      <c r="E11" s="391" t="s">
        <v>103</v>
      </c>
      <c r="F11" s="392"/>
      <c r="G11" s="391" t="s">
        <v>103</v>
      </c>
      <c r="H11" s="392"/>
      <c r="I11" s="391" t="s">
        <v>103</v>
      </c>
      <c r="J11" s="392"/>
      <c r="K11" s="391" t="s">
        <v>103</v>
      </c>
      <c r="L11" s="392"/>
      <c r="M11" s="391" t="s">
        <v>103</v>
      </c>
      <c r="N11" s="392"/>
      <c r="O11" s="9"/>
      <c r="P11" s="9"/>
    </row>
    <row r="12" spans="1:16" s="24" customFormat="1" ht="33.75" customHeight="1">
      <c r="A12" s="74"/>
      <c r="B12" s="22"/>
      <c r="C12" s="83" t="s">
        <v>642</v>
      </c>
      <c r="D12" s="83" t="s">
        <v>643</v>
      </c>
      <c r="E12" s="83" t="s">
        <v>642</v>
      </c>
      <c r="F12" s="83" t="s">
        <v>643</v>
      </c>
      <c r="G12" s="83" t="s">
        <v>642</v>
      </c>
      <c r="H12" s="83" t="s">
        <v>643</v>
      </c>
      <c r="I12" s="83" t="s">
        <v>642</v>
      </c>
      <c r="J12" s="83" t="s">
        <v>643</v>
      </c>
      <c r="K12" s="83" t="s">
        <v>642</v>
      </c>
      <c r="L12" s="83" t="s">
        <v>643</v>
      </c>
      <c r="M12" s="83" t="s">
        <v>642</v>
      </c>
      <c r="N12" s="83" t="s">
        <v>643</v>
      </c>
      <c r="O12" s="9"/>
      <c r="P12" s="193"/>
    </row>
    <row r="13" spans="1:16" s="24" customFormat="1" ht="17.25" customHeight="1">
      <c r="A13" s="78" t="s">
        <v>45</v>
      </c>
      <c r="B13" s="81" t="s">
        <v>193</v>
      </c>
      <c r="C13" s="19" t="s">
        <v>44</v>
      </c>
      <c r="D13" s="19" t="s">
        <v>44</v>
      </c>
      <c r="E13" s="19" t="s">
        <v>44</v>
      </c>
      <c r="F13" s="19" t="s">
        <v>44</v>
      </c>
      <c r="G13" s="19" t="s">
        <v>44</v>
      </c>
      <c r="H13" s="19" t="s">
        <v>44</v>
      </c>
      <c r="I13" s="19" t="s">
        <v>44</v>
      </c>
      <c r="J13" s="19" t="s">
        <v>44</v>
      </c>
      <c r="K13" s="19" t="s">
        <v>44</v>
      </c>
      <c r="L13" s="19" t="s">
        <v>44</v>
      </c>
      <c r="M13" s="19" t="s">
        <v>44</v>
      </c>
      <c r="N13" s="19" t="s">
        <v>44</v>
      </c>
      <c r="O13" s="23"/>
      <c r="P13" s="194"/>
    </row>
    <row r="14" spans="1:16" ht="30" customHeight="1">
      <c r="A14" s="185" t="s">
        <v>111</v>
      </c>
      <c r="B14" s="281" t="s">
        <v>566</v>
      </c>
      <c r="C14" s="216" t="s">
        <v>868</v>
      </c>
      <c r="D14" s="169" t="s">
        <v>868</v>
      </c>
      <c r="E14" s="169" t="s">
        <v>868</v>
      </c>
      <c r="F14" s="169" t="s">
        <v>868</v>
      </c>
      <c r="G14" s="169" t="s">
        <v>868</v>
      </c>
      <c r="H14" s="169" t="s">
        <v>868</v>
      </c>
      <c r="I14" s="169" t="s">
        <v>868</v>
      </c>
      <c r="J14" s="169" t="s">
        <v>868</v>
      </c>
      <c r="K14" s="169" t="s">
        <v>868</v>
      </c>
      <c r="L14" s="169" t="s">
        <v>868</v>
      </c>
      <c r="M14" s="169" t="s">
        <v>868</v>
      </c>
      <c r="N14" s="192" t="s">
        <v>868</v>
      </c>
      <c r="O14" s="178"/>
      <c r="P14" s="195"/>
    </row>
    <row r="15" spans="1:16" ht="18" customHeight="1">
      <c r="A15" s="79" t="s">
        <v>2</v>
      </c>
      <c r="B15" s="282" t="s">
        <v>3</v>
      </c>
      <c r="C15" s="169">
        <v>15302</v>
      </c>
      <c r="D15" s="169">
        <v>218112</v>
      </c>
      <c r="E15" s="169">
        <v>1620</v>
      </c>
      <c r="F15" s="169">
        <v>2426</v>
      </c>
      <c r="G15" s="169">
        <v>530</v>
      </c>
      <c r="H15" s="169">
        <v>6466</v>
      </c>
      <c r="I15" s="169" t="s">
        <v>868</v>
      </c>
      <c r="J15" s="169">
        <v>71</v>
      </c>
      <c r="K15" s="169" t="s">
        <v>868</v>
      </c>
      <c r="L15" s="169" t="s">
        <v>868</v>
      </c>
      <c r="M15" s="169">
        <v>17452</v>
      </c>
      <c r="N15" s="169">
        <v>227075</v>
      </c>
      <c r="O15" s="178"/>
      <c r="P15" s="195"/>
    </row>
    <row r="16" spans="1:16" ht="18" customHeight="1">
      <c r="A16" s="79" t="s">
        <v>110</v>
      </c>
      <c r="B16" s="282"/>
      <c r="C16" s="169" t="s">
        <v>868</v>
      </c>
      <c r="D16" s="169" t="s">
        <v>868</v>
      </c>
      <c r="E16" s="169" t="s">
        <v>868</v>
      </c>
      <c r="F16" s="169" t="s">
        <v>868</v>
      </c>
      <c r="G16" s="169" t="s">
        <v>868</v>
      </c>
      <c r="H16" s="169" t="s">
        <v>868</v>
      </c>
      <c r="I16" s="169" t="s">
        <v>868</v>
      </c>
      <c r="J16" s="169" t="s">
        <v>868</v>
      </c>
      <c r="K16" s="169" t="s">
        <v>868</v>
      </c>
      <c r="L16" s="169" t="s">
        <v>868</v>
      </c>
      <c r="M16" s="169" t="s">
        <v>868</v>
      </c>
      <c r="N16" s="169" t="s">
        <v>868</v>
      </c>
      <c r="O16" s="178"/>
      <c r="P16" s="195"/>
    </row>
    <row r="17" spans="1:16" ht="18" customHeight="1">
      <c r="A17" s="79" t="s">
        <v>112</v>
      </c>
      <c r="B17" s="282" t="s">
        <v>143</v>
      </c>
      <c r="C17" s="169" t="s">
        <v>868</v>
      </c>
      <c r="D17" s="169" t="s">
        <v>868</v>
      </c>
      <c r="E17" s="169" t="s">
        <v>868</v>
      </c>
      <c r="F17" s="169" t="s">
        <v>868</v>
      </c>
      <c r="G17" s="169" t="s">
        <v>868</v>
      </c>
      <c r="H17" s="169" t="s">
        <v>868</v>
      </c>
      <c r="I17" s="169" t="s">
        <v>868</v>
      </c>
      <c r="J17" s="169" t="s">
        <v>868</v>
      </c>
      <c r="K17" s="169" t="s">
        <v>868</v>
      </c>
      <c r="L17" s="169" t="s">
        <v>868</v>
      </c>
      <c r="M17" s="169" t="s">
        <v>868</v>
      </c>
      <c r="N17" s="169" t="s">
        <v>868</v>
      </c>
      <c r="O17" s="178"/>
      <c r="P17" s="195"/>
    </row>
    <row r="18" spans="1:16" ht="18" customHeight="1">
      <c r="A18" s="79" t="s">
        <v>688</v>
      </c>
      <c r="B18" s="282" t="s">
        <v>689</v>
      </c>
      <c r="C18" s="169" t="s">
        <v>868</v>
      </c>
      <c r="D18" s="169" t="s">
        <v>868</v>
      </c>
      <c r="E18" s="169" t="s">
        <v>868</v>
      </c>
      <c r="F18" s="169" t="s">
        <v>868</v>
      </c>
      <c r="G18" s="169" t="s">
        <v>868</v>
      </c>
      <c r="H18" s="169" t="s">
        <v>868</v>
      </c>
      <c r="I18" s="169" t="s">
        <v>868</v>
      </c>
      <c r="J18" s="169" t="s">
        <v>868</v>
      </c>
      <c r="K18" s="169" t="s">
        <v>868</v>
      </c>
      <c r="L18" s="169" t="s">
        <v>868</v>
      </c>
      <c r="M18" s="169" t="s">
        <v>868</v>
      </c>
      <c r="N18" s="169" t="s">
        <v>868</v>
      </c>
      <c r="O18" s="178"/>
      <c r="P18" s="195"/>
    </row>
    <row r="19" spans="1:16" ht="30" customHeight="1">
      <c r="A19" s="79" t="s">
        <v>113</v>
      </c>
      <c r="B19" s="282" t="s">
        <v>662</v>
      </c>
      <c r="C19" s="169">
        <v>4083</v>
      </c>
      <c r="D19" s="169">
        <v>59999</v>
      </c>
      <c r="E19" s="169" t="s">
        <v>868</v>
      </c>
      <c r="F19" s="169">
        <v>25</v>
      </c>
      <c r="G19" s="169">
        <v>109</v>
      </c>
      <c r="H19" s="169">
        <v>7428</v>
      </c>
      <c r="I19" s="169" t="s">
        <v>868</v>
      </c>
      <c r="J19" s="169" t="s">
        <v>868</v>
      </c>
      <c r="K19" s="169" t="s">
        <v>868</v>
      </c>
      <c r="L19" s="169" t="s">
        <v>868</v>
      </c>
      <c r="M19" s="169">
        <v>4192</v>
      </c>
      <c r="N19" s="169">
        <v>67452</v>
      </c>
      <c r="O19" s="178"/>
      <c r="P19" s="195"/>
    </row>
    <row r="20" spans="1:16" ht="17.25" customHeight="1">
      <c r="A20" s="79" t="s">
        <v>114</v>
      </c>
      <c r="B20" s="282" t="s">
        <v>663</v>
      </c>
      <c r="C20" s="169" t="s">
        <v>868</v>
      </c>
      <c r="D20" s="169" t="s">
        <v>868</v>
      </c>
      <c r="E20" s="169" t="s">
        <v>868</v>
      </c>
      <c r="F20" s="169" t="s">
        <v>868</v>
      </c>
      <c r="G20" s="169" t="s">
        <v>868</v>
      </c>
      <c r="H20" s="169" t="s">
        <v>868</v>
      </c>
      <c r="I20" s="169" t="s">
        <v>868</v>
      </c>
      <c r="J20" s="169" t="s">
        <v>868</v>
      </c>
      <c r="K20" s="169" t="s">
        <v>868</v>
      </c>
      <c r="L20" s="169" t="s">
        <v>868</v>
      </c>
      <c r="M20" s="169" t="s">
        <v>868</v>
      </c>
      <c r="N20" s="169" t="s">
        <v>868</v>
      </c>
      <c r="O20" s="178"/>
      <c r="P20" s="195"/>
    </row>
    <row r="21" spans="1:16" ht="17.25" customHeight="1">
      <c r="A21" s="79" t="s">
        <v>115</v>
      </c>
      <c r="B21" s="282"/>
      <c r="C21" s="169" t="s">
        <v>868</v>
      </c>
      <c r="D21" s="169" t="s">
        <v>868</v>
      </c>
      <c r="E21" s="169" t="s">
        <v>868</v>
      </c>
      <c r="F21" s="169" t="s">
        <v>868</v>
      </c>
      <c r="G21" s="169" t="s">
        <v>868</v>
      </c>
      <c r="H21" s="169" t="s">
        <v>868</v>
      </c>
      <c r="I21" s="169" t="s">
        <v>868</v>
      </c>
      <c r="J21" s="169" t="s">
        <v>868</v>
      </c>
      <c r="K21" s="169" t="s">
        <v>868</v>
      </c>
      <c r="L21" s="169" t="s">
        <v>868</v>
      </c>
      <c r="M21" s="169" t="s">
        <v>868</v>
      </c>
      <c r="N21" s="169" t="s">
        <v>868</v>
      </c>
      <c r="O21" s="178"/>
      <c r="P21" s="195"/>
    </row>
    <row r="22" spans="1:16" ht="17.25" customHeight="1">
      <c r="A22" s="79" t="s">
        <v>521</v>
      </c>
      <c r="B22" s="282" t="s">
        <v>538</v>
      </c>
      <c r="C22" s="169" t="s">
        <v>868</v>
      </c>
      <c r="D22" s="169" t="s">
        <v>868</v>
      </c>
      <c r="E22" s="169" t="s">
        <v>868</v>
      </c>
      <c r="F22" s="169" t="s">
        <v>868</v>
      </c>
      <c r="G22" s="169" t="s">
        <v>868</v>
      </c>
      <c r="H22" s="169" t="s">
        <v>868</v>
      </c>
      <c r="I22" s="169" t="s">
        <v>868</v>
      </c>
      <c r="J22" s="169" t="s">
        <v>868</v>
      </c>
      <c r="K22" s="169" t="s">
        <v>868</v>
      </c>
      <c r="L22" s="169" t="s">
        <v>868</v>
      </c>
      <c r="M22" s="169" t="s">
        <v>868</v>
      </c>
      <c r="N22" s="169" t="s">
        <v>868</v>
      </c>
      <c r="O22" s="178"/>
      <c r="P22" s="195"/>
    </row>
    <row r="23" spans="1:16" ht="17.25" customHeight="1">
      <c r="A23" s="191" t="s">
        <v>522</v>
      </c>
      <c r="B23" s="283" t="s">
        <v>516</v>
      </c>
      <c r="C23" s="169" t="s">
        <v>868</v>
      </c>
      <c r="D23" s="169" t="s">
        <v>868</v>
      </c>
      <c r="E23" s="169">
        <v>18</v>
      </c>
      <c r="F23" s="169">
        <v>11105</v>
      </c>
      <c r="G23" s="169" t="s">
        <v>868</v>
      </c>
      <c r="H23" s="169" t="s">
        <v>868</v>
      </c>
      <c r="I23" s="169" t="s">
        <v>868</v>
      </c>
      <c r="J23" s="169" t="s">
        <v>868</v>
      </c>
      <c r="K23" s="169" t="s">
        <v>868</v>
      </c>
      <c r="L23" s="169" t="s">
        <v>868</v>
      </c>
      <c r="M23" s="169">
        <v>18</v>
      </c>
      <c r="N23" s="169">
        <v>11105</v>
      </c>
      <c r="O23" s="178"/>
      <c r="P23" s="195"/>
    </row>
    <row r="24" spans="1:16" ht="30" customHeight="1">
      <c r="A24" s="79" t="s">
        <v>116</v>
      </c>
      <c r="B24" s="282" t="s">
        <v>147</v>
      </c>
      <c r="C24" s="169" t="s">
        <v>868</v>
      </c>
      <c r="D24" s="169" t="s">
        <v>868</v>
      </c>
      <c r="E24" s="169" t="s">
        <v>868</v>
      </c>
      <c r="F24" s="169" t="s">
        <v>868</v>
      </c>
      <c r="G24" s="169" t="s">
        <v>868</v>
      </c>
      <c r="H24" s="169" t="s">
        <v>868</v>
      </c>
      <c r="I24" s="169" t="s">
        <v>868</v>
      </c>
      <c r="J24" s="169" t="s">
        <v>868</v>
      </c>
      <c r="K24" s="169" t="s">
        <v>868</v>
      </c>
      <c r="L24" s="169" t="s">
        <v>868</v>
      </c>
      <c r="M24" s="169" t="s">
        <v>868</v>
      </c>
      <c r="N24" s="169" t="s">
        <v>868</v>
      </c>
      <c r="O24" s="178"/>
      <c r="P24" s="195"/>
    </row>
    <row r="25" spans="1:16" ht="17.25" customHeight="1">
      <c r="A25" s="79" t="s">
        <v>800</v>
      </c>
      <c r="B25" s="282" t="s">
        <v>801</v>
      </c>
      <c r="C25" s="169" t="s">
        <v>868</v>
      </c>
      <c r="D25" s="169" t="s">
        <v>868</v>
      </c>
      <c r="E25" s="169" t="s">
        <v>868</v>
      </c>
      <c r="F25" s="169" t="s">
        <v>868</v>
      </c>
      <c r="G25" s="169" t="s">
        <v>868</v>
      </c>
      <c r="H25" s="169" t="s">
        <v>868</v>
      </c>
      <c r="I25" s="169">
        <v>2551</v>
      </c>
      <c r="J25" s="169">
        <v>2584</v>
      </c>
      <c r="K25" s="169" t="s">
        <v>868</v>
      </c>
      <c r="L25" s="169" t="s">
        <v>868</v>
      </c>
      <c r="M25" s="169">
        <v>2551</v>
      </c>
      <c r="N25" s="169">
        <v>2584</v>
      </c>
      <c r="O25" s="178"/>
      <c r="P25" s="195"/>
    </row>
    <row r="26" spans="1:16" ht="17.25" customHeight="1">
      <c r="A26" s="79" t="s">
        <v>690</v>
      </c>
      <c r="B26" s="282" t="s">
        <v>691</v>
      </c>
      <c r="C26" s="169">
        <v>36</v>
      </c>
      <c r="D26" s="169">
        <v>5853</v>
      </c>
      <c r="E26" s="169">
        <v>81</v>
      </c>
      <c r="F26" s="169">
        <v>32517</v>
      </c>
      <c r="G26" s="169">
        <v>13</v>
      </c>
      <c r="H26" s="169">
        <v>2478</v>
      </c>
      <c r="I26" s="169" t="s">
        <v>868</v>
      </c>
      <c r="J26" s="169">
        <v>14674</v>
      </c>
      <c r="K26" s="169" t="s">
        <v>868</v>
      </c>
      <c r="L26" s="169" t="s">
        <v>868</v>
      </c>
      <c r="M26" s="169">
        <v>130</v>
      </c>
      <c r="N26" s="169">
        <v>55522</v>
      </c>
      <c r="O26" s="178"/>
      <c r="P26" s="195"/>
    </row>
    <row r="27" spans="1:16" ht="17.25" customHeight="1">
      <c r="A27" s="79" t="s">
        <v>774</v>
      </c>
      <c r="B27" s="282" t="s">
        <v>775</v>
      </c>
      <c r="C27" s="169" t="s">
        <v>868</v>
      </c>
      <c r="D27" s="169" t="s">
        <v>868</v>
      </c>
      <c r="E27" s="169" t="s">
        <v>868</v>
      </c>
      <c r="F27" s="169" t="s">
        <v>868</v>
      </c>
      <c r="G27" s="169" t="s">
        <v>868</v>
      </c>
      <c r="H27" s="169" t="s">
        <v>868</v>
      </c>
      <c r="I27" s="169" t="s">
        <v>868</v>
      </c>
      <c r="J27" s="169">
        <v>10095</v>
      </c>
      <c r="K27" s="169" t="s">
        <v>868</v>
      </c>
      <c r="L27" s="169" t="s">
        <v>868</v>
      </c>
      <c r="M27" s="169" t="s">
        <v>868</v>
      </c>
      <c r="N27" s="169">
        <v>10095</v>
      </c>
      <c r="O27" s="178"/>
      <c r="P27" s="195"/>
    </row>
    <row r="28" spans="1:16" ht="17.25" customHeight="1">
      <c r="A28" s="191" t="s">
        <v>565</v>
      </c>
      <c r="B28" s="283"/>
      <c r="C28" s="169" t="s">
        <v>868</v>
      </c>
      <c r="D28" s="169" t="s">
        <v>868</v>
      </c>
      <c r="E28" s="169" t="s">
        <v>868</v>
      </c>
      <c r="F28" s="169" t="s">
        <v>868</v>
      </c>
      <c r="G28" s="169" t="s">
        <v>868</v>
      </c>
      <c r="H28" s="169" t="s">
        <v>868</v>
      </c>
      <c r="I28" s="169" t="s">
        <v>868</v>
      </c>
      <c r="J28" s="169" t="s">
        <v>868</v>
      </c>
      <c r="K28" s="169" t="s">
        <v>868</v>
      </c>
      <c r="L28" s="169" t="s">
        <v>868</v>
      </c>
      <c r="M28" s="169" t="s">
        <v>868</v>
      </c>
      <c r="N28" s="169" t="s">
        <v>868</v>
      </c>
      <c r="O28" s="178"/>
      <c r="P28" s="195"/>
    </row>
    <row r="29" spans="1:16" ht="30" customHeight="1">
      <c r="A29" s="79" t="s">
        <v>117</v>
      </c>
      <c r="B29" s="282" t="s">
        <v>539</v>
      </c>
      <c r="C29" s="169" t="s">
        <v>868</v>
      </c>
      <c r="D29" s="169">
        <v>28369</v>
      </c>
      <c r="E29" s="169" t="s">
        <v>868</v>
      </c>
      <c r="F29" s="169">
        <v>29821</v>
      </c>
      <c r="G29" s="169" t="s">
        <v>868</v>
      </c>
      <c r="H29" s="169">
        <v>1968</v>
      </c>
      <c r="I29" s="169" t="s">
        <v>868</v>
      </c>
      <c r="J29" s="169">
        <v>5331</v>
      </c>
      <c r="K29" s="169" t="s">
        <v>868</v>
      </c>
      <c r="L29" s="169" t="s">
        <v>868</v>
      </c>
      <c r="M29" s="169" t="s">
        <v>868</v>
      </c>
      <c r="N29" s="169">
        <v>65489</v>
      </c>
      <c r="O29" s="178"/>
      <c r="P29" s="195"/>
    </row>
    <row r="30" spans="1:16" ht="17.25" customHeight="1">
      <c r="A30" s="79" t="s">
        <v>791</v>
      </c>
      <c r="B30" s="282" t="s">
        <v>792</v>
      </c>
      <c r="C30" s="169" t="s">
        <v>868</v>
      </c>
      <c r="D30" s="169" t="s">
        <v>868</v>
      </c>
      <c r="E30" s="169" t="s">
        <v>868</v>
      </c>
      <c r="F30" s="169" t="s">
        <v>868</v>
      </c>
      <c r="G30" s="169" t="s">
        <v>868</v>
      </c>
      <c r="H30" s="169" t="s">
        <v>868</v>
      </c>
      <c r="I30" s="169" t="s">
        <v>868</v>
      </c>
      <c r="J30" s="169" t="s">
        <v>868</v>
      </c>
      <c r="K30" s="169" t="s">
        <v>868</v>
      </c>
      <c r="L30" s="169" t="s">
        <v>868</v>
      </c>
      <c r="M30" s="169" t="s">
        <v>868</v>
      </c>
      <c r="N30" s="169" t="s">
        <v>868</v>
      </c>
      <c r="O30" s="178"/>
      <c r="P30" s="195"/>
    </row>
    <row r="31" spans="1:16" ht="17.25" customHeight="1">
      <c r="A31" s="79" t="s">
        <v>664</v>
      </c>
      <c r="B31" s="282" t="s">
        <v>665</v>
      </c>
      <c r="C31" s="169" t="s">
        <v>868</v>
      </c>
      <c r="D31" s="169">
        <v>3428</v>
      </c>
      <c r="E31" s="169" t="s">
        <v>868</v>
      </c>
      <c r="F31" s="169">
        <v>286</v>
      </c>
      <c r="G31" s="169" t="s">
        <v>868</v>
      </c>
      <c r="H31" s="169">
        <v>3193</v>
      </c>
      <c r="I31" s="169">
        <v>167</v>
      </c>
      <c r="J31" s="169">
        <v>87</v>
      </c>
      <c r="K31" s="169" t="s">
        <v>868</v>
      </c>
      <c r="L31" s="169" t="s">
        <v>868</v>
      </c>
      <c r="M31" s="169">
        <v>167</v>
      </c>
      <c r="N31" s="169">
        <v>6994</v>
      </c>
      <c r="O31" s="178"/>
      <c r="P31" s="195"/>
    </row>
    <row r="32" spans="1:16" ht="17.25" customHeight="1">
      <c r="A32" s="79" t="s">
        <v>672</v>
      </c>
      <c r="B32" s="282" t="s">
        <v>100</v>
      </c>
      <c r="C32" s="169">
        <v>298</v>
      </c>
      <c r="D32" s="169">
        <v>10344</v>
      </c>
      <c r="E32" s="169" t="s">
        <v>868</v>
      </c>
      <c r="F32" s="169" t="s">
        <v>868</v>
      </c>
      <c r="G32" s="169">
        <v>40</v>
      </c>
      <c r="H32" s="169">
        <v>1239</v>
      </c>
      <c r="I32" s="169" t="s">
        <v>868</v>
      </c>
      <c r="J32" s="169" t="s">
        <v>868</v>
      </c>
      <c r="K32" s="169" t="s">
        <v>868</v>
      </c>
      <c r="L32" s="169" t="s">
        <v>868</v>
      </c>
      <c r="M32" s="169">
        <v>338</v>
      </c>
      <c r="N32" s="169">
        <v>11583</v>
      </c>
      <c r="O32" s="178"/>
      <c r="P32" s="195"/>
    </row>
    <row r="33" spans="1:16" ht="17.25" customHeight="1">
      <c r="A33" s="191" t="s">
        <v>523</v>
      </c>
      <c r="B33" s="283" t="s">
        <v>540</v>
      </c>
      <c r="C33" s="169" t="s">
        <v>868</v>
      </c>
      <c r="D33" s="169" t="s">
        <v>868</v>
      </c>
      <c r="E33" s="169" t="s">
        <v>868</v>
      </c>
      <c r="F33" s="169" t="s">
        <v>868</v>
      </c>
      <c r="G33" s="169" t="s">
        <v>868</v>
      </c>
      <c r="H33" s="169">
        <v>1337</v>
      </c>
      <c r="I33" s="169" t="s">
        <v>868</v>
      </c>
      <c r="J33" s="169">
        <v>1417</v>
      </c>
      <c r="K33" s="169" t="s">
        <v>868</v>
      </c>
      <c r="L33" s="169" t="s">
        <v>868</v>
      </c>
      <c r="M33" s="169" t="s">
        <v>868</v>
      </c>
      <c r="N33" s="169">
        <v>2754</v>
      </c>
      <c r="O33" s="178"/>
      <c r="P33" s="195"/>
    </row>
    <row r="34" spans="1:16" ht="30" customHeight="1">
      <c r="A34" s="191" t="s">
        <v>524</v>
      </c>
      <c r="B34" s="283"/>
      <c r="C34" s="169" t="s">
        <v>868</v>
      </c>
      <c r="D34" s="169" t="s">
        <v>868</v>
      </c>
      <c r="E34" s="169" t="s">
        <v>868</v>
      </c>
      <c r="F34" s="169" t="s">
        <v>868</v>
      </c>
      <c r="G34" s="169" t="s">
        <v>868</v>
      </c>
      <c r="H34" s="169" t="s">
        <v>868</v>
      </c>
      <c r="I34" s="169" t="s">
        <v>868</v>
      </c>
      <c r="J34" s="169" t="s">
        <v>868</v>
      </c>
      <c r="K34" s="169" t="s">
        <v>868</v>
      </c>
      <c r="L34" s="169" t="s">
        <v>868</v>
      </c>
      <c r="M34" s="169" t="s">
        <v>868</v>
      </c>
      <c r="N34" s="169" t="s">
        <v>868</v>
      </c>
      <c r="O34" s="178"/>
      <c r="P34" s="195"/>
    </row>
    <row r="35" spans="1:16" ht="18" customHeight="1">
      <c r="A35" s="191" t="s">
        <v>525</v>
      </c>
      <c r="B35" s="283" t="s">
        <v>692</v>
      </c>
      <c r="C35" s="169" t="s">
        <v>868</v>
      </c>
      <c r="D35" s="169" t="s">
        <v>868</v>
      </c>
      <c r="E35" s="169" t="s">
        <v>868</v>
      </c>
      <c r="F35" s="169" t="s">
        <v>868</v>
      </c>
      <c r="G35" s="169">
        <v>24</v>
      </c>
      <c r="H35" s="169">
        <v>176</v>
      </c>
      <c r="I35" s="169" t="s">
        <v>868</v>
      </c>
      <c r="J35" s="169" t="s">
        <v>868</v>
      </c>
      <c r="K35" s="169" t="s">
        <v>868</v>
      </c>
      <c r="L35" s="169" t="s">
        <v>868</v>
      </c>
      <c r="M35" s="169">
        <v>24</v>
      </c>
      <c r="N35" s="169">
        <v>176</v>
      </c>
      <c r="O35" s="178"/>
      <c r="P35" s="195"/>
    </row>
    <row r="36" spans="1:16" ht="18" customHeight="1">
      <c r="A36" s="79" t="s">
        <v>676</v>
      </c>
      <c r="B36" s="282" t="s">
        <v>541</v>
      </c>
      <c r="C36" s="169">
        <v>1030</v>
      </c>
      <c r="D36" s="169">
        <v>32800</v>
      </c>
      <c r="E36" s="169" t="s">
        <v>868</v>
      </c>
      <c r="F36" s="169" t="s">
        <v>868</v>
      </c>
      <c r="G36" s="169">
        <v>171</v>
      </c>
      <c r="H36" s="169">
        <v>11526</v>
      </c>
      <c r="I36" s="169" t="s">
        <v>868</v>
      </c>
      <c r="J36" s="169" t="s">
        <v>868</v>
      </c>
      <c r="K36" s="169" t="s">
        <v>868</v>
      </c>
      <c r="L36" s="169" t="s">
        <v>868</v>
      </c>
      <c r="M36" s="169">
        <v>1201</v>
      </c>
      <c r="N36" s="169">
        <v>44326</v>
      </c>
      <c r="O36" s="178"/>
      <c r="P36" s="195"/>
    </row>
    <row r="37" spans="1:16" ht="18" customHeight="1">
      <c r="A37" s="191" t="s">
        <v>677</v>
      </c>
      <c r="B37" s="284" t="s">
        <v>678</v>
      </c>
      <c r="C37" s="169" t="s">
        <v>868</v>
      </c>
      <c r="D37" s="169" t="s">
        <v>868</v>
      </c>
      <c r="E37" s="169" t="s">
        <v>868</v>
      </c>
      <c r="F37" s="169">
        <v>341</v>
      </c>
      <c r="G37" s="169" t="s">
        <v>868</v>
      </c>
      <c r="H37" s="169">
        <v>383</v>
      </c>
      <c r="I37" s="169" t="s">
        <v>868</v>
      </c>
      <c r="J37" s="169" t="s">
        <v>868</v>
      </c>
      <c r="K37" s="169" t="s">
        <v>868</v>
      </c>
      <c r="L37" s="169">
        <v>1</v>
      </c>
      <c r="M37" s="169" t="s">
        <v>868</v>
      </c>
      <c r="N37" s="169">
        <v>725</v>
      </c>
      <c r="O37" s="178"/>
      <c r="P37" s="195"/>
    </row>
    <row r="38" spans="1:16" ht="18" customHeight="1">
      <c r="A38" s="287" t="s">
        <v>830</v>
      </c>
      <c r="B38" s="297" t="s">
        <v>831</v>
      </c>
      <c r="C38" s="170" t="s">
        <v>868</v>
      </c>
      <c r="D38" s="170" t="s">
        <v>868</v>
      </c>
      <c r="E38" s="170" t="s">
        <v>868</v>
      </c>
      <c r="F38" s="170" t="s">
        <v>868</v>
      </c>
      <c r="G38" s="170" t="s">
        <v>868</v>
      </c>
      <c r="H38" s="170" t="s">
        <v>868</v>
      </c>
      <c r="I38" s="170" t="s">
        <v>868</v>
      </c>
      <c r="J38" s="170" t="s">
        <v>868</v>
      </c>
      <c r="K38" s="170" t="s">
        <v>868</v>
      </c>
      <c r="L38" s="170" t="s">
        <v>868</v>
      </c>
      <c r="M38" s="170" t="s">
        <v>868</v>
      </c>
      <c r="N38" s="170" t="s">
        <v>868</v>
      </c>
      <c r="O38" s="190"/>
      <c r="P38" s="195"/>
    </row>
    <row r="39" spans="1:16" ht="30" customHeight="1">
      <c r="A39" s="191" t="s">
        <v>832</v>
      </c>
      <c r="B39" s="298" t="s">
        <v>833</v>
      </c>
      <c r="C39" s="217">
        <v>2339</v>
      </c>
      <c r="D39" s="217">
        <v>57824</v>
      </c>
      <c r="E39" s="217">
        <v>1803</v>
      </c>
      <c r="F39" s="217">
        <v>1236</v>
      </c>
      <c r="G39" s="217">
        <v>381</v>
      </c>
      <c r="H39" s="217">
        <v>3276</v>
      </c>
      <c r="I39" s="217">
        <v>1077</v>
      </c>
      <c r="J39" s="217">
        <v>583</v>
      </c>
      <c r="K39" s="217">
        <v>3</v>
      </c>
      <c r="L39" s="217">
        <v>55</v>
      </c>
      <c r="M39" s="169">
        <v>5603</v>
      </c>
      <c r="N39" s="169">
        <v>62974</v>
      </c>
      <c r="O39" s="228"/>
      <c r="P39" s="195"/>
    </row>
    <row r="40" spans="1:16" ht="18" customHeight="1">
      <c r="A40" s="79" t="s">
        <v>834</v>
      </c>
      <c r="B40" s="296" t="s">
        <v>835</v>
      </c>
      <c r="C40" s="271" t="s">
        <v>868</v>
      </c>
      <c r="D40" s="271">
        <v>375</v>
      </c>
      <c r="E40" s="271" t="s">
        <v>868</v>
      </c>
      <c r="F40" s="271" t="s">
        <v>868</v>
      </c>
      <c r="G40" s="271" t="s">
        <v>868</v>
      </c>
      <c r="H40" s="271">
        <v>87</v>
      </c>
      <c r="I40" s="271" t="s">
        <v>868</v>
      </c>
      <c r="J40" s="271">
        <v>3922</v>
      </c>
      <c r="K40" s="271" t="s">
        <v>868</v>
      </c>
      <c r="L40" s="271" t="s">
        <v>868</v>
      </c>
      <c r="M40" s="271" t="s">
        <v>868</v>
      </c>
      <c r="N40" s="271">
        <v>4384</v>
      </c>
      <c r="O40" s="228"/>
      <c r="P40" s="195"/>
    </row>
    <row r="41" spans="1:16" ht="18" customHeight="1">
      <c r="A41" s="79" t="s">
        <v>549</v>
      </c>
      <c r="B41" s="282" t="s">
        <v>550</v>
      </c>
      <c r="C41" s="169" t="s">
        <v>868</v>
      </c>
      <c r="D41" s="169" t="s">
        <v>868</v>
      </c>
      <c r="E41" s="169" t="s">
        <v>868</v>
      </c>
      <c r="F41" s="169" t="s">
        <v>868</v>
      </c>
      <c r="G41" s="169" t="s">
        <v>868</v>
      </c>
      <c r="H41" s="169" t="s">
        <v>868</v>
      </c>
      <c r="I41" s="169" t="s">
        <v>868</v>
      </c>
      <c r="J41" s="169" t="s">
        <v>868</v>
      </c>
      <c r="K41" s="169" t="s">
        <v>868</v>
      </c>
      <c r="L41" s="169" t="s">
        <v>868</v>
      </c>
      <c r="M41" s="169" t="s">
        <v>868</v>
      </c>
      <c r="N41" s="169" t="s">
        <v>868</v>
      </c>
      <c r="O41" s="190"/>
      <c r="P41" s="195"/>
    </row>
    <row r="42" spans="1:16" ht="18" customHeight="1">
      <c r="A42" s="79" t="s">
        <v>693</v>
      </c>
      <c r="B42" s="282" t="s">
        <v>687</v>
      </c>
      <c r="C42" s="169" t="s">
        <v>868</v>
      </c>
      <c r="D42" s="169">
        <v>483</v>
      </c>
      <c r="E42" s="169" t="s">
        <v>868</v>
      </c>
      <c r="F42" s="169" t="s">
        <v>868</v>
      </c>
      <c r="G42" s="169">
        <v>3</v>
      </c>
      <c r="H42" s="169">
        <v>2388</v>
      </c>
      <c r="I42" s="169" t="s">
        <v>868</v>
      </c>
      <c r="J42" s="169" t="s">
        <v>868</v>
      </c>
      <c r="K42" s="169" t="s">
        <v>868</v>
      </c>
      <c r="L42" s="169" t="s">
        <v>868</v>
      </c>
      <c r="M42" s="169">
        <v>3</v>
      </c>
      <c r="N42" s="169">
        <v>2871</v>
      </c>
      <c r="O42" s="190"/>
      <c r="P42" s="195"/>
    </row>
    <row r="43" spans="1:16" ht="18" customHeight="1">
      <c r="A43" s="79" t="s">
        <v>526</v>
      </c>
      <c r="B43" s="282" t="s">
        <v>512</v>
      </c>
      <c r="C43" s="169" t="s">
        <v>868</v>
      </c>
      <c r="D43" s="169" t="s">
        <v>868</v>
      </c>
      <c r="E43" s="169">
        <v>1219</v>
      </c>
      <c r="F43" s="169">
        <v>29492</v>
      </c>
      <c r="G43" s="169" t="s">
        <v>868</v>
      </c>
      <c r="H43" s="169" t="s">
        <v>868</v>
      </c>
      <c r="I43" s="169" t="s">
        <v>868</v>
      </c>
      <c r="J43" s="169">
        <v>8686</v>
      </c>
      <c r="K43" s="169" t="s">
        <v>868</v>
      </c>
      <c r="L43" s="169" t="s">
        <v>868</v>
      </c>
      <c r="M43" s="169">
        <v>1219</v>
      </c>
      <c r="N43" s="169">
        <v>38178</v>
      </c>
      <c r="O43" s="190"/>
      <c r="P43" s="195"/>
    </row>
    <row r="44" spans="1:16" ht="30" customHeight="1">
      <c r="A44" s="79" t="s">
        <v>118</v>
      </c>
      <c r="B44" s="282"/>
      <c r="C44" s="169" t="s">
        <v>868</v>
      </c>
      <c r="D44" s="169" t="s">
        <v>868</v>
      </c>
      <c r="E44" s="169" t="s">
        <v>868</v>
      </c>
      <c r="F44" s="169" t="s">
        <v>868</v>
      </c>
      <c r="G44" s="169" t="s">
        <v>868</v>
      </c>
      <c r="H44" s="169" t="s">
        <v>868</v>
      </c>
      <c r="I44" s="169" t="s">
        <v>868</v>
      </c>
      <c r="J44" s="169" t="s">
        <v>868</v>
      </c>
      <c r="K44" s="169" t="s">
        <v>868</v>
      </c>
      <c r="L44" s="169" t="s">
        <v>868</v>
      </c>
      <c r="M44" s="169" t="s">
        <v>868</v>
      </c>
      <c r="N44" s="169" t="s">
        <v>868</v>
      </c>
      <c r="O44" s="190"/>
      <c r="P44" s="195"/>
    </row>
    <row r="45" spans="1:16" ht="18" customHeight="1">
      <c r="A45" s="79" t="s">
        <v>813</v>
      </c>
      <c r="B45" s="296" t="s">
        <v>814</v>
      </c>
      <c r="C45" s="169" t="s">
        <v>868</v>
      </c>
      <c r="D45" s="169" t="s">
        <v>868</v>
      </c>
      <c r="E45" s="169" t="s">
        <v>868</v>
      </c>
      <c r="F45" s="169" t="s">
        <v>868</v>
      </c>
      <c r="G45" s="169">
        <v>94</v>
      </c>
      <c r="H45" s="169">
        <v>9</v>
      </c>
      <c r="I45" s="169" t="s">
        <v>868</v>
      </c>
      <c r="J45" s="169" t="s">
        <v>868</v>
      </c>
      <c r="K45" s="169" t="s">
        <v>868</v>
      </c>
      <c r="L45" s="169" t="s">
        <v>868</v>
      </c>
      <c r="M45" s="169">
        <v>94</v>
      </c>
      <c r="N45" s="169">
        <v>9</v>
      </c>
      <c r="O45" s="190"/>
      <c r="P45" s="195"/>
    </row>
    <row r="46" spans="1:16" ht="18" customHeight="1">
      <c r="A46" s="79" t="s">
        <v>770</v>
      </c>
      <c r="B46" s="282" t="s">
        <v>769</v>
      </c>
      <c r="C46" s="169" t="s">
        <v>868</v>
      </c>
      <c r="D46" s="169" t="s">
        <v>868</v>
      </c>
      <c r="E46" s="169" t="s">
        <v>868</v>
      </c>
      <c r="F46" s="169" t="s">
        <v>868</v>
      </c>
      <c r="G46" s="169" t="s">
        <v>868</v>
      </c>
      <c r="H46" s="169" t="s">
        <v>868</v>
      </c>
      <c r="I46" s="169">
        <v>2606</v>
      </c>
      <c r="J46" s="169" t="s">
        <v>868</v>
      </c>
      <c r="K46" s="169" t="s">
        <v>868</v>
      </c>
      <c r="L46" s="169" t="s">
        <v>868</v>
      </c>
      <c r="M46" s="169">
        <v>2606</v>
      </c>
      <c r="N46" s="169" t="s">
        <v>868</v>
      </c>
      <c r="O46" s="190"/>
      <c r="P46" s="195"/>
    </row>
    <row r="47" spans="1:16" ht="18" customHeight="1">
      <c r="A47" s="79" t="s">
        <v>119</v>
      </c>
      <c r="B47" s="282" t="s">
        <v>151</v>
      </c>
      <c r="C47" s="169" t="s">
        <v>868</v>
      </c>
      <c r="D47" s="169" t="s">
        <v>868</v>
      </c>
      <c r="E47" s="169">
        <v>1276</v>
      </c>
      <c r="F47" s="169">
        <v>3293</v>
      </c>
      <c r="G47" s="169" t="s">
        <v>868</v>
      </c>
      <c r="H47" s="169" t="s">
        <v>868</v>
      </c>
      <c r="I47" s="169" t="s">
        <v>868</v>
      </c>
      <c r="J47" s="169" t="s">
        <v>868</v>
      </c>
      <c r="K47" s="169" t="s">
        <v>868</v>
      </c>
      <c r="L47" s="169" t="s">
        <v>868</v>
      </c>
      <c r="M47" s="169">
        <v>1276</v>
      </c>
      <c r="N47" s="169">
        <v>3293</v>
      </c>
      <c r="O47" s="190"/>
      <c r="P47" s="195"/>
    </row>
    <row r="48" spans="1:16" ht="18" customHeight="1">
      <c r="A48" s="79" t="s">
        <v>120</v>
      </c>
      <c r="B48" s="282" t="s">
        <v>153</v>
      </c>
      <c r="C48" s="169" t="s">
        <v>868</v>
      </c>
      <c r="D48" s="169" t="s">
        <v>868</v>
      </c>
      <c r="E48" s="169" t="s">
        <v>868</v>
      </c>
      <c r="F48" s="169" t="s">
        <v>868</v>
      </c>
      <c r="G48" s="169" t="s">
        <v>868</v>
      </c>
      <c r="H48" s="169" t="s">
        <v>868</v>
      </c>
      <c r="I48" s="169" t="s">
        <v>868</v>
      </c>
      <c r="J48" s="169" t="s">
        <v>868</v>
      </c>
      <c r="K48" s="169" t="s">
        <v>868</v>
      </c>
      <c r="L48" s="169" t="s">
        <v>868</v>
      </c>
      <c r="M48" s="169" t="s">
        <v>868</v>
      </c>
      <c r="N48" s="169" t="s">
        <v>868</v>
      </c>
      <c r="O48" s="190"/>
      <c r="P48" s="195"/>
    </row>
    <row r="49" spans="1:16" ht="30" customHeight="1">
      <c r="A49" s="79" t="s">
        <v>121</v>
      </c>
      <c r="B49" s="282" t="s">
        <v>155</v>
      </c>
      <c r="C49" s="169" t="s">
        <v>868</v>
      </c>
      <c r="D49" s="169" t="s">
        <v>868</v>
      </c>
      <c r="E49" s="169">
        <v>331</v>
      </c>
      <c r="F49" s="169">
        <v>50494</v>
      </c>
      <c r="G49" s="169">
        <v>1</v>
      </c>
      <c r="H49" s="169" t="s">
        <v>868</v>
      </c>
      <c r="I49" s="169" t="s">
        <v>868</v>
      </c>
      <c r="J49" s="169">
        <v>3793</v>
      </c>
      <c r="K49" s="169" t="s">
        <v>868</v>
      </c>
      <c r="L49" s="169" t="s">
        <v>868</v>
      </c>
      <c r="M49" s="169">
        <v>332</v>
      </c>
      <c r="N49" s="169">
        <v>54287</v>
      </c>
      <c r="O49" s="190"/>
      <c r="P49" s="195"/>
    </row>
    <row r="50" spans="1:16" ht="18" customHeight="1">
      <c r="A50" s="79" t="s">
        <v>122</v>
      </c>
      <c r="B50" s="282" t="s">
        <v>157</v>
      </c>
      <c r="C50" s="169" t="s">
        <v>868</v>
      </c>
      <c r="D50" s="169">
        <v>3</v>
      </c>
      <c r="E50" s="169" t="s">
        <v>868</v>
      </c>
      <c r="F50" s="169" t="s">
        <v>868</v>
      </c>
      <c r="G50" s="169" t="s">
        <v>868</v>
      </c>
      <c r="H50" s="169">
        <v>118</v>
      </c>
      <c r="I50" s="169" t="s">
        <v>868</v>
      </c>
      <c r="J50" s="169">
        <v>15</v>
      </c>
      <c r="K50" s="169" t="s">
        <v>868</v>
      </c>
      <c r="L50" s="169" t="s">
        <v>868</v>
      </c>
      <c r="M50" s="169" t="s">
        <v>868</v>
      </c>
      <c r="N50" s="169">
        <v>136</v>
      </c>
      <c r="O50" s="190"/>
      <c r="P50" s="195"/>
    </row>
    <row r="51" spans="1:16" ht="18" customHeight="1">
      <c r="A51" s="79" t="s">
        <v>123</v>
      </c>
      <c r="B51" s="282" t="s">
        <v>551</v>
      </c>
      <c r="C51" s="169">
        <v>13844</v>
      </c>
      <c r="D51" s="169">
        <v>196918</v>
      </c>
      <c r="E51" s="169">
        <v>1536</v>
      </c>
      <c r="F51" s="169">
        <v>2803</v>
      </c>
      <c r="G51" s="169">
        <v>383</v>
      </c>
      <c r="H51" s="169">
        <v>3097</v>
      </c>
      <c r="I51" s="169" t="s">
        <v>868</v>
      </c>
      <c r="J51" s="169">
        <v>114</v>
      </c>
      <c r="K51" s="169" t="s">
        <v>868</v>
      </c>
      <c r="L51" s="169" t="s">
        <v>868</v>
      </c>
      <c r="M51" s="169">
        <v>15763</v>
      </c>
      <c r="N51" s="169">
        <v>202932</v>
      </c>
      <c r="O51" s="190"/>
      <c r="P51" s="195"/>
    </row>
    <row r="52" spans="1:16" ht="18" customHeight="1">
      <c r="A52" s="79" t="s">
        <v>124</v>
      </c>
      <c r="B52" s="282"/>
      <c r="C52" s="169" t="s">
        <v>868</v>
      </c>
      <c r="D52" s="169" t="s">
        <v>868</v>
      </c>
      <c r="E52" s="169" t="s">
        <v>868</v>
      </c>
      <c r="F52" s="169" t="s">
        <v>868</v>
      </c>
      <c r="G52" s="169" t="s">
        <v>868</v>
      </c>
      <c r="H52" s="169" t="s">
        <v>868</v>
      </c>
      <c r="I52" s="169" t="s">
        <v>868</v>
      </c>
      <c r="J52" s="169" t="s">
        <v>868</v>
      </c>
      <c r="K52" s="169" t="s">
        <v>868</v>
      </c>
      <c r="L52" s="169" t="s">
        <v>868</v>
      </c>
      <c r="M52" s="169" t="s">
        <v>868</v>
      </c>
      <c r="N52" s="169" t="s">
        <v>868</v>
      </c>
      <c r="O52" s="190"/>
      <c r="P52" s="195"/>
    </row>
    <row r="53" spans="1:16" ht="18" customHeight="1">
      <c r="A53" s="79" t="s">
        <v>527</v>
      </c>
      <c r="B53" s="282"/>
      <c r="C53" s="169" t="s">
        <v>868</v>
      </c>
      <c r="D53" s="169" t="s">
        <v>868</v>
      </c>
      <c r="E53" s="169" t="s">
        <v>868</v>
      </c>
      <c r="F53" s="169" t="s">
        <v>868</v>
      </c>
      <c r="G53" s="169" t="s">
        <v>868</v>
      </c>
      <c r="H53" s="169" t="s">
        <v>868</v>
      </c>
      <c r="I53" s="169" t="s">
        <v>868</v>
      </c>
      <c r="J53" s="169" t="s">
        <v>868</v>
      </c>
      <c r="K53" s="169" t="s">
        <v>868</v>
      </c>
      <c r="L53" s="169" t="s">
        <v>868</v>
      </c>
      <c r="M53" s="169" t="s">
        <v>868</v>
      </c>
      <c r="N53" s="169" t="s">
        <v>868</v>
      </c>
      <c r="O53" s="190"/>
      <c r="P53" s="195"/>
    </row>
    <row r="54" spans="1:16" ht="30" customHeight="1">
      <c r="A54" s="79" t="s">
        <v>125</v>
      </c>
      <c r="B54" s="282"/>
      <c r="C54" s="169" t="s">
        <v>868</v>
      </c>
      <c r="D54" s="169" t="s">
        <v>868</v>
      </c>
      <c r="E54" s="169" t="s">
        <v>868</v>
      </c>
      <c r="F54" s="169" t="s">
        <v>868</v>
      </c>
      <c r="G54" s="169" t="s">
        <v>868</v>
      </c>
      <c r="H54" s="169" t="s">
        <v>868</v>
      </c>
      <c r="I54" s="169" t="s">
        <v>868</v>
      </c>
      <c r="J54" s="169" t="s">
        <v>868</v>
      </c>
      <c r="K54" s="169" t="s">
        <v>868</v>
      </c>
      <c r="L54" s="169" t="s">
        <v>868</v>
      </c>
      <c r="M54" s="169" t="s">
        <v>868</v>
      </c>
      <c r="N54" s="169" t="s">
        <v>868</v>
      </c>
      <c r="O54" s="190"/>
      <c r="P54" s="195"/>
    </row>
    <row r="55" spans="1:16" ht="18" customHeight="1">
      <c r="A55" s="79" t="s">
        <v>126</v>
      </c>
      <c r="B55" s="282" t="s">
        <v>162</v>
      </c>
      <c r="C55" s="169" t="s">
        <v>868</v>
      </c>
      <c r="D55" s="169">
        <v>112</v>
      </c>
      <c r="E55" s="169" t="s">
        <v>868</v>
      </c>
      <c r="F55" s="169" t="s">
        <v>868</v>
      </c>
      <c r="G55" s="169" t="s">
        <v>868</v>
      </c>
      <c r="H55" s="169">
        <v>167</v>
      </c>
      <c r="I55" s="169" t="s">
        <v>868</v>
      </c>
      <c r="J55" s="169" t="s">
        <v>868</v>
      </c>
      <c r="K55" s="169" t="s">
        <v>868</v>
      </c>
      <c r="L55" s="169" t="s">
        <v>868</v>
      </c>
      <c r="M55" s="169" t="s">
        <v>868</v>
      </c>
      <c r="N55" s="169">
        <v>279</v>
      </c>
      <c r="O55" s="190"/>
      <c r="P55" s="195"/>
    </row>
    <row r="56" spans="1:16" ht="18" customHeight="1">
      <c r="A56" s="79" t="s">
        <v>789</v>
      </c>
      <c r="B56" s="282"/>
      <c r="C56" s="169" t="s">
        <v>868</v>
      </c>
      <c r="D56" s="169" t="s">
        <v>868</v>
      </c>
      <c r="E56" s="169" t="s">
        <v>868</v>
      </c>
      <c r="F56" s="169" t="s">
        <v>868</v>
      </c>
      <c r="G56" s="169" t="s">
        <v>868</v>
      </c>
      <c r="H56" s="169" t="s">
        <v>868</v>
      </c>
      <c r="I56" s="169" t="s">
        <v>868</v>
      </c>
      <c r="J56" s="169" t="s">
        <v>868</v>
      </c>
      <c r="K56" s="169" t="s">
        <v>868</v>
      </c>
      <c r="L56" s="169" t="s">
        <v>868</v>
      </c>
      <c r="M56" s="169" t="s">
        <v>868</v>
      </c>
      <c r="N56" s="169" t="s">
        <v>868</v>
      </c>
      <c r="O56" s="190"/>
      <c r="P56" s="195"/>
    </row>
    <row r="57" spans="1:16" ht="18" customHeight="1">
      <c r="A57" s="79" t="s">
        <v>661</v>
      </c>
      <c r="B57" s="282" t="s">
        <v>660</v>
      </c>
      <c r="C57" s="169" t="s">
        <v>868</v>
      </c>
      <c r="D57" s="169" t="s">
        <v>868</v>
      </c>
      <c r="E57" s="169" t="s">
        <v>868</v>
      </c>
      <c r="F57" s="169" t="s">
        <v>868</v>
      </c>
      <c r="G57" s="169" t="s">
        <v>868</v>
      </c>
      <c r="H57" s="169" t="s">
        <v>868</v>
      </c>
      <c r="I57" s="169" t="s">
        <v>868</v>
      </c>
      <c r="J57" s="169" t="s">
        <v>868</v>
      </c>
      <c r="K57" s="169" t="s">
        <v>868</v>
      </c>
      <c r="L57" s="169" t="s">
        <v>868</v>
      </c>
      <c r="M57" s="169" t="s">
        <v>868</v>
      </c>
      <c r="N57" s="169" t="s">
        <v>868</v>
      </c>
      <c r="O57" s="190"/>
      <c r="P57" s="195"/>
    </row>
    <row r="58" spans="1:16" ht="18" customHeight="1">
      <c r="A58" s="79" t="s">
        <v>528</v>
      </c>
      <c r="B58" s="282"/>
      <c r="C58" s="169" t="s">
        <v>868</v>
      </c>
      <c r="D58" s="169" t="s">
        <v>868</v>
      </c>
      <c r="E58" s="169" t="s">
        <v>868</v>
      </c>
      <c r="F58" s="169" t="s">
        <v>868</v>
      </c>
      <c r="G58" s="169" t="s">
        <v>868</v>
      </c>
      <c r="H58" s="169" t="s">
        <v>868</v>
      </c>
      <c r="I58" s="169" t="s">
        <v>868</v>
      </c>
      <c r="J58" s="169" t="s">
        <v>868</v>
      </c>
      <c r="K58" s="169" t="s">
        <v>868</v>
      </c>
      <c r="L58" s="169" t="s">
        <v>868</v>
      </c>
      <c r="M58" s="169" t="s">
        <v>868</v>
      </c>
      <c r="N58" s="169" t="s">
        <v>868</v>
      </c>
      <c r="O58" s="190"/>
      <c r="P58" s="195"/>
    </row>
    <row r="59" spans="1:16" ht="30" customHeight="1">
      <c r="A59" s="79" t="s">
        <v>127</v>
      </c>
      <c r="B59" s="282" t="s">
        <v>165</v>
      </c>
      <c r="C59" s="169" t="s">
        <v>868</v>
      </c>
      <c r="D59" s="169" t="s">
        <v>868</v>
      </c>
      <c r="E59" s="169" t="s">
        <v>868</v>
      </c>
      <c r="F59" s="169" t="s">
        <v>868</v>
      </c>
      <c r="G59" s="169" t="s">
        <v>868</v>
      </c>
      <c r="H59" s="169" t="s">
        <v>868</v>
      </c>
      <c r="I59" s="169" t="s">
        <v>868</v>
      </c>
      <c r="J59" s="169" t="s">
        <v>868</v>
      </c>
      <c r="K59" s="169" t="s">
        <v>868</v>
      </c>
      <c r="L59" s="169" t="s">
        <v>868</v>
      </c>
      <c r="M59" s="169" t="s">
        <v>868</v>
      </c>
      <c r="N59" s="169" t="s">
        <v>868</v>
      </c>
      <c r="O59" s="190"/>
      <c r="P59" s="195"/>
    </row>
    <row r="60" spans="1:16" ht="18" customHeight="1">
      <c r="A60" s="79" t="s">
        <v>626</v>
      </c>
      <c r="B60" s="282" t="s">
        <v>627</v>
      </c>
      <c r="C60" s="169">
        <v>2675</v>
      </c>
      <c r="D60" s="169">
        <v>105666</v>
      </c>
      <c r="E60" s="169">
        <v>97</v>
      </c>
      <c r="F60" s="169">
        <v>13778</v>
      </c>
      <c r="G60" s="169">
        <v>85</v>
      </c>
      <c r="H60" s="169">
        <v>1350</v>
      </c>
      <c r="I60" s="169" t="s">
        <v>868</v>
      </c>
      <c r="J60" s="169" t="s">
        <v>868</v>
      </c>
      <c r="K60" s="169" t="s">
        <v>868</v>
      </c>
      <c r="L60" s="169" t="s">
        <v>868</v>
      </c>
      <c r="M60" s="169">
        <v>2857</v>
      </c>
      <c r="N60" s="169">
        <v>120794</v>
      </c>
      <c r="O60" s="190"/>
      <c r="P60" s="195"/>
    </row>
    <row r="61" spans="1:16" ht="18" customHeight="1">
      <c r="A61" s="79" t="s">
        <v>799</v>
      </c>
      <c r="B61" s="296" t="s">
        <v>842</v>
      </c>
      <c r="C61" s="169" t="s">
        <v>868</v>
      </c>
      <c r="D61" s="169" t="s">
        <v>868</v>
      </c>
      <c r="E61" s="169" t="s">
        <v>868</v>
      </c>
      <c r="F61" s="169" t="s">
        <v>868</v>
      </c>
      <c r="G61" s="169">
        <v>121</v>
      </c>
      <c r="H61" s="169" t="s">
        <v>868</v>
      </c>
      <c r="I61" s="169" t="s">
        <v>868</v>
      </c>
      <c r="J61" s="169" t="s">
        <v>868</v>
      </c>
      <c r="K61" s="169" t="s">
        <v>868</v>
      </c>
      <c r="L61" s="169" t="s">
        <v>868</v>
      </c>
      <c r="M61" s="169">
        <v>121</v>
      </c>
      <c r="N61" s="169" t="s">
        <v>868</v>
      </c>
      <c r="O61" s="190"/>
      <c r="P61" s="195"/>
    </row>
    <row r="62" spans="1:16" ht="18" customHeight="1">
      <c r="A62" s="79" t="s">
        <v>128</v>
      </c>
      <c r="B62" s="282"/>
      <c r="C62" s="169" t="s">
        <v>868</v>
      </c>
      <c r="D62" s="169" t="s">
        <v>868</v>
      </c>
      <c r="E62" s="169" t="s">
        <v>868</v>
      </c>
      <c r="F62" s="169" t="s">
        <v>868</v>
      </c>
      <c r="G62" s="169" t="s">
        <v>868</v>
      </c>
      <c r="H62" s="169" t="s">
        <v>868</v>
      </c>
      <c r="I62" s="169" t="s">
        <v>868</v>
      </c>
      <c r="J62" s="169" t="s">
        <v>868</v>
      </c>
      <c r="K62" s="169" t="s">
        <v>868</v>
      </c>
      <c r="L62" s="169" t="s">
        <v>868</v>
      </c>
      <c r="M62" s="169" t="s">
        <v>868</v>
      </c>
      <c r="N62" s="169" t="s">
        <v>868</v>
      </c>
      <c r="O62" s="190"/>
      <c r="P62" s="195"/>
    </row>
    <row r="63" spans="1:16" ht="18" customHeight="1">
      <c r="A63" s="308" t="s">
        <v>771</v>
      </c>
      <c r="B63" s="309"/>
      <c r="C63" s="170" t="s">
        <v>868</v>
      </c>
      <c r="D63" s="170" t="s">
        <v>868</v>
      </c>
      <c r="E63" s="170" t="s">
        <v>868</v>
      </c>
      <c r="F63" s="170" t="s">
        <v>868</v>
      </c>
      <c r="G63" s="170" t="s">
        <v>868</v>
      </c>
      <c r="H63" s="170" t="s">
        <v>868</v>
      </c>
      <c r="I63" s="170" t="s">
        <v>868</v>
      </c>
      <c r="J63" s="170" t="s">
        <v>868</v>
      </c>
      <c r="K63" s="170" t="s">
        <v>868</v>
      </c>
      <c r="L63" s="170" t="s">
        <v>868</v>
      </c>
      <c r="M63" s="170" t="s">
        <v>868</v>
      </c>
      <c r="N63" s="170" t="s">
        <v>868</v>
      </c>
      <c r="O63" s="228"/>
      <c r="P63" s="195"/>
    </row>
    <row r="64" spans="1:16" ht="30" customHeight="1">
      <c r="A64" s="79" t="s">
        <v>674</v>
      </c>
      <c r="B64" s="281"/>
      <c r="C64" s="306" t="s">
        <v>868</v>
      </c>
      <c r="D64" s="306" t="s">
        <v>868</v>
      </c>
      <c r="E64" s="306" t="s">
        <v>868</v>
      </c>
      <c r="F64" s="306" t="s">
        <v>868</v>
      </c>
      <c r="G64" s="306" t="s">
        <v>868</v>
      </c>
      <c r="H64" s="306" t="s">
        <v>868</v>
      </c>
      <c r="I64" s="306" t="s">
        <v>868</v>
      </c>
      <c r="J64" s="306" t="s">
        <v>868</v>
      </c>
      <c r="K64" s="306" t="s">
        <v>868</v>
      </c>
      <c r="L64" s="306" t="s">
        <v>868</v>
      </c>
      <c r="M64" s="306" t="s">
        <v>868</v>
      </c>
      <c r="N64" s="306" t="s">
        <v>868</v>
      </c>
      <c r="O64" s="228"/>
      <c r="P64" s="195"/>
    </row>
    <row r="65" spans="1:16" ht="18" customHeight="1">
      <c r="A65" s="79" t="s">
        <v>563</v>
      </c>
      <c r="B65" s="282" t="s">
        <v>561</v>
      </c>
      <c r="C65" s="169" t="s">
        <v>868</v>
      </c>
      <c r="D65" s="169" t="s">
        <v>868</v>
      </c>
      <c r="E65" s="169" t="s">
        <v>868</v>
      </c>
      <c r="F65" s="169" t="s">
        <v>868</v>
      </c>
      <c r="G65" s="169" t="s">
        <v>868</v>
      </c>
      <c r="H65" s="169" t="s">
        <v>868</v>
      </c>
      <c r="I65" s="169" t="s">
        <v>868</v>
      </c>
      <c r="J65" s="169" t="s">
        <v>868</v>
      </c>
      <c r="K65" s="169" t="s">
        <v>868</v>
      </c>
      <c r="L65" s="169" t="s">
        <v>868</v>
      </c>
      <c r="M65" s="169" t="s">
        <v>868</v>
      </c>
      <c r="N65" s="169" t="s">
        <v>868</v>
      </c>
      <c r="O65" s="190"/>
      <c r="P65" s="195"/>
    </row>
    <row r="66" spans="1:16" ht="18" customHeight="1">
      <c r="A66" s="79" t="s">
        <v>669</v>
      </c>
      <c r="B66" s="282"/>
      <c r="C66" s="169" t="s">
        <v>868</v>
      </c>
      <c r="D66" s="169" t="s">
        <v>868</v>
      </c>
      <c r="E66" s="169" t="s">
        <v>868</v>
      </c>
      <c r="F66" s="169" t="s">
        <v>868</v>
      </c>
      <c r="G66" s="169" t="s">
        <v>868</v>
      </c>
      <c r="H66" s="169" t="s">
        <v>868</v>
      </c>
      <c r="I66" s="169" t="s">
        <v>868</v>
      </c>
      <c r="J66" s="169" t="s">
        <v>868</v>
      </c>
      <c r="K66" s="169" t="s">
        <v>868</v>
      </c>
      <c r="L66" s="169" t="s">
        <v>868</v>
      </c>
      <c r="M66" s="169" t="s">
        <v>868</v>
      </c>
      <c r="N66" s="169" t="s">
        <v>868</v>
      </c>
      <c r="O66" s="190"/>
      <c r="P66" s="195"/>
    </row>
    <row r="67" spans="1:16" ht="18" customHeight="1">
      <c r="A67" s="79" t="s">
        <v>129</v>
      </c>
      <c r="B67" s="282" t="s">
        <v>168</v>
      </c>
      <c r="C67" s="169" t="s">
        <v>868</v>
      </c>
      <c r="D67" s="169" t="s">
        <v>868</v>
      </c>
      <c r="E67" s="169" t="s">
        <v>868</v>
      </c>
      <c r="F67" s="169" t="s">
        <v>868</v>
      </c>
      <c r="G67" s="169" t="s">
        <v>868</v>
      </c>
      <c r="H67" s="169" t="s">
        <v>868</v>
      </c>
      <c r="I67" s="169" t="s">
        <v>868</v>
      </c>
      <c r="J67" s="169" t="s">
        <v>868</v>
      </c>
      <c r="K67" s="169" t="s">
        <v>868</v>
      </c>
      <c r="L67" s="169" t="s">
        <v>868</v>
      </c>
      <c r="M67" s="169" t="s">
        <v>868</v>
      </c>
      <c r="N67" s="169" t="s">
        <v>868</v>
      </c>
      <c r="O67" s="190"/>
      <c r="P67" s="195"/>
    </row>
    <row r="68" spans="1:16" ht="18" customHeight="1">
      <c r="A68" s="191" t="s">
        <v>679</v>
      </c>
      <c r="B68" s="283"/>
      <c r="C68" s="169" t="s">
        <v>868</v>
      </c>
      <c r="D68" s="169" t="s">
        <v>868</v>
      </c>
      <c r="E68" s="169" t="s">
        <v>868</v>
      </c>
      <c r="F68" s="169" t="s">
        <v>868</v>
      </c>
      <c r="G68" s="169">
        <v>289</v>
      </c>
      <c r="H68" s="169" t="s">
        <v>868</v>
      </c>
      <c r="I68" s="169" t="s">
        <v>868</v>
      </c>
      <c r="J68" s="169" t="s">
        <v>868</v>
      </c>
      <c r="K68" s="169" t="s">
        <v>868</v>
      </c>
      <c r="L68" s="169" t="s">
        <v>868</v>
      </c>
      <c r="M68" s="169">
        <v>289</v>
      </c>
      <c r="N68" s="169" t="s">
        <v>868</v>
      </c>
      <c r="O68" s="190"/>
      <c r="P68" s="195"/>
    </row>
    <row r="69" spans="1:16" ht="30" customHeight="1">
      <c r="A69" s="79" t="s">
        <v>529</v>
      </c>
      <c r="B69" s="282" t="s">
        <v>453</v>
      </c>
      <c r="C69" s="169">
        <v>1556</v>
      </c>
      <c r="D69" s="169">
        <v>33461</v>
      </c>
      <c r="E69" s="169" t="s">
        <v>868</v>
      </c>
      <c r="F69" s="169" t="s">
        <v>868</v>
      </c>
      <c r="G69" s="169">
        <v>1127</v>
      </c>
      <c r="H69" s="169">
        <v>4071</v>
      </c>
      <c r="I69" s="169" t="s">
        <v>868</v>
      </c>
      <c r="J69" s="169" t="s">
        <v>868</v>
      </c>
      <c r="K69" s="169" t="s">
        <v>868</v>
      </c>
      <c r="L69" s="169" t="s">
        <v>868</v>
      </c>
      <c r="M69" s="169">
        <v>2683</v>
      </c>
      <c r="N69" s="169">
        <v>37532</v>
      </c>
      <c r="O69" s="190"/>
      <c r="P69" s="195"/>
    </row>
    <row r="70" spans="1:16" ht="18" customHeight="1">
      <c r="A70" s="79" t="s">
        <v>787</v>
      </c>
      <c r="B70" s="282" t="s">
        <v>788</v>
      </c>
      <c r="C70" s="169" t="s">
        <v>868</v>
      </c>
      <c r="D70" s="169" t="s">
        <v>868</v>
      </c>
      <c r="E70" s="169" t="s">
        <v>868</v>
      </c>
      <c r="F70" s="169" t="s">
        <v>868</v>
      </c>
      <c r="G70" s="169" t="s">
        <v>868</v>
      </c>
      <c r="H70" s="169" t="s">
        <v>868</v>
      </c>
      <c r="I70" s="169" t="s">
        <v>868</v>
      </c>
      <c r="J70" s="169" t="s">
        <v>868</v>
      </c>
      <c r="K70" s="169" t="s">
        <v>868</v>
      </c>
      <c r="L70" s="169" t="s">
        <v>868</v>
      </c>
      <c r="M70" s="169" t="s">
        <v>868</v>
      </c>
      <c r="N70" s="169" t="s">
        <v>868</v>
      </c>
      <c r="O70" s="190"/>
      <c r="P70" s="195"/>
    </row>
    <row r="71" spans="1:16" ht="18" customHeight="1">
      <c r="A71" s="79" t="s">
        <v>765</v>
      </c>
      <c r="B71" s="282" t="s">
        <v>766</v>
      </c>
      <c r="C71" s="169" t="s">
        <v>868</v>
      </c>
      <c r="D71" s="169">
        <v>819</v>
      </c>
      <c r="E71" s="169" t="s">
        <v>868</v>
      </c>
      <c r="F71" s="169">
        <v>4261</v>
      </c>
      <c r="G71" s="169" t="s">
        <v>868</v>
      </c>
      <c r="H71" s="169">
        <v>212</v>
      </c>
      <c r="I71" s="169" t="s">
        <v>868</v>
      </c>
      <c r="J71" s="169" t="s">
        <v>868</v>
      </c>
      <c r="K71" s="169" t="s">
        <v>868</v>
      </c>
      <c r="L71" s="169" t="s">
        <v>868</v>
      </c>
      <c r="M71" s="169" t="s">
        <v>868</v>
      </c>
      <c r="N71" s="169">
        <v>5292</v>
      </c>
      <c r="O71" s="190"/>
      <c r="P71" s="195"/>
    </row>
    <row r="72" spans="1:16" ht="18" customHeight="1">
      <c r="A72" s="79" t="s">
        <v>530</v>
      </c>
      <c r="B72" s="282" t="s">
        <v>536</v>
      </c>
      <c r="C72" s="169" t="s">
        <v>868</v>
      </c>
      <c r="D72" s="169" t="s">
        <v>868</v>
      </c>
      <c r="E72" s="169" t="s">
        <v>868</v>
      </c>
      <c r="F72" s="169" t="s">
        <v>868</v>
      </c>
      <c r="G72" s="169" t="s">
        <v>868</v>
      </c>
      <c r="H72" s="169" t="s">
        <v>868</v>
      </c>
      <c r="I72" s="169" t="s">
        <v>868</v>
      </c>
      <c r="J72" s="169" t="s">
        <v>868</v>
      </c>
      <c r="K72" s="169" t="s">
        <v>868</v>
      </c>
      <c r="L72" s="169" t="s">
        <v>868</v>
      </c>
      <c r="M72" s="169" t="s">
        <v>868</v>
      </c>
      <c r="N72" s="169" t="s">
        <v>868</v>
      </c>
      <c r="O72" s="190"/>
      <c r="P72" s="195"/>
    </row>
    <row r="73" spans="1:16" ht="18" customHeight="1">
      <c r="A73" s="79" t="s">
        <v>531</v>
      </c>
      <c r="B73" s="282" t="s">
        <v>552</v>
      </c>
      <c r="C73" s="169" t="s">
        <v>868</v>
      </c>
      <c r="D73" s="169" t="s">
        <v>868</v>
      </c>
      <c r="E73" s="169" t="s">
        <v>868</v>
      </c>
      <c r="F73" s="169" t="s">
        <v>868</v>
      </c>
      <c r="G73" s="169">
        <v>12</v>
      </c>
      <c r="H73" s="169">
        <v>172</v>
      </c>
      <c r="I73" s="169" t="s">
        <v>868</v>
      </c>
      <c r="J73" s="169" t="s">
        <v>868</v>
      </c>
      <c r="K73" s="169" t="s">
        <v>868</v>
      </c>
      <c r="L73" s="169" t="s">
        <v>868</v>
      </c>
      <c r="M73" s="169">
        <v>12</v>
      </c>
      <c r="N73" s="169">
        <v>172</v>
      </c>
      <c r="O73" s="190"/>
      <c r="P73" s="195"/>
    </row>
    <row r="74" spans="1:16" ht="30" customHeight="1">
      <c r="A74" s="79" t="s">
        <v>780</v>
      </c>
      <c r="B74" s="282"/>
      <c r="C74" s="169" t="s">
        <v>868</v>
      </c>
      <c r="D74" s="169" t="s">
        <v>868</v>
      </c>
      <c r="E74" s="169" t="s">
        <v>868</v>
      </c>
      <c r="F74" s="169" t="s">
        <v>868</v>
      </c>
      <c r="G74" s="169" t="s">
        <v>868</v>
      </c>
      <c r="H74" s="169" t="s">
        <v>868</v>
      </c>
      <c r="I74" s="169" t="s">
        <v>868</v>
      </c>
      <c r="J74" s="169" t="s">
        <v>868</v>
      </c>
      <c r="K74" s="169" t="s">
        <v>868</v>
      </c>
      <c r="L74" s="169" t="s">
        <v>868</v>
      </c>
      <c r="M74" s="169" t="s">
        <v>868</v>
      </c>
      <c r="N74" s="169" t="s">
        <v>868</v>
      </c>
      <c r="O74" s="190"/>
      <c r="P74" s="195"/>
    </row>
    <row r="75" spans="1:16" ht="18" customHeight="1">
      <c r="A75" s="79" t="s">
        <v>782</v>
      </c>
      <c r="B75" s="282" t="s">
        <v>783</v>
      </c>
      <c r="C75" s="169" t="s">
        <v>868</v>
      </c>
      <c r="D75" s="169">
        <v>375</v>
      </c>
      <c r="E75" s="169" t="s">
        <v>868</v>
      </c>
      <c r="F75" s="169" t="s">
        <v>868</v>
      </c>
      <c r="G75" s="169" t="s">
        <v>868</v>
      </c>
      <c r="H75" s="169">
        <v>547</v>
      </c>
      <c r="I75" s="169" t="s">
        <v>868</v>
      </c>
      <c r="J75" s="169">
        <v>450</v>
      </c>
      <c r="K75" s="169" t="s">
        <v>868</v>
      </c>
      <c r="L75" s="169" t="s">
        <v>868</v>
      </c>
      <c r="M75" s="169" t="s">
        <v>868</v>
      </c>
      <c r="N75" s="169">
        <v>1372</v>
      </c>
      <c r="O75" s="190"/>
      <c r="P75" s="195"/>
    </row>
    <row r="76" spans="1:16" ht="18" customHeight="1">
      <c r="A76" s="79" t="s">
        <v>779</v>
      </c>
      <c r="B76" s="282" t="s">
        <v>778</v>
      </c>
      <c r="C76" s="169">
        <v>536</v>
      </c>
      <c r="D76" s="169">
        <v>26676</v>
      </c>
      <c r="E76" s="169">
        <v>28</v>
      </c>
      <c r="F76" s="169">
        <v>36</v>
      </c>
      <c r="G76" s="169">
        <v>25</v>
      </c>
      <c r="H76" s="169">
        <v>1664</v>
      </c>
      <c r="I76" s="169" t="s">
        <v>868</v>
      </c>
      <c r="J76" s="169">
        <v>12912</v>
      </c>
      <c r="K76" s="169" t="s">
        <v>868</v>
      </c>
      <c r="L76" s="169">
        <v>18</v>
      </c>
      <c r="M76" s="169">
        <v>589</v>
      </c>
      <c r="N76" s="169">
        <v>41306</v>
      </c>
      <c r="O76" s="190"/>
      <c r="P76" s="195"/>
    </row>
    <row r="77" spans="1:16" ht="18" customHeight="1">
      <c r="A77" s="79" t="s">
        <v>805</v>
      </c>
      <c r="B77" s="282" t="s">
        <v>806</v>
      </c>
      <c r="C77" s="169" t="s">
        <v>868</v>
      </c>
      <c r="D77" s="169" t="s">
        <v>868</v>
      </c>
      <c r="E77" s="169" t="s">
        <v>868</v>
      </c>
      <c r="F77" s="169" t="s">
        <v>868</v>
      </c>
      <c r="G77" s="169" t="s">
        <v>868</v>
      </c>
      <c r="H77" s="169" t="s">
        <v>868</v>
      </c>
      <c r="I77" s="169" t="s">
        <v>868</v>
      </c>
      <c r="J77" s="169">
        <v>4163</v>
      </c>
      <c r="K77" s="169" t="s">
        <v>868</v>
      </c>
      <c r="L77" s="169" t="s">
        <v>868</v>
      </c>
      <c r="M77" s="169" t="s">
        <v>868</v>
      </c>
      <c r="N77" s="169">
        <v>4163</v>
      </c>
      <c r="O77" s="190"/>
      <c r="P77" s="195"/>
    </row>
    <row r="78" spans="1:16" ht="18" customHeight="1">
      <c r="A78" s="79" t="s">
        <v>532</v>
      </c>
      <c r="B78" s="282"/>
      <c r="C78" s="169" t="s">
        <v>868</v>
      </c>
      <c r="D78" s="169" t="s">
        <v>868</v>
      </c>
      <c r="E78" s="169" t="s">
        <v>868</v>
      </c>
      <c r="F78" s="169" t="s">
        <v>868</v>
      </c>
      <c r="G78" s="169" t="s">
        <v>868</v>
      </c>
      <c r="H78" s="169" t="s">
        <v>868</v>
      </c>
      <c r="I78" s="169" t="s">
        <v>868</v>
      </c>
      <c r="J78" s="169" t="s">
        <v>868</v>
      </c>
      <c r="K78" s="169" t="s">
        <v>868</v>
      </c>
      <c r="L78" s="169" t="s">
        <v>868</v>
      </c>
      <c r="M78" s="169" t="s">
        <v>868</v>
      </c>
      <c r="N78" s="169" t="s">
        <v>868</v>
      </c>
      <c r="O78" s="190"/>
      <c r="P78" s="195"/>
    </row>
    <row r="79" spans="1:16" ht="30" customHeight="1">
      <c r="A79" s="191" t="s">
        <v>533</v>
      </c>
      <c r="B79" s="283"/>
      <c r="C79" s="169" t="s">
        <v>868</v>
      </c>
      <c r="D79" s="169" t="s">
        <v>868</v>
      </c>
      <c r="E79" s="169" t="s">
        <v>868</v>
      </c>
      <c r="F79" s="169" t="s">
        <v>868</v>
      </c>
      <c r="G79" s="169" t="s">
        <v>868</v>
      </c>
      <c r="H79" s="169">
        <v>182</v>
      </c>
      <c r="I79" s="169" t="s">
        <v>868</v>
      </c>
      <c r="J79" s="169" t="s">
        <v>868</v>
      </c>
      <c r="K79" s="169" t="s">
        <v>868</v>
      </c>
      <c r="L79" s="169" t="s">
        <v>868</v>
      </c>
      <c r="M79" s="169" t="s">
        <v>868</v>
      </c>
      <c r="N79" s="169">
        <v>182</v>
      </c>
      <c r="O79" s="190"/>
      <c r="P79" s="195"/>
    </row>
    <row r="80" spans="1:16" ht="18" customHeight="1">
      <c r="A80" s="79" t="s">
        <v>169</v>
      </c>
      <c r="B80" s="282"/>
      <c r="C80" s="169" t="s">
        <v>868</v>
      </c>
      <c r="D80" s="169" t="s">
        <v>868</v>
      </c>
      <c r="E80" s="169" t="s">
        <v>868</v>
      </c>
      <c r="F80" s="169" t="s">
        <v>868</v>
      </c>
      <c r="G80" s="169" t="s">
        <v>868</v>
      </c>
      <c r="H80" s="169" t="s">
        <v>868</v>
      </c>
      <c r="I80" s="169" t="s">
        <v>868</v>
      </c>
      <c r="J80" s="169" t="s">
        <v>868</v>
      </c>
      <c r="K80" s="169" t="s">
        <v>868</v>
      </c>
      <c r="L80" s="169" t="s">
        <v>868</v>
      </c>
      <c r="M80" s="169" t="s">
        <v>868</v>
      </c>
      <c r="N80" s="169" t="s">
        <v>868</v>
      </c>
      <c r="O80" s="190"/>
      <c r="P80" s="195"/>
    </row>
    <row r="81" spans="1:16" ht="18" customHeight="1">
      <c r="A81" s="79" t="s">
        <v>795</v>
      </c>
      <c r="B81" s="296" t="s">
        <v>812</v>
      </c>
      <c r="C81" s="169" t="s">
        <v>868</v>
      </c>
      <c r="D81" s="169" t="s">
        <v>868</v>
      </c>
      <c r="E81" s="169" t="s">
        <v>868</v>
      </c>
      <c r="F81" s="169" t="s">
        <v>868</v>
      </c>
      <c r="G81" s="169" t="s">
        <v>868</v>
      </c>
      <c r="H81" s="169">
        <v>33</v>
      </c>
      <c r="I81" s="169" t="s">
        <v>868</v>
      </c>
      <c r="J81" s="169" t="s">
        <v>868</v>
      </c>
      <c r="K81" s="169" t="s">
        <v>868</v>
      </c>
      <c r="L81" s="169" t="s">
        <v>868</v>
      </c>
      <c r="M81" s="169" t="s">
        <v>868</v>
      </c>
      <c r="N81" s="169">
        <v>33</v>
      </c>
      <c r="O81" s="190"/>
      <c r="P81" s="195"/>
    </row>
    <row r="82" spans="1:16" ht="18" customHeight="1">
      <c r="A82" s="79" t="s">
        <v>107</v>
      </c>
      <c r="B82" s="77" t="s">
        <v>107</v>
      </c>
      <c r="C82" s="171"/>
      <c r="D82" s="171"/>
      <c r="E82" s="171"/>
      <c r="F82" s="171"/>
      <c r="G82" s="171"/>
      <c r="H82" s="171"/>
      <c r="I82" s="171"/>
      <c r="J82" s="171"/>
      <c r="K82" s="171"/>
      <c r="L82" s="171"/>
      <c r="M82" s="171"/>
      <c r="N82" s="171"/>
      <c r="O82" s="191"/>
      <c r="P82" s="195"/>
    </row>
    <row r="83" spans="1:15" ht="18" customHeight="1">
      <c r="A83" s="80" t="s">
        <v>47</v>
      </c>
      <c r="B83" s="82" t="s">
        <v>48</v>
      </c>
      <c r="C83" s="181">
        <f aca="true" t="shared" si="0" ref="C83:N83">SUM(C14:C81)</f>
        <v>41699</v>
      </c>
      <c r="D83" s="181">
        <f t="shared" si="0"/>
        <v>781617</v>
      </c>
      <c r="E83" s="181">
        <f t="shared" si="0"/>
        <v>8009</v>
      </c>
      <c r="F83" s="181">
        <f t="shared" si="0"/>
        <v>181914</v>
      </c>
      <c r="G83" s="181">
        <f t="shared" si="0"/>
        <v>3408</v>
      </c>
      <c r="H83" s="181">
        <f t="shared" si="0"/>
        <v>53567</v>
      </c>
      <c r="I83" s="181">
        <f t="shared" si="0"/>
        <v>6401</v>
      </c>
      <c r="J83" s="181">
        <f t="shared" si="0"/>
        <v>68897</v>
      </c>
      <c r="K83" s="181">
        <f t="shared" si="0"/>
        <v>3</v>
      </c>
      <c r="L83" s="181">
        <f t="shared" si="0"/>
        <v>74</v>
      </c>
      <c r="M83" s="181">
        <f t="shared" si="0"/>
        <v>59520</v>
      </c>
      <c r="N83" s="181">
        <f t="shared" si="0"/>
        <v>1086069</v>
      </c>
      <c r="O83" s="191"/>
    </row>
    <row r="84" spans="1:16" ht="11.25" customHeight="1">
      <c r="A84" s="8"/>
      <c r="B84" s="8"/>
      <c r="C84" s="219"/>
      <c r="D84" s="8"/>
      <c r="E84" s="8"/>
      <c r="F84" s="8"/>
      <c r="G84" s="8"/>
      <c r="H84" s="8"/>
      <c r="I84" s="8"/>
      <c r="J84" s="8"/>
      <c r="K84" s="8"/>
      <c r="L84" s="8"/>
      <c r="M84" s="8"/>
      <c r="N84" s="8"/>
      <c r="O84" s="13"/>
      <c r="P84" s="13"/>
    </row>
    <row r="85" spans="1:16" ht="11.25" customHeight="1">
      <c r="A85" s="9"/>
      <c r="B85" s="8"/>
      <c r="C85" s="219"/>
      <c r="D85" s="8"/>
      <c r="E85" s="8"/>
      <c r="F85" s="8"/>
      <c r="G85" s="8"/>
      <c r="H85" s="8"/>
      <c r="I85" s="8"/>
      <c r="J85" s="8"/>
      <c r="K85" s="8"/>
      <c r="L85" s="8"/>
      <c r="M85" s="8"/>
      <c r="N85" s="10"/>
      <c r="O85" s="13"/>
      <c r="P85" s="13"/>
    </row>
    <row r="86" spans="1:16" s="11" customFormat="1" ht="27" customHeight="1">
      <c r="A86" s="203" t="s">
        <v>16</v>
      </c>
      <c r="B86" s="8"/>
      <c r="C86" s="219"/>
      <c r="D86" s="8"/>
      <c r="E86" s="8"/>
      <c r="F86" s="8"/>
      <c r="G86" s="8"/>
      <c r="H86" s="8"/>
      <c r="I86" s="8"/>
      <c r="J86" s="8"/>
      <c r="K86" s="8"/>
      <c r="L86" s="8"/>
      <c r="M86" s="8"/>
      <c r="O86" s="8"/>
      <c r="P86" s="8"/>
    </row>
    <row r="87" spans="1:16" s="11" customFormat="1" ht="27" customHeight="1">
      <c r="A87" s="388" t="s">
        <v>17</v>
      </c>
      <c r="B87" s="388"/>
      <c r="C87" s="8"/>
      <c r="D87" s="8"/>
      <c r="E87" s="8"/>
      <c r="F87" s="8"/>
      <c r="G87" s="8"/>
      <c r="H87" s="8"/>
      <c r="I87" s="8"/>
      <c r="J87" s="8"/>
      <c r="K87" s="8"/>
      <c r="L87" s="8"/>
      <c r="M87" s="8"/>
      <c r="N87" s="12"/>
      <c r="O87" s="8"/>
      <c r="P87" s="8"/>
    </row>
    <row r="88" spans="1:16" s="11" customFormat="1" ht="12.75">
      <c r="A88" s="8"/>
      <c r="B88" s="8"/>
      <c r="C88" s="8"/>
      <c r="D88" s="8"/>
      <c r="E88" s="8"/>
      <c r="F88" s="8"/>
      <c r="G88" s="8"/>
      <c r="H88" s="8"/>
      <c r="I88" s="8"/>
      <c r="J88" s="8"/>
      <c r="K88" s="8"/>
      <c r="L88" s="8"/>
      <c r="M88" s="8"/>
      <c r="N88" s="8"/>
      <c r="O88" s="8"/>
      <c r="P88" s="8"/>
    </row>
    <row r="89" spans="1:16" s="11" customFormat="1" ht="12.75">
      <c r="A89" s="8"/>
      <c r="B89" s="8"/>
      <c r="C89" s="8"/>
      <c r="D89" s="8"/>
      <c r="E89" s="8"/>
      <c r="F89" s="8"/>
      <c r="G89" s="8"/>
      <c r="H89" s="8"/>
      <c r="I89" s="8"/>
      <c r="J89" s="8"/>
      <c r="K89" s="8"/>
      <c r="L89" s="8"/>
      <c r="M89" s="8"/>
      <c r="N89" s="8"/>
      <c r="O89" s="8"/>
      <c r="P89" s="8"/>
    </row>
  </sheetData>
  <sheetProtection/>
  <mergeCells count="24">
    <mergeCell ref="A87:B87"/>
    <mergeCell ref="C10:D10"/>
    <mergeCell ref="C11:D11"/>
    <mergeCell ref="E10:F10"/>
    <mergeCell ref="E11:F11"/>
    <mergeCell ref="G11:H11"/>
    <mergeCell ref="I11:J11"/>
    <mergeCell ref="M8:N9"/>
    <mergeCell ref="I10:J10"/>
    <mergeCell ref="K11:L11"/>
    <mergeCell ref="M10:N10"/>
    <mergeCell ref="G8:H9"/>
    <mergeCell ref="M11:N11"/>
    <mergeCell ref="K8:L9"/>
    <mergeCell ref="A1:M1"/>
    <mergeCell ref="A4:B4"/>
    <mergeCell ref="A5:B5"/>
    <mergeCell ref="C7:N7"/>
    <mergeCell ref="C8:D9"/>
    <mergeCell ref="K10:L10"/>
    <mergeCell ref="A2:M2"/>
    <mergeCell ref="I8:J9"/>
    <mergeCell ref="G10:H10"/>
    <mergeCell ref="E8:F9"/>
  </mergeCells>
  <dataValidations count="1">
    <dataValidation type="whole" allowBlank="1" showInputMessage="1" showErrorMessage="1" errorTitle="No Decimal" error="No Decimal is allowed" sqref="N85">
      <formula1>-999999999999</formula1>
      <formula2>999999999999</formula2>
    </dataValidation>
  </dataValidations>
  <printOptions/>
  <pageMargins left="0.31496062992126" right="0.31496062992126" top="0.31496062992126" bottom="0.236220472440945" header="0.511811023622047" footer="0.511811023622047"/>
  <pageSetup fitToHeight="3" horizontalDpi="600" verticalDpi="600" orientation="landscape" paperSize="9" scale="60" r:id="rId1"/>
  <rowBreaks count="2" manualBreakCount="2">
    <brk id="38" max="13" man="1"/>
    <brk id="63" max="13" man="1"/>
  </rowBreaks>
</worksheet>
</file>

<file path=xl/worksheets/sheet28.xml><?xml version="1.0" encoding="utf-8"?>
<worksheet xmlns="http://schemas.openxmlformats.org/spreadsheetml/2006/main" xmlns:r="http://schemas.openxmlformats.org/officeDocument/2006/relationships">
  <dimension ref="A1:H83"/>
  <sheetViews>
    <sheetView view="pageBreakPreview" zoomScale="80" zoomScaleNormal="80" zoomScaleSheetLayoutView="80" zoomScalePageLayoutView="0" workbookViewId="0" topLeftCell="A55">
      <selection activeCell="F79" sqref="F79"/>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thickBot="1">
      <c r="A1" s="363" t="s">
        <v>866</v>
      </c>
      <c r="B1" s="363"/>
      <c r="C1" s="363"/>
      <c r="D1" s="363"/>
      <c r="E1" s="363"/>
      <c r="F1" s="303" t="s">
        <v>853</v>
      </c>
    </row>
    <row r="2" spans="1:6" ht="45.75" customHeight="1">
      <c r="A2" s="370" t="str">
        <f>'Form HKLQ1-1'!A3:H3</f>
        <v>二零二零年一月至十二月
January to December 2020</v>
      </c>
      <c r="B2" s="370"/>
      <c r="C2" s="379"/>
      <c r="D2" s="379"/>
      <c r="E2" s="379"/>
      <c r="F2" s="379"/>
    </row>
    <row r="3" spans="1:2" ht="8.25" customHeight="1">
      <c r="A3" s="14"/>
      <c r="B3" s="14"/>
    </row>
    <row r="4" spans="1:2" ht="38.25" customHeight="1">
      <c r="A4" s="99" t="s">
        <v>247</v>
      </c>
      <c r="B4" s="99"/>
    </row>
    <row r="5" spans="1:3" ht="38.25" customHeight="1">
      <c r="A5" s="371" t="s">
        <v>248</v>
      </c>
      <c r="B5" s="371"/>
      <c r="C5" s="371"/>
    </row>
    <row r="6" spans="1:2" ht="12.75" customHeight="1">
      <c r="A6" s="14"/>
      <c r="B6" s="14"/>
    </row>
    <row r="7" spans="1:6" ht="33.75" customHeight="1">
      <c r="A7" s="73"/>
      <c r="B7" s="100"/>
      <c r="C7" s="83" t="s">
        <v>249</v>
      </c>
      <c r="D7" s="83" t="s">
        <v>250</v>
      </c>
      <c r="E7" s="83" t="s">
        <v>200</v>
      </c>
      <c r="F7" s="101" t="s">
        <v>251</v>
      </c>
    </row>
    <row r="8" spans="1:6" ht="17.25" customHeight="1">
      <c r="A8" s="74"/>
      <c r="B8" s="22"/>
      <c r="C8" s="17" t="s">
        <v>103</v>
      </c>
      <c r="D8" s="17" t="s">
        <v>104</v>
      </c>
      <c r="E8" s="17" t="s">
        <v>130</v>
      </c>
      <c r="F8" s="18" t="s">
        <v>105</v>
      </c>
    </row>
    <row r="9" spans="1:6" ht="33.75" customHeight="1">
      <c r="A9" s="78" t="s">
        <v>106</v>
      </c>
      <c r="B9" s="81" t="s">
        <v>193</v>
      </c>
      <c r="C9" s="19"/>
      <c r="D9" s="19"/>
      <c r="E9" s="84" t="s">
        <v>252</v>
      </c>
      <c r="F9" s="102" t="s">
        <v>252</v>
      </c>
    </row>
    <row r="10" spans="1:6" ht="30" customHeight="1">
      <c r="A10" s="185" t="s">
        <v>111</v>
      </c>
      <c r="B10" s="281" t="s">
        <v>566</v>
      </c>
      <c r="C10" s="216" t="s">
        <v>868</v>
      </c>
      <c r="D10" s="169" t="s">
        <v>868</v>
      </c>
      <c r="E10" s="169" t="s">
        <v>868</v>
      </c>
      <c r="F10" s="169" t="s">
        <v>868</v>
      </c>
    </row>
    <row r="11" spans="1:6" ht="18" customHeight="1">
      <c r="A11" s="79" t="s">
        <v>2</v>
      </c>
      <c r="B11" s="282" t="s">
        <v>3</v>
      </c>
      <c r="C11" s="169">
        <v>417</v>
      </c>
      <c r="D11" s="169">
        <v>25337</v>
      </c>
      <c r="E11" s="169" t="s">
        <v>868</v>
      </c>
      <c r="F11" s="169">
        <v>115745</v>
      </c>
    </row>
    <row r="12" spans="1:6" ht="18" customHeight="1">
      <c r="A12" s="79" t="s">
        <v>110</v>
      </c>
      <c r="B12" s="282"/>
      <c r="C12" s="169" t="s">
        <v>868</v>
      </c>
      <c r="D12" s="169" t="s">
        <v>868</v>
      </c>
      <c r="E12" s="169" t="s">
        <v>868</v>
      </c>
      <c r="F12" s="169" t="s">
        <v>868</v>
      </c>
    </row>
    <row r="13" spans="1:6" ht="18" customHeight="1">
      <c r="A13" s="79" t="s">
        <v>112</v>
      </c>
      <c r="B13" s="282" t="s">
        <v>143</v>
      </c>
      <c r="C13" s="227">
        <v>14</v>
      </c>
      <c r="D13" s="169">
        <v>605</v>
      </c>
      <c r="E13" s="169" t="s">
        <v>868</v>
      </c>
      <c r="F13" s="169">
        <v>896</v>
      </c>
    </row>
    <row r="14" spans="1:6" ht="18" customHeight="1">
      <c r="A14" s="79" t="s">
        <v>688</v>
      </c>
      <c r="B14" s="282" t="s">
        <v>689</v>
      </c>
      <c r="C14" s="227">
        <v>7</v>
      </c>
      <c r="D14" s="169">
        <v>1181</v>
      </c>
      <c r="E14" s="169" t="s">
        <v>868</v>
      </c>
      <c r="F14" s="169">
        <v>2548</v>
      </c>
    </row>
    <row r="15" spans="1:6" ht="30" customHeight="1">
      <c r="A15" s="79" t="s">
        <v>113</v>
      </c>
      <c r="B15" s="282" t="s">
        <v>662</v>
      </c>
      <c r="C15" s="169" t="s">
        <v>868</v>
      </c>
      <c r="D15" s="169" t="s">
        <v>868</v>
      </c>
      <c r="E15" s="169" t="s">
        <v>868</v>
      </c>
      <c r="F15" s="169" t="s">
        <v>868</v>
      </c>
    </row>
    <row r="16" spans="1:6" ht="18" customHeight="1">
      <c r="A16" s="79" t="s">
        <v>114</v>
      </c>
      <c r="B16" s="282" t="s">
        <v>663</v>
      </c>
      <c r="C16" s="169">
        <v>81</v>
      </c>
      <c r="D16" s="169">
        <v>19921</v>
      </c>
      <c r="E16" s="169" t="s">
        <v>868</v>
      </c>
      <c r="F16" s="169">
        <v>21474</v>
      </c>
    </row>
    <row r="17" spans="1:6" ht="18" customHeight="1">
      <c r="A17" s="79" t="s">
        <v>115</v>
      </c>
      <c r="B17" s="282"/>
      <c r="C17" s="169" t="s">
        <v>868</v>
      </c>
      <c r="D17" s="169" t="s">
        <v>868</v>
      </c>
      <c r="E17" s="169" t="s">
        <v>868</v>
      </c>
      <c r="F17" s="169" t="s">
        <v>868</v>
      </c>
    </row>
    <row r="18" spans="1:6" ht="18" customHeight="1">
      <c r="A18" s="79" t="s">
        <v>521</v>
      </c>
      <c r="B18" s="282" t="s">
        <v>538</v>
      </c>
      <c r="C18" s="169" t="s">
        <v>868</v>
      </c>
      <c r="D18" s="169" t="s">
        <v>868</v>
      </c>
      <c r="E18" s="169" t="s">
        <v>868</v>
      </c>
      <c r="F18" s="169" t="s">
        <v>868</v>
      </c>
    </row>
    <row r="19" spans="1:6" ht="18" customHeight="1">
      <c r="A19" s="191" t="s">
        <v>522</v>
      </c>
      <c r="B19" s="283" t="s">
        <v>516</v>
      </c>
      <c r="C19" s="169">
        <v>8</v>
      </c>
      <c r="D19" s="169">
        <v>221</v>
      </c>
      <c r="E19" s="169" t="s">
        <v>868</v>
      </c>
      <c r="F19" s="169">
        <v>76</v>
      </c>
    </row>
    <row r="20" spans="1:6" ht="30" customHeight="1">
      <c r="A20" s="79" t="s">
        <v>116</v>
      </c>
      <c r="B20" s="282" t="s">
        <v>147</v>
      </c>
      <c r="C20" s="169" t="s">
        <v>868</v>
      </c>
      <c r="D20" s="169" t="s">
        <v>868</v>
      </c>
      <c r="E20" s="169" t="s">
        <v>868</v>
      </c>
      <c r="F20" s="169" t="s">
        <v>868</v>
      </c>
    </row>
    <row r="21" spans="1:6" ht="18" customHeight="1">
      <c r="A21" s="79" t="s">
        <v>800</v>
      </c>
      <c r="B21" s="282" t="s">
        <v>801</v>
      </c>
      <c r="C21" s="169" t="s">
        <v>868</v>
      </c>
      <c r="D21" s="169" t="s">
        <v>868</v>
      </c>
      <c r="E21" s="169" t="s">
        <v>868</v>
      </c>
      <c r="F21" s="169" t="s">
        <v>868</v>
      </c>
    </row>
    <row r="22" spans="1:6" ht="18" customHeight="1">
      <c r="A22" s="79" t="s">
        <v>690</v>
      </c>
      <c r="B22" s="282" t="s">
        <v>691</v>
      </c>
      <c r="C22" s="169">
        <v>1</v>
      </c>
      <c r="D22" s="169">
        <v>13302</v>
      </c>
      <c r="E22" s="169" t="s">
        <v>868</v>
      </c>
      <c r="F22" s="169">
        <v>133</v>
      </c>
    </row>
    <row r="23" spans="1:6" ht="18" customHeight="1">
      <c r="A23" s="79" t="s">
        <v>774</v>
      </c>
      <c r="B23" s="282" t="s">
        <v>775</v>
      </c>
      <c r="C23" s="169">
        <v>79</v>
      </c>
      <c r="D23" s="169">
        <v>1014</v>
      </c>
      <c r="E23" s="169" t="s">
        <v>868</v>
      </c>
      <c r="F23" s="169">
        <v>1027</v>
      </c>
    </row>
    <row r="24" spans="1:6" ht="18" customHeight="1">
      <c r="A24" s="191" t="s">
        <v>565</v>
      </c>
      <c r="B24" s="283"/>
      <c r="C24" s="169" t="s">
        <v>868</v>
      </c>
      <c r="D24" s="169" t="s">
        <v>868</v>
      </c>
      <c r="E24" s="169" t="s">
        <v>868</v>
      </c>
      <c r="F24" s="169" t="s">
        <v>868</v>
      </c>
    </row>
    <row r="25" spans="1:6" ht="30" customHeight="1">
      <c r="A25" s="79" t="s">
        <v>117</v>
      </c>
      <c r="B25" s="282" t="s">
        <v>539</v>
      </c>
      <c r="C25" s="169">
        <v>204</v>
      </c>
      <c r="D25" s="169">
        <v>27485</v>
      </c>
      <c r="E25" s="169" t="s">
        <v>868</v>
      </c>
      <c r="F25" s="169">
        <v>68020</v>
      </c>
    </row>
    <row r="26" spans="1:6" ht="18" customHeight="1">
      <c r="A26" s="79" t="s">
        <v>791</v>
      </c>
      <c r="B26" s="282" t="s">
        <v>792</v>
      </c>
      <c r="C26" s="169" t="s">
        <v>868</v>
      </c>
      <c r="D26" s="169" t="s">
        <v>868</v>
      </c>
      <c r="E26" s="169" t="s">
        <v>868</v>
      </c>
      <c r="F26" s="169" t="s">
        <v>868</v>
      </c>
    </row>
    <row r="27" spans="1:6" ht="18" customHeight="1">
      <c r="A27" s="79" t="s">
        <v>664</v>
      </c>
      <c r="B27" s="282" t="s">
        <v>665</v>
      </c>
      <c r="C27" s="169">
        <v>2</v>
      </c>
      <c r="D27" s="169">
        <v>54</v>
      </c>
      <c r="E27" s="169" t="s">
        <v>868</v>
      </c>
      <c r="F27" s="169">
        <v>96</v>
      </c>
    </row>
    <row r="28" spans="1:6" ht="18" customHeight="1">
      <c r="A28" s="79" t="s">
        <v>672</v>
      </c>
      <c r="B28" s="282" t="s">
        <v>100</v>
      </c>
      <c r="C28" s="169" t="s">
        <v>868</v>
      </c>
      <c r="D28" s="169" t="s">
        <v>868</v>
      </c>
      <c r="E28" s="169" t="s">
        <v>868</v>
      </c>
      <c r="F28" s="169" t="s">
        <v>868</v>
      </c>
    </row>
    <row r="29" spans="1:6" ht="18" customHeight="1">
      <c r="A29" s="191" t="s">
        <v>523</v>
      </c>
      <c r="B29" s="283" t="s">
        <v>540</v>
      </c>
      <c r="C29" s="169">
        <v>32</v>
      </c>
      <c r="D29" s="169">
        <v>848</v>
      </c>
      <c r="E29" s="169" t="s">
        <v>868</v>
      </c>
      <c r="F29" s="169">
        <v>1416</v>
      </c>
    </row>
    <row r="30" spans="1:6" ht="30" customHeight="1">
      <c r="A30" s="191" t="s">
        <v>524</v>
      </c>
      <c r="B30" s="283"/>
      <c r="C30" s="169" t="s">
        <v>868</v>
      </c>
      <c r="D30" s="169" t="s">
        <v>868</v>
      </c>
      <c r="E30" s="169" t="s">
        <v>868</v>
      </c>
      <c r="F30" s="169" t="s">
        <v>868</v>
      </c>
    </row>
    <row r="31" spans="1:6" ht="18" customHeight="1">
      <c r="A31" s="191" t="s">
        <v>525</v>
      </c>
      <c r="B31" s="283" t="s">
        <v>692</v>
      </c>
      <c r="C31" s="169" t="s">
        <v>868</v>
      </c>
      <c r="D31" s="169" t="s">
        <v>868</v>
      </c>
      <c r="E31" s="169" t="s">
        <v>868</v>
      </c>
      <c r="F31" s="169" t="s">
        <v>868</v>
      </c>
    </row>
    <row r="32" spans="1:8" s="39" customFormat="1" ht="18" customHeight="1">
      <c r="A32" s="79" t="s">
        <v>676</v>
      </c>
      <c r="B32" s="282" t="s">
        <v>541</v>
      </c>
      <c r="C32" s="169">
        <v>4</v>
      </c>
      <c r="D32" s="169">
        <v>1139</v>
      </c>
      <c r="E32" s="169" t="s">
        <v>868</v>
      </c>
      <c r="F32" s="169">
        <v>2044</v>
      </c>
      <c r="H32" s="13"/>
    </row>
    <row r="33" spans="1:8" s="39" customFormat="1" ht="18" customHeight="1">
      <c r="A33" s="191" t="s">
        <v>677</v>
      </c>
      <c r="B33" s="284" t="s">
        <v>678</v>
      </c>
      <c r="C33" s="169" t="s">
        <v>868</v>
      </c>
      <c r="D33" s="169" t="s">
        <v>868</v>
      </c>
      <c r="E33" s="169" t="s">
        <v>868</v>
      </c>
      <c r="F33" s="169" t="s">
        <v>868</v>
      </c>
      <c r="H33" s="13"/>
    </row>
    <row r="34" spans="1:6" ht="18" customHeight="1">
      <c r="A34" s="287" t="s">
        <v>830</v>
      </c>
      <c r="B34" s="297" t="s">
        <v>831</v>
      </c>
      <c r="C34" s="170" t="s">
        <v>868</v>
      </c>
      <c r="D34" s="170" t="s">
        <v>868</v>
      </c>
      <c r="E34" s="170" t="s">
        <v>868</v>
      </c>
      <c r="F34" s="170" t="s">
        <v>868</v>
      </c>
    </row>
    <row r="35" spans="1:8" s="39" customFormat="1" ht="30" customHeight="1">
      <c r="A35" s="191" t="s">
        <v>832</v>
      </c>
      <c r="B35" s="298" t="s">
        <v>833</v>
      </c>
      <c r="C35" s="217">
        <v>35</v>
      </c>
      <c r="D35" s="217">
        <v>17528</v>
      </c>
      <c r="E35" s="217" t="s">
        <v>868</v>
      </c>
      <c r="F35" s="169">
        <v>34656</v>
      </c>
      <c r="G35" s="191"/>
      <c r="H35" s="13"/>
    </row>
    <row r="36" spans="1:6" ht="18" customHeight="1">
      <c r="A36" s="79" t="s">
        <v>834</v>
      </c>
      <c r="B36" s="296" t="s">
        <v>835</v>
      </c>
      <c r="C36" s="271" t="s">
        <v>868</v>
      </c>
      <c r="D36" s="271" t="s">
        <v>868</v>
      </c>
      <c r="E36" s="271" t="s">
        <v>868</v>
      </c>
      <c r="F36" s="271" t="s">
        <v>868</v>
      </c>
    </row>
    <row r="37" spans="1:8" s="39" customFormat="1" ht="18" customHeight="1">
      <c r="A37" s="79" t="s">
        <v>549</v>
      </c>
      <c r="B37" s="282" t="s">
        <v>550</v>
      </c>
      <c r="C37" s="169" t="s">
        <v>868</v>
      </c>
      <c r="D37" s="169" t="s">
        <v>868</v>
      </c>
      <c r="E37" s="169" t="s">
        <v>868</v>
      </c>
      <c r="F37" s="169" t="s">
        <v>868</v>
      </c>
      <c r="H37" s="13"/>
    </row>
    <row r="38" spans="1:8" s="39" customFormat="1" ht="18" customHeight="1">
      <c r="A38" s="79" t="s">
        <v>693</v>
      </c>
      <c r="B38" s="282" t="s">
        <v>687</v>
      </c>
      <c r="C38" s="169" t="s">
        <v>868</v>
      </c>
      <c r="D38" s="169" t="s">
        <v>868</v>
      </c>
      <c r="E38" s="169" t="s">
        <v>868</v>
      </c>
      <c r="F38" s="169" t="s">
        <v>868</v>
      </c>
      <c r="H38" s="13"/>
    </row>
    <row r="39" spans="1:8" s="39" customFormat="1" ht="18" customHeight="1">
      <c r="A39" s="79" t="s">
        <v>526</v>
      </c>
      <c r="B39" s="282" t="s">
        <v>512</v>
      </c>
      <c r="C39" s="169" t="s">
        <v>868</v>
      </c>
      <c r="D39" s="169" t="s">
        <v>868</v>
      </c>
      <c r="E39" s="169" t="s">
        <v>868</v>
      </c>
      <c r="F39" s="169" t="s">
        <v>868</v>
      </c>
      <c r="H39" s="13"/>
    </row>
    <row r="40" spans="1:6" ht="30" customHeight="1">
      <c r="A40" s="79" t="s">
        <v>118</v>
      </c>
      <c r="B40" s="282"/>
      <c r="C40" s="169" t="s">
        <v>868</v>
      </c>
      <c r="D40" s="169" t="s">
        <v>868</v>
      </c>
      <c r="E40" s="169" t="s">
        <v>868</v>
      </c>
      <c r="F40" s="169" t="s">
        <v>868</v>
      </c>
    </row>
    <row r="41" spans="1:6" ht="18" customHeight="1">
      <c r="A41" s="79" t="s">
        <v>813</v>
      </c>
      <c r="B41" s="296" t="s">
        <v>814</v>
      </c>
      <c r="C41" s="169" t="s">
        <v>868</v>
      </c>
      <c r="D41" s="169" t="s">
        <v>868</v>
      </c>
      <c r="E41" s="169" t="s">
        <v>868</v>
      </c>
      <c r="F41" s="169" t="s">
        <v>868</v>
      </c>
    </row>
    <row r="42" spans="1:6" ht="18" customHeight="1">
      <c r="A42" s="79" t="s">
        <v>770</v>
      </c>
      <c r="B42" s="282" t="s">
        <v>769</v>
      </c>
      <c r="C42" s="169" t="s">
        <v>868</v>
      </c>
      <c r="D42" s="169" t="s">
        <v>868</v>
      </c>
      <c r="E42" s="169" t="s">
        <v>868</v>
      </c>
      <c r="F42" s="169" t="s">
        <v>868</v>
      </c>
    </row>
    <row r="43" spans="1:6" ht="18" customHeight="1">
      <c r="A43" s="79" t="s">
        <v>119</v>
      </c>
      <c r="B43" s="282" t="s">
        <v>151</v>
      </c>
      <c r="C43" s="169">
        <v>2</v>
      </c>
      <c r="D43" s="169">
        <v>35</v>
      </c>
      <c r="E43" s="169" t="s">
        <v>868</v>
      </c>
      <c r="F43" s="169">
        <v>143</v>
      </c>
    </row>
    <row r="44" spans="1:6" ht="18" customHeight="1">
      <c r="A44" s="79" t="s">
        <v>120</v>
      </c>
      <c r="B44" s="282" t="s">
        <v>153</v>
      </c>
      <c r="C44" s="169" t="s">
        <v>868</v>
      </c>
      <c r="D44" s="169" t="s">
        <v>868</v>
      </c>
      <c r="E44" s="169" t="s">
        <v>868</v>
      </c>
      <c r="F44" s="169" t="s">
        <v>868</v>
      </c>
    </row>
    <row r="45" spans="1:6" ht="30" customHeight="1">
      <c r="A45" s="79" t="s">
        <v>121</v>
      </c>
      <c r="B45" s="282" t="s">
        <v>155</v>
      </c>
      <c r="C45" s="169" t="s">
        <v>868</v>
      </c>
      <c r="D45" s="169" t="s">
        <v>868</v>
      </c>
      <c r="E45" s="169" t="s">
        <v>868</v>
      </c>
      <c r="F45" s="169" t="s">
        <v>868</v>
      </c>
    </row>
    <row r="46" spans="1:6" ht="18" customHeight="1">
      <c r="A46" s="79" t="s">
        <v>122</v>
      </c>
      <c r="B46" s="282" t="s">
        <v>157</v>
      </c>
      <c r="C46" s="169">
        <v>60</v>
      </c>
      <c r="D46" s="169">
        <v>3133</v>
      </c>
      <c r="E46" s="169" t="s">
        <v>868</v>
      </c>
      <c r="F46" s="169">
        <v>2534</v>
      </c>
    </row>
    <row r="47" spans="1:6" ht="18" customHeight="1">
      <c r="A47" s="79" t="s">
        <v>123</v>
      </c>
      <c r="B47" s="282" t="s">
        <v>551</v>
      </c>
      <c r="C47" s="169">
        <v>695</v>
      </c>
      <c r="D47" s="169">
        <v>23537</v>
      </c>
      <c r="E47" s="169" t="s">
        <v>868</v>
      </c>
      <c r="F47" s="169">
        <v>66415</v>
      </c>
    </row>
    <row r="48" spans="1:6" ht="18" customHeight="1">
      <c r="A48" s="79" t="s">
        <v>124</v>
      </c>
      <c r="B48" s="282"/>
      <c r="C48" s="169" t="s">
        <v>868</v>
      </c>
      <c r="D48" s="169" t="s">
        <v>868</v>
      </c>
      <c r="E48" s="169" t="s">
        <v>868</v>
      </c>
      <c r="F48" s="169" t="s">
        <v>868</v>
      </c>
    </row>
    <row r="49" spans="1:6" ht="18" customHeight="1">
      <c r="A49" s="79" t="s">
        <v>527</v>
      </c>
      <c r="B49" s="282"/>
      <c r="C49" s="169" t="s">
        <v>868</v>
      </c>
      <c r="D49" s="169" t="s">
        <v>868</v>
      </c>
      <c r="E49" s="169" t="s">
        <v>868</v>
      </c>
      <c r="F49" s="169" t="s">
        <v>868</v>
      </c>
    </row>
    <row r="50" spans="1:6" ht="30" customHeight="1">
      <c r="A50" s="79" t="s">
        <v>125</v>
      </c>
      <c r="B50" s="282"/>
      <c r="C50" s="169" t="s">
        <v>868</v>
      </c>
      <c r="D50" s="169" t="s">
        <v>868</v>
      </c>
      <c r="E50" s="169" t="s">
        <v>868</v>
      </c>
      <c r="F50" s="169" t="s">
        <v>868</v>
      </c>
    </row>
    <row r="51" spans="1:6" ht="18" customHeight="1">
      <c r="A51" s="79" t="s">
        <v>126</v>
      </c>
      <c r="B51" s="282" t="s">
        <v>162</v>
      </c>
      <c r="C51" s="169" t="s">
        <v>868</v>
      </c>
      <c r="D51" s="169" t="s">
        <v>868</v>
      </c>
      <c r="E51" s="169" t="s">
        <v>868</v>
      </c>
      <c r="F51" s="169" t="s">
        <v>868</v>
      </c>
    </row>
    <row r="52" spans="1:6" ht="18" customHeight="1">
      <c r="A52" s="79" t="s">
        <v>789</v>
      </c>
      <c r="B52" s="282"/>
      <c r="C52" s="169" t="s">
        <v>868</v>
      </c>
      <c r="D52" s="169" t="s">
        <v>868</v>
      </c>
      <c r="E52" s="169" t="s">
        <v>868</v>
      </c>
      <c r="F52" s="169" t="s">
        <v>868</v>
      </c>
    </row>
    <row r="53" spans="1:6" ht="18" customHeight="1">
      <c r="A53" s="79" t="s">
        <v>661</v>
      </c>
      <c r="B53" s="282" t="s">
        <v>660</v>
      </c>
      <c r="C53" s="169" t="s">
        <v>868</v>
      </c>
      <c r="D53" s="169" t="s">
        <v>868</v>
      </c>
      <c r="E53" s="169" t="s">
        <v>868</v>
      </c>
      <c r="F53" s="169" t="s">
        <v>868</v>
      </c>
    </row>
    <row r="54" spans="1:6" ht="18" customHeight="1">
      <c r="A54" s="79" t="s">
        <v>528</v>
      </c>
      <c r="B54" s="282"/>
      <c r="C54" s="169" t="s">
        <v>868</v>
      </c>
      <c r="D54" s="169" t="s">
        <v>868</v>
      </c>
      <c r="E54" s="169" t="s">
        <v>868</v>
      </c>
      <c r="F54" s="169" t="s">
        <v>868</v>
      </c>
    </row>
    <row r="55" spans="1:6" ht="30" customHeight="1">
      <c r="A55" s="79" t="s">
        <v>127</v>
      </c>
      <c r="B55" s="282" t="s">
        <v>165</v>
      </c>
      <c r="C55" s="169" t="s">
        <v>868</v>
      </c>
      <c r="D55" s="169" t="s">
        <v>868</v>
      </c>
      <c r="E55" s="169" t="s">
        <v>868</v>
      </c>
      <c r="F55" s="169" t="s">
        <v>868</v>
      </c>
    </row>
    <row r="56" spans="1:6" ht="18" customHeight="1">
      <c r="A56" s="79" t="s">
        <v>626</v>
      </c>
      <c r="B56" s="282" t="s">
        <v>627</v>
      </c>
      <c r="C56" s="169">
        <v>22</v>
      </c>
      <c r="D56" s="169">
        <v>435380</v>
      </c>
      <c r="E56" s="169" t="s">
        <v>868</v>
      </c>
      <c r="F56" s="169">
        <v>196</v>
      </c>
    </row>
    <row r="57" spans="1:6" ht="18" customHeight="1">
      <c r="A57" s="79" t="s">
        <v>799</v>
      </c>
      <c r="B57" s="296" t="s">
        <v>842</v>
      </c>
      <c r="C57" s="169" t="s">
        <v>868</v>
      </c>
      <c r="D57" s="169" t="s">
        <v>868</v>
      </c>
      <c r="E57" s="169" t="s">
        <v>868</v>
      </c>
      <c r="F57" s="169" t="s">
        <v>868</v>
      </c>
    </row>
    <row r="58" spans="1:6" ht="18" customHeight="1">
      <c r="A58" s="191" t="s">
        <v>128</v>
      </c>
      <c r="B58" s="283"/>
      <c r="C58" s="169" t="s">
        <v>868</v>
      </c>
      <c r="D58" s="169" t="s">
        <v>868</v>
      </c>
      <c r="E58" s="169" t="s">
        <v>868</v>
      </c>
      <c r="F58" s="169" t="s">
        <v>868</v>
      </c>
    </row>
    <row r="59" spans="1:8" s="39" customFormat="1" ht="18" customHeight="1">
      <c r="A59" s="308" t="s">
        <v>771</v>
      </c>
      <c r="B59" s="309"/>
      <c r="C59" s="170" t="s">
        <v>868</v>
      </c>
      <c r="D59" s="170" t="s">
        <v>868</v>
      </c>
      <c r="E59" s="170" t="s">
        <v>868</v>
      </c>
      <c r="F59" s="170" t="s">
        <v>868</v>
      </c>
      <c r="H59" s="13"/>
    </row>
    <row r="60" spans="1:8" s="39" customFormat="1" ht="30" customHeight="1">
      <c r="A60" s="79" t="s">
        <v>674</v>
      </c>
      <c r="B60" s="281"/>
      <c r="C60" s="306" t="s">
        <v>868</v>
      </c>
      <c r="D60" s="306" t="s">
        <v>868</v>
      </c>
      <c r="E60" s="306" t="s">
        <v>868</v>
      </c>
      <c r="F60" s="306" t="s">
        <v>868</v>
      </c>
      <c r="H60" s="13"/>
    </row>
    <row r="61" spans="1:6" ht="18" customHeight="1">
      <c r="A61" s="79" t="s">
        <v>563</v>
      </c>
      <c r="B61" s="282" t="s">
        <v>561</v>
      </c>
      <c r="C61" s="169" t="s">
        <v>868</v>
      </c>
      <c r="D61" s="169" t="s">
        <v>868</v>
      </c>
      <c r="E61" s="169" t="s">
        <v>868</v>
      </c>
      <c r="F61" s="169" t="s">
        <v>868</v>
      </c>
    </row>
    <row r="62" spans="1:6" ht="18" customHeight="1">
      <c r="A62" s="79" t="s">
        <v>669</v>
      </c>
      <c r="B62" s="282"/>
      <c r="C62" s="169" t="s">
        <v>868</v>
      </c>
      <c r="D62" s="169" t="s">
        <v>868</v>
      </c>
      <c r="E62" s="169" t="s">
        <v>868</v>
      </c>
      <c r="F62" s="169" t="s">
        <v>868</v>
      </c>
    </row>
    <row r="63" spans="1:6" ht="18" customHeight="1">
      <c r="A63" s="79" t="s">
        <v>129</v>
      </c>
      <c r="B63" s="282" t="s">
        <v>168</v>
      </c>
      <c r="C63" s="169" t="s">
        <v>868</v>
      </c>
      <c r="D63" s="169" t="s">
        <v>868</v>
      </c>
      <c r="E63" s="169" t="s">
        <v>868</v>
      </c>
      <c r="F63" s="169" t="s">
        <v>868</v>
      </c>
    </row>
    <row r="64" spans="1:6" ht="18" customHeight="1">
      <c r="A64" s="191" t="s">
        <v>679</v>
      </c>
      <c r="B64" s="283"/>
      <c r="C64" s="169" t="s">
        <v>868</v>
      </c>
      <c r="D64" s="169" t="s">
        <v>868</v>
      </c>
      <c r="E64" s="169" t="s">
        <v>868</v>
      </c>
      <c r="F64" s="169" t="s">
        <v>868</v>
      </c>
    </row>
    <row r="65" spans="1:6" ht="30" customHeight="1">
      <c r="A65" s="79" t="s">
        <v>529</v>
      </c>
      <c r="B65" s="282" t="s">
        <v>453</v>
      </c>
      <c r="C65" s="169">
        <v>232</v>
      </c>
      <c r="D65" s="169">
        <v>9146</v>
      </c>
      <c r="E65" s="169" t="s">
        <v>868</v>
      </c>
      <c r="F65" s="169">
        <v>29470</v>
      </c>
    </row>
    <row r="66" spans="1:6" ht="18" customHeight="1">
      <c r="A66" s="79" t="s">
        <v>787</v>
      </c>
      <c r="B66" s="282" t="s">
        <v>788</v>
      </c>
      <c r="C66" s="169" t="s">
        <v>868</v>
      </c>
      <c r="D66" s="169" t="s">
        <v>868</v>
      </c>
      <c r="E66" s="169" t="s">
        <v>868</v>
      </c>
      <c r="F66" s="169" t="s">
        <v>868</v>
      </c>
    </row>
    <row r="67" spans="1:6" ht="18" customHeight="1">
      <c r="A67" s="79" t="s">
        <v>765</v>
      </c>
      <c r="B67" s="282" t="s">
        <v>766</v>
      </c>
      <c r="C67" s="169" t="s">
        <v>868</v>
      </c>
      <c r="D67" s="169" t="s">
        <v>868</v>
      </c>
      <c r="E67" s="169" t="s">
        <v>868</v>
      </c>
      <c r="F67" s="169" t="s">
        <v>868</v>
      </c>
    </row>
    <row r="68" spans="1:8" s="39" customFormat="1" ht="18" customHeight="1">
      <c r="A68" s="79" t="s">
        <v>530</v>
      </c>
      <c r="B68" s="282" t="s">
        <v>536</v>
      </c>
      <c r="C68" s="169" t="s">
        <v>868</v>
      </c>
      <c r="D68" s="169" t="s">
        <v>868</v>
      </c>
      <c r="E68" s="169" t="s">
        <v>868</v>
      </c>
      <c r="F68" s="169" t="s">
        <v>868</v>
      </c>
      <c r="H68" s="13"/>
    </row>
    <row r="69" spans="1:6" ht="18" customHeight="1">
      <c r="A69" s="79" t="s">
        <v>531</v>
      </c>
      <c r="B69" s="282" t="s">
        <v>552</v>
      </c>
      <c r="C69" s="169" t="s">
        <v>868</v>
      </c>
      <c r="D69" s="169" t="s">
        <v>868</v>
      </c>
      <c r="E69" s="169" t="s">
        <v>868</v>
      </c>
      <c r="F69" s="271" t="s">
        <v>868</v>
      </c>
    </row>
    <row r="70" spans="1:6" ht="30" customHeight="1">
      <c r="A70" s="79" t="s">
        <v>780</v>
      </c>
      <c r="B70" s="282"/>
      <c r="C70" s="169" t="s">
        <v>868</v>
      </c>
      <c r="D70" s="169" t="s">
        <v>868</v>
      </c>
      <c r="E70" s="169" t="s">
        <v>868</v>
      </c>
      <c r="F70" s="271" t="s">
        <v>868</v>
      </c>
    </row>
    <row r="71" spans="1:6" ht="18" customHeight="1">
      <c r="A71" s="79" t="s">
        <v>782</v>
      </c>
      <c r="B71" s="282" t="s">
        <v>783</v>
      </c>
      <c r="C71" s="169" t="s">
        <v>868</v>
      </c>
      <c r="D71" s="169" t="s">
        <v>868</v>
      </c>
      <c r="E71" s="169" t="s">
        <v>868</v>
      </c>
      <c r="F71" s="271" t="s">
        <v>868</v>
      </c>
    </row>
    <row r="72" spans="1:6" ht="18" customHeight="1">
      <c r="A72" s="79" t="s">
        <v>779</v>
      </c>
      <c r="B72" s="282" t="s">
        <v>778</v>
      </c>
      <c r="C72" s="169">
        <v>143</v>
      </c>
      <c r="D72" s="169">
        <v>2880</v>
      </c>
      <c r="E72" s="169" t="s">
        <v>868</v>
      </c>
      <c r="F72" s="271">
        <v>8702</v>
      </c>
    </row>
    <row r="73" spans="1:6" ht="18" customHeight="1">
      <c r="A73" s="79" t="s">
        <v>805</v>
      </c>
      <c r="B73" s="282" t="s">
        <v>806</v>
      </c>
      <c r="C73" s="169" t="s">
        <v>868</v>
      </c>
      <c r="D73" s="169" t="s">
        <v>868</v>
      </c>
      <c r="E73" s="169" t="s">
        <v>868</v>
      </c>
      <c r="F73" s="271" t="s">
        <v>868</v>
      </c>
    </row>
    <row r="74" spans="1:6" ht="18" customHeight="1">
      <c r="A74" s="79" t="s">
        <v>532</v>
      </c>
      <c r="B74" s="282"/>
      <c r="C74" s="169" t="s">
        <v>868</v>
      </c>
      <c r="D74" s="169" t="s">
        <v>868</v>
      </c>
      <c r="E74" s="169" t="s">
        <v>868</v>
      </c>
      <c r="F74" s="271" t="s">
        <v>868</v>
      </c>
    </row>
    <row r="75" spans="1:6" ht="30" customHeight="1">
      <c r="A75" s="79" t="s">
        <v>533</v>
      </c>
      <c r="B75" s="282"/>
      <c r="C75" s="169">
        <v>35</v>
      </c>
      <c r="D75" s="169">
        <v>5854</v>
      </c>
      <c r="E75" s="169" t="s">
        <v>868</v>
      </c>
      <c r="F75" s="271">
        <v>11145</v>
      </c>
    </row>
    <row r="76" spans="1:6" ht="18" customHeight="1">
      <c r="A76" s="79" t="s">
        <v>169</v>
      </c>
      <c r="B76" s="282"/>
      <c r="C76" s="169" t="s">
        <v>868</v>
      </c>
      <c r="D76" s="169" t="s">
        <v>868</v>
      </c>
      <c r="E76" s="169" t="s">
        <v>868</v>
      </c>
      <c r="F76" s="271" t="s">
        <v>868</v>
      </c>
    </row>
    <row r="77" spans="1:6" ht="18" customHeight="1">
      <c r="A77" s="79" t="s">
        <v>795</v>
      </c>
      <c r="B77" s="296" t="s">
        <v>828</v>
      </c>
      <c r="C77" s="169" t="s">
        <v>868</v>
      </c>
      <c r="D77" s="169" t="s">
        <v>868</v>
      </c>
      <c r="E77" s="169" t="s">
        <v>868</v>
      </c>
      <c r="F77" s="271" t="s">
        <v>868</v>
      </c>
    </row>
    <row r="78" spans="1:6" ht="18" customHeight="1">
      <c r="A78" s="79"/>
      <c r="B78" s="77"/>
      <c r="C78" s="272"/>
      <c r="D78" s="272"/>
      <c r="E78" s="272"/>
      <c r="F78" s="273"/>
    </row>
    <row r="79" spans="1:6" ht="18" customHeight="1">
      <c r="A79" s="80" t="s">
        <v>47</v>
      </c>
      <c r="B79" s="82" t="s">
        <v>48</v>
      </c>
      <c r="C79" s="270">
        <f>SUM(C10:C77)</f>
        <v>2073</v>
      </c>
      <c r="D79" s="270">
        <f>SUM(D10:D77)</f>
        <v>588600</v>
      </c>
      <c r="E79" s="181">
        <f>SUM(E10:E77)</f>
        <v>0</v>
      </c>
      <c r="F79" s="270">
        <f>SUM(F10:F77)</f>
        <v>366736</v>
      </c>
    </row>
    <row r="81" ht="15.75">
      <c r="C81" s="178"/>
    </row>
    <row r="83" ht="15.75">
      <c r="C83" s="178"/>
    </row>
  </sheetData>
  <sheetProtection/>
  <mergeCells count="3">
    <mergeCell ref="A2:F2"/>
    <mergeCell ref="A5:C5"/>
    <mergeCell ref="A1:E1"/>
  </mergeCells>
  <printOptions verticalCentered="1"/>
  <pageMargins left="0.31496062992126" right="0.31496062992126" top="0.31496062992126" bottom="0.236220472440945" header="0.275590551181102" footer="0.511811023622047"/>
  <pageSetup fitToHeight="3" horizontalDpi="600" verticalDpi="600" orientation="landscape" paperSize="9" scale="65"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L85"/>
  <sheetViews>
    <sheetView view="pageBreakPreview" zoomScale="70" zoomScaleNormal="80" zoomScaleSheetLayoutView="70" workbookViewId="0" topLeftCell="A55">
      <selection activeCell="J81" sqref="J81"/>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61" customFormat="1" ht="42" customHeight="1" thickBot="1">
      <c r="A1" s="363" t="s">
        <v>843</v>
      </c>
      <c r="B1" s="363"/>
      <c r="C1" s="363"/>
      <c r="D1" s="363"/>
      <c r="E1" s="363"/>
      <c r="F1" s="363"/>
      <c r="G1" s="363"/>
      <c r="H1" s="363"/>
      <c r="I1" s="363"/>
      <c r="J1" s="303" t="s">
        <v>854</v>
      </c>
    </row>
    <row r="2" spans="1:10" s="161" customFormat="1" ht="45.75" customHeight="1">
      <c r="A2" s="370" t="str">
        <f>'Form HKLQ1-1'!A3:H3</f>
        <v>二零二零年一月至十二月
January to December 2020</v>
      </c>
      <c r="B2" s="370"/>
      <c r="C2" s="370"/>
      <c r="D2" s="370"/>
      <c r="E2" s="370"/>
      <c r="F2" s="370"/>
      <c r="G2" s="370"/>
      <c r="H2" s="370"/>
      <c r="I2" s="370"/>
      <c r="J2" s="312"/>
    </row>
    <row r="3" ht="3" customHeight="1"/>
    <row r="4" spans="1:3" ht="3" customHeight="1">
      <c r="A4" s="14"/>
      <c r="B4" s="14"/>
      <c r="C4" s="14"/>
    </row>
    <row r="5" spans="1:3" ht="31.5" customHeight="1">
      <c r="A5" s="371" t="s">
        <v>467</v>
      </c>
      <c r="B5" s="371"/>
      <c r="C5" s="14"/>
    </row>
    <row r="6" spans="1:12" ht="33.75" customHeight="1">
      <c r="A6" s="14"/>
      <c r="B6" s="14"/>
      <c r="C6" s="14"/>
      <c r="D6" s="14"/>
      <c r="E6" s="14"/>
      <c r="F6" s="14"/>
      <c r="G6" s="14"/>
      <c r="H6" s="14"/>
      <c r="I6" s="14"/>
      <c r="J6" s="14"/>
      <c r="K6" s="14"/>
      <c r="L6" s="14"/>
    </row>
    <row r="7" spans="1:12" ht="8.25" customHeight="1">
      <c r="A7" s="14"/>
      <c r="B7" s="14"/>
      <c r="K7" s="13"/>
      <c r="L7" s="13"/>
    </row>
    <row r="8" spans="1:10" ht="31.5" customHeight="1">
      <c r="A8" s="73"/>
      <c r="B8" s="100"/>
      <c r="C8" s="397" t="s">
        <v>468</v>
      </c>
      <c r="D8" s="398"/>
      <c r="E8" s="398"/>
      <c r="F8" s="399"/>
      <c r="G8" s="400" t="s">
        <v>469</v>
      </c>
      <c r="H8" s="398"/>
      <c r="I8" s="398"/>
      <c r="J8" s="399"/>
    </row>
    <row r="9" spans="1:10" ht="31.5" customHeight="1">
      <c r="A9" s="74"/>
      <c r="B9" s="22"/>
      <c r="C9" s="83" t="s">
        <v>470</v>
      </c>
      <c r="D9" s="162" t="s">
        <v>471</v>
      </c>
      <c r="E9" s="83" t="s">
        <v>472</v>
      </c>
      <c r="F9" s="162" t="s">
        <v>473</v>
      </c>
      <c r="G9" s="83" t="s">
        <v>470</v>
      </c>
      <c r="H9" s="83" t="s">
        <v>471</v>
      </c>
      <c r="I9" s="101" t="s">
        <v>474</v>
      </c>
      <c r="J9" s="101" t="s">
        <v>473</v>
      </c>
    </row>
    <row r="10" spans="1:10" s="164" customFormat="1" ht="15.75" customHeight="1">
      <c r="A10" s="74"/>
      <c r="B10" s="22"/>
      <c r="C10" s="17" t="s">
        <v>475</v>
      </c>
      <c r="D10" s="163" t="s">
        <v>476</v>
      </c>
      <c r="E10" s="17" t="s">
        <v>477</v>
      </c>
      <c r="F10" s="18" t="s">
        <v>477</v>
      </c>
      <c r="G10" s="17" t="s">
        <v>475</v>
      </c>
      <c r="H10" s="17" t="s">
        <v>476</v>
      </c>
      <c r="I10" s="18" t="s">
        <v>477</v>
      </c>
      <c r="J10" s="17" t="s">
        <v>477</v>
      </c>
    </row>
    <row r="11" spans="1:10" ht="31.5" customHeight="1">
      <c r="A11" s="78" t="s">
        <v>478</v>
      </c>
      <c r="B11" s="81" t="s">
        <v>193</v>
      </c>
      <c r="C11" s="19"/>
      <c r="D11" s="84" t="s">
        <v>479</v>
      </c>
      <c r="E11" s="84" t="s">
        <v>479</v>
      </c>
      <c r="F11" s="102" t="s">
        <v>479</v>
      </c>
      <c r="G11" s="19"/>
      <c r="H11" s="84" t="s">
        <v>479</v>
      </c>
      <c r="I11" s="102" t="s">
        <v>479</v>
      </c>
      <c r="J11" s="84" t="s">
        <v>479</v>
      </c>
    </row>
    <row r="12" spans="1:10" ht="30" customHeight="1">
      <c r="A12" s="185" t="s">
        <v>111</v>
      </c>
      <c r="B12" s="281" t="s">
        <v>566</v>
      </c>
      <c r="C12" s="216">
        <v>145550</v>
      </c>
      <c r="D12" s="169">
        <v>385848</v>
      </c>
      <c r="E12" s="169" t="s">
        <v>868</v>
      </c>
      <c r="F12" s="169">
        <v>210514</v>
      </c>
      <c r="G12" s="169" t="s">
        <v>868</v>
      </c>
      <c r="H12" s="169" t="s">
        <v>868</v>
      </c>
      <c r="I12" s="169" t="s">
        <v>868</v>
      </c>
      <c r="J12" s="169" t="s">
        <v>868</v>
      </c>
    </row>
    <row r="13" spans="1:10" ht="18" customHeight="1">
      <c r="A13" s="79" t="s">
        <v>2</v>
      </c>
      <c r="B13" s="282" t="s">
        <v>3</v>
      </c>
      <c r="C13" s="227">
        <v>3439050</v>
      </c>
      <c r="D13" s="169">
        <v>1926118866</v>
      </c>
      <c r="E13" s="169">
        <v>9423724</v>
      </c>
      <c r="F13" s="169">
        <v>85455586</v>
      </c>
      <c r="G13" s="169">
        <v>314499</v>
      </c>
      <c r="H13" s="169">
        <v>168403647</v>
      </c>
      <c r="I13" s="169">
        <v>3523456</v>
      </c>
      <c r="J13" s="169">
        <v>2744586</v>
      </c>
    </row>
    <row r="14" spans="1:10" ht="18" customHeight="1">
      <c r="A14" s="79" t="s">
        <v>110</v>
      </c>
      <c r="B14" s="282"/>
      <c r="C14" s="227" t="s">
        <v>868</v>
      </c>
      <c r="D14" s="169" t="s">
        <v>868</v>
      </c>
      <c r="E14" s="169" t="s">
        <v>868</v>
      </c>
      <c r="F14" s="169" t="s">
        <v>868</v>
      </c>
      <c r="G14" s="169" t="s">
        <v>868</v>
      </c>
      <c r="H14" s="169" t="s">
        <v>868</v>
      </c>
      <c r="I14" s="169" t="s">
        <v>868</v>
      </c>
      <c r="J14" s="169" t="s">
        <v>868</v>
      </c>
    </row>
    <row r="15" spans="1:10" ht="18" customHeight="1">
      <c r="A15" s="79" t="s">
        <v>112</v>
      </c>
      <c r="B15" s="282" t="s">
        <v>143</v>
      </c>
      <c r="C15" s="169">
        <v>6</v>
      </c>
      <c r="D15" s="169">
        <v>2646</v>
      </c>
      <c r="E15" s="169" t="s">
        <v>868</v>
      </c>
      <c r="F15" s="169">
        <v>7</v>
      </c>
      <c r="G15" s="169" t="s">
        <v>868</v>
      </c>
      <c r="H15" s="169" t="s">
        <v>868</v>
      </c>
      <c r="I15" s="169" t="s">
        <v>868</v>
      </c>
      <c r="J15" s="169" t="s">
        <v>868</v>
      </c>
    </row>
    <row r="16" spans="1:10" ht="18" customHeight="1">
      <c r="A16" s="79" t="s">
        <v>688</v>
      </c>
      <c r="B16" s="282" t="s">
        <v>689</v>
      </c>
      <c r="C16" s="169">
        <v>2029</v>
      </c>
      <c r="D16" s="169">
        <v>13081573</v>
      </c>
      <c r="E16" s="169">
        <v>26</v>
      </c>
      <c r="F16" s="169">
        <v>7083</v>
      </c>
      <c r="G16" s="169" t="s">
        <v>868</v>
      </c>
      <c r="H16" s="169" t="s">
        <v>868</v>
      </c>
      <c r="I16" s="169" t="s">
        <v>868</v>
      </c>
      <c r="J16" s="169" t="s">
        <v>868</v>
      </c>
    </row>
    <row r="17" spans="1:10" ht="30" customHeight="1">
      <c r="A17" s="79" t="s">
        <v>113</v>
      </c>
      <c r="B17" s="282" t="s">
        <v>662</v>
      </c>
      <c r="C17" s="169">
        <v>887394</v>
      </c>
      <c r="D17" s="169">
        <v>534430045</v>
      </c>
      <c r="E17" s="169">
        <v>573097</v>
      </c>
      <c r="F17" s="169">
        <v>18947965</v>
      </c>
      <c r="G17" s="169">
        <v>110053</v>
      </c>
      <c r="H17" s="169">
        <v>48723849</v>
      </c>
      <c r="I17" s="169">
        <v>1299218</v>
      </c>
      <c r="J17" s="169">
        <v>1560097</v>
      </c>
    </row>
    <row r="18" spans="1:10" ht="18" customHeight="1">
      <c r="A18" s="79" t="s">
        <v>114</v>
      </c>
      <c r="B18" s="282" t="s">
        <v>663</v>
      </c>
      <c r="C18" s="169">
        <v>351314</v>
      </c>
      <c r="D18" s="169">
        <v>144552094</v>
      </c>
      <c r="E18" s="169" t="s">
        <v>868</v>
      </c>
      <c r="F18" s="169">
        <v>3649118</v>
      </c>
      <c r="G18" s="169" t="s">
        <v>868</v>
      </c>
      <c r="H18" s="169" t="s">
        <v>868</v>
      </c>
      <c r="I18" s="169" t="s">
        <v>868</v>
      </c>
      <c r="J18" s="169" t="s">
        <v>868</v>
      </c>
    </row>
    <row r="19" spans="1:10" ht="18" customHeight="1">
      <c r="A19" s="79" t="s">
        <v>115</v>
      </c>
      <c r="B19" s="282"/>
      <c r="C19" s="169">
        <v>4</v>
      </c>
      <c r="D19" s="169">
        <v>810</v>
      </c>
      <c r="E19" s="169" t="s">
        <v>868</v>
      </c>
      <c r="F19" s="169">
        <v>3</v>
      </c>
      <c r="G19" s="169" t="s">
        <v>868</v>
      </c>
      <c r="H19" s="169" t="s">
        <v>868</v>
      </c>
      <c r="I19" s="169" t="s">
        <v>868</v>
      </c>
      <c r="J19" s="169" t="s">
        <v>868</v>
      </c>
    </row>
    <row r="20" spans="1:10" ht="18" customHeight="1">
      <c r="A20" s="79" t="s">
        <v>521</v>
      </c>
      <c r="B20" s="282" t="s">
        <v>538</v>
      </c>
      <c r="C20" s="169">
        <v>748</v>
      </c>
      <c r="D20" s="169">
        <v>677344</v>
      </c>
      <c r="E20" s="169" t="s">
        <v>868</v>
      </c>
      <c r="F20" s="169">
        <v>5350</v>
      </c>
      <c r="G20" s="169">
        <v>28087</v>
      </c>
      <c r="H20" s="169">
        <v>16294992</v>
      </c>
      <c r="I20" s="169">
        <v>9778</v>
      </c>
      <c r="J20" s="169">
        <v>549896</v>
      </c>
    </row>
    <row r="21" spans="1:10" ht="18" customHeight="1">
      <c r="A21" s="191" t="s">
        <v>522</v>
      </c>
      <c r="B21" s="283" t="s">
        <v>516</v>
      </c>
      <c r="C21" s="169">
        <v>56729</v>
      </c>
      <c r="D21" s="169">
        <v>20289412</v>
      </c>
      <c r="E21" s="169">
        <v>1228</v>
      </c>
      <c r="F21" s="169">
        <v>5347313</v>
      </c>
      <c r="G21" s="169">
        <v>6</v>
      </c>
      <c r="H21" s="169">
        <v>2998</v>
      </c>
      <c r="I21" s="169" t="s">
        <v>868</v>
      </c>
      <c r="J21" s="169">
        <v>257</v>
      </c>
    </row>
    <row r="22" spans="1:10" ht="30" customHeight="1">
      <c r="A22" s="79" t="s">
        <v>116</v>
      </c>
      <c r="B22" s="282" t="s">
        <v>147</v>
      </c>
      <c r="C22" s="169">
        <v>6414</v>
      </c>
      <c r="D22" s="169">
        <v>1274910</v>
      </c>
      <c r="E22" s="169">
        <v>1</v>
      </c>
      <c r="F22" s="169">
        <v>19399</v>
      </c>
      <c r="G22" s="169" t="s">
        <v>868</v>
      </c>
      <c r="H22" s="169" t="s">
        <v>868</v>
      </c>
      <c r="I22" s="169" t="s">
        <v>868</v>
      </c>
      <c r="J22" s="169" t="s">
        <v>868</v>
      </c>
    </row>
    <row r="23" spans="1:10" ht="18" customHeight="1">
      <c r="A23" s="79" t="s">
        <v>800</v>
      </c>
      <c r="B23" s="282" t="s">
        <v>801</v>
      </c>
      <c r="C23" s="169">
        <v>14579</v>
      </c>
      <c r="D23" s="169">
        <v>7194847</v>
      </c>
      <c r="E23" s="169">
        <v>598382</v>
      </c>
      <c r="F23" s="169">
        <v>100986</v>
      </c>
      <c r="G23" s="169">
        <v>14373</v>
      </c>
      <c r="H23" s="169">
        <v>3815251</v>
      </c>
      <c r="I23" s="169" t="s">
        <v>868</v>
      </c>
      <c r="J23" s="169">
        <v>148907</v>
      </c>
    </row>
    <row r="24" spans="1:10" ht="18" customHeight="1">
      <c r="A24" s="79" t="s">
        <v>690</v>
      </c>
      <c r="B24" s="282" t="s">
        <v>691</v>
      </c>
      <c r="C24" s="169">
        <v>418864</v>
      </c>
      <c r="D24" s="169">
        <v>178885813</v>
      </c>
      <c r="E24" s="169">
        <v>352039</v>
      </c>
      <c r="F24" s="169">
        <v>27210348</v>
      </c>
      <c r="G24" s="169">
        <v>1176</v>
      </c>
      <c r="H24" s="169">
        <v>813949</v>
      </c>
      <c r="I24" s="169" t="s">
        <v>868</v>
      </c>
      <c r="J24" s="169">
        <v>12338</v>
      </c>
    </row>
    <row r="25" spans="1:10" ht="18" customHeight="1">
      <c r="A25" s="79" t="s">
        <v>774</v>
      </c>
      <c r="B25" s="282" t="s">
        <v>775</v>
      </c>
      <c r="C25" s="169">
        <v>5600</v>
      </c>
      <c r="D25" s="169">
        <v>4568881</v>
      </c>
      <c r="E25" s="169" t="s">
        <v>868</v>
      </c>
      <c r="F25" s="169">
        <v>2697</v>
      </c>
      <c r="G25" s="169" t="s">
        <v>868</v>
      </c>
      <c r="H25" s="169" t="s">
        <v>868</v>
      </c>
      <c r="I25" s="169" t="s">
        <v>868</v>
      </c>
      <c r="J25" s="169" t="s">
        <v>868</v>
      </c>
    </row>
    <row r="26" spans="1:10" ht="18" customHeight="1">
      <c r="A26" s="191" t="s">
        <v>565</v>
      </c>
      <c r="B26" s="283"/>
      <c r="C26" s="169">
        <v>11077</v>
      </c>
      <c r="D26" s="169">
        <v>8530539</v>
      </c>
      <c r="E26" s="169">
        <v>52507</v>
      </c>
      <c r="F26" s="169">
        <v>69762</v>
      </c>
      <c r="G26" s="169" t="s">
        <v>868</v>
      </c>
      <c r="H26" s="169" t="s">
        <v>868</v>
      </c>
      <c r="I26" s="169" t="s">
        <v>868</v>
      </c>
      <c r="J26" s="169" t="s">
        <v>868</v>
      </c>
    </row>
    <row r="27" spans="1:10" ht="30" customHeight="1">
      <c r="A27" s="79" t="s">
        <v>117</v>
      </c>
      <c r="B27" s="282" t="s">
        <v>539</v>
      </c>
      <c r="C27" s="169">
        <v>600374</v>
      </c>
      <c r="D27" s="169">
        <v>310242197</v>
      </c>
      <c r="E27" s="169" t="s">
        <v>868</v>
      </c>
      <c r="F27" s="169">
        <v>53370797</v>
      </c>
      <c r="G27" s="169">
        <v>83</v>
      </c>
      <c r="H27" s="169">
        <v>43781</v>
      </c>
      <c r="I27" s="169" t="s">
        <v>868</v>
      </c>
      <c r="J27" s="169">
        <v>697</v>
      </c>
    </row>
    <row r="28" spans="1:10" ht="18" customHeight="1">
      <c r="A28" s="79" t="s">
        <v>791</v>
      </c>
      <c r="B28" s="282" t="s">
        <v>792</v>
      </c>
      <c r="C28" s="169" t="s">
        <v>868</v>
      </c>
      <c r="D28" s="169" t="s">
        <v>868</v>
      </c>
      <c r="E28" s="169" t="s">
        <v>868</v>
      </c>
      <c r="F28" s="169" t="s">
        <v>868</v>
      </c>
      <c r="G28" s="169" t="s">
        <v>868</v>
      </c>
      <c r="H28" s="169" t="s">
        <v>868</v>
      </c>
      <c r="I28" s="169" t="s">
        <v>868</v>
      </c>
      <c r="J28" s="169" t="s">
        <v>868</v>
      </c>
    </row>
    <row r="29" spans="1:10" ht="18" customHeight="1">
      <c r="A29" s="79" t="s">
        <v>664</v>
      </c>
      <c r="B29" s="282" t="s">
        <v>665</v>
      </c>
      <c r="C29" s="169">
        <v>13689</v>
      </c>
      <c r="D29" s="169">
        <v>40577362</v>
      </c>
      <c r="E29" s="169">
        <v>1</v>
      </c>
      <c r="F29" s="169">
        <v>15521150</v>
      </c>
      <c r="G29" s="169" t="s">
        <v>868</v>
      </c>
      <c r="H29" s="169" t="s">
        <v>868</v>
      </c>
      <c r="I29" s="169" t="s">
        <v>868</v>
      </c>
      <c r="J29" s="169" t="s">
        <v>868</v>
      </c>
    </row>
    <row r="30" spans="1:10" ht="18" customHeight="1">
      <c r="A30" s="79" t="s">
        <v>672</v>
      </c>
      <c r="B30" s="282" t="s">
        <v>100</v>
      </c>
      <c r="C30" s="169">
        <v>174140</v>
      </c>
      <c r="D30" s="169">
        <v>81091523</v>
      </c>
      <c r="E30" s="169">
        <v>97549</v>
      </c>
      <c r="F30" s="169">
        <v>2843743</v>
      </c>
      <c r="G30" s="169">
        <v>16487</v>
      </c>
      <c r="H30" s="169">
        <v>7175510</v>
      </c>
      <c r="I30" s="169">
        <v>16170</v>
      </c>
      <c r="J30" s="169">
        <v>225432</v>
      </c>
    </row>
    <row r="31" spans="1:10" ht="18" customHeight="1">
      <c r="A31" s="191" t="s">
        <v>523</v>
      </c>
      <c r="B31" s="283" t="s">
        <v>540</v>
      </c>
      <c r="C31" s="169">
        <v>54600</v>
      </c>
      <c r="D31" s="169">
        <v>2697862</v>
      </c>
      <c r="E31" s="169">
        <v>14718</v>
      </c>
      <c r="F31" s="169">
        <v>351103</v>
      </c>
      <c r="G31" s="169">
        <v>27462</v>
      </c>
      <c r="H31" s="169">
        <v>22887254</v>
      </c>
      <c r="I31" s="169">
        <v>219</v>
      </c>
      <c r="J31" s="169">
        <v>436282</v>
      </c>
    </row>
    <row r="32" spans="1:10" ht="30" customHeight="1">
      <c r="A32" s="191" t="s">
        <v>524</v>
      </c>
      <c r="B32" s="283"/>
      <c r="C32" s="169">
        <v>2638</v>
      </c>
      <c r="D32" s="169">
        <v>1513948</v>
      </c>
      <c r="E32" s="169" t="s">
        <v>868</v>
      </c>
      <c r="F32" s="169">
        <v>21416</v>
      </c>
      <c r="G32" s="169" t="s">
        <v>868</v>
      </c>
      <c r="H32" s="169" t="s">
        <v>868</v>
      </c>
      <c r="I32" s="169" t="s">
        <v>868</v>
      </c>
      <c r="J32" s="169" t="s">
        <v>868</v>
      </c>
    </row>
    <row r="33" spans="1:10" ht="18" customHeight="1">
      <c r="A33" s="191" t="s">
        <v>525</v>
      </c>
      <c r="B33" s="283" t="s">
        <v>692</v>
      </c>
      <c r="C33" s="169">
        <v>4553</v>
      </c>
      <c r="D33" s="169">
        <v>13379257</v>
      </c>
      <c r="E33" s="169" t="s">
        <v>868</v>
      </c>
      <c r="F33" s="169">
        <v>46278</v>
      </c>
      <c r="G33" s="169">
        <v>45942</v>
      </c>
      <c r="H33" s="169">
        <v>24172675</v>
      </c>
      <c r="I33" s="169">
        <v>282851</v>
      </c>
      <c r="J33" s="169">
        <v>665729</v>
      </c>
    </row>
    <row r="34" spans="1:12" s="112" customFormat="1" ht="18" customHeight="1">
      <c r="A34" s="79" t="s">
        <v>676</v>
      </c>
      <c r="B34" s="282" t="s">
        <v>541</v>
      </c>
      <c r="C34" s="169">
        <v>478233</v>
      </c>
      <c r="D34" s="169">
        <v>195613414</v>
      </c>
      <c r="E34" s="169">
        <v>1096606</v>
      </c>
      <c r="F34" s="169">
        <v>7193902</v>
      </c>
      <c r="G34" s="169">
        <v>52710</v>
      </c>
      <c r="H34" s="169">
        <v>22766702</v>
      </c>
      <c r="I34" s="169">
        <v>26316</v>
      </c>
      <c r="J34" s="169">
        <v>1093159</v>
      </c>
      <c r="L34"/>
    </row>
    <row r="35" spans="1:12" s="112" customFormat="1" ht="18" customHeight="1">
      <c r="A35" s="191" t="s">
        <v>677</v>
      </c>
      <c r="B35" s="284" t="s">
        <v>678</v>
      </c>
      <c r="C35" s="169">
        <v>5440</v>
      </c>
      <c r="D35" s="169">
        <v>6643451</v>
      </c>
      <c r="E35" s="169" t="s">
        <v>868</v>
      </c>
      <c r="F35" s="169">
        <v>2316203</v>
      </c>
      <c r="G35" s="169" t="s">
        <v>868</v>
      </c>
      <c r="H35" s="169" t="s">
        <v>868</v>
      </c>
      <c r="I35" s="169" t="s">
        <v>868</v>
      </c>
      <c r="J35" s="169" t="s">
        <v>868</v>
      </c>
      <c r="L35"/>
    </row>
    <row r="36" spans="1:10" ht="18" customHeight="1">
      <c r="A36" s="287" t="s">
        <v>830</v>
      </c>
      <c r="B36" s="297" t="s">
        <v>831</v>
      </c>
      <c r="C36" s="170">
        <v>31489</v>
      </c>
      <c r="D36" s="170">
        <v>4726173</v>
      </c>
      <c r="E36" s="170">
        <v>169</v>
      </c>
      <c r="F36" s="170">
        <v>132927</v>
      </c>
      <c r="G36" s="170" t="s">
        <v>868</v>
      </c>
      <c r="H36" s="170" t="s">
        <v>868</v>
      </c>
      <c r="I36" s="170" t="s">
        <v>868</v>
      </c>
      <c r="J36" s="170" t="s">
        <v>868</v>
      </c>
    </row>
    <row r="37" spans="1:12" s="112" customFormat="1" ht="30" customHeight="1">
      <c r="A37" s="191" t="s">
        <v>832</v>
      </c>
      <c r="B37" s="298" t="s">
        <v>833</v>
      </c>
      <c r="C37" s="217">
        <v>393141</v>
      </c>
      <c r="D37" s="217">
        <v>240674951</v>
      </c>
      <c r="E37" s="217">
        <v>7386176</v>
      </c>
      <c r="F37" s="217">
        <v>10429116</v>
      </c>
      <c r="G37" s="217">
        <v>16748</v>
      </c>
      <c r="H37" s="217">
        <v>8732985</v>
      </c>
      <c r="I37" s="217">
        <v>4153</v>
      </c>
      <c r="J37" s="169">
        <v>356162</v>
      </c>
      <c r="L37"/>
    </row>
    <row r="38" spans="1:10" ht="18" customHeight="1">
      <c r="A38" s="79" t="s">
        <v>834</v>
      </c>
      <c r="B38" s="296" t="s">
        <v>835</v>
      </c>
      <c r="C38" s="271">
        <v>82266</v>
      </c>
      <c r="D38" s="271">
        <v>30601186</v>
      </c>
      <c r="E38" s="271">
        <v>3814</v>
      </c>
      <c r="F38" s="271">
        <v>2025758</v>
      </c>
      <c r="G38" s="271">
        <v>1415</v>
      </c>
      <c r="H38" s="271">
        <v>1608652</v>
      </c>
      <c r="I38" s="271">
        <v>259</v>
      </c>
      <c r="J38" s="271">
        <v>26834</v>
      </c>
    </row>
    <row r="39" spans="1:12" s="112" customFormat="1" ht="18" customHeight="1">
      <c r="A39" s="79" t="s">
        <v>549</v>
      </c>
      <c r="B39" s="282" t="s">
        <v>550</v>
      </c>
      <c r="C39" s="169" t="s">
        <v>868</v>
      </c>
      <c r="D39" s="169" t="s">
        <v>868</v>
      </c>
      <c r="E39" s="169" t="s">
        <v>868</v>
      </c>
      <c r="F39" s="169" t="s">
        <v>868</v>
      </c>
      <c r="G39" s="169" t="s">
        <v>868</v>
      </c>
      <c r="H39" s="169" t="s">
        <v>868</v>
      </c>
      <c r="I39" s="169" t="s">
        <v>868</v>
      </c>
      <c r="J39" s="169" t="s">
        <v>868</v>
      </c>
      <c r="L39"/>
    </row>
    <row r="40" spans="1:10" ht="18" customHeight="1">
      <c r="A40" s="79" t="s">
        <v>693</v>
      </c>
      <c r="B40" s="282" t="s">
        <v>687</v>
      </c>
      <c r="C40" s="169">
        <v>6525</v>
      </c>
      <c r="D40" s="169">
        <v>25793470</v>
      </c>
      <c r="E40" s="169">
        <v>177641</v>
      </c>
      <c r="F40" s="169">
        <v>387110</v>
      </c>
      <c r="G40" s="169" t="s">
        <v>868</v>
      </c>
      <c r="H40" s="169" t="s">
        <v>868</v>
      </c>
      <c r="I40" s="169" t="s">
        <v>868</v>
      </c>
      <c r="J40" s="169" t="s">
        <v>868</v>
      </c>
    </row>
    <row r="41" spans="1:10" ht="18" customHeight="1">
      <c r="A41" s="79" t="s">
        <v>526</v>
      </c>
      <c r="B41" s="282" t="s">
        <v>512</v>
      </c>
      <c r="C41" s="169">
        <v>685699</v>
      </c>
      <c r="D41" s="169">
        <v>166433065</v>
      </c>
      <c r="E41" s="169">
        <v>2137549</v>
      </c>
      <c r="F41" s="169">
        <v>12370807</v>
      </c>
      <c r="G41" s="169">
        <v>293</v>
      </c>
      <c r="H41" s="169">
        <v>110527</v>
      </c>
      <c r="I41" s="169" t="s">
        <v>868</v>
      </c>
      <c r="J41" s="169">
        <v>2653</v>
      </c>
    </row>
    <row r="42" spans="1:10" ht="30" customHeight="1">
      <c r="A42" s="79" t="s">
        <v>118</v>
      </c>
      <c r="B42" s="282"/>
      <c r="C42" s="169" t="s">
        <v>868</v>
      </c>
      <c r="D42" s="169" t="s">
        <v>868</v>
      </c>
      <c r="E42" s="169" t="s">
        <v>868</v>
      </c>
      <c r="F42" s="169" t="s">
        <v>868</v>
      </c>
      <c r="G42" s="169" t="s">
        <v>868</v>
      </c>
      <c r="H42" s="169" t="s">
        <v>868</v>
      </c>
      <c r="I42" s="169" t="s">
        <v>868</v>
      </c>
      <c r="J42" s="169" t="s">
        <v>868</v>
      </c>
    </row>
    <row r="43" spans="1:10" ht="18" customHeight="1">
      <c r="A43" s="79" t="s">
        <v>813</v>
      </c>
      <c r="B43" s="296" t="s">
        <v>814</v>
      </c>
      <c r="C43" s="169">
        <v>1728</v>
      </c>
      <c r="D43" s="169">
        <v>1765381</v>
      </c>
      <c r="E43" s="169" t="s">
        <v>868</v>
      </c>
      <c r="F43" s="169">
        <v>8913</v>
      </c>
      <c r="G43" s="169">
        <v>38805</v>
      </c>
      <c r="H43" s="169">
        <v>12757520</v>
      </c>
      <c r="I43" s="169">
        <v>89410</v>
      </c>
      <c r="J43" s="169">
        <v>530621</v>
      </c>
    </row>
    <row r="44" spans="1:10" ht="18" customHeight="1">
      <c r="A44" s="79" t="s">
        <v>770</v>
      </c>
      <c r="B44" s="282" t="s">
        <v>769</v>
      </c>
      <c r="C44" s="169">
        <v>10146</v>
      </c>
      <c r="D44" s="169">
        <v>493144</v>
      </c>
      <c r="E44" s="169">
        <v>2537928</v>
      </c>
      <c r="F44" s="169" t="s">
        <v>868</v>
      </c>
      <c r="G44" s="169" t="s">
        <v>868</v>
      </c>
      <c r="H44" s="169" t="s">
        <v>868</v>
      </c>
      <c r="I44" s="169" t="s">
        <v>868</v>
      </c>
      <c r="J44" s="169" t="s">
        <v>868</v>
      </c>
    </row>
    <row r="45" spans="1:10" ht="18" customHeight="1">
      <c r="A45" s="79" t="s">
        <v>119</v>
      </c>
      <c r="B45" s="282" t="s">
        <v>151</v>
      </c>
      <c r="C45" s="169">
        <v>74484</v>
      </c>
      <c r="D45" s="169">
        <v>28033213</v>
      </c>
      <c r="E45" s="169">
        <v>1375076</v>
      </c>
      <c r="F45" s="169">
        <v>1367159</v>
      </c>
      <c r="G45" s="169">
        <v>3</v>
      </c>
      <c r="H45" s="169">
        <v>527</v>
      </c>
      <c r="I45" s="169" t="s">
        <v>868</v>
      </c>
      <c r="J45" s="169">
        <v>19</v>
      </c>
    </row>
    <row r="46" spans="1:10" ht="18" customHeight="1">
      <c r="A46" s="79" t="s">
        <v>120</v>
      </c>
      <c r="B46" s="282" t="s">
        <v>153</v>
      </c>
      <c r="C46" s="169">
        <v>895</v>
      </c>
      <c r="D46" s="169">
        <v>665500</v>
      </c>
      <c r="E46" s="169" t="s">
        <v>868</v>
      </c>
      <c r="F46" s="169">
        <v>7293</v>
      </c>
      <c r="G46" s="169" t="s">
        <v>868</v>
      </c>
      <c r="H46" s="169" t="s">
        <v>868</v>
      </c>
      <c r="I46" s="169" t="s">
        <v>868</v>
      </c>
      <c r="J46" s="169" t="s">
        <v>868</v>
      </c>
    </row>
    <row r="47" spans="1:10" ht="30" customHeight="1">
      <c r="A47" s="79" t="s">
        <v>121</v>
      </c>
      <c r="B47" s="282" t="s">
        <v>155</v>
      </c>
      <c r="C47" s="169">
        <v>566750</v>
      </c>
      <c r="D47" s="169">
        <v>441172933</v>
      </c>
      <c r="E47" s="169">
        <v>1716142</v>
      </c>
      <c r="F47" s="169">
        <v>40736761</v>
      </c>
      <c r="G47" s="169">
        <v>37991</v>
      </c>
      <c r="H47" s="169">
        <v>29250562</v>
      </c>
      <c r="I47" s="169">
        <v>-43</v>
      </c>
      <c r="J47" s="169">
        <v>106156</v>
      </c>
    </row>
    <row r="48" spans="1:10" ht="18" customHeight="1">
      <c r="A48" s="79" t="s">
        <v>122</v>
      </c>
      <c r="B48" s="282" t="s">
        <v>157</v>
      </c>
      <c r="C48" s="169">
        <v>1688</v>
      </c>
      <c r="D48" s="169">
        <v>4110635</v>
      </c>
      <c r="E48" s="169" t="s">
        <v>868</v>
      </c>
      <c r="F48" s="169">
        <v>10716</v>
      </c>
      <c r="G48" s="169" t="s">
        <v>868</v>
      </c>
      <c r="H48" s="169" t="s">
        <v>868</v>
      </c>
      <c r="I48" s="169" t="s">
        <v>868</v>
      </c>
      <c r="J48" s="169" t="s">
        <v>868</v>
      </c>
    </row>
    <row r="49" spans="1:10" ht="18" customHeight="1">
      <c r="A49" s="79" t="s">
        <v>123</v>
      </c>
      <c r="B49" s="282" t="s">
        <v>551</v>
      </c>
      <c r="C49" s="169">
        <v>1509977</v>
      </c>
      <c r="D49" s="169">
        <v>675044046</v>
      </c>
      <c r="E49" s="169">
        <v>7373921</v>
      </c>
      <c r="F49" s="169">
        <v>26670097</v>
      </c>
      <c r="G49" s="169">
        <v>193184</v>
      </c>
      <c r="H49" s="169">
        <v>91041168</v>
      </c>
      <c r="I49" s="169">
        <v>5475190</v>
      </c>
      <c r="J49" s="169">
        <v>1733007</v>
      </c>
    </row>
    <row r="50" spans="1:10" ht="18" customHeight="1">
      <c r="A50" s="79" t="s">
        <v>124</v>
      </c>
      <c r="B50" s="282"/>
      <c r="C50" s="169">
        <v>128</v>
      </c>
      <c r="D50" s="169">
        <v>151080</v>
      </c>
      <c r="E50" s="169" t="s">
        <v>868</v>
      </c>
      <c r="F50" s="169">
        <v>3698</v>
      </c>
      <c r="G50" s="169" t="s">
        <v>868</v>
      </c>
      <c r="H50" s="169" t="s">
        <v>868</v>
      </c>
      <c r="I50" s="169" t="s">
        <v>868</v>
      </c>
      <c r="J50" s="169" t="s">
        <v>868</v>
      </c>
    </row>
    <row r="51" spans="1:10" ht="18" customHeight="1">
      <c r="A51" s="79" t="s">
        <v>527</v>
      </c>
      <c r="B51" s="282"/>
      <c r="C51" s="169" t="s">
        <v>868</v>
      </c>
      <c r="D51" s="169" t="s">
        <v>868</v>
      </c>
      <c r="E51" s="169" t="s">
        <v>868</v>
      </c>
      <c r="F51" s="169" t="s">
        <v>868</v>
      </c>
      <c r="G51" s="169" t="s">
        <v>868</v>
      </c>
      <c r="H51" s="169" t="s">
        <v>868</v>
      </c>
      <c r="I51" s="169" t="s">
        <v>868</v>
      </c>
      <c r="J51" s="169" t="s">
        <v>868</v>
      </c>
    </row>
    <row r="52" spans="1:10" ht="30" customHeight="1">
      <c r="A52" s="79" t="s">
        <v>125</v>
      </c>
      <c r="B52" s="282"/>
      <c r="C52" s="169" t="s">
        <v>868</v>
      </c>
      <c r="D52" s="169" t="s">
        <v>868</v>
      </c>
      <c r="E52" s="169" t="s">
        <v>868</v>
      </c>
      <c r="F52" s="169" t="s">
        <v>868</v>
      </c>
      <c r="G52" s="169">
        <v>103</v>
      </c>
      <c r="H52" s="169" t="s">
        <v>868</v>
      </c>
      <c r="I52" s="169" t="s">
        <v>868</v>
      </c>
      <c r="J52" s="169">
        <v>112</v>
      </c>
    </row>
    <row r="53" spans="1:10" ht="18" customHeight="1">
      <c r="A53" s="79" t="s">
        <v>126</v>
      </c>
      <c r="B53" s="282" t="s">
        <v>162</v>
      </c>
      <c r="C53" s="169">
        <v>5886</v>
      </c>
      <c r="D53" s="169">
        <v>8033564</v>
      </c>
      <c r="E53" s="169" t="s">
        <v>868</v>
      </c>
      <c r="F53" s="169">
        <v>32393</v>
      </c>
      <c r="G53" s="169" t="s">
        <v>868</v>
      </c>
      <c r="H53" s="169" t="s">
        <v>868</v>
      </c>
      <c r="I53" s="169" t="s">
        <v>868</v>
      </c>
      <c r="J53" s="169" t="s">
        <v>868</v>
      </c>
    </row>
    <row r="54" spans="1:10" ht="18" customHeight="1">
      <c r="A54" s="79" t="s">
        <v>789</v>
      </c>
      <c r="B54" s="282"/>
      <c r="C54" s="169" t="s">
        <v>868</v>
      </c>
      <c r="D54" s="169" t="s">
        <v>868</v>
      </c>
      <c r="E54" s="169" t="s">
        <v>868</v>
      </c>
      <c r="F54" s="169" t="s">
        <v>868</v>
      </c>
      <c r="G54" s="169" t="s">
        <v>868</v>
      </c>
      <c r="H54" s="169" t="s">
        <v>868</v>
      </c>
      <c r="I54" s="169" t="s">
        <v>868</v>
      </c>
      <c r="J54" s="169" t="s">
        <v>868</v>
      </c>
    </row>
    <row r="55" spans="1:10" ht="18" customHeight="1">
      <c r="A55" s="79" t="s">
        <v>661</v>
      </c>
      <c r="B55" s="282" t="s">
        <v>660</v>
      </c>
      <c r="C55" s="169" t="s">
        <v>868</v>
      </c>
      <c r="D55" s="169" t="s">
        <v>868</v>
      </c>
      <c r="E55" s="169" t="s">
        <v>868</v>
      </c>
      <c r="F55" s="169" t="s">
        <v>868</v>
      </c>
      <c r="G55" s="169" t="s">
        <v>868</v>
      </c>
      <c r="H55" s="169" t="s">
        <v>868</v>
      </c>
      <c r="I55" s="169" t="s">
        <v>868</v>
      </c>
      <c r="J55" s="169" t="s">
        <v>868</v>
      </c>
    </row>
    <row r="56" spans="1:10" ht="18" customHeight="1">
      <c r="A56" s="79" t="s">
        <v>528</v>
      </c>
      <c r="B56" s="282"/>
      <c r="C56" s="169">
        <v>27</v>
      </c>
      <c r="D56" s="169">
        <v>16440</v>
      </c>
      <c r="E56" s="169" t="s">
        <v>868</v>
      </c>
      <c r="F56" s="169">
        <v>71</v>
      </c>
      <c r="G56" s="169" t="s">
        <v>868</v>
      </c>
      <c r="H56" s="169" t="s">
        <v>868</v>
      </c>
      <c r="I56" s="169" t="s">
        <v>868</v>
      </c>
      <c r="J56" s="169" t="s">
        <v>868</v>
      </c>
    </row>
    <row r="57" spans="1:10" ht="30" customHeight="1">
      <c r="A57" s="79" t="s">
        <v>127</v>
      </c>
      <c r="B57" s="282" t="s">
        <v>165</v>
      </c>
      <c r="C57" s="169" t="s">
        <v>868</v>
      </c>
      <c r="D57" s="169" t="s">
        <v>868</v>
      </c>
      <c r="E57" s="169" t="s">
        <v>868</v>
      </c>
      <c r="F57" s="169" t="s">
        <v>868</v>
      </c>
      <c r="G57" s="169" t="s">
        <v>868</v>
      </c>
      <c r="H57" s="169" t="s">
        <v>868</v>
      </c>
      <c r="I57" s="169" t="s">
        <v>868</v>
      </c>
      <c r="J57" s="169" t="s">
        <v>868</v>
      </c>
    </row>
    <row r="58" spans="1:10" ht="18" customHeight="1">
      <c r="A58" s="79" t="s">
        <v>626</v>
      </c>
      <c r="B58" s="282" t="s">
        <v>627</v>
      </c>
      <c r="C58" s="169">
        <v>2431794</v>
      </c>
      <c r="D58" s="169">
        <v>1846807169</v>
      </c>
      <c r="E58" s="169">
        <v>1371421</v>
      </c>
      <c r="F58" s="169">
        <v>81545259</v>
      </c>
      <c r="G58" s="169">
        <v>146445</v>
      </c>
      <c r="H58" s="169">
        <v>76239765</v>
      </c>
      <c r="I58" s="169">
        <v>54209</v>
      </c>
      <c r="J58" s="169">
        <v>1772410</v>
      </c>
    </row>
    <row r="59" spans="1:10" ht="18" customHeight="1">
      <c r="A59" s="79" t="s">
        <v>799</v>
      </c>
      <c r="B59" s="296" t="s">
        <v>842</v>
      </c>
      <c r="C59" s="169" t="s">
        <v>868</v>
      </c>
      <c r="D59" s="169" t="s">
        <v>868</v>
      </c>
      <c r="E59" s="169" t="s">
        <v>868</v>
      </c>
      <c r="F59" s="169" t="s">
        <v>868</v>
      </c>
      <c r="G59" s="169">
        <v>9904</v>
      </c>
      <c r="H59" s="169">
        <v>16526122</v>
      </c>
      <c r="I59" s="169">
        <v>708314</v>
      </c>
      <c r="J59" s="169">
        <v>188584</v>
      </c>
    </row>
    <row r="60" spans="1:10" ht="18" customHeight="1">
      <c r="A60" s="79" t="s">
        <v>128</v>
      </c>
      <c r="B60" s="282"/>
      <c r="C60" s="169" t="s">
        <v>868</v>
      </c>
      <c r="D60" s="169" t="s">
        <v>868</v>
      </c>
      <c r="E60" s="169" t="s">
        <v>868</v>
      </c>
      <c r="F60" s="169" t="s">
        <v>868</v>
      </c>
      <c r="G60" s="169" t="s">
        <v>868</v>
      </c>
      <c r="H60" s="169" t="s">
        <v>868</v>
      </c>
      <c r="I60" s="169" t="s">
        <v>868</v>
      </c>
      <c r="J60" s="169" t="s">
        <v>868</v>
      </c>
    </row>
    <row r="61" spans="1:12" s="112" customFormat="1" ht="18" customHeight="1">
      <c r="A61" s="308" t="s">
        <v>771</v>
      </c>
      <c r="B61" s="309"/>
      <c r="C61" s="170" t="s">
        <v>868</v>
      </c>
      <c r="D61" s="170" t="s">
        <v>868</v>
      </c>
      <c r="E61" s="170" t="s">
        <v>868</v>
      </c>
      <c r="F61" s="170" t="s">
        <v>868</v>
      </c>
      <c r="G61" s="170">
        <v>631</v>
      </c>
      <c r="H61" s="170">
        <v>270293</v>
      </c>
      <c r="I61" s="170" t="s">
        <v>868</v>
      </c>
      <c r="J61" s="170">
        <v>2305</v>
      </c>
      <c r="L61"/>
    </row>
    <row r="62" spans="1:12" s="112" customFormat="1" ht="30" customHeight="1">
      <c r="A62" s="79" t="s">
        <v>674</v>
      </c>
      <c r="B62" s="282"/>
      <c r="C62" s="271">
        <v>1</v>
      </c>
      <c r="D62" s="271">
        <v>5</v>
      </c>
      <c r="E62" s="271" t="s">
        <v>868</v>
      </c>
      <c r="F62" s="271" t="s">
        <v>868</v>
      </c>
      <c r="G62" s="271">
        <v>1792</v>
      </c>
      <c r="H62" s="271">
        <v>1901646</v>
      </c>
      <c r="I62" s="271">
        <v>30</v>
      </c>
      <c r="J62" s="169">
        <v>7106</v>
      </c>
      <c r="L62"/>
    </row>
    <row r="63" spans="1:10" ht="18" customHeight="1">
      <c r="A63" s="79" t="s">
        <v>563</v>
      </c>
      <c r="B63" s="282" t="s">
        <v>561</v>
      </c>
      <c r="C63" s="169" t="s">
        <v>868</v>
      </c>
      <c r="D63" s="169" t="s">
        <v>868</v>
      </c>
      <c r="E63" s="169" t="s">
        <v>868</v>
      </c>
      <c r="F63" s="169" t="s">
        <v>868</v>
      </c>
      <c r="G63" s="169" t="s">
        <v>868</v>
      </c>
      <c r="H63" s="169" t="s">
        <v>868</v>
      </c>
      <c r="I63" s="169" t="s">
        <v>868</v>
      </c>
      <c r="J63" s="169" t="s">
        <v>868</v>
      </c>
    </row>
    <row r="64" spans="1:10" ht="18" customHeight="1">
      <c r="A64" s="79" t="s">
        <v>669</v>
      </c>
      <c r="B64" s="282"/>
      <c r="C64" s="169">
        <v>100</v>
      </c>
      <c r="D64" s="169">
        <v>40967</v>
      </c>
      <c r="E64" s="169" t="s">
        <v>868</v>
      </c>
      <c r="F64" s="169">
        <v>864</v>
      </c>
      <c r="G64" s="169">
        <v>251</v>
      </c>
      <c r="H64" s="169">
        <v>67194</v>
      </c>
      <c r="I64" s="169" t="s">
        <v>868</v>
      </c>
      <c r="J64" s="169" t="s">
        <v>868</v>
      </c>
    </row>
    <row r="65" spans="1:10" ht="18" customHeight="1">
      <c r="A65" s="79" t="s">
        <v>129</v>
      </c>
      <c r="B65" s="282" t="s">
        <v>168</v>
      </c>
      <c r="C65" s="169">
        <v>30</v>
      </c>
      <c r="D65" s="169">
        <v>105</v>
      </c>
      <c r="E65" s="169" t="s">
        <v>868</v>
      </c>
      <c r="F65" s="169" t="s">
        <v>868</v>
      </c>
      <c r="G65" s="169" t="s">
        <v>868</v>
      </c>
      <c r="H65" s="169" t="s">
        <v>868</v>
      </c>
      <c r="I65" s="169" t="s">
        <v>868</v>
      </c>
      <c r="J65" s="169" t="s">
        <v>868</v>
      </c>
    </row>
    <row r="66" spans="1:10" ht="18" customHeight="1">
      <c r="A66" s="191" t="s">
        <v>679</v>
      </c>
      <c r="B66" s="283"/>
      <c r="C66" s="169" t="s">
        <v>868</v>
      </c>
      <c r="D66" s="169" t="s">
        <v>868</v>
      </c>
      <c r="E66" s="169" t="s">
        <v>868</v>
      </c>
      <c r="F66" s="169" t="s">
        <v>868</v>
      </c>
      <c r="G66" s="169">
        <v>1122</v>
      </c>
      <c r="H66" s="169">
        <v>1995590</v>
      </c>
      <c r="I66" s="169">
        <v>560628</v>
      </c>
      <c r="J66" s="169" t="s">
        <v>868</v>
      </c>
    </row>
    <row r="67" spans="1:10" ht="30" customHeight="1">
      <c r="A67" s="79" t="s">
        <v>529</v>
      </c>
      <c r="B67" s="282" t="s">
        <v>453</v>
      </c>
      <c r="C67" s="169">
        <v>395007</v>
      </c>
      <c r="D67" s="169">
        <v>214528521</v>
      </c>
      <c r="E67" s="169">
        <v>11282294</v>
      </c>
      <c r="F67" s="169">
        <v>5858591</v>
      </c>
      <c r="G67" s="169">
        <v>56086</v>
      </c>
      <c r="H67" s="169">
        <v>17973364</v>
      </c>
      <c r="I67" s="169">
        <v>509311</v>
      </c>
      <c r="J67" s="169">
        <v>634359</v>
      </c>
    </row>
    <row r="68" spans="1:10" ht="18" customHeight="1">
      <c r="A68" s="79" t="s">
        <v>787</v>
      </c>
      <c r="B68" s="282" t="s">
        <v>788</v>
      </c>
      <c r="C68" s="169" t="s">
        <v>868</v>
      </c>
      <c r="D68" s="169" t="s">
        <v>868</v>
      </c>
      <c r="E68" s="169" t="s">
        <v>868</v>
      </c>
      <c r="F68" s="169" t="s">
        <v>868</v>
      </c>
      <c r="G68" s="169" t="s">
        <v>868</v>
      </c>
      <c r="H68" s="169" t="s">
        <v>868</v>
      </c>
      <c r="I68" s="169" t="s">
        <v>868</v>
      </c>
      <c r="J68" s="169" t="s">
        <v>868</v>
      </c>
    </row>
    <row r="69" spans="1:10" ht="18" customHeight="1">
      <c r="A69" s="79" t="s">
        <v>765</v>
      </c>
      <c r="B69" s="282" t="s">
        <v>766</v>
      </c>
      <c r="C69" s="169">
        <v>114746</v>
      </c>
      <c r="D69" s="169">
        <v>35438467</v>
      </c>
      <c r="E69" s="169" t="s">
        <v>868</v>
      </c>
      <c r="F69" s="169">
        <v>3768867</v>
      </c>
      <c r="G69" s="169">
        <v>418</v>
      </c>
      <c r="H69" s="169">
        <v>493651</v>
      </c>
      <c r="I69" s="169">
        <v>542</v>
      </c>
      <c r="J69" s="169">
        <v>4295</v>
      </c>
    </row>
    <row r="70" spans="1:12" s="112" customFormat="1" ht="18" customHeight="1">
      <c r="A70" s="79" t="s">
        <v>530</v>
      </c>
      <c r="B70" s="282" t="s">
        <v>536</v>
      </c>
      <c r="C70" s="169" t="s">
        <v>868</v>
      </c>
      <c r="D70" s="169" t="s">
        <v>868</v>
      </c>
      <c r="E70" s="169" t="s">
        <v>868</v>
      </c>
      <c r="F70" s="169" t="s">
        <v>868</v>
      </c>
      <c r="G70" s="169" t="s">
        <v>868</v>
      </c>
      <c r="H70" s="169" t="s">
        <v>868</v>
      </c>
      <c r="I70" s="169" t="s">
        <v>868</v>
      </c>
      <c r="J70" s="169" t="s">
        <v>868</v>
      </c>
      <c r="L70"/>
    </row>
    <row r="71" spans="1:10" ht="18" customHeight="1">
      <c r="A71" s="79" t="s">
        <v>531</v>
      </c>
      <c r="B71" s="282" t="s">
        <v>552</v>
      </c>
      <c r="C71" s="217">
        <v>27849</v>
      </c>
      <c r="D71" s="217">
        <v>192083922</v>
      </c>
      <c r="E71" s="217">
        <v>308107</v>
      </c>
      <c r="F71" s="217">
        <v>465778</v>
      </c>
      <c r="G71" s="217">
        <v>38</v>
      </c>
      <c r="H71" s="217">
        <v>48400</v>
      </c>
      <c r="I71" s="217" t="s">
        <v>868</v>
      </c>
      <c r="J71" s="169">
        <v>306</v>
      </c>
    </row>
    <row r="72" spans="1:10" ht="30" customHeight="1">
      <c r="A72" s="79" t="s">
        <v>780</v>
      </c>
      <c r="B72" s="282"/>
      <c r="C72" s="217" t="s">
        <v>868</v>
      </c>
      <c r="D72" s="217" t="s">
        <v>868</v>
      </c>
      <c r="E72" s="217" t="s">
        <v>868</v>
      </c>
      <c r="F72" s="217" t="s">
        <v>868</v>
      </c>
      <c r="G72" s="217">
        <v>18945</v>
      </c>
      <c r="H72" s="217">
        <v>11512081</v>
      </c>
      <c r="I72" s="217">
        <v>11242</v>
      </c>
      <c r="J72" s="169">
        <v>572376</v>
      </c>
    </row>
    <row r="73" spans="1:10" ht="18" customHeight="1">
      <c r="A73" s="79" t="s">
        <v>782</v>
      </c>
      <c r="B73" s="282" t="s">
        <v>783</v>
      </c>
      <c r="C73" s="217">
        <v>1580</v>
      </c>
      <c r="D73" s="217">
        <v>400884</v>
      </c>
      <c r="E73" s="217" t="s">
        <v>868</v>
      </c>
      <c r="F73" s="217">
        <v>248563</v>
      </c>
      <c r="G73" s="217" t="s">
        <v>868</v>
      </c>
      <c r="H73" s="217" t="s">
        <v>868</v>
      </c>
      <c r="I73" s="217" t="s">
        <v>868</v>
      </c>
      <c r="J73" s="169" t="s">
        <v>868</v>
      </c>
    </row>
    <row r="74" spans="1:10" ht="18" customHeight="1">
      <c r="A74" s="79" t="s">
        <v>779</v>
      </c>
      <c r="B74" s="282" t="s">
        <v>778</v>
      </c>
      <c r="C74" s="217">
        <v>366330</v>
      </c>
      <c r="D74" s="217">
        <v>162466197</v>
      </c>
      <c r="E74" s="217">
        <v>362230</v>
      </c>
      <c r="F74" s="217">
        <v>6386123</v>
      </c>
      <c r="G74" s="217">
        <v>28450</v>
      </c>
      <c r="H74" s="217">
        <v>9196970</v>
      </c>
      <c r="I74" s="217">
        <v>19429</v>
      </c>
      <c r="J74" s="169">
        <v>332974</v>
      </c>
    </row>
    <row r="75" spans="1:10" ht="18" customHeight="1">
      <c r="A75" s="79" t="s">
        <v>805</v>
      </c>
      <c r="B75" s="282" t="s">
        <v>806</v>
      </c>
      <c r="C75" s="217">
        <v>4013</v>
      </c>
      <c r="D75" s="217">
        <v>3703828</v>
      </c>
      <c r="E75" s="217" t="s">
        <v>868</v>
      </c>
      <c r="F75" s="217">
        <v>2930</v>
      </c>
      <c r="G75" s="217" t="s">
        <v>868</v>
      </c>
      <c r="H75" s="217" t="s">
        <v>868</v>
      </c>
      <c r="I75" s="217" t="s">
        <v>868</v>
      </c>
      <c r="J75" s="169" t="s">
        <v>868</v>
      </c>
    </row>
    <row r="76" spans="1:10" ht="18" customHeight="1">
      <c r="A76" s="79" t="s">
        <v>532</v>
      </c>
      <c r="B76" s="282"/>
      <c r="C76" s="217">
        <v>36221</v>
      </c>
      <c r="D76" s="217">
        <v>19809412</v>
      </c>
      <c r="E76" s="217" t="s">
        <v>868</v>
      </c>
      <c r="F76" s="217">
        <v>226055</v>
      </c>
      <c r="G76" s="217">
        <v>1342</v>
      </c>
      <c r="H76" s="217">
        <v>568242</v>
      </c>
      <c r="I76" s="217" t="s">
        <v>868</v>
      </c>
      <c r="J76" s="169">
        <v>9271</v>
      </c>
    </row>
    <row r="77" spans="1:10" ht="30" customHeight="1">
      <c r="A77" s="79" t="s">
        <v>533</v>
      </c>
      <c r="B77" s="282"/>
      <c r="C77" s="217">
        <v>5189</v>
      </c>
      <c r="D77" s="217">
        <v>19109476</v>
      </c>
      <c r="E77" s="217" t="s">
        <v>868</v>
      </c>
      <c r="F77" s="217">
        <v>58146</v>
      </c>
      <c r="G77" s="217">
        <v>53155</v>
      </c>
      <c r="H77" s="217">
        <v>31269822</v>
      </c>
      <c r="I77" s="217">
        <v>2745</v>
      </c>
      <c r="J77" s="169">
        <v>1297668</v>
      </c>
    </row>
    <row r="78" spans="1:10" ht="18" customHeight="1">
      <c r="A78" s="79" t="s">
        <v>169</v>
      </c>
      <c r="B78" s="282"/>
      <c r="C78" s="217">
        <v>25383</v>
      </c>
      <c r="D78" s="217">
        <v>8197482</v>
      </c>
      <c r="E78" s="217" t="s">
        <v>868</v>
      </c>
      <c r="F78" s="217">
        <v>183704</v>
      </c>
      <c r="G78" s="217">
        <v>13427</v>
      </c>
      <c r="H78" s="217">
        <v>4597839</v>
      </c>
      <c r="I78" s="217" t="s">
        <v>868</v>
      </c>
      <c r="J78" s="169">
        <v>112216</v>
      </c>
    </row>
    <row r="79" spans="1:10" ht="18" customHeight="1">
      <c r="A79" s="79" t="s">
        <v>795</v>
      </c>
      <c r="B79" s="296" t="s">
        <v>812</v>
      </c>
      <c r="C79" s="217">
        <v>33</v>
      </c>
      <c r="D79" s="217">
        <v>156387</v>
      </c>
      <c r="E79" s="217" t="s">
        <v>868</v>
      </c>
      <c r="F79" s="217">
        <v>254</v>
      </c>
      <c r="G79" s="217" t="s">
        <v>868</v>
      </c>
      <c r="H79" s="217" t="s">
        <v>868</v>
      </c>
      <c r="I79" s="217" t="s">
        <v>868</v>
      </c>
      <c r="J79" s="169" t="s">
        <v>868</v>
      </c>
    </row>
    <row r="80" spans="1:12" s="112" customFormat="1" ht="18" customHeight="1">
      <c r="A80" s="79"/>
      <c r="B80" s="77"/>
      <c r="C80" s="187"/>
      <c r="D80" s="187"/>
      <c r="E80" s="187"/>
      <c r="F80" s="187"/>
      <c r="G80" s="187"/>
      <c r="H80" s="187"/>
      <c r="I80" s="187"/>
      <c r="J80" s="188"/>
      <c r="L80"/>
    </row>
    <row r="81" spans="1:10" ht="18" customHeight="1">
      <c r="A81" s="80" t="s">
        <v>666</v>
      </c>
      <c r="B81" s="82" t="s">
        <v>667</v>
      </c>
      <c r="C81" s="274">
        <f>SUM(C12:C79)</f>
        <v>13452130</v>
      </c>
      <c r="D81" s="274">
        <f aca="true" t="shared" si="0" ref="D81:J81">SUM(D12:D79)</f>
        <v>7622210245</v>
      </c>
      <c r="E81" s="274">
        <f t="shared" si="0"/>
        <v>48242346</v>
      </c>
      <c r="F81" s="274">
        <f t="shared" si="0"/>
        <v>415618676</v>
      </c>
      <c r="G81" s="274">
        <f t="shared" si="0"/>
        <v>1231426</v>
      </c>
      <c r="H81" s="274">
        <f t="shared" si="0"/>
        <v>631263528</v>
      </c>
      <c r="I81" s="274">
        <f t="shared" si="0"/>
        <v>12593427</v>
      </c>
      <c r="J81" s="274">
        <f t="shared" si="0"/>
        <v>15126814</v>
      </c>
    </row>
    <row r="82" spans="3:10" ht="13.5" customHeight="1">
      <c r="C82" s="165"/>
      <c r="D82" s="165"/>
      <c r="E82" s="165"/>
      <c r="F82" s="165"/>
      <c r="G82" s="165"/>
      <c r="H82" s="165"/>
      <c r="I82" s="165"/>
      <c r="J82" s="165"/>
    </row>
    <row r="83" spans="3:10" ht="13.5" customHeight="1">
      <c r="C83" s="220"/>
      <c r="D83" s="165"/>
      <c r="E83" s="165"/>
      <c r="F83" s="165"/>
      <c r="G83" s="165"/>
      <c r="H83" s="165"/>
      <c r="I83" s="165"/>
      <c r="J83" s="165"/>
    </row>
    <row r="84" spans="3:10" ht="13.5" customHeight="1">
      <c r="C84" s="220"/>
      <c r="D84" s="165"/>
      <c r="E84" s="165"/>
      <c r="F84" s="165"/>
      <c r="G84" s="165"/>
      <c r="H84" s="165"/>
      <c r="I84" s="165"/>
      <c r="J84" s="165"/>
    </row>
    <row r="85" spans="3:10" ht="13.5" customHeight="1">
      <c r="C85" s="178"/>
      <c r="D85" s="178"/>
      <c r="E85" s="178"/>
      <c r="F85" s="178"/>
      <c r="G85" s="178"/>
      <c r="H85" s="178"/>
      <c r="I85" s="178"/>
      <c r="J85" s="178"/>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sheetData>
  <sheetProtection/>
  <mergeCells count="5">
    <mergeCell ref="C8:F8"/>
    <mergeCell ref="G8:J8"/>
    <mergeCell ref="A5:B5"/>
    <mergeCell ref="A1:I1"/>
    <mergeCell ref="A2:I2"/>
  </mergeCells>
  <printOptions/>
  <pageMargins left="0.31496062992126" right="0.31496062992126" top="0.31496062992126" bottom="0.236220472440945" header="0.275590551181102" footer="0.511811023622047"/>
  <pageSetup fitToHeight="3" horizontalDpi="600" verticalDpi="600" orientation="landscape" paperSize="9" scale="65" r:id="rId1"/>
  <rowBreaks count="2" manualBreakCount="2">
    <brk id="36" max="255" man="1"/>
    <brk id="61" max="255" man="1"/>
  </rowBreaks>
</worksheet>
</file>

<file path=xl/worksheets/sheet3.xml><?xml version="1.0" encoding="utf-8"?>
<worksheet xmlns="http://schemas.openxmlformats.org/spreadsheetml/2006/main" xmlns:r="http://schemas.openxmlformats.org/officeDocument/2006/relationships">
  <dimension ref="A1:N38"/>
  <sheetViews>
    <sheetView view="pageBreakPreview" zoomScale="80" zoomScaleNormal="80" zoomScaleSheetLayoutView="80" zoomScalePageLayoutView="0" workbookViewId="0" topLeftCell="A1">
      <selection activeCell="E10" sqref="E10:F10"/>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2" customFormat="1" ht="6" customHeight="1" thickBot="1">
      <c r="H1" s="72"/>
    </row>
    <row r="2" spans="1:8" s="8" customFormat="1" ht="31.5" customHeight="1" thickBot="1">
      <c r="A2" s="313" t="s">
        <v>56</v>
      </c>
      <c r="B2" s="313"/>
      <c r="C2" s="313"/>
      <c r="D2" s="313"/>
      <c r="E2" s="313"/>
      <c r="F2" s="313"/>
      <c r="G2" s="313"/>
      <c r="H2" s="103" t="s">
        <v>697</v>
      </c>
    </row>
    <row r="3" spans="1:8" s="8" customFormat="1" ht="25.5" customHeight="1">
      <c r="A3" s="324" t="str">
        <f>'Form HKLQ1-1'!A3:H3</f>
        <v>二零二零年一月至十二月
January to December 2020</v>
      </c>
      <c r="B3" s="324"/>
      <c r="C3" s="324"/>
      <c r="D3" s="324"/>
      <c r="E3" s="324"/>
      <c r="F3" s="324"/>
      <c r="G3" s="324"/>
      <c r="H3" s="92"/>
    </row>
    <row r="4" spans="1:8" ht="3" customHeight="1">
      <c r="A4" s="2"/>
      <c r="B4" s="2"/>
      <c r="C4" s="2"/>
      <c r="D4" s="3"/>
      <c r="E4" s="3"/>
      <c r="F4" s="3"/>
      <c r="G4" s="1"/>
      <c r="H4" s="1"/>
    </row>
    <row r="5" spans="1:8" ht="3" customHeight="1">
      <c r="A5" s="1"/>
      <c r="B5" s="1"/>
      <c r="C5" s="5"/>
      <c r="D5" s="5"/>
      <c r="E5" s="5"/>
      <c r="F5" s="5"/>
      <c r="G5" s="1"/>
      <c r="H5" s="1"/>
    </row>
    <row r="6" spans="1:8" s="40" customFormat="1" ht="3" customHeight="1">
      <c r="A6" s="319"/>
      <c r="B6" s="319"/>
      <c r="C6" s="69"/>
      <c r="D6" s="69"/>
      <c r="E6" s="69"/>
      <c r="F6" s="69"/>
      <c r="G6" s="71"/>
      <c r="H6" s="71"/>
    </row>
    <row r="7" spans="1:8" s="40" customFormat="1" ht="27.75" customHeight="1">
      <c r="A7" s="319" t="s">
        <v>57</v>
      </c>
      <c r="B7" s="319"/>
      <c r="C7" s="319"/>
      <c r="D7" s="319"/>
      <c r="E7" s="319"/>
      <c r="F7" s="319"/>
      <c r="G7" s="71"/>
      <c r="H7" s="71"/>
    </row>
    <row r="8" spans="1:8" ht="6" customHeight="1">
      <c r="A8" s="7"/>
      <c r="B8" s="1"/>
      <c r="C8" s="5"/>
      <c r="D8" s="5"/>
      <c r="E8" s="5"/>
      <c r="F8" s="5"/>
      <c r="G8" s="1"/>
      <c r="H8" s="1"/>
    </row>
    <row r="9" spans="1:8" s="42" customFormat="1" ht="21" customHeight="1">
      <c r="A9" s="41"/>
      <c r="B9" s="41"/>
      <c r="C9" s="314" t="s">
        <v>698</v>
      </c>
      <c r="D9" s="315"/>
      <c r="E9" s="315"/>
      <c r="F9" s="315"/>
      <c r="G9" s="315"/>
      <c r="H9" s="316"/>
    </row>
    <row r="10" spans="1:8" s="42" customFormat="1" ht="21" customHeight="1">
      <c r="A10" s="43"/>
      <c r="B10" s="44"/>
      <c r="C10" s="320" t="s">
        <v>699</v>
      </c>
      <c r="D10" s="318"/>
      <c r="E10" s="322" t="s">
        <v>700</v>
      </c>
      <c r="F10" s="332"/>
      <c r="G10" s="317" t="s">
        <v>701</v>
      </c>
      <c r="H10" s="321"/>
    </row>
    <row r="11" spans="1:8" s="42" customFormat="1" ht="54" customHeight="1">
      <c r="A11" s="46" t="s">
        <v>58</v>
      </c>
      <c r="B11" s="47" t="s">
        <v>59</v>
      </c>
      <c r="C11" s="47" t="s">
        <v>60</v>
      </c>
      <c r="D11" s="47" t="s">
        <v>61</v>
      </c>
      <c r="E11" s="47" t="s">
        <v>60</v>
      </c>
      <c r="F11" s="47" t="s">
        <v>61</v>
      </c>
      <c r="G11" s="47" t="s">
        <v>60</v>
      </c>
      <c r="H11" s="47" t="s">
        <v>61</v>
      </c>
    </row>
    <row r="12" spans="1:12" s="42" customFormat="1" ht="21" customHeight="1">
      <c r="A12" s="50" t="s">
        <v>62</v>
      </c>
      <c r="B12" s="51" t="s">
        <v>63</v>
      </c>
      <c r="C12" s="54" t="s">
        <v>64</v>
      </c>
      <c r="D12" s="54" t="s">
        <v>64</v>
      </c>
      <c r="E12" s="54" t="s">
        <v>64</v>
      </c>
      <c r="F12" s="54" t="s">
        <v>64</v>
      </c>
      <c r="G12" s="54" t="s">
        <v>64</v>
      </c>
      <c r="H12" s="54" t="s">
        <v>64</v>
      </c>
      <c r="I12" s="327"/>
      <c r="J12" s="328"/>
      <c r="K12" s="329"/>
      <c r="L12" s="329"/>
    </row>
    <row r="13" spans="1:14" s="42" customFormat="1" ht="21" customHeight="1">
      <c r="A13" s="55"/>
      <c r="B13" s="56" t="s">
        <v>65</v>
      </c>
      <c r="C13" s="172">
        <v>35120709</v>
      </c>
      <c r="D13" s="172">
        <v>53717033</v>
      </c>
      <c r="E13" s="172">
        <v>9947067</v>
      </c>
      <c r="F13" s="172">
        <v>7226210</v>
      </c>
      <c r="G13" s="172">
        <v>45067776</v>
      </c>
      <c r="H13" s="224">
        <v>60943243</v>
      </c>
      <c r="I13" s="207"/>
      <c r="J13" s="207"/>
      <c r="K13" s="204"/>
      <c r="L13" s="204"/>
      <c r="M13" s="204"/>
      <c r="N13" s="204"/>
    </row>
    <row r="14" spans="1:14" s="42" customFormat="1" ht="43.5" customHeight="1">
      <c r="A14" s="55"/>
      <c r="B14" s="58" t="s">
        <v>66</v>
      </c>
      <c r="C14" s="172">
        <v>0</v>
      </c>
      <c r="D14" s="172">
        <v>588338</v>
      </c>
      <c r="E14" s="172">
        <v>0</v>
      </c>
      <c r="F14" s="172">
        <v>16577</v>
      </c>
      <c r="G14" s="172">
        <v>0</v>
      </c>
      <c r="H14" s="172">
        <v>604915</v>
      </c>
      <c r="I14" s="207"/>
      <c r="J14" s="207"/>
      <c r="K14" s="204"/>
      <c r="L14" s="204"/>
      <c r="M14" s="204"/>
      <c r="N14" s="204"/>
    </row>
    <row r="15" spans="1:14" s="42" customFormat="1" ht="21" customHeight="1">
      <c r="A15" s="55"/>
      <c r="B15" s="58" t="s">
        <v>67</v>
      </c>
      <c r="C15" s="172">
        <v>0</v>
      </c>
      <c r="D15" s="172">
        <v>118296</v>
      </c>
      <c r="E15" s="172">
        <v>0</v>
      </c>
      <c r="F15" s="172">
        <v>2475</v>
      </c>
      <c r="G15" s="172">
        <v>0</v>
      </c>
      <c r="H15" s="224">
        <v>120771</v>
      </c>
      <c r="I15" s="207"/>
      <c r="J15" s="207"/>
      <c r="K15" s="204"/>
      <c r="L15" s="204"/>
      <c r="M15" s="204"/>
      <c r="N15" s="204"/>
    </row>
    <row r="16" spans="1:14" s="42" customFormat="1" ht="21" customHeight="1">
      <c r="A16" s="55"/>
      <c r="B16" s="58" t="s">
        <v>68</v>
      </c>
      <c r="C16" s="172">
        <v>11925</v>
      </c>
      <c r="D16" s="172">
        <v>169666</v>
      </c>
      <c r="E16" s="172">
        <v>570</v>
      </c>
      <c r="F16" s="172">
        <v>18153</v>
      </c>
      <c r="G16" s="172">
        <v>12495</v>
      </c>
      <c r="H16" s="224">
        <v>187819</v>
      </c>
      <c r="I16" s="207"/>
      <c r="J16" s="207"/>
      <c r="K16" s="204"/>
      <c r="L16" s="204"/>
      <c r="M16" s="204"/>
      <c r="N16" s="204"/>
    </row>
    <row r="17" spans="1:14" s="42" customFormat="1" ht="21" customHeight="1">
      <c r="A17" s="55"/>
      <c r="B17" s="61" t="s">
        <v>69</v>
      </c>
      <c r="C17" s="172">
        <v>2998334</v>
      </c>
      <c r="D17" s="172">
        <v>9799218</v>
      </c>
      <c r="E17" s="172">
        <v>43011</v>
      </c>
      <c r="F17" s="172">
        <v>445941</v>
      </c>
      <c r="G17" s="172">
        <v>3041345</v>
      </c>
      <c r="H17" s="172">
        <v>10245159</v>
      </c>
      <c r="I17" s="207"/>
      <c r="J17" s="207"/>
      <c r="K17" s="204"/>
      <c r="L17" s="204"/>
      <c r="M17" s="204"/>
      <c r="N17" s="204"/>
    </row>
    <row r="18" spans="1:14" s="42" customFormat="1" ht="21" customHeight="1">
      <c r="A18" s="62"/>
      <c r="B18" s="63" t="s">
        <v>70</v>
      </c>
      <c r="C18" s="172">
        <v>38130968</v>
      </c>
      <c r="D18" s="172">
        <v>64392551</v>
      </c>
      <c r="E18" s="172">
        <v>9990648</v>
      </c>
      <c r="F18" s="172">
        <v>7709356</v>
      </c>
      <c r="G18" s="172">
        <v>48121616</v>
      </c>
      <c r="H18" s="172">
        <v>72101907</v>
      </c>
      <c r="I18" s="207"/>
      <c r="J18" s="207"/>
      <c r="K18" s="204"/>
      <c r="L18" s="204"/>
      <c r="M18" s="204"/>
      <c r="N18" s="204"/>
    </row>
    <row r="19" spans="1:14" s="42" customFormat="1" ht="21" customHeight="1">
      <c r="A19" s="65" t="s">
        <v>71</v>
      </c>
      <c r="B19" s="66" t="s">
        <v>72</v>
      </c>
      <c r="C19" s="172">
        <v>0</v>
      </c>
      <c r="D19" s="172">
        <v>323</v>
      </c>
      <c r="E19" s="172">
        <v>0</v>
      </c>
      <c r="F19" s="172">
        <v>0</v>
      </c>
      <c r="G19" s="172">
        <v>0</v>
      </c>
      <c r="H19" s="172">
        <v>323</v>
      </c>
      <c r="I19" s="207"/>
      <c r="J19" s="207"/>
      <c r="K19" s="204"/>
      <c r="L19" s="204"/>
      <c r="M19" s="204"/>
      <c r="N19" s="204"/>
    </row>
    <row r="20" spans="1:14" s="42" customFormat="1" ht="43.5" customHeight="1">
      <c r="A20" s="67" t="s">
        <v>73</v>
      </c>
      <c r="B20" s="66" t="s">
        <v>74</v>
      </c>
      <c r="C20" s="172">
        <v>11558861</v>
      </c>
      <c r="D20" s="172">
        <v>785448</v>
      </c>
      <c r="E20" s="172">
        <v>394198</v>
      </c>
      <c r="F20" s="172">
        <v>18961</v>
      </c>
      <c r="G20" s="172">
        <v>11953059</v>
      </c>
      <c r="H20" s="172">
        <v>804409</v>
      </c>
      <c r="I20" s="207"/>
      <c r="J20" s="207"/>
      <c r="K20" s="204"/>
      <c r="L20" s="204"/>
      <c r="M20" s="204"/>
      <c r="N20" s="204"/>
    </row>
    <row r="21" spans="1:14" s="42" customFormat="1" ht="43.5" customHeight="1">
      <c r="A21" s="55"/>
      <c r="B21" s="58" t="s">
        <v>75</v>
      </c>
      <c r="C21" s="172">
        <v>0</v>
      </c>
      <c r="D21" s="172">
        <v>29657</v>
      </c>
      <c r="E21" s="172">
        <v>0</v>
      </c>
      <c r="F21" s="172">
        <v>-8</v>
      </c>
      <c r="G21" s="172">
        <v>0</v>
      </c>
      <c r="H21" s="172">
        <v>29649</v>
      </c>
      <c r="I21" s="207"/>
      <c r="J21" s="207"/>
      <c r="K21" s="204"/>
      <c r="L21" s="204"/>
      <c r="M21" s="204"/>
      <c r="N21" s="204"/>
    </row>
    <row r="22" spans="1:14" s="42" customFormat="1" ht="21" customHeight="1">
      <c r="A22" s="55"/>
      <c r="B22" s="58" t="s">
        <v>67</v>
      </c>
      <c r="C22" s="172">
        <v>0</v>
      </c>
      <c r="D22" s="172">
        <v>1807</v>
      </c>
      <c r="E22" s="172">
        <v>0</v>
      </c>
      <c r="F22" s="172">
        <v>-4</v>
      </c>
      <c r="G22" s="172">
        <v>0</v>
      </c>
      <c r="H22" s="172">
        <v>1803</v>
      </c>
      <c r="I22" s="207"/>
      <c r="J22" s="207"/>
      <c r="K22" s="204"/>
      <c r="L22" s="204"/>
      <c r="M22" s="204"/>
      <c r="N22" s="204"/>
    </row>
    <row r="23" spans="1:14" s="42" customFormat="1" ht="21" customHeight="1">
      <c r="A23" s="55"/>
      <c r="B23" s="58" t="s">
        <v>68</v>
      </c>
      <c r="C23" s="172">
        <v>0</v>
      </c>
      <c r="D23" s="172">
        <v>4872</v>
      </c>
      <c r="E23" s="172">
        <v>0</v>
      </c>
      <c r="F23" s="172">
        <v>5</v>
      </c>
      <c r="G23" s="172">
        <v>0</v>
      </c>
      <c r="H23" s="172">
        <v>4877</v>
      </c>
      <c r="I23" s="207"/>
      <c r="J23" s="207"/>
      <c r="K23" s="204"/>
      <c r="L23" s="204"/>
      <c r="M23" s="204"/>
      <c r="N23" s="204"/>
    </row>
    <row r="24" spans="1:14" s="42" customFormat="1" ht="21" customHeight="1">
      <c r="A24" s="62"/>
      <c r="B24" s="63" t="s">
        <v>76</v>
      </c>
      <c r="C24" s="172">
        <v>11558861</v>
      </c>
      <c r="D24" s="172">
        <v>821784</v>
      </c>
      <c r="E24" s="172">
        <v>394198</v>
      </c>
      <c r="F24" s="172">
        <v>18954</v>
      </c>
      <c r="G24" s="172">
        <v>11953059</v>
      </c>
      <c r="H24" s="172">
        <v>840738</v>
      </c>
      <c r="I24" s="207"/>
      <c r="J24" s="207"/>
      <c r="K24" s="204"/>
      <c r="L24" s="204"/>
      <c r="M24" s="204"/>
      <c r="N24" s="204"/>
    </row>
    <row r="25" spans="1:14" s="42" customFormat="1" ht="21" customHeight="1">
      <c r="A25" s="65" t="s">
        <v>77</v>
      </c>
      <c r="B25" s="66" t="s">
        <v>78</v>
      </c>
      <c r="C25" s="172">
        <v>0</v>
      </c>
      <c r="D25" s="172">
        <v>25549</v>
      </c>
      <c r="E25" s="172">
        <v>0</v>
      </c>
      <c r="F25" s="172">
        <v>12</v>
      </c>
      <c r="G25" s="172">
        <v>0</v>
      </c>
      <c r="H25" s="172">
        <v>25561</v>
      </c>
      <c r="I25" s="207"/>
      <c r="J25" s="207"/>
      <c r="K25" s="204"/>
      <c r="L25" s="204"/>
      <c r="M25" s="204"/>
      <c r="N25" s="204"/>
    </row>
    <row r="26" spans="1:14" s="42" customFormat="1" ht="21" customHeight="1">
      <c r="A26" s="65" t="s">
        <v>79</v>
      </c>
      <c r="B26" s="66" t="s">
        <v>80</v>
      </c>
      <c r="C26" s="172">
        <v>0</v>
      </c>
      <c r="D26" s="172">
        <v>0</v>
      </c>
      <c r="E26" s="172">
        <v>0</v>
      </c>
      <c r="F26" s="172">
        <v>0</v>
      </c>
      <c r="G26" s="172">
        <v>0</v>
      </c>
      <c r="H26" s="172">
        <v>0</v>
      </c>
      <c r="I26" s="207"/>
      <c r="J26" s="207"/>
      <c r="K26" s="204"/>
      <c r="L26" s="204"/>
      <c r="M26" s="204"/>
      <c r="N26" s="204"/>
    </row>
    <row r="27" spans="1:14" s="42" customFormat="1" ht="21" customHeight="1">
      <c r="A27" s="65" t="s">
        <v>81</v>
      </c>
      <c r="B27" s="66" t="s">
        <v>82</v>
      </c>
      <c r="C27" s="172">
        <v>0</v>
      </c>
      <c r="D27" s="172">
        <v>0</v>
      </c>
      <c r="E27" s="172">
        <v>0</v>
      </c>
      <c r="F27" s="172">
        <v>0</v>
      </c>
      <c r="G27" s="172">
        <v>0</v>
      </c>
      <c r="H27" s="172">
        <v>0</v>
      </c>
      <c r="I27" s="207"/>
      <c r="J27" s="207"/>
      <c r="K27" s="204"/>
      <c r="L27" s="204"/>
      <c r="M27" s="204"/>
      <c r="N27" s="204"/>
    </row>
    <row r="28" spans="1:14" s="42" customFormat="1" ht="21" customHeight="1">
      <c r="A28" s="68"/>
      <c r="B28" s="63" t="s">
        <v>83</v>
      </c>
      <c r="C28" s="64">
        <f aca="true" t="shared" si="0" ref="C28:H28">C18+C19+C24+C25+C26+C27</f>
        <v>49689829</v>
      </c>
      <c r="D28" s="64">
        <f t="shared" si="0"/>
        <v>65240207</v>
      </c>
      <c r="E28" s="64">
        <f t="shared" si="0"/>
        <v>10384846</v>
      </c>
      <c r="F28" s="64">
        <f t="shared" si="0"/>
        <v>7728322</v>
      </c>
      <c r="G28" s="64">
        <f t="shared" si="0"/>
        <v>60074675</v>
      </c>
      <c r="H28" s="64">
        <f t="shared" si="0"/>
        <v>72968529</v>
      </c>
      <c r="I28" s="207"/>
      <c r="J28" s="207"/>
      <c r="K28" s="204"/>
      <c r="L28" s="204"/>
      <c r="M28" s="204"/>
      <c r="N28" s="204"/>
    </row>
    <row r="29" spans="9:14" ht="11.25" customHeight="1">
      <c r="I29" s="204"/>
      <c r="J29" s="204"/>
      <c r="K29" s="204"/>
      <c r="L29" s="204"/>
      <c r="M29" s="204"/>
      <c r="N29" s="204"/>
    </row>
    <row r="30" spans="1:11" ht="11.25" customHeight="1">
      <c r="A30" s="9"/>
      <c r="C30" s="225"/>
      <c r="H30" s="10"/>
      <c r="I30" s="204"/>
      <c r="J30" s="204"/>
      <c r="K30" s="204"/>
    </row>
    <row r="31" spans="1:11" ht="22.5">
      <c r="A31" s="200" t="s">
        <v>702</v>
      </c>
      <c r="H31" s="11"/>
      <c r="I31" s="204"/>
      <c r="J31" s="204"/>
      <c r="K31" s="204"/>
    </row>
    <row r="32" spans="1:10" ht="22.5" customHeight="1">
      <c r="A32" s="330" t="s">
        <v>703</v>
      </c>
      <c r="B32" s="331"/>
      <c r="H32" s="12"/>
      <c r="I32" s="204"/>
      <c r="J32" s="204"/>
    </row>
    <row r="33" ht="11.25" customHeight="1"/>
    <row r="34" spans="1:2" ht="22.5" customHeight="1">
      <c r="A34" s="325" t="s">
        <v>704</v>
      </c>
      <c r="B34" s="325"/>
    </row>
    <row r="35" spans="1:3" ht="22.5" customHeight="1">
      <c r="A35" s="326" t="s">
        <v>705</v>
      </c>
      <c r="B35" s="326"/>
      <c r="C35" s="326"/>
    </row>
    <row r="36" ht="11.25" customHeight="1"/>
    <row r="37" spans="1:2" ht="22.5" customHeight="1">
      <c r="A37" s="325" t="s">
        <v>706</v>
      </c>
      <c r="B37" s="325"/>
    </row>
    <row r="38" spans="1:4" ht="22.5" customHeight="1">
      <c r="A38" s="326" t="s">
        <v>707</v>
      </c>
      <c r="B38" s="326"/>
      <c r="C38" s="326"/>
      <c r="D38" s="326"/>
    </row>
  </sheetData>
  <sheetProtection/>
  <mergeCells count="15">
    <mergeCell ref="A2:G2"/>
    <mergeCell ref="A3:G3"/>
    <mergeCell ref="A6:B6"/>
    <mergeCell ref="A7:F7"/>
    <mergeCell ref="C9:H9"/>
    <mergeCell ref="C10:D10"/>
    <mergeCell ref="E10:F10"/>
    <mergeCell ref="G10:H10"/>
    <mergeCell ref="A34:B34"/>
    <mergeCell ref="A35:C35"/>
    <mergeCell ref="I12:J12"/>
    <mergeCell ref="K12:L12"/>
    <mergeCell ref="A37:B37"/>
    <mergeCell ref="A38:D38"/>
    <mergeCell ref="A32:B32"/>
  </mergeCells>
  <conditionalFormatting sqref="I13:L28">
    <cfRule type="cellIs" priority="1" dxfId="0" operator="notEqual" stopIfTrue="1">
      <formula>0</formula>
    </cfRule>
  </conditionalFormatting>
  <dataValidations count="2">
    <dataValidation type="whole" allowBlank="1" showInputMessage="1" showErrorMessage="1" errorTitle="No Decimal" error="No Decimal is allowed" sqref="H30">
      <formula1>-999999999999</formula1>
      <formula2>999999999999</formula2>
    </dataValidation>
    <dataValidation allowBlank="1" sqref="C14:H27"/>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K83"/>
  <sheetViews>
    <sheetView view="pageBreakPreview" zoomScale="70" zoomScaleNormal="80" zoomScaleSheetLayoutView="70" zoomScalePageLayoutView="0" workbookViewId="0" topLeftCell="A49">
      <selection activeCell="I81" sqref="I81"/>
    </sheetView>
  </sheetViews>
  <sheetFormatPr defaultColWidth="9.00390625" defaultRowHeight="16.5"/>
  <cols>
    <col min="1" max="1" width="32.25390625" style="13" bestFit="1" customWidth="1"/>
    <col min="2" max="2" width="21.625" style="13" customWidth="1"/>
    <col min="3" max="9" width="18.125" style="13" customWidth="1"/>
  </cols>
  <sheetData>
    <row r="1" spans="1:9" s="161" customFormat="1" ht="42" customHeight="1" thickBot="1">
      <c r="A1" s="363" t="s">
        <v>857</v>
      </c>
      <c r="B1" s="363"/>
      <c r="C1" s="363"/>
      <c r="D1" s="363"/>
      <c r="E1" s="363"/>
      <c r="F1" s="363"/>
      <c r="G1" s="363"/>
      <c r="H1" s="363"/>
      <c r="I1" s="303" t="s">
        <v>855</v>
      </c>
    </row>
    <row r="2" spans="1:9" s="161" customFormat="1" ht="36" customHeight="1">
      <c r="A2" s="370" t="str">
        <f>'Form HKLQ1-1'!A3:H3</f>
        <v>二零二零年一月至十二月
January to December 2020</v>
      </c>
      <c r="B2" s="370"/>
      <c r="C2" s="370"/>
      <c r="D2" s="370"/>
      <c r="E2" s="370"/>
      <c r="F2" s="370"/>
      <c r="G2" s="370"/>
      <c r="H2" s="370"/>
      <c r="I2" s="370"/>
    </row>
    <row r="3" ht="3" customHeight="1"/>
    <row r="4" spans="1:5" ht="3" customHeight="1">
      <c r="A4" s="14"/>
      <c r="B4" s="14"/>
      <c r="C4" s="14"/>
      <c r="D4" s="14"/>
      <c r="E4" s="14"/>
    </row>
    <row r="5" spans="1:5" ht="31.5" customHeight="1">
      <c r="A5" s="371" t="s">
        <v>480</v>
      </c>
      <c r="B5" s="371"/>
      <c r="C5" s="371"/>
      <c r="D5" s="371"/>
      <c r="E5" s="14"/>
    </row>
    <row r="6" spans="1:11" ht="33.75" customHeight="1">
      <c r="A6" s="14"/>
      <c r="B6" s="14"/>
      <c r="C6" s="14"/>
      <c r="D6" s="14"/>
      <c r="E6" s="14"/>
      <c r="F6" s="14"/>
      <c r="G6" s="14"/>
      <c r="H6" s="14"/>
      <c r="I6" s="14"/>
      <c r="J6" s="14"/>
      <c r="K6" s="14"/>
    </row>
    <row r="7" spans="10:11" ht="3" customHeight="1">
      <c r="J7" s="13"/>
      <c r="K7" s="13"/>
    </row>
    <row r="8" spans="1:9" ht="31.5" customHeight="1">
      <c r="A8" s="73"/>
      <c r="B8" s="100"/>
      <c r="C8" s="400" t="s">
        <v>481</v>
      </c>
      <c r="D8" s="397"/>
      <c r="E8" s="401"/>
      <c r="F8" s="402" t="s">
        <v>482</v>
      </c>
      <c r="G8" s="403"/>
      <c r="H8" s="403"/>
      <c r="I8" s="404"/>
    </row>
    <row r="9" spans="1:9" ht="31.5" customHeight="1">
      <c r="A9" s="74"/>
      <c r="B9" s="22"/>
      <c r="C9" s="87" t="s">
        <v>483</v>
      </c>
      <c r="D9" s="87" t="s">
        <v>484</v>
      </c>
      <c r="E9" s="87" t="s">
        <v>485</v>
      </c>
      <c r="F9" s="87" t="s">
        <v>483</v>
      </c>
      <c r="G9" s="87" t="s">
        <v>486</v>
      </c>
      <c r="H9" s="87" t="s">
        <v>484</v>
      </c>
      <c r="I9" s="87" t="s">
        <v>485</v>
      </c>
    </row>
    <row r="10" spans="1:9" s="164" customFormat="1" ht="15.75" customHeight="1">
      <c r="A10" s="166"/>
      <c r="B10" s="22"/>
      <c r="C10" s="167" t="s">
        <v>487</v>
      </c>
      <c r="D10" s="167" t="s">
        <v>488</v>
      </c>
      <c r="E10" s="167" t="s">
        <v>488</v>
      </c>
      <c r="F10" s="167" t="s">
        <v>487</v>
      </c>
      <c r="G10" s="167" t="s">
        <v>489</v>
      </c>
      <c r="H10" s="167" t="s">
        <v>488</v>
      </c>
      <c r="I10" s="167" t="s">
        <v>488</v>
      </c>
    </row>
    <row r="11" spans="1:9" ht="31.5" customHeight="1">
      <c r="A11" s="78" t="s">
        <v>490</v>
      </c>
      <c r="B11" s="81" t="s">
        <v>193</v>
      </c>
      <c r="C11" s="19"/>
      <c r="D11" s="84" t="s">
        <v>491</v>
      </c>
      <c r="E11" s="84" t="s">
        <v>491</v>
      </c>
      <c r="F11" s="19"/>
      <c r="G11" s="84" t="s">
        <v>491</v>
      </c>
      <c r="H11" s="84" t="s">
        <v>491</v>
      </c>
      <c r="I11" s="84" t="s">
        <v>491</v>
      </c>
    </row>
    <row r="12" spans="1:9" ht="30" customHeight="1">
      <c r="A12" s="185" t="s">
        <v>111</v>
      </c>
      <c r="B12" s="281" t="s">
        <v>566</v>
      </c>
      <c r="C12" s="216">
        <v>14298</v>
      </c>
      <c r="D12" s="169" t="s">
        <v>868</v>
      </c>
      <c r="E12" s="169">
        <v>6901</v>
      </c>
      <c r="F12" s="169">
        <v>159848</v>
      </c>
      <c r="G12" s="169">
        <v>385848</v>
      </c>
      <c r="H12" s="169" t="s">
        <v>868</v>
      </c>
      <c r="I12" s="169">
        <v>217415</v>
      </c>
    </row>
    <row r="13" spans="1:9" ht="18" customHeight="1">
      <c r="A13" s="79" t="s">
        <v>2</v>
      </c>
      <c r="B13" s="282" t="s">
        <v>3</v>
      </c>
      <c r="C13" s="227">
        <v>16491</v>
      </c>
      <c r="D13" s="169" t="s">
        <v>868</v>
      </c>
      <c r="E13" s="169">
        <v>151726</v>
      </c>
      <c r="F13" s="169">
        <v>3770040</v>
      </c>
      <c r="G13" s="169">
        <v>2094522513</v>
      </c>
      <c r="H13" s="169">
        <v>12947180</v>
      </c>
      <c r="I13" s="169">
        <v>88351898</v>
      </c>
    </row>
    <row r="14" spans="1:9" ht="18" customHeight="1">
      <c r="A14" s="79" t="s">
        <v>110</v>
      </c>
      <c r="B14" s="282"/>
      <c r="C14" s="169">
        <v>709</v>
      </c>
      <c r="D14" s="169" t="s">
        <v>868</v>
      </c>
      <c r="E14" s="169">
        <v>480</v>
      </c>
      <c r="F14" s="169">
        <v>709</v>
      </c>
      <c r="G14" s="169" t="s">
        <v>868</v>
      </c>
      <c r="H14" s="169" t="s">
        <v>868</v>
      </c>
      <c r="I14" s="169">
        <v>480</v>
      </c>
    </row>
    <row r="15" spans="1:9" ht="18" customHeight="1">
      <c r="A15" s="79" t="s">
        <v>112</v>
      </c>
      <c r="B15" s="282" t="s">
        <v>143</v>
      </c>
      <c r="C15" s="169" t="s">
        <v>868</v>
      </c>
      <c r="D15" s="169" t="s">
        <v>868</v>
      </c>
      <c r="E15" s="169" t="s">
        <v>868</v>
      </c>
      <c r="F15" s="169">
        <v>6</v>
      </c>
      <c r="G15" s="169">
        <v>2646</v>
      </c>
      <c r="H15" s="169" t="s">
        <v>868</v>
      </c>
      <c r="I15" s="169">
        <v>7</v>
      </c>
    </row>
    <row r="16" spans="1:9" ht="18" customHeight="1">
      <c r="A16" s="79" t="s">
        <v>688</v>
      </c>
      <c r="B16" s="282" t="s">
        <v>689</v>
      </c>
      <c r="C16" s="169" t="s">
        <v>868</v>
      </c>
      <c r="D16" s="169" t="s">
        <v>868</v>
      </c>
      <c r="E16" s="169" t="s">
        <v>868</v>
      </c>
      <c r="F16" s="169">
        <v>2029</v>
      </c>
      <c r="G16" s="169">
        <v>13081573</v>
      </c>
      <c r="H16" s="169">
        <v>26</v>
      </c>
      <c r="I16" s="169">
        <v>7083</v>
      </c>
    </row>
    <row r="17" spans="1:9" ht="30" customHeight="1">
      <c r="A17" s="79" t="s">
        <v>113</v>
      </c>
      <c r="B17" s="282" t="s">
        <v>662</v>
      </c>
      <c r="C17" s="169" t="s">
        <v>868</v>
      </c>
      <c r="D17" s="169" t="s">
        <v>868</v>
      </c>
      <c r="E17" s="169" t="s">
        <v>868</v>
      </c>
      <c r="F17" s="169">
        <v>997447</v>
      </c>
      <c r="G17" s="169">
        <v>583153894</v>
      </c>
      <c r="H17" s="169">
        <v>1872315</v>
      </c>
      <c r="I17" s="169">
        <v>20508062</v>
      </c>
    </row>
    <row r="18" spans="1:9" ht="18" customHeight="1">
      <c r="A18" s="79" t="s">
        <v>114</v>
      </c>
      <c r="B18" s="282" t="s">
        <v>663</v>
      </c>
      <c r="C18" s="169" t="s">
        <v>868</v>
      </c>
      <c r="D18" s="169" t="s">
        <v>868</v>
      </c>
      <c r="E18" s="169" t="s">
        <v>868</v>
      </c>
      <c r="F18" s="169">
        <v>351314</v>
      </c>
      <c r="G18" s="169">
        <v>144552094</v>
      </c>
      <c r="H18" s="169" t="s">
        <v>868</v>
      </c>
      <c r="I18" s="169">
        <v>3649118</v>
      </c>
    </row>
    <row r="19" spans="1:9" ht="18" customHeight="1">
      <c r="A19" s="79" t="s">
        <v>115</v>
      </c>
      <c r="B19" s="282"/>
      <c r="C19" s="169" t="s">
        <v>868</v>
      </c>
      <c r="D19" s="169" t="s">
        <v>868</v>
      </c>
      <c r="E19" s="169" t="s">
        <v>868</v>
      </c>
      <c r="F19" s="169">
        <v>4</v>
      </c>
      <c r="G19" s="169">
        <v>810</v>
      </c>
      <c r="H19" s="169" t="s">
        <v>868</v>
      </c>
      <c r="I19" s="169">
        <v>3</v>
      </c>
    </row>
    <row r="20" spans="1:9" ht="18" customHeight="1">
      <c r="A20" s="79" t="s">
        <v>521</v>
      </c>
      <c r="B20" s="282" t="s">
        <v>538</v>
      </c>
      <c r="C20" s="169" t="s">
        <v>868</v>
      </c>
      <c r="D20" s="169" t="s">
        <v>868</v>
      </c>
      <c r="E20" s="169" t="s">
        <v>868</v>
      </c>
      <c r="F20" s="169">
        <v>28835</v>
      </c>
      <c r="G20" s="169">
        <v>16972336</v>
      </c>
      <c r="H20" s="169">
        <v>9778</v>
      </c>
      <c r="I20" s="169">
        <v>555246</v>
      </c>
    </row>
    <row r="21" spans="1:9" ht="18" customHeight="1">
      <c r="A21" s="191" t="s">
        <v>522</v>
      </c>
      <c r="B21" s="283" t="s">
        <v>516</v>
      </c>
      <c r="C21" s="169">
        <v>3392</v>
      </c>
      <c r="D21" s="169" t="s">
        <v>868</v>
      </c>
      <c r="E21" s="169">
        <v>18432</v>
      </c>
      <c r="F21" s="169">
        <v>60127</v>
      </c>
      <c r="G21" s="169">
        <v>20292410</v>
      </c>
      <c r="H21" s="169">
        <v>1228</v>
      </c>
      <c r="I21" s="169">
        <v>5366002</v>
      </c>
    </row>
    <row r="22" spans="1:9" ht="30" customHeight="1">
      <c r="A22" s="79" t="s">
        <v>116</v>
      </c>
      <c r="B22" s="282" t="s">
        <v>147</v>
      </c>
      <c r="C22" s="169">
        <v>1</v>
      </c>
      <c r="D22" s="169" t="s">
        <v>868</v>
      </c>
      <c r="E22" s="169" t="s">
        <v>868</v>
      </c>
      <c r="F22" s="169">
        <v>6415</v>
      </c>
      <c r="G22" s="169">
        <v>1274910</v>
      </c>
      <c r="H22" s="169">
        <v>1</v>
      </c>
      <c r="I22" s="169">
        <v>19399</v>
      </c>
    </row>
    <row r="23" spans="1:9" ht="18" customHeight="1">
      <c r="A23" s="79" t="s">
        <v>800</v>
      </c>
      <c r="B23" s="282" t="s">
        <v>801</v>
      </c>
      <c r="C23" s="169" t="s">
        <v>868</v>
      </c>
      <c r="D23" s="169" t="s">
        <v>868</v>
      </c>
      <c r="E23" s="169" t="s">
        <v>868</v>
      </c>
      <c r="F23" s="169">
        <v>28952</v>
      </c>
      <c r="G23" s="169">
        <v>11010098</v>
      </c>
      <c r="H23" s="169">
        <v>598382</v>
      </c>
      <c r="I23" s="169">
        <v>249893</v>
      </c>
    </row>
    <row r="24" spans="1:9" ht="18" customHeight="1">
      <c r="A24" s="79" t="s">
        <v>690</v>
      </c>
      <c r="B24" s="282" t="s">
        <v>691</v>
      </c>
      <c r="C24" s="169">
        <v>29321</v>
      </c>
      <c r="D24" s="169" t="s">
        <v>868</v>
      </c>
      <c r="E24" s="169">
        <v>350193</v>
      </c>
      <c r="F24" s="169">
        <v>449361</v>
      </c>
      <c r="G24" s="169">
        <v>179699762</v>
      </c>
      <c r="H24" s="169">
        <v>352039</v>
      </c>
      <c r="I24" s="169">
        <v>27572879</v>
      </c>
    </row>
    <row r="25" spans="1:9" ht="18" customHeight="1">
      <c r="A25" s="79" t="s">
        <v>774</v>
      </c>
      <c r="B25" s="282" t="s">
        <v>775</v>
      </c>
      <c r="C25" s="169">
        <v>4575</v>
      </c>
      <c r="D25" s="169" t="s">
        <v>868</v>
      </c>
      <c r="E25" s="169">
        <v>10249</v>
      </c>
      <c r="F25" s="169">
        <v>10175</v>
      </c>
      <c r="G25" s="169">
        <v>4568881</v>
      </c>
      <c r="H25" s="169" t="s">
        <v>868</v>
      </c>
      <c r="I25" s="169">
        <v>12946</v>
      </c>
    </row>
    <row r="26" spans="1:9" ht="18" customHeight="1">
      <c r="A26" s="191" t="s">
        <v>565</v>
      </c>
      <c r="B26" s="283"/>
      <c r="C26" s="169" t="s">
        <v>868</v>
      </c>
      <c r="D26" s="169" t="s">
        <v>868</v>
      </c>
      <c r="E26" s="169" t="s">
        <v>868</v>
      </c>
      <c r="F26" s="169">
        <v>11077</v>
      </c>
      <c r="G26" s="169">
        <v>8530539</v>
      </c>
      <c r="H26" s="169">
        <v>52507</v>
      </c>
      <c r="I26" s="169">
        <v>69762</v>
      </c>
    </row>
    <row r="27" spans="1:9" ht="30" customHeight="1">
      <c r="A27" s="79" t="s">
        <v>117</v>
      </c>
      <c r="B27" s="282" t="s">
        <v>539</v>
      </c>
      <c r="C27" s="169" t="s">
        <v>868</v>
      </c>
      <c r="D27" s="169" t="s">
        <v>868</v>
      </c>
      <c r="E27" s="169" t="s">
        <v>868</v>
      </c>
      <c r="F27" s="169">
        <v>600457</v>
      </c>
      <c r="G27" s="169">
        <v>310285978</v>
      </c>
      <c r="H27" s="169" t="s">
        <v>868</v>
      </c>
      <c r="I27" s="169">
        <v>53371494</v>
      </c>
    </row>
    <row r="28" spans="1:9" ht="18" customHeight="1">
      <c r="A28" s="79" t="s">
        <v>791</v>
      </c>
      <c r="B28" s="282" t="s">
        <v>792</v>
      </c>
      <c r="C28" s="169" t="s">
        <v>868</v>
      </c>
      <c r="D28" s="169" t="s">
        <v>868</v>
      </c>
      <c r="E28" s="169" t="s">
        <v>868</v>
      </c>
      <c r="F28" s="169" t="s">
        <v>868</v>
      </c>
      <c r="G28" s="169" t="s">
        <v>868</v>
      </c>
      <c r="H28" s="169" t="s">
        <v>868</v>
      </c>
      <c r="I28" s="169" t="s">
        <v>868</v>
      </c>
    </row>
    <row r="29" spans="1:9" ht="18" customHeight="1">
      <c r="A29" s="79" t="s">
        <v>664</v>
      </c>
      <c r="B29" s="282" t="s">
        <v>665</v>
      </c>
      <c r="C29" s="169" t="s">
        <v>868</v>
      </c>
      <c r="D29" s="169" t="s">
        <v>868</v>
      </c>
      <c r="E29" s="169" t="s">
        <v>868</v>
      </c>
      <c r="F29" s="169">
        <v>13689</v>
      </c>
      <c r="G29" s="169">
        <v>40577362</v>
      </c>
      <c r="H29" s="169">
        <v>1</v>
      </c>
      <c r="I29" s="169">
        <v>15521150</v>
      </c>
    </row>
    <row r="30" spans="1:9" ht="18" customHeight="1">
      <c r="A30" s="79" t="s">
        <v>672</v>
      </c>
      <c r="B30" s="282" t="s">
        <v>100</v>
      </c>
      <c r="C30" s="169">
        <v>315</v>
      </c>
      <c r="D30" s="169" t="s">
        <v>868</v>
      </c>
      <c r="E30" s="169">
        <v>1772</v>
      </c>
      <c r="F30" s="169">
        <v>190942</v>
      </c>
      <c r="G30" s="169">
        <v>88267033</v>
      </c>
      <c r="H30" s="169">
        <v>113719</v>
      </c>
      <c r="I30" s="169">
        <v>3070947</v>
      </c>
    </row>
    <row r="31" spans="1:9" ht="18" customHeight="1">
      <c r="A31" s="191" t="s">
        <v>523</v>
      </c>
      <c r="B31" s="283" t="s">
        <v>540</v>
      </c>
      <c r="C31" s="169">
        <v>5843</v>
      </c>
      <c r="D31" s="169" t="s">
        <v>868</v>
      </c>
      <c r="E31" s="169">
        <v>28423</v>
      </c>
      <c r="F31" s="169">
        <v>87905</v>
      </c>
      <c r="G31" s="169">
        <v>25585116</v>
      </c>
      <c r="H31" s="169">
        <v>14937</v>
      </c>
      <c r="I31" s="169">
        <v>815808</v>
      </c>
    </row>
    <row r="32" spans="1:9" ht="30" customHeight="1">
      <c r="A32" s="191" t="s">
        <v>524</v>
      </c>
      <c r="B32" s="283"/>
      <c r="C32" s="169" t="s">
        <v>868</v>
      </c>
      <c r="D32" s="169" t="s">
        <v>868</v>
      </c>
      <c r="E32" s="169" t="s">
        <v>868</v>
      </c>
      <c r="F32" s="169">
        <v>2638</v>
      </c>
      <c r="G32" s="169">
        <v>1513948</v>
      </c>
      <c r="H32" s="169" t="s">
        <v>868</v>
      </c>
      <c r="I32" s="169">
        <v>21416</v>
      </c>
    </row>
    <row r="33" spans="1:9" ht="18" customHeight="1">
      <c r="A33" s="191" t="s">
        <v>525</v>
      </c>
      <c r="B33" s="283" t="s">
        <v>692</v>
      </c>
      <c r="C33" s="169" t="s">
        <v>868</v>
      </c>
      <c r="D33" s="169" t="s">
        <v>868</v>
      </c>
      <c r="E33" s="169" t="s">
        <v>868</v>
      </c>
      <c r="F33" s="169">
        <v>50495</v>
      </c>
      <c r="G33" s="169">
        <v>37551932</v>
      </c>
      <c r="H33" s="169">
        <v>282851</v>
      </c>
      <c r="I33" s="169">
        <v>712007</v>
      </c>
    </row>
    <row r="34" spans="1:11" s="112" customFormat="1" ht="18" customHeight="1">
      <c r="A34" s="79" t="s">
        <v>676</v>
      </c>
      <c r="B34" s="282" t="s">
        <v>541</v>
      </c>
      <c r="C34" s="169" t="s">
        <v>868</v>
      </c>
      <c r="D34" s="169" t="s">
        <v>868</v>
      </c>
      <c r="E34" s="169" t="s">
        <v>868</v>
      </c>
      <c r="F34" s="169">
        <v>530943</v>
      </c>
      <c r="G34" s="169">
        <v>218380116</v>
      </c>
      <c r="H34" s="169">
        <v>1122922</v>
      </c>
      <c r="I34" s="169">
        <v>8287061</v>
      </c>
      <c r="K34"/>
    </row>
    <row r="35" spans="1:11" s="112" customFormat="1" ht="18" customHeight="1">
      <c r="A35" s="191" t="s">
        <v>677</v>
      </c>
      <c r="B35" s="284" t="s">
        <v>678</v>
      </c>
      <c r="C35" s="169" t="s">
        <v>868</v>
      </c>
      <c r="D35" s="169" t="s">
        <v>868</v>
      </c>
      <c r="E35" s="169" t="s">
        <v>868</v>
      </c>
      <c r="F35" s="169">
        <v>5440</v>
      </c>
      <c r="G35" s="169">
        <v>6643451</v>
      </c>
      <c r="H35" s="169" t="s">
        <v>868</v>
      </c>
      <c r="I35" s="169">
        <v>2316203</v>
      </c>
      <c r="K35"/>
    </row>
    <row r="36" spans="1:9" ht="18" customHeight="1">
      <c r="A36" s="287" t="s">
        <v>830</v>
      </c>
      <c r="B36" s="297" t="s">
        <v>831</v>
      </c>
      <c r="C36" s="170" t="s">
        <v>868</v>
      </c>
      <c r="D36" s="170" t="s">
        <v>868</v>
      </c>
      <c r="E36" s="170" t="s">
        <v>868</v>
      </c>
      <c r="F36" s="170">
        <v>31489</v>
      </c>
      <c r="G36" s="170">
        <v>4726173</v>
      </c>
      <c r="H36" s="170">
        <v>169</v>
      </c>
      <c r="I36" s="170">
        <v>132927</v>
      </c>
    </row>
    <row r="37" spans="1:11" s="112" customFormat="1" ht="30" customHeight="1">
      <c r="A37" s="191" t="s">
        <v>832</v>
      </c>
      <c r="B37" s="298" t="s">
        <v>833</v>
      </c>
      <c r="C37" s="217">
        <v>2492</v>
      </c>
      <c r="D37" s="217" t="s">
        <v>868</v>
      </c>
      <c r="E37" s="217">
        <v>17330</v>
      </c>
      <c r="F37" s="217">
        <v>412381</v>
      </c>
      <c r="G37" s="217">
        <v>249407936</v>
      </c>
      <c r="H37" s="217">
        <v>7390329</v>
      </c>
      <c r="I37" s="169">
        <v>10802608</v>
      </c>
      <c r="K37"/>
    </row>
    <row r="38" spans="1:9" ht="18" customHeight="1">
      <c r="A38" s="79" t="s">
        <v>834</v>
      </c>
      <c r="B38" s="296" t="s">
        <v>835</v>
      </c>
      <c r="C38" s="271">
        <v>22313</v>
      </c>
      <c r="D38" s="271" t="s">
        <v>868</v>
      </c>
      <c r="E38" s="271">
        <v>203895</v>
      </c>
      <c r="F38" s="271">
        <v>105994</v>
      </c>
      <c r="G38" s="271">
        <v>32209838</v>
      </c>
      <c r="H38" s="271">
        <v>4073</v>
      </c>
      <c r="I38" s="271">
        <v>2256487</v>
      </c>
    </row>
    <row r="39" spans="1:11" s="112" customFormat="1" ht="18" customHeight="1">
      <c r="A39" s="79" t="s">
        <v>549</v>
      </c>
      <c r="B39" s="282" t="s">
        <v>550</v>
      </c>
      <c r="C39" s="169" t="s">
        <v>868</v>
      </c>
      <c r="D39" s="169" t="s">
        <v>868</v>
      </c>
      <c r="E39" s="169" t="s">
        <v>868</v>
      </c>
      <c r="F39" s="169" t="s">
        <v>868</v>
      </c>
      <c r="G39" s="169" t="s">
        <v>868</v>
      </c>
      <c r="H39" s="169" t="s">
        <v>868</v>
      </c>
      <c r="I39" s="169" t="s">
        <v>868</v>
      </c>
      <c r="K39"/>
    </row>
    <row r="40" spans="1:11" s="112" customFormat="1" ht="18" customHeight="1">
      <c r="A40" s="79" t="s">
        <v>693</v>
      </c>
      <c r="B40" s="282" t="s">
        <v>687</v>
      </c>
      <c r="C40" s="169" t="s">
        <v>868</v>
      </c>
      <c r="D40" s="169" t="s">
        <v>868</v>
      </c>
      <c r="E40" s="169" t="s">
        <v>868</v>
      </c>
      <c r="F40" s="169">
        <v>6525</v>
      </c>
      <c r="G40" s="169">
        <v>25793470</v>
      </c>
      <c r="H40" s="169">
        <v>177641</v>
      </c>
      <c r="I40" s="169">
        <v>387110</v>
      </c>
      <c r="K40"/>
    </row>
    <row r="41" spans="1:11" s="112" customFormat="1" ht="18" customHeight="1">
      <c r="A41" s="79" t="s">
        <v>526</v>
      </c>
      <c r="B41" s="282" t="s">
        <v>512</v>
      </c>
      <c r="C41" s="169" t="s">
        <v>868</v>
      </c>
      <c r="D41" s="169" t="s">
        <v>868</v>
      </c>
      <c r="E41" s="169" t="s">
        <v>868</v>
      </c>
      <c r="F41" s="169">
        <v>685992</v>
      </c>
      <c r="G41" s="169">
        <v>166543592</v>
      </c>
      <c r="H41" s="169">
        <v>2137549</v>
      </c>
      <c r="I41" s="169">
        <v>12373460</v>
      </c>
      <c r="K41"/>
    </row>
    <row r="42" spans="1:9" ht="30" customHeight="1">
      <c r="A42" s="79" t="s">
        <v>118</v>
      </c>
      <c r="B42" s="282"/>
      <c r="C42" s="169" t="s">
        <v>868</v>
      </c>
      <c r="D42" s="169" t="s">
        <v>868</v>
      </c>
      <c r="E42" s="169" t="s">
        <v>868</v>
      </c>
      <c r="F42" s="169" t="s">
        <v>868</v>
      </c>
      <c r="G42" s="169" t="s">
        <v>868</v>
      </c>
      <c r="H42" s="169" t="s">
        <v>868</v>
      </c>
      <c r="I42" s="169" t="s">
        <v>868</v>
      </c>
    </row>
    <row r="43" spans="1:9" ht="18" customHeight="1">
      <c r="A43" s="79" t="s">
        <v>813</v>
      </c>
      <c r="B43" s="296" t="s">
        <v>814</v>
      </c>
      <c r="C43" s="169" t="s">
        <v>868</v>
      </c>
      <c r="D43" s="169" t="s">
        <v>868</v>
      </c>
      <c r="E43" s="169" t="s">
        <v>868</v>
      </c>
      <c r="F43" s="169">
        <v>40533</v>
      </c>
      <c r="G43" s="169">
        <v>14522901</v>
      </c>
      <c r="H43" s="169">
        <v>89410</v>
      </c>
      <c r="I43" s="169">
        <v>539534</v>
      </c>
    </row>
    <row r="44" spans="1:9" ht="18" customHeight="1">
      <c r="A44" s="79" t="s">
        <v>770</v>
      </c>
      <c r="B44" s="282" t="s">
        <v>769</v>
      </c>
      <c r="C44" s="169" t="s">
        <v>868</v>
      </c>
      <c r="D44" s="169" t="s">
        <v>868</v>
      </c>
      <c r="E44" s="169" t="s">
        <v>868</v>
      </c>
      <c r="F44" s="169">
        <v>10146</v>
      </c>
      <c r="G44" s="169">
        <v>493144</v>
      </c>
      <c r="H44" s="169">
        <v>2537928</v>
      </c>
      <c r="I44" s="169" t="s">
        <v>868</v>
      </c>
    </row>
    <row r="45" spans="1:9" ht="18" customHeight="1">
      <c r="A45" s="79" t="s">
        <v>119</v>
      </c>
      <c r="B45" s="282" t="s">
        <v>151</v>
      </c>
      <c r="C45" s="169" t="s">
        <v>868</v>
      </c>
      <c r="D45" s="169" t="s">
        <v>868</v>
      </c>
      <c r="E45" s="169" t="s">
        <v>868</v>
      </c>
      <c r="F45" s="169">
        <v>74487</v>
      </c>
      <c r="G45" s="169">
        <v>28033740</v>
      </c>
      <c r="H45" s="169">
        <v>1375076</v>
      </c>
      <c r="I45" s="169">
        <v>1367178</v>
      </c>
    </row>
    <row r="46" spans="1:9" ht="18" customHeight="1">
      <c r="A46" s="79" t="s">
        <v>120</v>
      </c>
      <c r="B46" s="282" t="s">
        <v>153</v>
      </c>
      <c r="C46" s="169" t="s">
        <v>868</v>
      </c>
      <c r="D46" s="169" t="s">
        <v>868</v>
      </c>
      <c r="E46" s="169" t="s">
        <v>868</v>
      </c>
      <c r="F46" s="169">
        <v>895</v>
      </c>
      <c r="G46" s="169">
        <v>665500</v>
      </c>
      <c r="H46" s="169" t="s">
        <v>868</v>
      </c>
      <c r="I46" s="169">
        <v>7293</v>
      </c>
    </row>
    <row r="47" spans="1:9" ht="30" customHeight="1">
      <c r="A47" s="79" t="s">
        <v>121</v>
      </c>
      <c r="B47" s="282" t="s">
        <v>155</v>
      </c>
      <c r="C47" s="169" t="s">
        <v>868</v>
      </c>
      <c r="D47" s="169" t="s">
        <v>868</v>
      </c>
      <c r="E47" s="169" t="s">
        <v>868</v>
      </c>
      <c r="F47" s="169">
        <v>604741</v>
      </c>
      <c r="G47" s="169">
        <v>470423495</v>
      </c>
      <c r="H47" s="169">
        <v>1716099</v>
      </c>
      <c r="I47" s="169">
        <v>40842917</v>
      </c>
    </row>
    <row r="48" spans="1:9" ht="18" customHeight="1">
      <c r="A48" s="79" t="s">
        <v>122</v>
      </c>
      <c r="B48" s="282" t="s">
        <v>157</v>
      </c>
      <c r="C48" s="169" t="s">
        <v>868</v>
      </c>
      <c r="D48" s="169" t="s">
        <v>868</v>
      </c>
      <c r="E48" s="169" t="s">
        <v>868</v>
      </c>
      <c r="F48" s="169">
        <v>1688</v>
      </c>
      <c r="G48" s="169">
        <v>4110635</v>
      </c>
      <c r="H48" s="169" t="s">
        <v>868</v>
      </c>
      <c r="I48" s="169">
        <v>10716</v>
      </c>
    </row>
    <row r="49" spans="1:9" ht="18" customHeight="1">
      <c r="A49" s="79" t="s">
        <v>123</v>
      </c>
      <c r="B49" s="282" t="s">
        <v>551</v>
      </c>
      <c r="C49" s="169">
        <v>347</v>
      </c>
      <c r="D49" s="169" t="s">
        <v>868</v>
      </c>
      <c r="E49" s="169">
        <v>5312</v>
      </c>
      <c r="F49" s="169">
        <v>1703508</v>
      </c>
      <c r="G49" s="169">
        <v>766085214</v>
      </c>
      <c r="H49" s="169">
        <v>12849111</v>
      </c>
      <c r="I49" s="169">
        <v>28408416</v>
      </c>
    </row>
    <row r="50" spans="1:9" ht="18" customHeight="1">
      <c r="A50" s="79" t="s">
        <v>124</v>
      </c>
      <c r="B50" s="282"/>
      <c r="C50" s="169" t="s">
        <v>868</v>
      </c>
      <c r="D50" s="169" t="s">
        <v>868</v>
      </c>
      <c r="E50" s="169" t="s">
        <v>868</v>
      </c>
      <c r="F50" s="169">
        <v>128</v>
      </c>
      <c r="G50" s="169">
        <v>151080</v>
      </c>
      <c r="H50" s="169" t="s">
        <v>868</v>
      </c>
      <c r="I50" s="169">
        <v>3698</v>
      </c>
    </row>
    <row r="51" spans="1:9" ht="18" customHeight="1">
      <c r="A51" s="79" t="s">
        <v>527</v>
      </c>
      <c r="B51" s="282"/>
      <c r="C51" s="169" t="s">
        <v>868</v>
      </c>
      <c r="D51" s="169" t="s">
        <v>868</v>
      </c>
      <c r="E51" s="169" t="s">
        <v>868</v>
      </c>
      <c r="F51" s="169" t="s">
        <v>868</v>
      </c>
      <c r="G51" s="169" t="s">
        <v>868</v>
      </c>
      <c r="H51" s="169" t="s">
        <v>868</v>
      </c>
      <c r="I51" s="169" t="s">
        <v>868</v>
      </c>
    </row>
    <row r="52" spans="1:9" ht="30" customHeight="1">
      <c r="A52" s="79" t="s">
        <v>125</v>
      </c>
      <c r="B52" s="282"/>
      <c r="C52" s="169" t="s">
        <v>868</v>
      </c>
      <c r="D52" s="169" t="s">
        <v>868</v>
      </c>
      <c r="E52" s="169" t="s">
        <v>868</v>
      </c>
      <c r="F52" s="169">
        <v>103</v>
      </c>
      <c r="G52" s="169" t="s">
        <v>868</v>
      </c>
      <c r="H52" s="169" t="s">
        <v>868</v>
      </c>
      <c r="I52" s="169">
        <v>112</v>
      </c>
    </row>
    <row r="53" spans="1:9" ht="18" customHeight="1">
      <c r="A53" s="79" t="s">
        <v>126</v>
      </c>
      <c r="B53" s="282" t="s">
        <v>162</v>
      </c>
      <c r="C53" s="169" t="s">
        <v>868</v>
      </c>
      <c r="D53" s="169" t="s">
        <v>868</v>
      </c>
      <c r="E53" s="169" t="s">
        <v>868</v>
      </c>
      <c r="F53" s="169">
        <v>5886</v>
      </c>
      <c r="G53" s="169">
        <v>8033564</v>
      </c>
      <c r="H53" s="169" t="s">
        <v>868</v>
      </c>
      <c r="I53" s="169">
        <v>32393</v>
      </c>
    </row>
    <row r="54" spans="1:9" ht="18" customHeight="1">
      <c r="A54" s="79" t="s">
        <v>789</v>
      </c>
      <c r="B54" s="282"/>
      <c r="C54" s="169" t="s">
        <v>868</v>
      </c>
      <c r="D54" s="169" t="s">
        <v>868</v>
      </c>
      <c r="E54" s="169" t="s">
        <v>868</v>
      </c>
      <c r="F54" s="169" t="s">
        <v>868</v>
      </c>
      <c r="G54" s="169" t="s">
        <v>868</v>
      </c>
      <c r="H54" s="169" t="s">
        <v>868</v>
      </c>
      <c r="I54" s="169" t="s">
        <v>868</v>
      </c>
    </row>
    <row r="55" spans="1:9" ht="18" customHeight="1">
      <c r="A55" s="79" t="s">
        <v>661</v>
      </c>
      <c r="B55" s="282" t="s">
        <v>660</v>
      </c>
      <c r="C55" s="169" t="s">
        <v>868</v>
      </c>
      <c r="D55" s="169" t="s">
        <v>868</v>
      </c>
      <c r="E55" s="169" t="s">
        <v>868</v>
      </c>
      <c r="F55" s="169" t="s">
        <v>868</v>
      </c>
      <c r="G55" s="169" t="s">
        <v>868</v>
      </c>
      <c r="H55" s="169" t="s">
        <v>868</v>
      </c>
      <c r="I55" s="169" t="s">
        <v>868</v>
      </c>
    </row>
    <row r="56" spans="1:9" ht="18" customHeight="1">
      <c r="A56" s="79" t="s">
        <v>528</v>
      </c>
      <c r="B56" s="282"/>
      <c r="C56" s="169" t="s">
        <v>868</v>
      </c>
      <c r="D56" s="169" t="s">
        <v>868</v>
      </c>
      <c r="E56" s="169" t="s">
        <v>868</v>
      </c>
      <c r="F56" s="169">
        <v>27</v>
      </c>
      <c r="G56" s="169">
        <v>16440</v>
      </c>
      <c r="H56" s="169" t="s">
        <v>868</v>
      </c>
      <c r="I56" s="169">
        <v>71</v>
      </c>
    </row>
    <row r="57" spans="1:9" ht="30" customHeight="1">
      <c r="A57" s="79" t="s">
        <v>127</v>
      </c>
      <c r="B57" s="282" t="s">
        <v>165</v>
      </c>
      <c r="C57" s="169" t="s">
        <v>868</v>
      </c>
      <c r="D57" s="169" t="s">
        <v>868</v>
      </c>
      <c r="E57" s="169" t="s">
        <v>868</v>
      </c>
      <c r="F57" s="169" t="s">
        <v>868</v>
      </c>
      <c r="G57" s="169" t="s">
        <v>868</v>
      </c>
      <c r="H57" s="169" t="s">
        <v>868</v>
      </c>
      <c r="I57" s="169" t="s">
        <v>868</v>
      </c>
    </row>
    <row r="58" spans="1:9" ht="18" customHeight="1">
      <c r="A58" s="79" t="s">
        <v>626</v>
      </c>
      <c r="B58" s="282" t="s">
        <v>627</v>
      </c>
      <c r="C58" s="169">
        <v>489</v>
      </c>
      <c r="D58" s="169" t="s">
        <v>868</v>
      </c>
      <c r="E58" s="169">
        <v>3441</v>
      </c>
      <c r="F58" s="169">
        <v>2578728</v>
      </c>
      <c r="G58" s="169">
        <v>1923046934</v>
      </c>
      <c r="H58" s="169">
        <v>1425630</v>
      </c>
      <c r="I58" s="169">
        <v>83321110</v>
      </c>
    </row>
    <row r="59" spans="1:9" ht="18" customHeight="1">
      <c r="A59" s="79" t="s">
        <v>799</v>
      </c>
      <c r="B59" s="296" t="s">
        <v>842</v>
      </c>
      <c r="C59" s="169" t="s">
        <v>868</v>
      </c>
      <c r="D59" s="169" t="s">
        <v>868</v>
      </c>
      <c r="E59" s="169">
        <v>1</v>
      </c>
      <c r="F59" s="169">
        <v>9904</v>
      </c>
      <c r="G59" s="169">
        <v>16526122</v>
      </c>
      <c r="H59" s="169">
        <v>708314</v>
      </c>
      <c r="I59" s="169">
        <v>188585</v>
      </c>
    </row>
    <row r="60" spans="1:9" ht="18" customHeight="1">
      <c r="A60" s="79" t="s">
        <v>128</v>
      </c>
      <c r="B60" s="282"/>
      <c r="C60" s="169" t="s">
        <v>868</v>
      </c>
      <c r="D60" s="169" t="s">
        <v>868</v>
      </c>
      <c r="E60" s="169" t="s">
        <v>868</v>
      </c>
      <c r="F60" s="169" t="s">
        <v>868</v>
      </c>
      <c r="G60" s="169" t="s">
        <v>868</v>
      </c>
      <c r="H60" s="169" t="s">
        <v>868</v>
      </c>
      <c r="I60" s="169" t="s">
        <v>868</v>
      </c>
    </row>
    <row r="61" spans="1:11" s="112" customFormat="1" ht="18" customHeight="1">
      <c r="A61" s="308" t="s">
        <v>771</v>
      </c>
      <c r="B61" s="309"/>
      <c r="C61" s="170" t="s">
        <v>868</v>
      </c>
      <c r="D61" s="170" t="s">
        <v>868</v>
      </c>
      <c r="E61" s="170" t="s">
        <v>868</v>
      </c>
      <c r="F61" s="170">
        <v>631</v>
      </c>
      <c r="G61" s="170">
        <v>270293</v>
      </c>
      <c r="H61" s="170" t="s">
        <v>868</v>
      </c>
      <c r="I61" s="170">
        <v>2305</v>
      </c>
      <c r="K61"/>
    </row>
    <row r="62" spans="1:11" s="112" customFormat="1" ht="30" customHeight="1">
      <c r="A62" s="305" t="s">
        <v>674</v>
      </c>
      <c r="B62" s="281"/>
      <c r="C62" s="306" t="s">
        <v>868</v>
      </c>
      <c r="D62" s="306" t="s">
        <v>868</v>
      </c>
      <c r="E62" s="306" t="s">
        <v>868</v>
      </c>
      <c r="F62" s="306">
        <v>1793</v>
      </c>
      <c r="G62" s="306">
        <v>1901651</v>
      </c>
      <c r="H62" s="306">
        <v>30</v>
      </c>
      <c r="I62" s="306">
        <v>7106</v>
      </c>
      <c r="K62"/>
    </row>
    <row r="63" spans="1:9" ht="18" customHeight="1">
      <c r="A63" s="79" t="s">
        <v>563</v>
      </c>
      <c r="B63" s="282" t="s">
        <v>561</v>
      </c>
      <c r="C63" s="169" t="s">
        <v>868</v>
      </c>
      <c r="D63" s="169" t="s">
        <v>868</v>
      </c>
      <c r="E63" s="169" t="s">
        <v>868</v>
      </c>
      <c r="F63" s="169" t="s">
        <v>868</v>
      </c>
      <c r="G63" s="169" t="s">
        <v>868</v>
      </c>
      <c r="H63" s="169" t="s">
        <v>868</v>
      </c>
      <c r="I63" s="169" t="s">
        <v>868</v>
      </c>
    </row>
    <row r="64" spans="1:9" ht="18" customHeight="1">
      <c r="A64" s="79" t="s">
        <v>669</v>
      </c>
      <c r="B64" s="282"/>
      <c r="C64" s="169">
        <v>1</v>
      </c>
      <c r="D64" s="169" t="s">
        <v>868</v>
      </c>
      <c r="E64" s="169">
        <v>3</v>
      </c>
      <c r="F64" s="169">
        <v>352</v>
      </c>
      <c r="G64" s="169">
        <v>108161</v>
      </c>
      <c r="H64" s="169" t="s">
        <v>868</v>
      </c>
      <c r="I64" s="169">
        <v>867</v>
      </c>
    </row>
    <row r="65" spans="1:9" ht="18" customHeight="1">
      <c r="A65" s="79" t="s">
        <v>129</v>
      </c>
      <c r="B65" s="282" t="s">
        <v>168</v>
      </c>
      <c r="C65" s="169" t="s">
        <v>868</v>
      </c>
      <c r="D65" s="169" t="s">
        <v>868</v>
      </c>
      <c r="E65" s="169" t="s">
        <v>868</v>
      </c>
      <c r="F65" s="169">
        <v>30</v>
      </c>
      <c r="G65" s="169">
        <v>105</v>
      </c>
      <c r="H65" s="169" t="s">
        <v>868</v>
      </c>
      <c r="I65" s="169" t="s">
        <v>868</v>
      </c>
    </row>
    <row r="66" spans="1:9" ht="18" customHeight="1">
      <c r="A66" s="191" t="s">
        <v>679</v>
      </c>
      <c r="B66" s="283"/>
      <c r="C66" s="169" t="s">
        <v>868</v>
      </c>
      <c r="D66" s="169" t="s">
        <v>868</v>
      </c>
      <c r="E66" s="169" t="s">
        <v>868</v>
      </c>
      <c r="F66" s="169">
        <v>1122</v>
      </c>
      <c r="G66" s="169">
        <v>1995590</v>
      </c>
      <c r="H66" s="169">
        <v>560628</v>
      </c>
      <c r="I66" s="169" t="s">
        <v>868</v>
      </c>
    </row>
    <row r="67" spans="1:9" ht="30" customHeight="1">
      <c r="A67" s="79" t="s">
        <v>529</v>
      </c>
      <c r="B67" s="282" t="s">
        <v>453</v>
      </c>
      <c r="C67" s="169" t="s">
        <v>868</v>
      </c>
      <c r="D67" s="169" t="s">
        <v>868</v>
      </c>
      <c r="E67" s="169" t="s">
        <v>868</v>
      </c>
      <c r="F67" s="169">
        <v>451093</v>
      </c>
      <c r="G67" s="169">
        <v>232501885</v>
      </c>
      <c r="H67" s="169">
        <v>11791605</v>
      </c>
      <c r="I67" s="169">
        <v>6492950</v>
      </c>
    </row>
    <row r="68" spans="1:9" ht="18" customHeight="1">
      <c r="A68" s="79" t="s">
        <v>787</v>
      </c>
      <c r="B68" s="282" t="s">
        <v>788</v>
      </c>
      <c r="C68" s="169" t="s">
        <v>868</v>
      </c>
      <c r="D68" s="169" t="s">
        <v>868</v>
      </c>
      <c r="E68" s="169" t="s">
        <v>868</v>
      </c>
      <c r="F68" s="169" t="s">
        <v>868</v>
      </c>
      <c r="G68" s="169" t="s">
        <v>868</v>
      </c>
      <c r="H68" s="169" t="s">
        <v>868</v>
      </c>
      <c r="I68" s="169" t="s">
        <v>868</v>
      </c>
    </row>
    <row r="69" spans="1:9" ht="18" customHeight="1">
      <c r="A69" s="79" t="s">
        <v>765</v>
      </c>
      <c r="B69" s="282" t="s">
        <v>766</v>
      </c>
      <c r="C69" s="169" t="s">
        <v>868</v>
      </c>
      <c r="D69" s="169" t="s">
        <v>868</v>
      </c>
      <c r="E69" s="169" t="s">
        <v>868</v>
      </c>
      <c r="F69" s="169">
        <v>115164</v>
      </c>
      <c r="G69" s="169">
        <v>35932118</v>
      </c>
      <c r="H69" s="169">
        <v>542</v>
      </c>
      <c r="I69" s="169">
        <v>3773162</v>
      </c>
    </row>
    <row r="70" spans="1:11" s="112" customFormat="1" ht="18" customHeight="1">
      <c r="A70" s="79" t="s">
        <v>530</v>
      </c>
      <c r="B70" s="282" t="s">
        <v>536</v>
      </c>
      <c r="C70" s="169" t="s">
        <v>868</v>
      </c>
      <c r="D70" s="169" t="s">
        <v>868</v>
      </c>
      <c r="E70" s="169" t="s">
        <v>868</v>
      </c>
      <c r="F70" s="169" t="s">
        <v>868</v>
      </c>
      <c r="G70" s="169" t="s">
        <v>868</v>
      </c>
      <c r="H70" s="169" t="s">
        <v>868</v>
      </c>
      <c r="I70" s="169" t="s">
        <v>868</v>
      </c>
      <c r="K70"/>
    </row>
    <row r="71" spans="1:9" ht="18" customHeight="1">
      <c r="A71" s="79" t="s">
        <v>531</v>
      </c>
      <c r="B71" s="282" t="s">
        <v>552</v>
      </c>
      <c r="C71" s="169" t="s">
        <v>868</v>
      </c>
      <c r="D71" s="169" t="s">
        <v>868</v>
      </c>
      <c r="E71" s="169" t="s">
        <v>868</v>
      </c>
      <c r="F71" s="169">
        <v>27887</v>
      </c>
      <c r="G71" s="169">
        <v>192132322</v>
      </c>
      <c r="H71" s="169">
        <v>308107</v>
      </c>
      <c r="I71" s="169">
        <v>466084</v>
      </c>
    </row>
    <row r="72" spans="1:9" ht="30" customHeight="1">
      <c r="A72" s="79" t="s">
        <v>780</v>
      </c>
      <c r="B72" s="282"/>
      <c r="C72" s="169" t="s">
        <v>868</v>
      </c>
      <c r="D72" s="169" t="s">
        <v>868</v>
      </c>
      <c r="E72" s="169" t="s">
        <v>868</v>
      </c>
      <c r="F72" s="169">
        <v>18945</v>
      </c>
      <c r="G72" s="169">
        <v>11512081</v>
      </c>
      <c r="H72" s="169">
        <v>11242</v>
      </c>
      <c r="I72" s="169">
        <v>572376</v>
      </c>
    </row>
    <row r="73" spans="1:9" ht="18" customHeight="1">
      <c r="A73" s="79" t="s">
        <v>782</v>
      </c>
      <c r="B73" s="282" t="s">
        <v>783</v>
      </c>
      <c r="C73" s="169" t="s">
        <v>868</v>
      </c>
      <c r="D73" s="169" t="s">
        <v>868</v>
      </c>
      <c r="E73" s="169" t="s">
        <v>868</v>
      </c>
      <c r="F73" s="169">
        <v>1580</v>
      </c>
      <c r="G73" s="169">
        <v>400884</v>
      </c>
      <c r="H73" s="169" t="s">
        <v>868</v>
      </c>
      <c r="I73" s="169">
        <v>248563</v>
      </c>
    </row>
    <row r="74" spans="1:9" ht="18" customHeight="1">
      <c r="A74" s="79" t="s">
        <v>779</v>
      </c>
      <c r="B74" s="282" t="s">
        <v>778</v>
      </c>
      <c r="C74" s="169">
        <v>9489</v>
      </c>
      <c r="D74" s="169" t="s">
        <v>868</v>
      </c>
      <c r="E74" s="169">
        <v>17106</v>
      </c>
      <c r="F74" s="169">
        <v>404269</v>
      </c>
      <c r="G74" s="169">
        <v>171663167</v>
      </c>
      <c r="H74" s="169">
        <v>381659</v>
      </c>
      <c r="I74" s="169">
        <v>6736203</v>
      </c>
    </row>
    <row r="75" spans="1:9" ht="18" customHeight="1">
      <c r="A75" s="79" t="s">
        <v>805</v>
      </c>
      <c r="B75" s="282" t="s">
        <v>806</v>
      </c>
      <c r="C75" s="169" t="s">
        <v>868</v>
      </c>
      <c r="D75" s="169" t="s">
        <v>868</v>
      </c>
      <c r="E75" s="169" t="s">
        <v>868</v>
      </c>
      <c r="F75" s="169">
        <v>4013</v>
      </c>
      <c r="G75" s="169">
        <v>3703828</v>
      </c>
      <c r="H75" s="169" t="s">
        <v>868</v>
      </c>
      <c r="I75" s="169">
        <v>2930</v>
      </c>
    </row>
    <row r="76" spans="1:9" ht="18" customHeight="1">
      <c r="A76" s="79" t="s">
        <v>532</v>
      </c>
      <c r="B76" s="282"/>
      <c r="C76" s="169" t="s">
        <v>868</v>
      </c>
      <c r="D76" s="169" t="s">
        <v>868</v>
      </c>
      <c r="E76" s="169" t="s">
        <v>868</v>
      </c>
      <c r="F76" s="169">
        <v>37563</v>
      </c>
      <c r="G76" s="169">
        <v>20377654</v>
      </c>
      <c r="H76" s="169" t="s">
        <v>868</v>
      </c>
      <c r="I76" s="169">
        <v>235326</v>
      </c>
    </row>
    <row r="77" spans="1:9" ht="30" customHeight="1">
      <c r="A77" s="191" t="s">
        <v>533</v>
      </c>
      <c r="B77" s="283"/>
      <c r="C77" s="169" t="s">
        <v>868</v>
      </c>
      <c r="D77" s="169" t="s">
        <v>868</v>
      </c>
      <c r="E77" s="169" t="s">
        <v>868</v>
      </c>
      <c r="F77" s="169">
        <v>58344</v>
      </c>
      <c r="G77" s="169">
        <v>50379298</v>
      </c>
      <c r="H77" s="169">
        <v>2745</v>
      </c>
      <c r="I77" s="169">
        <v>1355814</v>
      </c>
    </row>
    <row r="78" spans="1:9" ht="18" customHeight="1">
      <c r="A78" s="79" t="s">
        <v>169</v>
      </c>
      <c r="B78" s="282"/>
      <c r="C78" s="169" t="s">
        <v>868</v>
      </c>
      <c r="D78" s="169" t="s">
        <v>868</v>
      </c>
      <c r="E78" s="169" t="s">
        <v>868</v>
      </c>
      <c r="F78" s="169">
        <v>38810</v>
      </c>
      <c r="G78" s="169">
        <v>12795321</v>
      </c>
      <c r="H78" s="169" t="s">
        <v>868</v>
      </c>
      <c r="I78" s="169">
        <v>295920</v>
      </c>
    </row>
    <row r="79" spans="1:9" ht="18" customHeight="1">
      <c r="A79" s="79" t="s">
        <v>795</v>
      </c>
      <c r="B79" s="296" t="s">
        <v>828</v>
      </c>
      <c r="C79" s="169" t="s">
        <v>868</v>
      </c>
      <c r="D79" s="169" t="s">
        <v>868</v>
      </c>
      <c r="E79" s="169" t="s">
        <v>868</v>
      </c>
      <c r="F79" s="169">
        <v>33</v>
      </c>
      <c r="G79" s="169">
        <v>156387</v>
      </c>
      <c r="H79" s="169" t="s">
        <v>868</v>
      </c>
      <c r="I79" s="169">
        <v>254</v>
      </c>
    </row>
    <row r="80" spans="1:11" s="112" customFormat="1" ht="18" customHeight="1">
      <c r="A80" s="79"/>
      <c r="B80" s="77"/>
      <c r="C80" s="189"/>
      <c r="D80" s="189"/>
      <c r="E80" s="189"/>
      <c r="F80" s="189"/>
      <c r="G80" s="189"/>
      <c r="H80" s="189"/>
      <c r="I80" s="189"/>
      <c r="K80"/>
    </row>
    <row r="81" spans="1:10" ht="15.75" customHeight="1">
      <c r="A81" s="80" t="s">
        <v>666</v>
      </c>
      <c r="B81" s="82" t="s">
        <v>667</v>
      </c>
      <c r="C81" s="270">
        <f>SUM(C12:C79)</f>
        <v>110076</v>
      </c>
      <c r="D81" s="181">
        <f aca="true" t="shared" si="0" ref="D81:I81">SUM(D12:D79)</f>
        <v>0</v>
      </c>
      <c r="E81" s="270">
        <f t="shared" si="0"/>
        <v>815264</v>
      </c>
      <c r="F81" s="270">
        <f t="shared" si="0"/>
        <v>14793632</v>
      </c>
      <c r="G81" s="270">
        <f t="shared" si="0"/>
        <v>8253473773</v>
      </c>
      <c r="H81" s="270">
        <f t="shared" si="0"/>
        <v>60835773</v>
      </c>
      <c r="I81" s="270">
        <f t="shared" si="0"/>
        <v>431560754</v>
      </c>
      <c r="J81" s="229"/>
    </row>
    <row r="82" ht="15.75" customHeight="1">
      <c r="A82" s="39"/>
    </row>
    <row r="83" spans="1:3" ht="15.75" customHeight="1">
      <c r="A83" s="39"/>
      <c r="C83" s="178"/>
    </row>
  </sheetData>
  <sheetProtection/>
  <mergeCells count="5">
    <mergeCell ref="A2:I2"/>
    <mergeCell ref="C8:E8"/>
    <mergeCell ref="F8:I8"/>
    <mergeCell ref="A5:D5"/>
    <mergeCell ref="A1:H1"/>
  </mergeCells>
  <printOptions/>
  <pageMargins left="0.31496062992126" right="0.31496062992126" top="0.31496062992126" bottom="0.236220472440945" header="0.15748031496063" footer="0.196850393700787"/>
  <pageSetup horizontalDpi="600" verticalDpi="600" orientation="landscape" paperSize="9" scale="65" r:id="rId1"/>
  <rowBreaks count="2" manualBreakCount="2">
    <brk id="36" max="255" man="1"/>
    <brk id="61" max="255" man="1"/>
  </rowBreaks>
</worksheet>
</file>

<file path=xl/worksheets/sheet31.xml><?xml version="1.0" encoding="utf-8"?>
<worksheet xmlns="http://schemas.openxmlformats.org/spreadsheetml/2006/main" xmlns:r="http://schemas.openxmlformats.org/officeDocument/2006/relationships">
  <dimension ref="A1:L84"/>
  <sheetViews>
    <sheetView view="pageBreakPreview" zoomScale="70" zoomScaleNormal="80" zoomScaleSheetLayoutView="70" zoomScalePageLayoutView="0" workbookViewId="0" topLeftCell="A1">
      <selection activeCell="J82" sqref="J82"/>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61" customFormat="1" ht="42" customHeight="1" thickBot="1">
      <c r="A1" s="363" t="s">
        <v>858</v>
      </c>
      <c r="B1" s="363"/>
      <c r="C1" s="363"/>
      <c r="D1" s="363"/>
      <c r="E1" s="363"/>
      <c r="F1" s="363"/>
      <c r="G1" s="363"/>
      <c r="H1" s="363"/>
      <c r="I1" s="405"/>
      <c r="J1" s="303" t="s">
        <v>856</v>
      </c>
    </row>
    <row r="2" spans="1:10" s="161" customFormat="1" ht="36" customHeight="1">
      <c r="A2" s="370" t="str">
        <f>'Form HKLQ1-1'!A3:H3</f>
        <v>二零二零年一月至十二月
January to December 2020</v>
      </c>
      <c r="B2" s="370"/>
      <c r="C2" s="379"/>
      <c r="D2" s="379"/>
      <c r="E2" s="379"/>
      <c r="F2" s="379"/>
      <c r="G2" s="379"/>
      <c r="H2" s="379"/>
      <c r="I2" s="379"/>
      <c r="J2" s="379"/>
    </row>
    <row r="3" ht="3" customHeight="1"/>
    <row r="4" spans="1:3" ht="3" customHeight="1">
      <c r="A4" s="14"/>
      <c r="B4" s="14"/>
      <c r="C4" s="14"/>
    </row>
    <row r="5" spans="1:3" ht="32.25" customHeight="1">
      <c r="A5" s="371" t="s">
        <v>564</v>
      </c>
      <c r="B5" s="371"/>
      <c r="C5" s="371"/>
    </row>
    <row r="6" spans="1:12" ht="33.75" customHeight="1">
      <c r="A6" s="14"/>
      <c r="B6" s="14"/>
      <c r="C6" s="14"/>
      <c r="D6" s="14"/>
      <c r="E6" s="14"/>
      <c r="F6" s="14"/>
      <c r="G6" s="14"/>
      <c r="H6" s="14"/>
      <c r="I6" s="14"/>
      <c r="J6" s="14"/>
      <c r="K6" s="14"/>
      <c r="L6" s="14"/>
    </row>
    <row r="7" spans="11:12" ht="3" customHeight="1">
      <c r="K7" s="13"/>
      <c r="L7" s="13"/>
    </row>
    <row r="8" spans="1:10" ht="32.25" customHeight="1">
      <c r="A8" s="73"/>
      <c r="B8" s="100"/>
      <c r="C8" s="402" t="s">
        <v>492</v>
      </c>
      <c r="D8" s="398"/>
      <c r="E8" s="398"/>
      <c r="F8" s="399"/>
      <c r="G8" s="402" t="s">
        <v>493</v>
      </c>
      <c r="H8" s="398"/>
      <c r="I8" s="398"/>
      <c r="J8" s="399"/>
    </row>
    <row r="9" spans="1:10" ht="32.25" customHeight="1">
      <c r="A9" s="74"/>
      <c r="B9" s="22"/>
      <c r="C9" s="83" t="s">
        <v>483</v>
      </c>
      <c r="D9" s="83" t="s">
        <v>494</v>
      </c>
      <c r="E9" s="83" t="s">
        <v>495</v>
      </c>
      <c r="F9" s="83" t="s">
        <v>485</v>
      </c>
      <c r="G9" s="83" t="s">
        <v>496</v>
      </c>
      <c r="H9" s="83" t="s">
        <v>497</v>
      </c>
      <c r="I9" s="83" t="s">
        <v>498</v>
      </c>
      <c r="J9" s="83" t="s">
        <v>499</v>
      </c>
    </row>
    <row r="10" spans="1:10" s="164" customFormat="1" ht="15.75" customHeight="1">
      <c r="A10" s="166"/>
      <c r="B10" s="22"/>
      <c r="C10" s="167" t="s">
        <v>487</v>
      </c>
      <c r="D10" s="167" t="s">
        <v>500</v>
      </c>
      <c r="E10" s="167" t="s">
        <v>501</v>
      </c>
      <c r="F10" s="167" t="s">
        <v>502</v>
      </c>
      <c r="G10" s="167" t="s">
        <v>503</v>
      </c>
      <c r="H10" s="167" t="s">
        <v>504</v>
      </c>
      <c r="I10" s="167" t="s">
        <v>505</v>
      </c>
      <c r="J10" s="167" t="s">
        <v>502</v>
      </c>
    </row>
    <row r="11" spans="1:10" s="164" customFormat="1" ht="15.75" customHeight="1">
      <c r="A11" s="166"/>
      <c r="B11" s="22"/>
      <c r="C11" s="167"/>
      <c r="D11" s="167"/>
      <c r="E11" s="167"/>
      <c r="F11" s="167" t="s">
        <v>506</v>
      </c>
      <c r="G11" s="167"/>
      <c r="H11" s="167"/>
      <c r="I11" s="167"/>
      <c r="J11" s="167" t="s">
        <v>507</v>
      </c>
    </row>
    <row r="12" spans="1:10" ht="32.25" customHeight="1">
      <c r="A12" s="78" t="s">
        <v>490</v>
      </c>
      <c r="B12" s="81" t="s">
        <v>193</v>
      </c>
      <c r="C12" s="19"/>
      <c r="D12" s="19"/>
      <c r="E12" s="84" t="s">
        <v>491</v>
      </c>
      <c r="F12" s="84" t="s">
        <v>491</v>
      </c>
      <c r="G12" s="19"/>
      <c r="H12" s="84" t="s">
        <v>508</v>
      </c>
      <c r="I12" s="84" t="s">
        <v>491</v>
      </c>
      <c r="J12" s="84" t="s">
        <v>491</v>
      </c>
    </row>
    <row r="13" spans="1:11" ht="30" customHeight="1">
      <c r="A13" s="185" t="s">
        <v>111</v>
      </c>
      <c r="B13" s="281" t="s">
        <v>566</v>
      </c>
      <c r="C13" s="216">
        <v>3</v>
      </c>
      <c r="D13" s="169">
        <v>1</v>
      </c>
      <c r="E13" s="169" t="s">
        <v>868</v>
      </c>
      <c r="F13" s="169">
        <v>2</v>
      </c>
      <c r="G13" s="169">
        <v>71</v>
      </c>
      <c r="H13" s="169">
        <v>10919216</v>
      </c>
      <c r="I13" s="169">
        <v>1982143</v>
      </c>
      <c r="J13" s="169">
        <v>848982</v>
      </c>
      <c r="K13" s="229"/>
    </row>
    <row r="14" spans="1:10" ht="18" customHeight="1">
      <c r="A14" s="79" t="s">
        <v>2</v>
      </c>
      <c r="B14" s="282" t="s">
        <v>3</v>
      </c>
      <c r="C14" s="227">
        <v>4547</v>
      </c>
      <c r="D14" s="169">
        <v>331325</v>
      </c>
      <c r="E14" s="169" t="s">
        <v>868</v>
      </c>
      <c r="F14" s="169">
        <v>1530414</v>
      </c>
      <c r="G14" s="169">
        <v>6</v>
      </c>
      <c r="H14" s="169">
        <v>143131</v>
      </c>
      <c r="I14" s="169" t="s">
        <v>868</v>
      </c>
      <c r="J14" s="169">
        <v>80193</v>
      </c>
    </row>
    <row r="15" spans="1:10" ht="18" customHeight="1">
      <c r="A15" s="79" t="s">
        <v>110</v>
      </c>
      <c r="B15" s="282"/>
      <c r="C15" s="169" t="s">
        <v>868</v>
      </c>
      <c r="D15" s="169" t="s">
        <v>868</v>
      </c>
      <c r="E15" s="169" t="s">
        <v>868</v>
      </c>
      <c r="F15" s="169" t="s">
        <v>868</v>
      </c>
      <c r="G15" s="169" t="s">
        <v>868</v>
      </c>
      <c r="H15" s="169" t="s">
        <v>868</v>
      </c>
      <c r="I15" s="169" t="s">
        <v>868</v>
      </c>
      <c r="J15" s="169" t="s">
        <v>868</v>
      </c>
    </row>
    <row r="16" spans="1:10" ht="18" customHeight="1">
      <c r="A16" s="79" t="s">
        <v>112</v>
      </c>
      <c r="B16" s="282" t="s">
        <v>143</v>
      </c>
      <c r="C16" s="169">
        <v>326</v>
      </c>
      <c r="D16" s="169">
        <v>32511</v>
      </c>
      <c r="E16" s="169" t="s">
        <v>868</v>
      </c>
      <c r="F16" s="169">
        <v>40561</v>
      </c>
      <c r="G16" s="169" t="s">
        <v>868</v>
      </c>
      <c r="H16" s="169" t="s">
        <v>868</v>
      </c>
      <c r="I16" s="169" t="s">
        <v>868</v>
      </c>
      <c r="J16" s="169" t="s">
        <v>868</v>
      </c>
    </row>
    <row r="17" spans="1:10" ht="18" customHeight="1">
      <c r="A17" s="79" t="s">
        <v>688</v>
      </c>
      <c r="B17" s="282" t="s">
        <v>689</v>
      </c>
      <c r="C17" s="169">
        <v>348</v>
      </c>
      <c r="D17" s="169">
        <v>260335</v>
      </c>
      <c r="E17" s="169" t="s">
        <v>868</v>
      </c>
      <c r="F17" s="169">
        <v>197677</v>
      </c>
      <c r="G17" s="169" t="s">
        <v>868</v>
      </c>
      <c r="H17" s="169" t="s">
        <v>868</v>
      </c>
      <c r="I17" s="169" t="s">
        <v>868</v>
      </c>
      <c r="J17" s="169" t="s">
        <v>868</v>
      </c>
    </row>
    <row r="18" spans="1:10" ht="30" customHeight="1">
      <c r="A18" s="79" t="s">
        <v>113</v>
      </c>
      <c r="B18" s="282" t="s">
        <v>662</v>
      </c>
      <c r="C18" s="169" t="s">
        <v>868</v>
      </c>
      <c r="D18" s="169" t="s">
        <v>868</v>
      </c>
      <c r="E18" s="169" t="s">
        <v>868</v>
      </c>
      <c r="F18" s="169" t="s">
        <v>868</v>
      </c>
      <c r="G18" s="169" t="s">
        <v>868</v>
      </c>
      <c r="H18" s="169" t="s">
        <v>868</v>
      </c>
      <c r="I18" s="169" t="s">
        <v>868</v>
      </c>
      <c r="J18" s="169" t="s">
        <v>868</v>
      </c>
    </row>
    <row r="19" spans="1:10" ht="18" customHeight="1">
      <c r="A19" s="79" t="s">
        <v>114</v>
      </c>
      <c r="B19" s="282" t="s">
        <v>663</v>
      </c>
      <c r="C19" s="169">
        <v>773</v>
      </c>
      <c r="D19" s="169">
        <v>93474</v>
      </c>
      <c r="E19" s="169" t="s">
        <v>868</v>
      </c>
      <c r="F19" s="169">
        <v>167511</v>
      </c>
      <c r="G19" s="169" t="s">
        <v>868</v>
      </c>
      <c r="H19" s="169" t="s">
        <v>868</v>
      </c>
      <c r="I19" s="169" t="s">
        <v>868</v>
      </c>
      <c r="J19" s="169" t="s">
        <v>868</v>
      </c>
    </row>
    <row r="20" spans="1:10" ht="18" customHeight="1">
      <c r="A20" s="79" t="s">
        <v>115</v>
      </c>
      <c r="B20" s="282"/>
      <c r="C20" s="169" t="s">
        <v>868</v>
      </c>
      <c r="D20" s="169" t="s">
        <v>868</v>
      </c>
      <c r="E20" s="169" t="s">
        <v>868</v>
      </c>
      <c r="F20" s="169" t="s">
        <v>868</v>
      </c>
      <c r="G20" s="169" t="s">
        <v>868</v>
      </c>
      <c r="H20" s="169" t="s">
        <v>868</v>
      </c>
      <c r="I20" s="169" t="s">
        <v>868</v>
      </c>
      <c r="J20" s="169" t="s">
        <v>868</v>
      </c>
    </row>
    <row r="21" spans="1:10" ht="18" customHeight="1">
      <c r="A21" s="79" t="s">
        <v>521</v>
      </c>
      <c r="B21" s="282" t="s">
        <v>538</v>
      </c>
      <c r="C21" s="169" t="s">
        <v>868</v>
      </c>
      <c r="D21" s="169" t="s">
        <v>868</v>
      </c>
      <c r="E21" s="169" t="s">
        <v>868</v>
      </c>
      <c r="F21" s="169" t="s">
        <v>868</v>
      </c>
      <c r="G21" s="169" t="s">
        <v>868</v>
      </c>
      <c r="H21" s="169" t="s">
        <v>868</v>
      </c>
      <c r="I21" s="169" t="s">
        <v>868</v>
      </c>
      <c r="J21" s="169" t="s">
        <v>868</v>
      </c>
    </row>
    <row r="22" spans="1:10" ht="18" customHeight="1">
      <c r="A22" s="191" t="s">
        <v>522</v>
      </c>
      <c r="B22" s="283" t="s">
        <v>516</v>
      </c>
      <c r="C22" s="169">
        <v>62</v>
      </c>
      <c r="D22" s="169">
        <v>9590</v>
      </c>
      <c r="E22" s="169" t="s">
        <v>868</v>
      </c>
      <c r="F22" s="169">
        <v>16023</v>
      </c>
      <c r="G22" s="169" t="s">
        <v>868</v>
      </c>
      <c r="H22" s="169" t="s">
        <v>868</v>
      </c>
      <c r="I22" s="169" t="s">
        <v>868</v>
      </c>
      <c r="J22" s="169" t="s">
        <v>868</v>
      </c>
    </row>
    <row r="23" spans="1:10" ht="30" customHeight="1">
      <c r="A23" s="79" t="s">
        <v>116</v>
      </c>
      <c r="B23" s="282" t="s">
        <v>147</v>
      </c>
      <c r="C23" s="169" t="s">
        <v>868</v>
      </c>
      <c r="D23" s="169" t="s">
        <v>868</v>
      </c>
      <c r="E23" s="169" t="s">
        <v>868</v>
      </c>
      <c r="F23" s="169" t="s">
        <v>868</v>
      </c>
      <c r="G23" s="169" t="s">
        <v>868</v>
      </c>
      <c r="H23" s="169" t="s">
        <v>868</v>
      </c>
      <c r="I23" s="169" t="s">
        <v>868</v>
      </c>
      <c r="J23" s="169" t="s">
        <v>868</v>
      </c>
    </row>
    <row r="24" spans="1:10" ht="18" customHeight="1">
      <c r="A24" s="79" t="s">
        <v>800</v>
      </c>
      <c r="B24" s="282" t="s">
        <v>801</v>
      </c>
      <c r="C24" s="169" t="s">
        <v>868</v>
      </c>
      <c r="D24" s="169" t="s">
        <v>868</v>
      </c>
      <c r="E24" s="169" t="s">
        <v>868</v>
      </c>
      <c r="F24" s="169" t="s">
        <v>868</v>
      </c>
      <c r="G24" s="169" t="s">
        <v>868</v>
      </c>
      <c r="H24" s="169" t="s">
        <v>868</v>
      </c>
      <c r="I24" s="169" t="s">
        <v>868</v>
      </c>
      <c r="J24" s="169" t="s">
        <v>868</v>
      </c>
    </row>
    <row r="25" spans="1:10" ht="18" customHeight="1">
      <c r="A25" s="79" t="s">
        <v>690</v>
      </c>
      <c r="B25" s="282" t="s">
        <v>691</v>
      </c>
      <c r="C25" s="169">
        <v>28</v>
      </c>
      <c r="D25" s="169">
        <v>28327</v>
      </c>
      <c r="E25" s="169" t="s">
        <v>868</v>
      </c>
      <c r="F25" s="169">
        <v>28871</v>
      </c>
      <c r="G25" s="169">
        <v>1</v>
      </c>
      <c r="H25" s="169">
        <v>112779</v>
      </c>
      <c r="I25" s="169">
        <v>44672</v>
      </c>
      <c r="J25" s="169">
        <v>8936</v>
      </c>
    </row>
    <row r="26" spans="1:10" ht="18" customHeight="1">
      <c r="A26" s="79" t="s">
        <v>774</v>
      </c>
      <c r="B26" s="282" t="s">
        <v>775</v>
      </c>
      <c r="C26" s="169">
        <v>76</v>
      </c>
      <c r="D26" s="169">
        <v>960</v>
      </c>
      <c r="E26" s="169" t="s">
        <v>868</v>
      </c>
      <c r="F26" s="169">
        <v>743</v>
      </c>
      <c r="G26" s="169" t="s">
        <v>868</v>
      </c>
      <c r="H26" s="169" t="s">
        <v>868</v>
      </c>
      <c r="I26" s="169" t="s">
        <v>868</v>
      </c>
      <c r="J26" s="169" t="s">
        <v>868</v>
      </c>
    </row>
    <row r="27" spans="1:10" ht="18" customHeight="1">
      <c r="A27" s="191" t="s">
        <v>565</v>
      </c>
      <c r="B27" s="283"/>
      <c r="C27" s="169" t="s">
        <v>868</v>
      </c>
      <c r="D27" s="169" t="s">
        <v>868</v>
      </c>
      <c r="E27" s="169" t="s">
        <v>868</v>
      </c>
      <c r="F27" s="169" t="s">
        <v>868</v>
      </c>
      <c r="G27" s="169" t="s">
        <v>868</v>
      </c>
      <c r="H27" s="169" t="s">
        <v>868</v>
      </c>
      <c r="I27" s="169" t="s">
        <v>868</v>
      </c>
      <c r="J27" s="169" t="s">
        <v>868</v>
      </c>
    </row>
    <row r="28" spans="1:10" ht="30" customHeight="1">
      <c r="A28" s="79" t="s">
        <v>117</v>
      </c>
      <c r="B28" s="282" t="s">
        <v>539</v>
      </c>
      <c r="C28" s="169">
        <v>149</v>
      </c>
      <c r="D28" s="169">
        <v>18338</v>
      </c>
      <c r="E28" s="169" t="s">
        <v>868</v>
      </c>
      <c r="F28" s="169">
        <v>68020</v>
      </c>
      <c r="G28" s="169">
        <v>6125</v>
      </c>
      <c r="H28" s="169">
        <v>9292091</v>
      </c>
      <c r="I28" s="169">
        <v>2025043</v>
      </c>
      <c r="J28" s="169">
        <v>1371282</v>
      </c>
    </row>
    <row r="29" spans="1:10" ht="18" customHeight="1">
      <c r="A29" s="79" t="s">
        <v>791</v>
      </c>
      <c r="B29" s="282" t="s">
        <v>792</v>
      </c>
      <c r="C29" s="169" t="s">
        <v>868</v>
      </c>
      <c r="D29" s="169" t="s">
        <v>868</v>
      </c>
      <c r="E29" s="169" t="s">
        <v>868</v>
      </c>
      <c r="F29" s="169" t="s">
        <v>868</v>
      </c>
      <c r="G29" s="169" t="s">
        <v>868</v>
      </c>
      <c r="H29" s="169" t="s">
        <v>868</v>
      </c>
      <c r="I29" s="169" t="s">
        <v>868</v>
      </c>
      <c r="J29" s="169" t="s">
        <v>868</v>
      </c>
    </row>
    <row r="30" spans="1:10" ht="18" customHeight="1">
      <c r="A30" s="79" t="s">
        <v>664</v>
      </c>
      <c r="B30" s="282" t="s">
        <v>665</v>
      </c>
      <c r="C30" s="169">
        <v>16</v>
      </c>
      <c r="D30" s="169">
        <v>3090</v>
      </c>
      <c r="E30" s="169" t="s">
        <v>868</v>
      </c>
      <c r="F30" s="169">
        <v>4209</v>
      </c>
      <c r="G30" s="169" t="s">
        <v>868</v>
      </c>
      <c r="H30" s="169" t="s">
        <v>868</v>
      </c>
      <c r="I30" s="169" t="s">
        <v>868</v>
      </c>
      <c r="J30" s="169" t="s">
        <v>868</v>
      </c>
    </row>
    <row r="31" spans="1:10" ht="18" customHeight="1">
      <c r="A31" s="79" t="s">
        <v>672</v>
      </c>
      <c r="B31" s="282" t="s">
        <v>100</v>
      </c>
      <c r="C31" s="169" t="s">
        <v>868</v>
      </c>
      <c r="D31" s="169" t="s">
        <v>868</v>
      </c>
      <c r="E31" s="169" t="s">
        <v>868</v>
      </c>
      <c r="F31" s="169" t="s">
        <v>868</v>
      </c>
      <c r="G31" s="169" t="s">
        <v>868</v>
      </c>
      <c r="H31" s="169" t="s">
        <v>868</v>
      </c>
      <c r="I31" s="169" t="s">
        <v>868</v>
      </c>
      <c r="J31" s="169" t="s">
        <v>868</v>
      </c>
    </row>
    <row r="32" spans="1:10" ht="18" customHeight="1">
      <c r="A32" s="191" t="s">
        <v>523</v>
      </c>
      <c r="B32" s="283" t="s">
        <v>540</v>
      </c>
      <c r="C32" s="169">
        <v>100</v>
      </c>
      <c r="D32" s="169">
        <v>18165</v>
      </c>
      <c r="E32" s="169" t="s">
        <v>868</v>
      </c>
      <c r="F32" s="169">
        <v>157521</v>
      </c>
      <c r="G32" s="169" t="s">
        <v>868</v>
      </c>
      <c r="H32" s="169" t="s">
        <v>868</v>
      </c>
      <c r="I32" s="169" t="s">
        <v>868</v>
      </c>
      <c r="J32" s="169" t="s">
        <v>868</v>
      </c>
    </row>
    <row r="33" spans="1:10" ht="30" customHeight="1">
      <c r="A33" s="191" t="s">
        <v>524</v>
      </c>
      <c r="B33" s="283"/>
      <c r="C33" s="169" t="s">
        <v>868</v>
      </c>
      <c r="D33" s="169" t="s">
        <v>868</v>
      </c>
      <c r="E33" s="169" t="s">
        <v>868</v>
      </c>
      <c r="F33" s="169" t="s">
        <v>868</v>
      </c>
      <c r="G33" s="169" t="s">
        <v>868</v>
      </c>
      <c r="H33" s="169" t="s">
        <v>868</v>
      </c>
      <c r="I33" s="169" t="s">
        <v>868</v>
      </c>
      <c r="J33" s="169" t="s">
        <v>868</v>
      </c>
    </row>
    <row r="34" spans="1:10" ht="18" customHeight="1">
      <c r="A34" s="191" t="s">
        <v>525</v>
      </c>
      <c r="B34" s="283" t="s">
        <v>692</v>
      </c>
      <c r="C34" s="169" t="s">
        <v>868</v>
      </c>
      <c r="D34" s="169" t="s">
        <v>868</v>
      </c>
      <c r="E34" s="169" t="s">
        <v>868</v>
      </c>
      <c r="F34" s="169" t="s">
        <v>868</v>
      </c>
      <c r="G34" s="169" t="s">
        <v>868</v>
      </c>
      <c r="H34" s="169" t="s">
        <v>868</v>
      </c>
      <c r="I34" s="169" t="s">
        <v>868</v>
      </c>
      <c r="J34" s="169" t="s">
        <v>868</v>
      </c>
    </row>
    <row r="35" spans="1:12" s="112" customFormat="1" ht="18" customHeight="1">
      <c r="A35" s="79" t="s">
        <v>676</v>
      </c>
      <c r="B35" s="282" t="s">
        <v>541</v>
      </c>
      <c r="C35" s="169">
        <v>32</v>
      </c>
      <c r="D35" s="169">
        <v>1483</v>
      </c>
      <c r="E35" s="169" t="s">
        <v>868</v>
      </c>
      <c r="F35" s="169">
        <v>7342</v>
      </c>
      <c r="G35" s="169" t="s">
        <v>868</v>
      </c>
      <c r="H35" s="169" t="s">
        <v>868</v>
      </c>
      <c r="I35" s="169" t="s">
        <v>868</v>
      </c>
      <c r="J35" s="169" t="s">
        <v>868</v>
      </c>
      <c r="L35"/>
    </row>
    <row r="36" spans="1:12" s="112" customFormat="1" ht="18" customHeight="1">
      <c r="A36" s="191" t="s">
        <v>677</v>
      </c>
      <c r="B36" s="284" t="s">
        <v>678</v>
      </c>
      <c r="C36" s="169" t="s">
        <v>868</v>
      </c>
      <c r="D36" s="169" t="s">
        <v>868</v>
      </c>
      <c r="E36" s="169" t="s">
        <v>868</v>
      </c>
      <c r="F36" s="169" t="s">
        <v>868</v>
      </c>
      <c r="G36" s="169" t="s">
        <v>868</v>
      </c>
      <c r="H36" s="169" t="s">
        <v>868</v>
      </c>
      <c r="I36" s="169" t="s">
        <v>868</v>
      </c>
      <c r="J36" s="169" t="s">
        <v>868</v>
      </c>
      <c r="L36"/>
    </row>
    <row r="37" spans="1:10" ht="18" customHeight="1">
      <c r="A37" s="287" t="s">
        <v>830</v>
      </c>
      <c r="B37" s="297" t="s">
        <v>831</v>
      </c>
      <c r="C37" s="170" t="s">
        <v>868</v>
      </c>
      <c r="D37" s="170" t="s">
        <v>868</v>
      </c>
      <c r="E37" s="170" t="s">
        <v>868</v>
      </c>
      <c r="F37" s="170" t="s">
        <v>868</v>
      </c>
      <c r="G37" s="170" t="s">
        <v>868</v>
      </c>
      <c r="H37" s="170" t="s">
        <v>868</v>
      </c>
      <c r="I37" s="170" t="s">
        <v>868</v>
      </c>
      <c r="J37" s="170" t="s">
        <v>868</v>
      </c>
    </row>
    <row r="38" spans="1:12" s="112" customFormat="1" ht="30" customHeight="1">
      <c r="A38" s="191" t="s">
        <v>832</v>
      </c>
      <c r="B38" s="298" t="s">
        <v>833</v>
      </c>
      <c r="C38" s="217">
        <v>286</v>
      </c>
      <c r="D38" s="217">
        <v>46511</v>
      </c>
      <c r="E38" s="169" t="s">
        <v>868</v>
      </c>
      <c r="F38" s="289">
        <v>91159</v>
      </c>
      <c r="G38" s="217">
        <v>2090</v>
      </c>
      <c r="H38" s="217">
        <v>3260133</v>
      </c>
      <c r="I38" s="217">
        <v>95968</v>
      </c>
      <c r="J38" s="169">
        <v>172764</v>
      </c>
      <c r="L38"/>
    </row>
    <row r="39" spans="1:10" ht="18" customHeight="1">
      <c r="A39" s="79" t="s">
        <v>834</v>
      </c>
      <c r="B39" s="296" t="s">
        <v>835</v>
      </c>
      <c r="C39" s="271" t="s">
        <v>868</v>
      </c>
      <c r="D39" s="271" t="s">
        <v>868</v>
      </c>
      <c r="E39" s="271" t="s">
        <v>868</v>
      </c>
      <c r="F39" s="271" t="s">
        <v>868</v>
      </c>
      <c r="G39" s="271" t="s">
        <v>868</v>
      </c>
      <c r="H39" s="271" t="s">
        <v>868</v>
      </c>
      <c r="I39" s="271" t="s">
        <v>868</v>
      </c>
      <c r="J39" s="169" t="s">
        <v>868</v>
      </c>
    </row>
    <row r="40" spans="1:12" s="112" customFormat="1" ht="18" customHeight="1">
      <c r="A40" s="79" t="s">
        <v>549</v>
      </c>
      <c r="B40" s="282" t="s">
        <v>550</v>
      </c>
      <c r="C40" s="169" t="s">
        <v>868</v>
      </c>
      <c r="D40" s="169" t="s">
        <v>868</v>
      </c>
      <c r="E40" s="169" t="s">
        <v>868</v>
      </c>
      <c r="F40" s="169" t="s">
        <v>868</v>
      </c>
      <c r="G40" s="169" t="s">
        <v>868</v>
      </c>
      <c r="H40" s="169" t="s">
        <v>868</v>
      </c>
      <c r="I40" s="169" t="s">
        <v>868</v>
      </c>
      <c r="J40" s="169" t="s">
        <v>868</v>
      </c>
      <c r="L40"/>
    </row>
    <row r="41" spans="1:10" ht="18" customHeight="1">
      <c r="A41" s="79" t="s">
        <v>693</v>
      </c>
      <c r="B41" s="282" t="s">
        <v>687</v>
      </c>
      <c r="C41" s="169" t="s">
        <v>868</v>
      </c>
      <c r="D41" s="169" t="s">
        <v>868</v>
      </c>
      <c r="E41" s="169" t="s">
        <v>868</v>
      </c>
      <c r="F41" s="169" t="s">
        <v>868</v>
      </c>
      <c r="G41" s="169" t="s">
        <v>868</v>
      </c>
      <c r="H41" s="169" t="s">
        <v>868</v>
      </c>
      <c r="I41" s="169" t="s">
        <v>868</v>
      </c>
      <c r="J41" s="169" t="s">
        <v>868</v>
      </c>
    </row>
    <row r="42" spans="1:10" ht="18" customHeight="1">
      <c r="A42" s="79" t="s">
        <v>526</v>
      </c>
      <c r="B42" s="282" t="s">
        <v>512</v>
      </c>
      <c r="C42" s="169">
        <v>3</v>
      </c>
      <c r="D42" s="169">
        <v>1562</v>
      </c>
      <c r="E42" s="169" t="s">
        <v>868</v>
      </c>
      <c r="F42" s="169">
        <v>1869</v>
      </c>
      <c r="G42" s="169">
        <v>51</v>
      </c>
      <c r="H42" s="169">
        <v>413664</v>
      </c>
      <c r="I42" s="169">
        <v>2789</v>
      </c>
      <c r="J42" s="169">
        <v>17667</v>
      </c>
    </row>
    <row r="43" spans="1:10" ht="30" customHeight="1">
      <c r="A43" s="79" t="s">
        <v>118</v>
      </c>
      <c r="B43" s="282"/>
      <c r="C43" s="169" t="s">
        <v>868</v>
      </c>
      <c r="D43" s="169" t="s">
        <v>868</v>
      </c>
      <c r="E43" s="169" t="s">
        <v>868</v>
      </c>
      <c r="F43" s="169" t="s">
        <v>868</v>
      </c>
      <c r="G43" s="169" t="s">
        <v>868</v>
      </c>
      <c r="H43" s="169" t="s">
        <v>868</v>
      </c>
      <c r="I43" s="169" t="s">
        <v>868</v>
      </c>
      <c r="J43" s="169" t="s">
        <v>868</v>
      </c>
    </row>
    <row r="44" spans="1:10" ht="18" customHeight="1">
      <c r="A44" s="79" t="s">
        <v>813</v>
      </c>
      <c r="B44" s="296" t="s">
        <v>814</v>
      </c>
      <c r="C44" s="169" t="s">
        <v>868</v>
      </c>
      <c r="D44" s="169" t="s">
        <v>868</v>
      </c>
      <c r="E44" s="169" t="s">
        <v>868</v>
      </c>
      <c r="F44" s="169" t="s">
        <v>868</v>
      </c>
      <c r="G44" s="169" t="s">
        <v>868</v>
      </c>
      <c r="H44" s="169" t="s">
        <v>868</v>
      </c>
      <c r="I44" s="169" t="s">
        <v>868</v>
      </c>
      <c r="J44" s="169" t="s">
        <v>868</v>
      </c>
    </row>
    <row r="45" spans="1:10" ht="18" customHeight="1">
      <c r="A45" s="79" t="s">
        <v>770</v>
      </c>
      <c r="B45" s="282" t="s">
        <v>769</v>
      </c>
      <c r="C45" s="169" t="s">
        <v>868</v>
      </c>
      <c r="D45" s="169" t="s">
        <v>868</v>
      </c>
      <c r="E45" s="169" t="s">
        <v>868</v>
      </c>
      <c r="F45" s="169" t="s">
        <v>868</v>
      </c>
      <c r="G45" s="169" t="s">
        <v>868</v>
      </c>
      <c r="H45" s="169" t="s">
        <v>868</v>
      </c>
      <c r="I45" s="169" t="s">
        <v>868</v>
      </c>
      <c r="J45" s="169" t="s">
        <v>868</v>
      </c>
    </row>
    <row r="46" spans="1:10" ht="18" customHeight="1">
      <c r="A46" s="79" t="s">
        <v>119</v>
      </c>
      <c r="B46" s="282" t="s">
        <v>151</v>
      </c>
      <c r="C46" s="169">
        <v>34</v>
      </c>
      <c r="D46" s="169">
        <v>6943</v>
      </c>
      <c r="E46" s="169" t="s">
        <v>868</v>
      </c>
      <c r="F46" s="169">
        <v>24168</v>
      </c>
      <c r="G46" s="169" t="s">
        <v>868</v>
      </c>
      <c r="H46" s="169" t="s">
        <v>868</v>
      </c>
      <c r="I46" s="169" t="s">
        <v>868</v>
      </c>
      <c r="J46" s="169" t="s">
        <v>868</v>
      </c>
    </row>
    <row r="47" spans="1:10" ht="18" customHeight="1">
      <c r="A47" s="79" t="s">
        <v>120</v>
      </c>
      <c r="B47" s="282" t="s">
        <v>153</v>
      </c>
      <c r="C47" s="169" t="s">
        <v>868</v>
      </c>
      <c r="D47" s="169" t="s">
        <v>868</v>
      </c>
      <c r="E47" s="169" t="s">
        <v>868</v>
      </c>
      <c r="F47" s="169" t="s">
        <v>868</v>
      </c>
      <c r="G47" s="169" t="s">
        <v>868</v>
      </c>
      <c r="H47" s="169" t="s">
        <v>868</v>
      </c>
      <c r="I47" s="169" t="s">
        <v>868</v>
      </c>
      <c r="J47" s="169" t="s">
        <v>868</v>
      </c>
    </row>
    <row r="48" spans="1:10" ht="30" customHeight="1">
      <c r="A48" s="79" t="s">
        <v>121</v>
      </c>
      <c r="B48" s="282" t="s">
        <v>155</v>
      </c>
      <c r="C48" s="169">
        <v>5</v>
      </c>
      <c r="D48" s="169">
        <v>35125</v>
      </c>
      <c r="E48" s="169" t="s">
        <v>868</v>
      </c>
      <c r="F48" s="169">
        <v>1012879</v>
      </c>
      <c r="G48" s="169">
        <v>153179</v>
      </c>
      <c r="H48" s="169">
        <v>37532437</v>
      </c>
      <c r="I48" s="169">
        <v>8678777</v>
      </c>
      <c r="J48" s="169">
        <v>2233933</v>
      </c>
    </row>
    <row r="49" spans="1:10" ht="18" customHeight="1">
      <c r="A49" s="79" t="s">
        <v>122</v>
      </c>
      <c r="B49" s="282" t="s">
        <v>157</v>
      </c>
      <c r="C49" s="169">
        <v>709</v>
      </c>
      <c r="D49" s="169">
        <v>23295</v>
      </c>
      <c r="E49" s="169" t="s">
        <v>868</v>
      </c>
      <c r="F49" s="169">
        <v>47940</v>
      </c>
      <c r="G49" s="169" t="s">
        <v>868</v>
      </c>
      <c r="H49" s="169" t="s">
        <v>868</v>
      </c>
      <c r="I49" s="169" t="s">
        <v>868</v>
      </c>
      <c r="J49" s="169" t="s">
        <v>868</v>
      </c>
    </row>
    <row r="50" spans="1:10" ht="18" customHeight="1">
      <c r="A50" s="79" t="s">
        <v>123</v>
      </c>
      <c r="B50" s="282" t="s">
        <v>551</v>
      </c>
      <c r="C50" s="169">
        <v>7519</v>
      </c>
      <c r="D50" s="169">
        <v>200679</v>
      </c>
      <c r="E50" s="169" t="s">
        <v>868</v>
      </c>
      <c r="F50" s="169">
        <v>1008052</v>
      </c>
      <c r="G50" s="169">
        <v>170864</v>
      </c>
      <c r="H50" s="169">
        <v>59963713</v>
      </c>
      <c r="I50" s="169">
        <v>26044675</v>
      </c>
      <c r="J50" s="169">
        <v>3131601</v>
      </c>
    </row>
    <row r="51" spans="1:10" ht="18" customHeight="1">
      <c r="A51" s="79" t="s">
        <v>124</v>
      </c>
      <c r="B51" s="282"/>
      <c r="C51" s="169" t="s">
        <v>868</v>
      </c>
      <c r="D51" s="169" t="s">
        <v>868</v>
      </c>
      <c r="E51" s="169" t="s">
        <v>868</v>
      </c>
      <c r="F51" s="169" t="s">
        <v>868</v>
      </c>
      <c r="G51" s="169" t="s">
        <v>868</v>
      </c>
      <c r="H51" s="169" t="s">
        <v>868</v>
      </c>
      <c r="I51" s="169" t="s">
        <v>868</v>
      </c>
      <c r="J51" s="169" t="s">
        <v>868</v>
      </c>
    </row>
    <row r="52" spans="1:10" ht="18" customHeight="1">
      <c r="A52" s="79" t="s">
        <v>527</v>
      </c>
      <c r="B52" s="282"/>
      <c r="C52" s="169" t="s">
        <v>868</v>
      </c>
      <c r="D52" s="169" t="s">
        <v>868</v>
      </c>
      <c r="E52" s="169" t="s">
        <v>868</v>
      </c>
      <c r="F52" s="169" t="s">
        <v>868</v>
      </c>
      <c r="G52" s="169" t="s">
        <v>868</v>
      </c>
      <c r="H52" s="169" t="s">
        <v>868</v>
      </c>
      <c r="I52" s="169" t="s">
        <v>868</v>
      </c>
      <c r="J52" s="169" t="s">
        <v>868</v>
      </c>
    </row>
    <row r="53" spans="1:10" ht="30" customHeight="1">
      <c r="A53" s="79" t="s">
        <v>125</v>
      </c>
      <c r="B53" s="282"/>
      <c r="C53" s="169" t="s">
        <v>868</v>
      </c>
      <c r="D53" s="169" t="s">
        <v>868</v>
      </c>
      <c r="E53" s="169" t="s">
        <v>868</v>
      </c>
      <c r="F53" s="169" t="s">
        <v>868</v>
      </c>
      <c r="G53" s="169" t="s">
        <v>868</v>
      </c>
      <c r="H53" s="169" t="s">
        <v>868</v>
      </c>
      <c r="I53" s="169" t="s">
        <v>868</v>
      </c>
      <c r="J53" s="169" t="s">
        <v>868</v>
      </c>
    </row>
    <row r="54" spans="1:10" ht="18" customHeight="1">
      <c r="A54" s="79" t="s">
        <v>126</v>
      </c>
      <c r="B54" s="282" t="s">
        <v>162</v>
      </c>
      <c r="C54" s="169">
        <v>8</v>
      </c>
      <c r="D54" s="169">
        <v>204</v>
      </c>
      <c r="E54" s="169" t="s">
        <v>868</v>
      </c>
      <c r="F54" s="169">
        <v>515</v>
      </c>
      <c r="G54" s="169" t="s">
        <v>868</v>
      </c>
      <c r="H54" s="169" t="s">
        <v>868</v>
      </c>
      <c r="I54" s="169" t="s">
        <v>868</v>
      </c>
      <c r="J54" s="169" t="s">
        <v>868</v>
      </c>
    </row>
    <row r="55" spans="1:10" ht="18" customHeight="1">
      <c r="A55" s="79" t="s">
        <v>789</v>
      </c>
      <c r="B55" s="282"/>
      <c r="C55" s="169" t="s">
        <v>868</v>
      </c>
      <c r="D55" s="169" t="s">
        <v>868</v>
      </c>
      <c r="E55" s="169" t="s">
        <v>868</v>
      </c>
      <c r="F55" s="169" t="s">
        <v>868</v>
      </c>
      <c r="G55" s="169" t="s">
        <v>868</v>
      </c>
      <c r="H55" s="169" t="s">
        <v>868</v>
      </c>
      <c r="I55" s="169" t="s">
        <v>868</v>
      </c>
      <c r="J55" s="169" t="s">
        <v>868</v>
      </c>
    </row>
    <row r="56" spans="1:10" ht="18" customHeight="1">
      <c r="A56" s="79" t="s">
        <v>661</v>
      </c>
      <c r="B56" s="282" t="s">
        <v>660</v>
      </c>
      <c r="C56" s="169" t="s">
        <v>868</v>
      </c>
      <c r="D56" s="169" t="s">
        <v>868</v>
      </c>
      <c r="E56" s="169" t="s">
        <v>868</v>
      </c>
      <c r="F56" s="169" t="s">
        <v>868</v>
      </c>
      <c r="G56" s="169" t="s">
        <v>868</v>
      </c>
      <c r="H56" s="169" t="s">
        <v>868</v>
      </c>
      <c r="I56" s="169" t="s">
        <v>868</v>
      </c>
      <c r="J56" s="169" t="s">
        <v>868</v>
      </c>
    </row>
    <row r="57" spans="1:10" ht="18" customHeight="1">
      <c r="A57" s="79" t="s">
        <v>528</v>
      </c>
      <c r="B57" s="282"/>
      <c r="C57" s="169" t="s">
        <v>868</v>
      </c>
      <c r="D57" s="169" t="s">
        <v>868</v>
      </c>
      <c r="E57" s="169" t="s">
        <v>868</v>
      </c>
      <c r="F57" s="169" t="s">
        <v>868</v>
      </c>
      <c r="G57" s="169" t="s">
        <v>868</v>
      </c>
      <c r="H57" s="169" t="s">
        <v>868</v>
      </c>
      <c r="I57" s="169" t="s">
        <v>868</v>
      </c>
      <c r="J57" s="169" t="s">
        <v>868</v>
      </c>
    </row>
    <row r="58" spans="1:10" ht="30" customHeight="1">
      <c r="A58" s="79" t="s">
        <v>127</v>
      </c>
      <c r="B58" s="282" t="s">
        <v>165</v>
      </c>
      <c r="C58" s="169" t="s">
        <v>868</v>
      </c>
      <c r="D58" s="169" t="s">
        <v>868</v>
      </c>
      <c r="E58" s="169" t="s">
        <v>868</v>
      </c>
      <c r="F58" s="169" t="s">
        <v>868</v>
      </c>
      <c r="G58" s="169">
        <v>62969</v>
      </c>
      <c r="H58" s="169">
        <v>13760751</v>
      </c>
      <c r="I58" s="169">
        <v>2153258</v>
      </c>
      <c r="J58" s="169">
        <v>1089382</v>
      </c>
    </row>
    <row r="59" spans="1:10" ht="18" customHeight="1">
      <c r="A59" s="79" t="s">
        <v>626</v>
      </c>
      <c r="B59" s="282" t="s">
        <v>627</v>
      </c>
      <c r="C59" s="169">
        <v>232</v>
      </c>
      <c r="D59" s="169">
        <v>19363</v>
      </c>
      <c r="E59" s="169" t="s">
        <v>868</v>
      </c>
      <c r="F59" s="169">
        <v>41413</v>
      </c>
      <c r="G59" s="169">
        <v>62</v>
      </c>
      <c r="H59" s="169">
        <v>4586558</v>
      </c>
      <c r="I59" s="169" t="s">
        <v>868</v>
      </c>
      <c r="J59" s="169">
        <v>654484</v>
      </c>
    </row>
    <row r="60" spans="1:10" ht="18" customHeight="1">
      <c r="A60" s="79" t="s">
        <v>799</v>
      </c>
      <c r="B60" s="296" t="s">
        <v>842</v>
      </c>
      <c r="C60" s="169" t="s">
        <v>868</v>
      </c>
      <c r="D60" s="169" t="s">
        <v>868</v>
      </c>
      <c r="E60" s="169" t="s">
        <v>868</v>
      </c>
      <c r="F60" s="169" t="s">
        <v>868</v>
      </c>
      <c r="G60" s="169" t="s">
        <v>868</v>
      </c>
      <c r="H60" s="169" t="s">
        <v>868</v>
      </c>
      <c r="I60" s="169" t="s">
        <v>868</v>
      </c>
      <c r="J60" s="169" t="s">
        <v>868</v>
      </c>
    </row>
    <row r="61" spans="1:10" ht="18" customHeight="1">
      <c r="A61" s="79" t="s">
        <v>128</v>
      </c>
      <c r="B61" s="282"/>
      <c r="C61" s="169" t="s">
        <v>868</v>
      </c>
      <c r="D61" s="169" t="s">
        <v>868</v>
      </c>
      <c r="E61" s="169" t="s">
        <v>868</v>
      </c>
      <c r="F61" s="169" t="s">
        <v>868</v>
      </c>
      <c r="G61" s="169" t="s">
        <v>868</v>
      </c>
      <c r="H61" s="169" t="s">
        <v>868</v>
      </c>
      <c r="I61" s="169" t="s">
        <v>868</v>
      </c>
      <c r="J61" s="169" t="s">
        <v>868</v>
      </c>
    </row>
    <row r="62" spans="1:10" ht="18" customHeight="1">
      <c r="A62" s="287" t="s">
        <v>771</v>
      </c>
      <c r="B62" s="288"/>
      <c r="C62" s="170" t="s">
        <v>868</v>
      </c>
      <c r="D62" s="170" t="s">
        <v>868</v>
      </c>
      <c r="E62" s="170" t="s">
        <v>868</v>
      </c>
      <c r="F62" s="170" t="s">
        <v>868</v>
      </c>
      <c r="G62" s="170" t="s">
        <v>868</v>
      </c>
      <c r="H62" s="170" t="s">
        <v>868</v>
      </c>
      <c r="I62" s="170" t="s">
        <v>868</v>
      </c>
      <c r="J62" s="170" t="s">
        <v>868</v>
      </c>
    </row>
    <row r="63" spans="1:12" s="112" customFormat="1" ht="30" customHeight="1">
      <c r="A63" s="79" t="s">
        <v>674</v>
      </c>
      <c r="B63" s="281"/>
      <c r="C63" s="306" t="s">
        <v>868</v>
      </c>
      <c r="D63" s="192" t="s">
        <v>868</v>
      </c>
      <c r="E63" s="306" t="s">
        <v>868</v>
      </c>
      <c r="F63" s="306" t="s">
        <v>868</v>
      </c>
      <c r="G63" s="306" t="s">
        <v>868</v>
      </c>
      <c r="H63" s="306" t="s">
        <v>868</v>
      </c>
      <c r="I63" s="306" t="s">
        <v>868</v>
      </c>
      <c r="J63" s="192" t="s">
        <v>868</v>
      </c>
      <c r="L63"/>
    </row>
    <row r="64" spans="1:10" ht="18" customHeight="1">
      <c r="A64" s="79" t="s">
        <v>563</v>
      </c>
      <c r="B64" s="282" t="s">
        <v>561</v>
      </c>
      <c r="C64" s="169" t="s">
        <v>868</v>
      </c>
      <c r="D64" s="169" t="s">
        <v>868</v>
      </c>
      <c r="E64" s="169" t="s">
        <v>868</v>
      </c>
      <c r="F64" s="169" t="s">
        <v>868</v>
      </c>
      <c r="G64" s="169" t="s">
        <v>868</v>
      </c>
      <c r="H64" s="169" t="s">
        <v>868</v>
      </c>
      <c r="I64" s="169" t="s">
        <v>868</v>
      </c>
      <c r="J64" s="169" t="s">
        <v>868</v>
      </c>
    </row>
    <row r="65" spans="1:10" ht="18" customHeight="1">
      <c r="A65" s="79" t="s">
        <v>669</v>
      </c>
      <c r="B65" s="282"/>
      <c r="C65" s="169" t="s">
        <v>868</v>
      </c>
      <c r="D65" s="169" t="s">
        <v>868</v>
      </c>
      <c r="E65" s="169" t="s">
        <v>868</v>
      </c>
      <c r="F65" s="169" t="s">
        <v>868</v>
      </c>
      <c r="G65" s="169" t="s">
        <v>868</v>
      </c>
      <c r="H65" s="169" t="s">
        <v>868</v>
      </c>
      <c r="I65" s="169" t="s">
        <v>868</v>
      </c>
      <c r="J65" s="169" t="s">
        <v>868</v>
      </c>
    </row>
    <row r="66" spans="1:10" ht="18" customHeight="1">
      <c r="A66" s="79" t="s">
        <v>129</v>
      </c>
      <c r="B66" s="282" t="s">
        <v>168</v>
      </c>
      <c r="C66" s="169" t="s">
        <v>868</v>
      </c>
      <c r="D66" s="169" t="s">
        <v>868</v>
      </c>
      <c r="E66" s="169" t="s">
        <v>868</v>
      </c>
      <c r="F66" s="169" t="s">
        <v>868</v>
      </c>
      <c r="G66" s="169" t="s">
        <v>868</v>
      </c>
      <c r="H66" s="169" t="s">
        <v>868</v>
      </c>
      <c r="I66" s="169" t="s">
        <v>868</v>
      </c>
      <c r="J66" s="169" t="s">
        <v>868</v>
      </c>
    </row>
    <row r="67" spans="1:10" ht="18" customHeight="1">
      <c r="A67" s="191" t="s">
        <v>679</v>
      </c>
      <c r="B67" s="283"/>
      <c r="C67" s="169" t="s">
        <v>868</v>
      </c>
      <c r="D67" s="169" t="s">
        <v>868</v>
      </c>
      <c r="E67" s="169" t="s">
        <v>868</v>
      </c>
      <c r="F67" s="169" t="s">
        <v>868</v>
      </c>
      <c r="G67" s="169" t="s">
        <v>868</v>
      </c>
      <c r="H67" s="169" t="s">
        <v>868</v>
      </c>
      <c r="I67" s="169" t="s">
        <v>868</v>
      </c>
      <c r="J67" s="169" t="s">
        <v>868</v>
      </c>
    </row>
    <row r="68" spans="1:10" ht="30" customHeight="1">
      <c r="A68" s="79" t="s">
        <v>529</v>
      </c>
      <c r="B68" s="282" t="s">
        <v>453</v>
      </c>
      <c r="C68" s="169">
        <v>1193</v>
      </c>
      <c r="D68" s="169">
        <v>75742</v>
      </c>
      <c r="E68" s="169" t="s">
        <v>868</v>
      </c>
      <c r="F68" s="169">
        <v>226023</v>
      </c>
      <c r="G68" s="169">
        <v>79</v>
      </c>
      <c r="H68" s="169">
        <v>1518585</v>
      </c>
      <c r="I68" s="169" t="s">
        <v>868</v>
      </c>
      <c r="J68" s="169">
        <v>41073</v>
      </c>
    </row>
    <row r="69" spans="1:10" ht="18" customHeight="1">
      <c r="A69" s="79" t="s">
        <v>787</v>
      </c>
      <c r="B69" s="282" t="s">
        <v>788</v>
      </c>
      <c r="C69" s="169" t="s">
        <v>868</v>
      </c>
      <c r="D69" s="169" t="s">
        <v>868</v>
      </c>
      <c r="E69" s="169" t="s">
        <v>868</v>
      </c>
      <c r="F69" s="169" t="s">
        <v>868</v>
      </c>
      <c r="G69" s="169" t="s">
        <v>868</v>
      </c>
      <c r="H69" s="169" t="s">
        <v>868</v>
      </c>
      <c r="I69" s="169" t="s">
        <v>868</v>
      </c>
      <c r="J69" s="169" t="s">
        <v>868</v>
      </c>
    </row>
    <row r="70" spans="1:10" ht="18" customHeight="1">
      <c r="A70" s="79" t="s">
        <v>765</v>
      </c>
      <c r="B70" s="282" t="s">
        <v>766</v>
      </c>
      <c r="C70" s="169">
        <v>8</v>
      </c>
      <c r="D70" s="169">
        <v>9120</v>
      </c>
      <c r="E70" s="169" t="s">
        <v>868</v>
      </c>
      <c r="F70" s="169">
        <v>6923</v>
      </c>
      <c r="G70" s="169" t="s">
        <v>868</v>
      </c>
      <c r="H70" s="169" t="s">
        <v>868</v>
      </c>
      <c r="I70" s="169" t="s">
        <v>868</v>
      </c>
      <c r="J70" s="169" t="s">
        <v>868</v>
      </c>
    </row>
    <row r="71" spans="1:12" s="112" customFormat="1" ht="18" customHeight="1">
      <c r="A71" s="79" t="s">
        <v>530</v>
      </c>
      <c r="B71" s="282" t="s">
        <v>536</v>
      </c>
      <c r="C71" s="169" t="s">
        <v>868</v>
      </c>
      <c r="D71" s="169" t="s">
        <v>868</v>
      </c>
      <c r="E71" s="169" t="s">
        <v>868</v>
      </c>
      <c r="F71" s="169" t="s">
        <v>868</v>
      </c>
      <c r="G71" s="169" t="s">
        <v>868</v>
      </c>
      <c r="H71" s="169" t="s">
        <v>868</v>
      </c>
      <c r="I71" s="169" t="s">
        <v>868</v>
      </c>
      <c r="J71" s="169" t="s">
        <v>868</v>
      </c>
      <c r="L71"/>
    </row>
    <row r="72" spans="1:10" ht="18" customHeight="1">
      <c r="A72" s="79" t="s">
        <v>531</v>
      </c>
      <c r="B72" s="282" t="s">
        <v>552</v>
      </c>
      <c r="C72" s="169" t="s">
        <v>868</v>
      </c>
      <c r="D72" s="169" t="s">
        <v>868</v>
      </c>
      <c r="E72" s="169" t="s">
        <v>868</v>
      </c>
      <c r="F72" s="169" t="s">
        <v>868</v>
      </c>
      <c r="G72" s="169" t="s">
        <v>868</v>
      </c>
      <c r="H72" s="169" t="s">
        <v>868</v>
      </c>
      <c r="I72" s="169" t="s">
        <v>868</v>
      </c>
      <c r="J72" s="169" t="s">
        <v>868</v>
      </c>
    </row>
    <row r="73" spans="1:10" ht="30" customHeight="1">
      <c r="A73" s="79" t="s">
        <v>780</v>
      </c>
      <c r="B73" s="282"/>
      <c r="C73" s="169" t="s">
        <v>868</v>
      </c>
      <c r="D73" s="169" t="s">
        <v>868</v>
      </c>
      <c r="E73" s="169" t="s">
        <v>868</v>
      </c>
      <c r="F73" s="169" t="s">
        <v>868</v>
      </c>
      <c r="G73" s="169" t="s">
        <v>868</v>
      </c>
      <c r="H73" s="169" t="s">
        <v>868</v>
      </c>
      <c r="I73" s="169" t="s">
        <v>868</v>
      </c>
      <c r="J73" s="169" t="s">
        <v>868</v>
      </c>
    </row>
    <row r="74" spans="1:10" ht="18" customHeight="1">
      <c r="A74" s="79" t="s">
        <v>782</v>
      </c>
      <c r="B74" s="282" t="s">
        <v>783</v>
      </c>
      <c r="C74" s="169" t="s">
        <v>868</v>
      </c>
      <c r="D74" s="169" t="s">
        <v>868</v>
      </c>
      <c r="E74" s="169" t="s">
        <v>868</v>
      </c>
      <c r="F74" s="169" t="s">
        <v>868</v>
      </c>
      <c r="G74" s="169" t="s">
        <v>868</v>
      </c>
      <c r="H74" s="169" t="s">
        <v>868</v>
      </c>
      <c r="I74" s="169" t="s">
        <v>868</v>
      </c>
      <c r="J74" s="169" t="s">
        <v>868</v>
      </c>
    </row>
    <row r="75" spans="1:10" ht="18" customHeight="1">
      <c r="A75" s="79" t="s">
        <v>779</v>
      </c>
      <c r="B75" s="282" t="s">
        <v>778</v>
      </c>
      <c r="C75" s="169">
        <v>988</v>
      </c>
      <c r="D75" s="169">
        <v>21941</v>
      </c>
      <c r="E75" s="169" t="s">
        <v>868</v>
      </c>
      <c r="F75" s="169">
        <v>57637</v>
      </c>
      <c r="G75" s="169">
        <v>2193</v>
      </c>
      <c r="H75" s="169">
        <v>195612</v>
      </c>
      <c r="I75" s="169">
        <v>28547</v>
      </c>
      <c r="J75" s="169">
        <v>38164</v>
      </c>
    </row>
    <row r="76" spans="1:10" ht="18" customHeight="1">
      <c r="A76" s="79" t="s">
        <v>805</v>
      </c>
      <c r="B76" s="282" t="s">
        <v>806</v>
      </c>
      <c r="C76" s="169" t="s">
        <v>868</v>
      </c>
      <c r="D76" s="169" t="s">
        <v>868</v>
      </c>
      <c r="E76" s="169" t="s">
        <v>868</v>
      </c>
      <c r="F76" s="169" t="s">
        <v>868</v>
      </c>
      <c r="G76" s="169" t="s">
        <v>868</v>
      </c>
      <c r="H76" s="169" t="s">
        <v>868</v>
      </c>
      <c r="I76" s="169" t="s">
        <v>868</v>
      </c>
      <c r="J76" s="169" t="s">
        <v>868</v>
      </c>
    </row>
    <row r="77" spans="1:10" ht="18" customHeight="1">
      <c r="A77" s="79" t="s">
        <v>532</v>
      </c>
      <c r="B77" s="282"/>
      <c r="C77" s="169" t="s">
        <v>868</v>
      </c>
      <c r="D77" s="169" t="s">
        <v>868</v>
      </c>
      <c r="E77" s="169" t="s">
        <v>868</v>
      </c>
      <c r="F77" s="169" t="s">
        <v>868</v>
      </c>
      <c r="G77" s="169" t="s">
        <v>868</v>
      </c>
      <c r="H77" s="169" t="s">
        <v>868</v>
      </c>
      <c r="I77" s="169" t="s">
        <v>868</v>
      </c>
      <c r="J77" s="169" t="s">
        <v>868</v>
      </c>
    </row>
    <row r="78" spans="1:10" ht="30" customHeight="1">
      <c r="A78" s="79" t="s">
        <v>533</v>
      </c>
      <c r="B78" s="282"/>
      <c r="C78" s="169">
        <v>310</v>
      </c>
      <c r="D78" s="169">
        <v>85719</v>
      </c>
      <c r="E78" s="169" t="s">
        <v>868</v>
      </c>
      <c r="F78" s="169">
        <v>205483</v>
      </c>
      <c r="G78" s="169">
        <v>23</v>
      </c>
      <c r="H78" s="169">
        <v>49442</v>
      </c>
      <c r="I78" s="169">
        <v>38</v>
      </c>
      <c r="J78" s="169">
        <v>3763</v>
      </c>
    </row>
    <row r="79" spans="1:10" ht="18" customHeight="1">
      <c r="A79" s="79" t="s">
        <v>169</v>
      </c>
      <c r="B79" s="282"/>
      <c r="C79" s="169">
        <v>1</v>
      </c>
      <c r="D79" s="169">
        <v>9136</v>
      </c>
      <c r="E79" s="169" t="s">
        <v>868</v>
      </c>
      <c r="F79" s="169">
        <v>84</v>
      </c>
      <c r="G79" s="169" t="s">
        <v>868</v>
      </c>
      <c r="H79" s="169" t="s">
        <v>868</v>
      </c>
      <c r="I79" s="169" t="s">
        <v>868</v>
      </c>
      <c r="J79" s="169" t="s">
        <v>868</v>
      </c>
    </row>
    <row r="80" spans="1:10" ht="18" customHeight="1">
      <c r="A80" s="79" t="s">
        <v>795</v>
      </c>
      <c r="B80" s="296" t="s">
        <v>828</v>
      </c>
      <c r="C80" s="169" t="s">
        <v>868</v>
      </c>
      <c r="D80" s="169" t="s">
        <v>868</v>
      </c>
      <c r="E80" s="169" t="s">
        <v>868</v>
      </c>
      <c r="F80" s="169" t="s">
        <v>868</v>
      </c>
      <c r="G80" s="169" t="s">
        <v>868</v>
      </c>
      <c r="H80" s="169" t="s">
        <v>868</v>
      </c>
      <c r="I80" s="169" t="s">
        <v>868</v>
      </c>
      <c r="J80" s="169" t="s">
        <v>868</v>
      </c>
    </row>
    <row r="81" spans="1:10" ht="18" customHeight="1">
      <c r="A81" s="79"/>
      <c r="B81" s="77"/>
      <c r="C81" s="275"/>
      <c r="D81" s="275"/>
      <c r="E81" s="275"/>
      <c r="F81" s="275"/>
      <c r="G81" s="275"/>
      <c r="H81" s="275"/>
      <c r="I81" s="275"/>
      <c r="J81" s="275"/>
    </row>
    <row r="82" spans="1:10" ht="18" customHeight="1">
      <c r="A82" s="80" t="s">
        <v>466</v>
      </c>
      <c r="B82" s="82" t="s">
        <v>194</v>
      </c>
      <c r="C82" s="276">
        <f>SUM(C13:C80)</f>
        <v>17756</v>
      </c>
      <c r="D82" s="276">
        <f aca="true" t="shared" si="0" ref="D82:J82">SUM(D13:D80)</f>
        <v>1332939</v>
      </c>
      <c r="E82" s="181">
        <f t="shared" si="0"/>
        <v>0</v>
      </c>
      <c r="F82" s="276">
        <f t="shared" si="0"/>
        <v>4943039</v>
      </c>
      <c r="G82" s="276">
        <f t="shared" si="0"/>
        <v>397713</v>
      </c>
      <c r="H82" s="276">
        <f t="shared" si="0"/>
        <v>141748112</v>
      </c>
      <c r="I82" s="276">
        <f t="shared" si="0"/>
        <v>41055910</v>
      </c>
      <c r="J82" s="270">
        <f t="shared" si="0"/>
        <v>9692224</v>
      </c>
    </row>
    <row r="83" ht="15.75" customHeight="1">
      <c r="A83" s="13" t="s">
        <v>107</v>
      </c>
    </row>
    <row r="84" spans="1:3" ht="15.75" customHeight="1">
      <c r="A84" s="13" t="s">
        <v>107</v>
      </c>
      <c r="C84" s="178"/>
    </row>
    <row r="85" ht="15.75" customHeight="1"/>
  </sheetData>
  <sheetProtection/>
  <mergeCells count="5">
    <mergeCell ref="A2:J2"/>
    <mergeCell ref="C8:F8"/>
    <mergeCell ref="G8:J8"/>
    <mergeCell ref="A5:C5"/>
    <mergeCell ref="A1:I1"/>
  </mergeCells>
  <printOptions/>
  <pageMargins left="0.31496062992126" right="0.31496062992126" top="0.31496062992126" bottom="0.236220472440945" header="0.196850393700787" footer="0.196850393700787"/>
  <pageSetup fitToHeight="3" horizontalDpi="600" verticalDpi="600" orientation="landscape" paperSize="9" scale="65" r:id="rId1"/>
  <rowBreaks count="2" manualBreakCount="2">
    <brk id="37" max="9" man="1"/>
    <brk id="62" max="9" man="1"/>
  </rowBreaks>
</worksheet>
</file>

<file path=xl/worksheets/sheet32.xml><?xml version="1.0" encoding="utf-8"?>
<worksheet xmlns="http://schemas.openxmlformats.org/spreadsheetml/2006/main" xmlns:r="http://schemas.openxmlformats.org/officeDocument/2006/relationships">
  <sheetPr>
    <pageSetUpPr fitToPage="1"/>
  </sheetPr>
  <dimension ref="A1:H93"/>
  <sheetViews>
    <sheetView view="pageBreakPreview" zoomScaleSheetLayoutView="100" zoomScalePageLayoutView="0" workbookViewId="0" topLeftCell="A1">
      <selection activeCell="A46" sqref="A46"/>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406" t="s">
        <v>443</v>
      </c>
      <c r="B1" s="406"/>
      <c r="C1" s="406"/>
      <c r="D1" s="406"/>
      <c r="E1" s="406"/>
      <c r="F1" s="406"/>
      <c r="G1" s="406"/>
      <c r="H1" s="406"/>
    </row>
    <row r="2" spans="1:8" ht="21">
      <c r="A2" s="407" t="s">
        <v>442</v>
      </c>
      <c r="B2" s="407"/>
      <c r="C2" s="407"/>
      <c r="D2" s="407"/>
      <c r="E2" s="407"/>
      <c r="F2" s="407"/>
      <c r="G2" s="407"/>
      <c r="H2" s="407"/>
    </row>
    <row r="4" spans="1:8" ht="16.5">
      <c r="A4" s="25"/>
      <c r="B4" s="26"/>
      <c r="D4" s="25"/>
      <c r="E4" s="26"/>
      <c r="G4" s="25"/>
      <c r="H4" s="26"/>
    </row>
    <row r="5" spans="1:8" ht="16.5">
      <c r="A5" s="27" t="s">
        <v>131</v>
      </c>
      <c r="B5" s="292" t="s">
        <v>253</v>
      </c>
      <c r="D5" s="27" t="s">
        <v>132</v>
      </c>
      <c r="E5" s="292" t="s">
        <v>133</v>
      </c>
      <c r="G5" s="27" t="s">
        <v>134</v>
      </c>
      <c r="H5" s="292" t="s">
        <v>135</v>
      </c>
    </row>
    <row r="6" spans="1:8" ht="16.5">
      <c r="A6" s="28"/>
      <c r="B6" s="29"/>
      <c r="D6" s="28"/>
      <c r="E6" s="29"/>
      <c r="G6" s="30" t="s">
        <v>136</v>
      </c>
      <c r="H6" s="293" t="s">
        <v>137</v>
      </c>
    </row>
    <row r="8" spans="1:8" ht="15" customHeight="1">
      <c r="A8" s="36" t="s">
        <v>680</v>
      </c>
      <c r="B8" s="33" t="s">
        <v>4</v>
      </c>
      <c r="D8" s="32" t="s">
        <v>5</v>
      </c>
      <c r="E8" s="33" t="s">
        <v>6</v>
      </c>
      <c r="G8" s="32" t="s">
        <v>140</v>
      </c>
      <c r="H8" s="33" t="s">
        <v>141</v>
      </c>
    </row>
    <row r="9" spans="1:8" ht="15" customHeight="1">
      <c r="A9" s="32" t="s">
        <v>7</v>
      </c>
      <c r="B9" s="33" t="s">
        <v>8</v>
      </c>
      <c r="D9" s="34" t="s">
        <v>9</v>
      </c>
      <c r="E9" s="35" t="s">
        <v>10</v>
      </c>
      <c r="G9" s="34" t="s">
        <v>140</v>
      </c>
      <c r="H9" s="35" t="s">
        <v>141</v>
      </c>
    </row>
    <row r="10" spans="1:8" ht="15" customHeight="1">
      <c r="A10" s="32" t="s">
        <v>11</v>
      </c>
      <c r="D10" s="32" t="s">
        <v>110</v>
      </c>
      <c r="G10" s="32" t="s">
        <v>138</v>
      </c>
      <c r="H10" s="33" t="s">
        <v>139</v>
      </c>
    </row>
    <row r="11" spans="1:8" ht="15" customHeight="1">
      <c r="A11" s="32" t="s">
        <v>142</v>
      </c>
      <c r="B11" s="33" t="s">
        <v>557</v>
      </c>
      <c r="D11" s="32" t="s">
        <v>112</v>
      </c>
      <c r="E11" s="33" t="s">
        <v>143</v>
      </c>
      <c r="G11" s="32" t="s">
        <v>140</v>
      </c>
      <c r="H11" s="33" t="s">
        <v>141</v>
      </c>
    </row>
    <row r="12" spans="1:8" ht="15" customHeight="1">
      <c r="A12" s="32" t="s">
        <v>519</v>
      </c>
      <c r="D12" s="32" t="s">
        <v>694</v>
      </c>
      <c r="E12" s="33" t="s">
        <v>689</v>
      </c>
      <c r="G12" s="32" t="s">
        <v>140</v>
      </c>
      <c r="H12" s="33" t="s">
        <v>141</v>
      </c>
    </row>
    <row r="13" spans="1:8" ht="15" customHeight="1">
      <c r="A13" s="32" t="s">
        <v>144</v>
      </c>
      <c r="B13" s="33" t="s">
        <v>559</v>
      </c>
      <c r="D13" s="32" t="s">
        <v>113</v>
      </c>
      <c r="E13" s="33" t="s">
        <v>558</v>
      </c>
      <c r="G13" s="32" t="s">
        <v>140</v>
      </c>
      <c r="H13" s="33" t="s">
        <v>141</v>
      </c>
    </row>
    <row r="14" spans="1:8" ht="15" customHeight="1">
      <c r="A14" s="32" t="s">
        <v>145</v>
      </c>
      <c r="B14" s="33" t="s">
        <v>555</v>
      </c>
      <c r="D14" s="32" t="s">
        <v>114</v>
      </c>
      <c r="E14" s="33" t="s">
        <v>556</v>
      </c>
      <c r="G14" s="32" t="s">
        <v>140</v>
      </c>
      <c r="H14" s="33" t="s">
        <v>141</v>
      </c>
    </row>
    <row r="15" spans="1:8" ht="15" customHeight="1">
      <c r="A15" s="32" t="s">
        <v>146</v>
      </c>
      <c r="B15" s="110"/>
      <c r="D15" s="34" t="s">
        <v>115</v>
      </c>
      <c r="E15" s="33"/>
      <c r="G15" s="32" t="s">
        <v>140</v>
      </c>
      <c r="H15" s="33" t="s">
        <v>141</v>
      </c>
    </row>
    <row r="16" spans="1:8" ht="15" customHeight="1">
      <c r="A16" s="32" t="s">
        <v>509</v>
      </c>
      <c r="B16" s="110" t="s">
        <v>510</v>
      </c>
      <c r="D16" s="34" t="s">
        <v>463</v>
      </c>
      <c r="E16" s="33" t="s">
        <v>464</v>
      </c>
      <c r="G16" s="32" t="s">
        <v>138</v>
      </c>
      <c r="H16" s="33" t="s">
        <v>139</v>
      </c>
    </row>
    <row r="17" ht="15" customHeight="1"/>
    <row r="18" spans="1:8" ht="15" customHeight="1">
      <c r="A18" s="31" t="s">
        <v>548</v>
      </c>
      <c r="B18" s="33" t="s">
        <v>515</v>
      </c>
      <c r="D18" s="34" t="s">
        <v>517</v>
      </c>
      <c r="E18" s="33" t="s">
        <v>516</v>
      </c>
      <c r="G18" s="32" t="s">
        <v>138</v>
      </c>
      <c r="H18" s="33" t="s">
        <v>139</v>
      </c>
    </row>
    <row r="19" spans="1:8" ht="15" customHeight="1">
      <c r="A19" s="32" t="s">
        <v>514</v>
      </c>
      <c r="B19" s="33" t="s">
        <v>170</v>
      </c>
      <c r="D19" s="32" t="s">
        <v>116</v>
      </c>
      <c r="E19" s="33" t="s">
        <v>147</v>
      </c>
      <c r="G19" s="32" t="s">
        <v>140</v>
      </c>
      <c r="H19" s="33" t="s">
        <v>141</v>
      </c>
    </row>
    <row r="20" spans="1:8" ht="15" customHeight="1">
      <c r="A20" s="32" t="s">
        <v>802</v>
      </c>
      <c r="B20" s="33" t="s">
        <v>804</v>
      </c>
      <c r="D20" s="32" t="s">
        <v>803</v>
      </c>
      <c r="E20" s="33" t="s">
        <v>801</v>
      </c>
      <c r="G20" s="32" t="s">
        <v>138</v>
      </c>
      <c r="H20" s="33" t="s">
        <v>139</v>
      </c>
    </row>
    <row r="21" spans="1:8" ht="15" customHeight="1">
      <c r="A21" s="32" t="s">
        <v>445</v>
      </c>
      <c r="B21" s="33" t="s">
        <v>148</v>
      </c>
      <c r="D21" s="32" t="s">
        <v>690</v>
      </c>
      <c r="E21" s="33" t="s">
        <v>691</v>
      </c>
      <c r="G21" s="32" t="s">
        <v>138</v>
      </c>
      <c r="H21" s="33" t="s">
        <v>139</v>
      </c>
    </row>
    <row r="22" spans="1:8" ht="15" customHeight="1">
      <c r="A22" s="32" t="s">
        <v>772</v>
      </c>
      <c r="B22" s="33" t="s">
        <v>773</v>
      </c>
      <c r="D22" s="32" t="s">
        <v>774</v>
      </c>
      <c r="E22" s="33" t="s">
        <v>775</v>
      </c>
      <c r="G22" s="32" t="s">
        <v>138</v>
      </c>
      <c r="H22" s="33" t="s">
        <v>139</v>
      </c>
    </row>
    <row r="23" ht="15" customHeight="1"/>
    <row r="24" spans="1:8" ht="15" customHeight="1">
      <c r="A24" s="31" t="s">
        <v>567</v>
      </c>
      <c r="D24" s="32" t="s">
        <v>568</v>
      </c>
      <c r="G24" s="32" t="s">
        <v>138</v>
      </c>
      <c r="H24" s="33" t="s">
        <v>139</v>
      </c>
    </row>
    <row r="25" spans="1:8" ht="15" customHeight="1">
      <c r="A25" s="32" t="s">
        <v>569</v>
      </c>
      <c r="B25" s="33" t="s">
        <v>438</v>
      </c>
      <c r="D25" s="32" t="s">
        <v>117</v>
      </c>
      <c r="E25" s="33" t="s">
        <v>458</v>
      </c>
      <c r="G25" s="32" t="s">
        <v>138</v>
      </c>
      <c r="H25" s="33" t="s">
        <v>139</v>
      </c>
    </row>
    <row r="26" spans="1:8" ht="15" customHeight="1">
      <c r="A26" s="32" t="s">
        <v>793</v>
      </c>
      <c r="B26" s="33" t="s">
        <v>794</v>
      </c>
      <c r="D26" s="32" t="s">
        <v>791</v>
      </c>
      <c r="E26" s="33" t="s">
        <v>792</v>
      </c>
      <c r="G26" s="32" t="s">
        <v>138</v>
      </c>
      <c r="H26" s="33" t="s">
        <v>139</v>
      </c>
    </row>
    <row r="27" spans="1:8" ht="15" customHeight="1">
      <c r="A27" s="32" t="s">
        <v>668</v>
      </c>
      <c r="B27" s="33" t="s">
        <v>823</v>
      </c>
      <c r="D27" s="32" t="s">
        <v>664</v>
      </c>
      <c r="E27" s="33" t="s">
        <v>665</v>
      </c>
      <c r="G27" s="32" t="s">
        <v>138</v>
      </c>
      <c r="H27" s="33" t="s">
        <v>139</v>
      </c>
    </row>
    <row r="28" spans="1:8" ht="15" customHeight="1">
      <c r="A28" s="32" t="s">
        <v>671</v>
      </c>
      <c r="B28" s="33" t="s">
        <v>553</v>
      </c>
      <c r="D28" s="32" t="s">
        <v>673</v>
      </c>
      <c r="E28" s="33" t="s">
        <v>554</v>
      </c>
      <c r="G28" s="37" t="s">
        <v>138</v>
      </c>
      <c r="H28" s="38" t="s">
        <v>139</v>
      </c>
    </row>
    <row r="29" spans="1:8" ht="15" customHeight="1">
      <c r="A29" s="32" t="s">
        <v>457</v>
      </c>
      <c r="B29" s="33" t="s">
        <v>101</v>
      </c>
      <c r="D29" s="32" t="s">
        <v>456</v>
      </c>
      <c r="E29" s="33" t="s">
        <v>455</v>
      </c>
      <c r="G29" s="32" t="s">
        <v>138</v>
      </c>
      <c r="H29" s="33" t="s">
        <v>139</v>
      </c>
    </row>
    <row r="30" ht="15" customHeight="1"/>
    <row r="31" spans="1:8" ht="27" customHeight="1">
      <c r="A31" s="34" t="s">
        <v>761</v>
      </c>
      <c r="D31" s="37" t="s">
        <v>268</v>
      </c>
      <c r="E31" s="33"/>
      <c r="G31" s="37" t="s">
        <v>138</v>
      </c>
      <c r="H31" s="38" t="s">
        <v>139</v>
      </c>
    </row>
    <row r="32" ht="15" customHeight="1"/>
    <row r="33" spans="1:8" ht="15" customHeight="1">
      <c r="A33" s="31" t="s">
        <v>542</v>
      </c>
      <c r="B33" s="33" t="s">
        <v>439</v>
      </c>
      <c r="D33" s="32" t="s">
        <v>267</v>
      </c>
      <c r="E33" s="33" t="s">
        <v>440</v>
      </c>
      <c r="G33" s="32" t="s">
        <v>138</v>
      </c>
      <c r="H33" s="33" t="s">
        <v>139</v>
      </c>
    </row>
    <row r="34" spans="1:8" ht="15" customHeight="1">
      <c r="A34" s="32" t="s">
        <v>681</v>
      </c>
      <c r="B34" s="33" t="s">
        <v>682</v>
      </c>
      <c r="D34" s="32" t="s">
        <v>683</v>
      </c>
      <c r="E34" s="33" t="s">
        <v>462</v>
      </c>
      <c r="G34" s="37" t="s">
        <v>138</v>
      </c>
      <c r="H34" s="38" t="s">
        <v>139</v>
      </c>
    </row>
    <row r="35" spans="1:8" ht="15" customHeight="1">
      <c r="A35" s="32" t="s">
        <v>684</v>
      </c>
      <c r="B35" s="33" t="s">
        <v>822</v>
      </c>
      <c r="D35" s="32" t="s">
        <v>677</v>
      </c>
      <c r="E35" s="33" t="s">
        <v>678</v>
      </c>
      <c r="G35" s="37" t="s">
        <v>138</v>
      </c>
      <c r="H35" s="38" t="s">
        <v>139</v>
      </c>
    </row>
    <row r="36" spans="1:8" ht="15" customHeight="1">
      <c r="A36" s="32" t="s">
        <v>825</v>
      </c>
      <c r="B36" s="33" t="s">
        <v>827</v>
      </c>
      <c r="D36" s="32" t="s">
        <v>830</v>
      </c>
      <c r="E36" s="33" t="s">
        <v>831</v>
      </c>
      <c r="G36" s="32" t="s">
        <v>138</v>
      </c>
      <c r="H36" s="33" t="s">
        <v>139</v>
      </c>
    </row>
    <row r="37" spans="1:8" ht="15" customHeight="1">
      <c r="A37" s="32" t="s">
        <v>619</v>
      </c>
      <c r="B37" s="33" t="s">
        <v>816</v>
      </c>
      <c r="D37" s="32" t="s">
        <v>832</v>
      </c>
      <c r="E37" s="33" t="s">
        <v>836</v>
      </c>
      <c r="G37" s="32" t="s">
        <v>138</v>
      </c>
      <c r="H37" s="33" t="s">
        <v>139</v>
      </c>
    </row>
    <row r="38" spans="1:8" ht="15" customHeight="1">
      <c r="A38" s="32" t="s">
        <v>824</v>
      </c>
      <c r="B38" s="33" t="s">
        <v>826</v>
      </c>
      <c r="D38" s="32" t="s">
        <v>834</v>
      </c>
      <c r="E38" s="33" t="s">
        <v>837</v>
      </c>
      <c r="G38" s="32" t="s">
        <v>264</v>
      </c>
      <c r="H38" s="33" t="s">
        <v>139</v>
      </c>
    </row>
    <row r="39" ht="15" customHeight="1"/>
    <row r="40" spans="1:8" ht="15" customHeight="1">
      <c r="A40" s="31" t="s">
        <v>547</v>
      </c>
      <c r="D40" s="32" t="s">
        <v>543</v>
      </c>
      <c r="E40" s="33" t="s">
        <v>545</v>
      </c>
      <c r="G40" s="32" t="s">
        <v>140</v>
      </c>
      <c r="H40" s="33" t="s">
        <v>141</v>
      </c>
    </row>
    <row r="41" spans="1:8" ht="15" customHeight="1">
      <c r="A41" s="32" t="s">
        <v>686</v>
      </c>
      <c r="B41" s="33" t="s">
        <v>819</v>
      </c>
      <c r="D41" s="32" t="s">
        <v>693</v>
      </c>
      <c r="E41" s="33" t="s">
        <v>687</v>
      </c>
      <c r="G41" s="32" t="s">
        <v>138</v>
      </c>
      <c r="H41" s="33" t="s">
        <v>139</v>
      </c>
    </row>
    <row r="42" spans="1:8" ht="15" customHeight="1">
      <c r="A42" s="34"/>
      <c r="D42" s="32"/>
      <c r="E42" s="32"/>
      <c r="G42" s="37"/>
      <c r="H42" s="38"/>
    </row>
    <row r="43" spans="1:8" ht="15" customHeight="1">
      <c r="A43" s="31" t="s">
        <v>546</v>
      </c>
      <c r="B43" s="33" t="s">
        <v>511</v>
      </c>
      <c r="D43" s="32" t="s">
        <v>513</v>
      </c>
      <c r="E43" s="33" t="s">
        <v>512</v>
      </c>
      <c r="G43" s="32" t="s">
        <v>140</v>
      </c>
      <c r="H43" s="33" t="s">
        <v>141</v>
      </c>
    </row>
    <row r="44" spans="1:8" ht="15" customHeight="1">
      <c r="A44" s="32" t="s">
        <v>12</v>
      </c>
      <c r="D44" s="32" t="s">
        <v>118</v>
      </c>
      <c r="G44" s="32" t="s">
        <v>140</v>
      </c>
      <c r="H44" s="33" t="s">
        <v>141</v>
      </c>
    </row>
    <row r="45" spans="1:8" ht="15" customHeight="1">
      <c r="A45" s="32" t="s">
        <v>815</v>
      </c>
      <c r="B45" s="33" t="s">
        <v>817</v>
      </c>
      <c r="D45" s="32" t="s">
        <v>813</v>
      </c>
      <c r="E45" s="33" t="s">
        <v>814</v>
      </c>
      <c r="G45" s="32" t="s">
        <v>138</v>
      </c>
      <c r="H45" s="33" t="s">
        <v>139</v>
      </c>
    </row>
    <row r="46" spans="1:8" ht="15" customHeight="1">
      <c r="A46" s="32" t="s">
        <v>767</v>
      </c>
      <c r="B46" s="33" t="s">
        <v>768</v>
      </c>
      <c r="D46" s="32" t="s">
        <v>770</v>
      </c>
      <c r="E46" s="33" t="s">
        <v>769</v>
      </c>
      <c r="G46" s="32" t="s">
        <v>138</v>
      </c>
      <c r="H46" s="33" t="s">
        <v>139</v>
      </c>
    </row>
    <row r="47" spans="1:8" ht="15" customHeight="1">
      <c r="A47" s="32" t="s">
        <v>150</v>
      </c>
      <c r="B47" s="33" t="s">
        <v>818</v>
      </c>
      <c r="D47" s="32" t="s">
        <v>119</v>
      </c>
      <c r="E47" s="33" t="s">
        <v>151</v>
      </c>
      <c r="G47" s="32" t="s">
        <v>138</v>
      </c>
      <c r="H47" s="33" t="s">
        <v>139</v>
      </c>
    </row>
    <row r="48" spans="1:8" ht="15" customHeight="1">
      <c r="A48" s="32" t="s">
        <v>152</v>
      </c>
      <c r="B48" s="33" t="s">
        <v>820</v>
      </c>
      <c r="D48" s="32" t="s">
        <v>120</v>
      </c>
      <c r="E48" s="33" t="s">
        <v>153</v>
      </c>
      <c r="G48" s="32" t="s">
        <v>140</v>
      </c>
      <c r="H48" s="33" t="s">
        <v>141</v>
      </c>
    </row>
    <row r="49" spans="1:8" ht="15" customHeight="1">
      <c r="A49" s="32" t="s">
        <v>154</v>
      </c>
      <c r="D49" s="32" t="s">
        <v>121</v>
      </c>
      <c r="E49" s="33" t="s">
        <v>155</v>
      </c>
      <c r="G49" s="32" t="s">
        <v>138</v>
      </c>
      <c r="H49" s="33" t="s">
        <v>139</v>
      </c>
    </row>
    <row r="50" ht="15" customHeight="1"/>
    <row r="51" spans="1:8" ht="15" customHeight="1">
      <c r="A51" s="31" t="s">
        <v>518</v>
      </c>
      <c r="B51" s="33" t="s">
        <v>156</v>
      </c>
      <c r="D51" s="32" t="s">
        <v>122</v>
      </c>
      <c r="E51" s="33" t="s">
        <v>157</v>
      </c>
      <c r="G51" s="32" t="s">
        <v>140</v>
      </c>
      <c r="H51" s="33" t="s">
        <v>141</v>
      </c>
    </row>
    <row r="52" ht="15" customHeight="1"/>
    <row r="53" spans="1:8" ht="15" customHeight="1">
      <c r="A53" s="31" t="s">
        <v>444</v>
      </c>
      <c r="B53" s="33" t="s">
        <v>461</v>
      </c>
      <c r="D53" s="32" t="s">
        <v>123</v>
      </c>
      <c r="E53" s="33" t="s">
        <v>460</v>
      </c>
      <c r="G53" s="32" t="s">
        <v>138</v>
      </c>
      <c r="H53" s="33" t="s">
        <v>139</v>
      </c>
    </row>
    <row r="54" spans="1:8" ht="15" customHeight="1">
      <c r="A54" s="32" t="s">
        <v>158</v>
      </c>
      <c r="D54" s="32" t="s">
        <v>124</v>
      </c>
      <c r="G54" s="32" t="s">
        <v>138</v>
      </c>
      <c r="H54" s="33" t="s">
        <v>139</v>
      </c>
    </row>
    <row r="55" spans="1:8" ht="27" customHeight="1">
      <c r="A55" s="34" t="s">
        <v>159</v>
      </c>
      <c r="D55" s="37" t="s">
        <v>160</v>
      </c>
      <c r="G55" s="37" t="s">
        <v>140</v>
      </c>
      <c r="H55" s="38" t="s">
        <v>141</v>
      </c>
    </row>
    <row r="56" ht="15" customHeight="1"/>
    <row r="57" spans="1:8" ht="15" customHeight="1">
      <c r="A57" s="31" t="s">
        <v>797</v>
      </c>
      <c r="D57" s="32" t="s">
        <v>125</v>
      </c>
      <c r="G57" s="32" t="s">
        <v>138</v>
      </c>
      <c r="H57" s="33" t="s">
        <v>139</v>
      </c>
    </row>
    <row r="58" ht="15" customHeight="1"/>
    <row r="59" spans="1:8" ht="15" customHeight="1">
      <c r="A59" s="31" t="s">
        <v>520</v>
      </c>
      <c r="B59" s="33" t="s">
        <v>161</v>
      </c>
      <c r="D59" s="32" t="s">
        <v>126</v>
      </c>
      <c r="E59" s="33" t="s">
        <v>162</v>
      </c>
      <c r="G59" s="32" t="s">
        <v>138</v>
      </c>
      <c r="H59" s="33" t="s">
        <v>139</v>
      </c>
    </row>
    <row r="60" spans="1:8" ht="15" customHeight="1">
      <c r="A60" s="32" t="s">
        <v>790</v>
      </c>
      <c r="B60" s="33"/>
      <c r="D60" s="32" t="s">
        <v>789</v>
      </c>
      <c r="E60" s="33"/>
      <c r="G60" s="37" t="s">
        <v>140</v>
      </c>
      <c r="H60" s="38" t="s">
        <v>141</v>
      </c>
    </row>
    <row r="61" spans="1:8" ht="15" customHeight="1">
      <c r="A61" s="32" t="s">
        <v>628</v>
      </c>
      <c r="B61" s="33" t="s">
        <v>629</v>
      </c>
      <c r="D61" s="32" t="s">
        <v>630</v>
      </c>
      <c r="E61" s="33" t="s">
        <v>631</v>
      </c>
      <c r="G61" s="37" t="s">
        <v>140</v>
      </c>
      <c r="H61" s="38" t="s">
        <v>141</v>
      </c>
    </row>
    <row r="62" spans="1:8" ht="15" customHeight="1">
      <c r="A62" s="32" t="s">
        <v>448</v>
      </c>
      <c r="B62" s="33"/>
      <c r="D62" s="32" t="s">
        <v>449</v>
      </c>
      <c r="E62" s="32"/>
      <c r="G62" s="32" t="s">
        <v>446</v>
      </c>
      <c r="H62" s="33" t="s">
        <v>139</v>
      </c>
    </row>
    <row r="63" spans="1:8" ht="15" customHeight="1">
      <c r="A63" s="32" t="s">
        <v>163</v>
      </c>
      <c r="B63" s="33" t="s">
        <v>164</v>
      </c>
      <c r="D63" s="32" t="s">
        <v>127</v>
      </c>
      <c r="E63" s="33" t="s">
        <v>165</v>
      </c>
      <c r="G63" s="32" t="s">
        <v>138</v>
      </c>
      <c r="H63" s="33" t="s">
        <v>139</v>
      </c>
    </row>
    <row r="64" spans="1:8" ht="15" customHeight="1">
      <c r="A64" s="32" t="s">
        <v>622</v>
      </c>
      <c r="B64" s="33" t="s">
        <v>625</v>
      </c>
      <c r="D64" s="32" t="s">
        <v>624</v>
      </c>
      <c r="E64" s="33" t="s">
        <v>623</v>
      </c>
      <c r="G64" s="32" t="s">
        <v>138</v>
      </c>
      <c r="H64" s="33" t="s">
        <v>139</v>
      </c>
    </row>
    <row r="65" ht="15" customHeight="1"/>
    <row r="66" spans="1:8" ht="15" customHeight="1">
      <c r="A66" s="31" t="s">
        <v>798</v>
      </c>
      <c r="D66" s="32" t="s">
        <v>799</v>
      </c>
      <c r="E66" s="33" t="s">
        <v>842</v>
      </c>
      <c r="G66" s="32" t="s">
        <v>138</v>
      </c>
      <c r="H66" s="33" t="s">
        <v>139</v>
      </c>
    </row>
    <row r="67" spans="1:8" ht="15" customHeight="1">
      <c r="A67" s="32"/>
      <c r="D67" s="32"/>
      <c r="G67" s="32"/>
      <c r="H67" s="33"/>
    </row>
    <row r="68" spans="1:8" ht="15" customHeight="1">
      <c r="A68" s="31" t="s">
        <v>166</v>
      </c>
      <c r="D68" s="32" t="s">
        <v>128</v>
      </c>
      <c r="G68" s="32" t="s">
        <v>138</v>
      </c>
      <c r="H68" s="33" t="s">
        <v>139</v>
      </c>
    </row>
    <row r="69" spans="1:8" ht="15" customHeight="1">
      <c r="A69" s="32" t="s">
        <v>620</v>
      </c>
      <c r="D69" s="32" t="s">
        <v>621</v>
      </c>
      <c r="G69" s="32" t="s">
        <v>138</v>
      </c>
      <c r="H69" s="33" t="s">
        <v>139</v>
      </c>
    </row>
    <row r="70" spans="1:8" ht="15" customHeight="1">
      <c r="A70" s="32" t="s">
        <v>695</v>
      </c>
      <c r="D70" s="32" t="s">
        <v>675</v>
      </c>
      <c r="G70" s="32" t="s">
        <v>138</v>
      </c>
      <c r="H70" s="33" t="s">
        <v>139</v>
      </c>
    </row>
    <row r="71" ht="15" customHeight="1"/>
    <row r="72" spans="1:8" ht="15" customHeight="1">
      <c r="A72" s="34" t="s">
        <v>839</v>
      </c>
      <c r="B72" s="33" t="s">
        <v>821</v>
      </c>
      <c r="D72" s="37" t="s">
        <v>560</v>
      </c>
      <c r="E72" s="38" t="s">
        <v>561</v>
      </c>
      <c r="G72" s="37" t="s">
        <v>140</v>
      </c>
      <c r="H72" s="38" t="s">
        <v>141</v>
      </c>
    </row>
    <row r="73" spans="1:8" ht="15" customHeight="1">
      <c r="A73" s="221" t="s">
        <v>670</v>
      </c>
      <c r="B73" s="222"/>
      <c r="C73" s="222"/>
      <c r="D73" s="221" t="s">
        <v>670</v>
      </c>
      <c r="E73" s="222"/>
      <c r="F73" s="222"/>
      <c r="G73" s="221" t="s">
        <v>138</v>
      </c>
      <c r="H73" s="223" t="s">
        <v>139</v>
      </c>
    </row>
    <row r="74" spans="1:8" ht="15" customHeight="1">
      <c r="A74" s="32" t="s">
        <v>167</v>
      </c>
      <c r="B74" s="33" t="s">
        <v>266</v>
      </c>
      <c r="D74" s="32" t="s">
        <v>129</v>
      </c>
      <c r="E74" s="33" t="s">
        <v>168</v>
      </c>
      <c r="G74" s="32" t="s">
        <v>138</v>
      </c>
      <c r="H74" s="33" t="s">
        <v>139</v>
      </c>
    </row>
    <row r="75" spans="1:8" ht="15" customHeight="1">
      <c r="A75" s="32" t="s">
        <v>685</v>
      </c>
      <c r="B75" s="33"/>
      <c r="D75" s="32" t="s">
        <v>679</v>
      </c>
      <c r="E75" s="33"/>
      <c r="G75" s="32" t="s">
        <v>138</v>
      </c>
      <c r="H75" s="33" t="s">
        <v>139</v>
      </c>
    </row>
    <row r="76" spans="1:8" ht="15" customHeight="1">
      <c r="A76" s="32" t="s">
        <v>451</v>
      </c>
      <c r="B76" s="33" t="s">
        <v>459</v>
      </c>
      <c r="D76" s="32" t="s">
        <v>452</v>
      </c>
      <c r="E76" s="33" t="s">
        <v>453</v>
      </c>
      <c r="G76" s="32" t="s">
        <v>138</v>
      </c>
      <c r="H76" s="33" t="s">
        <v>139</v>
      </c>
    </row>
    <row r="77" spans="1:8" ht="15" customHeight="1">
      <c r="A77" s="32" t="s">
        <v>786</v>
      </c>
      <c r="B77" s="33"/>
      <c r="D77" s="32" t="s">
        <v>787</v>
      </c>
      <c r="E77" s="38" t="s">
        <v>788</v>
      </c>
      <c r="G77" s="32" t="s">
        <v>149</v>
      </c>
      <c r="H77" s="33" t="s">
        <v>141</v>
      </c>
    </row>
    <row r="78" ht="15" customHeight="1"/>
    <row r="79" spans="1:8" ht="15" customHeight="1">
      <c r="A79" s="32" t="s">
        <v>763</v>
      </c>
      <c r="B79" s="33" t="s">
        <v>764</v>
      </c>
      <c r="D79" s="32" t="s">
        <v>765</v>
      </c>
      <c r="E79" s="33" t="s">
        <v>766</v>
      </c>
      <c r="G79" s="32" t="s">
        <v>138</v>
      </c>
      <c r="H79" s="33" t="s">
        <v>139</v>
      </c>
    </row>
    <row r="80" spans="1:8" ht="15" customHeight="1">
      <c r="A80" s="32" t="s">
        <v>762</v>
      </c>
      <c r="B80" s="33" t="s">
        <v>537</v>
      </c>
      <c r="D80" s="32" t="s">
        <v>535</v>
      </c>
      <c r="E80" s="33" t="s">
        <v>544</v>
      </c>
      <c r="G80" s="32" t="s">
        <v>149</v>
      </c>
      <c r="H80" s="33" t="s">
        <v>141</v>
      </c>
    </row>
    <row r="81" spans="1:8" ht="15" customHeight="1">
      <c r="A81" s="32" t="s">
        <v>534</v>
      </c>
      <c r="D81" s="32" t="s">
        <v>454</v>
      </c>
      <c r="E81" s="33" t="s">
        <v>570</v>
      </c>
      <c r="G81" s="32" t="s">
        <v>138</v>
      </c>
      <c r="H81" s="33" t="s">
        <v>139</v>
      </c>
    </row>
    <row r="82" spans="1:8" ht="15" customHeight="1">
      <c r="A82" s="32"/>
      <c r="D82" s="32"/>
      <c r="E82" s="33"/>
      <c r="G82" s="32"/>
      <c r="H82" s="33"/>
    </row>
    <row r="83" spans="1:8" ht="15" customHeight="1">
      <c r="A83" s="32" t="s">
        <v>781</v>
      </c>
      <c r="D83" s="32" t="s">
        <v>780</v>
      </c>
      <c r="G83" s="32" t="s">
        <v>138</v>
      </c>
      <c r="H83" s="33" t="s">
        <v>139</v>
      </c>
    </row>
    <row r="84" spans="1:8" ht="15" customHeight="1">
      <c r="A84" s="32"/>
      <c r="D84" s="32"/>
      <c r="E84" s="33"/>
      <c r="G84" s="32"/>
      <c r="H84" s="33"/>
    </row>
    <row r="85" spans="1:8" ht="15" customHeight="1">
      <c r="A85" s="32" t="s">
        <v>784</v>
      </c>
      <c r="B85" s="33" t="s">
        <v>785</v>
      </c>
      <c r="D85" s="32" t="s">
        <v>782</v>
      </c>
      <c r="E85" s="33" t="s">
        <v>783</v>
      </c>
      <c r="G85" s="32" t="s">
        <v>138</v>
      </c>
      <c r="H85" s="33" t="s">
        <v>139</v>
      </c>
    </row>
    <row r="86" spans="1:8" ht="15" customHeight="1">
      <c r="A86" s="32"/>
      <c r="D86" s="32"/>
      <c r="E86" s="33"/>
      <c r="G86" s="32"/>
      <c r="H86" s="33"/>
    </row>
    <row r="87" spans="1:8" ht="15" customHeight="1">
      <c r="A87" s="32" t="s">
        <v>777</v>
      </c>
      <c r="B87" s="33" t="s">
        <v>776</v>
      </c>
      <c r="D87" s="32" t="s">
        <v>779</v>
      </c>
      <c r="E87" s="33" t="s">
        <v>778</v>
      </c>
      <c r="G87" s="32" t="s">
        <v>138</v>
      </c>
      <c r="H87" s="33" t="s">
        <v>139</v>
      </c>
    </row>
    <row r="88" ht="15" customHeight="1"/>
    <row r="89" spans="1:8" ht="15" customHeight="1">
      <c r="A89" s="20" t="s">
        <v>808</v>
      </c>
      <c r="B89" s="294" t="s">
        <v>807</v>
      </c>
      <c r="D89" s="295" t="s">
        <v>805</v>
      </c>
      <c r="E89" s="294" t="s">
        <v>806</v>
      </c>
      <c r="G89" s="32" t="s">
        <v>138</v>
      </c>
      <c r="H89" s="33" t="s">
        <v>139</v>
      </c>
    </row>
    <row r="90" spans="1:8" ht="15" customHeight="1">
      <c r="A90" s="32" t="s">
        <v>810</v>
      </c>
      <c r="D90" s="32" t="s">
        <v>441</v>
      </c>
      <c r="G90" s="32" t="s">
        <v>138</v>
      </c>
      <c r="H90" s="33" t="s">
        <v>139</v>
      </c>
    </row>
    <row r="91" spans="1:8" ht="15" customHeight="1">
      <c r="A91" s="32" t="s">
        <v>809</v>
      </c>
      <c r="D91" s="32" t="s">
        <v>265</v>
      </c>
      <c r="G91" s="32" t="s">
        <v>138</v>
      </c>
      <c r="H91" s="33" t="s">
        <v>139</v>
      </c>
    </row>
    <row r="92" spans="1:8" ht="27" customHeight="1">
      <c r="A92" s="34" t="s">
        <v>562</v>
      </c>
      <c r="D92" s="37" t="s">
        <v>169</v>
      </c>
      <c r="E92" s="38"/>
      <c r="G92" s="37" t="s">
        <v>138</v>
      </c>
      <c r="H92" s="38" t="s">
        <v>139</v>
      </c>
    </row>
    <row r="93" spans="1:8" ht="16.5">
      <c r="A93" s="34" t="s">
        <v>796</v>
      </c>
      <c r="B93" s="294" t="s">
        <v>811</v>
      </c>
      <c r="D93" s="37" t="s">
        <v>795</v>
      </c>
      <c r="E93" s="38" t="s">
        <v>828</v>
      </c>
      <c r="G93" s="37" t="s">
        <v>138</v>
      </c>
      <c r="H93" s="38" t="s">
        <v>139</v>
      </c>
    </row>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sheetProtection/>
  <mergeCells count="2">
    <mergeCell ref="A1:H1"/>
    <mergeCell ref="A2:H2"/>
  </mergeCells>
  <printOptions horizontalCentered="1"/>
  <pageMargins left="0.196850393700787" right="0.196850393700787" top="0.31496062992126" bottom="0.236220472440945" header="0.511811023622047" footer="0.511811023622047"/>
  <pageSetup fitToHeight="0" fitToWidth="1" horizontalDpi="600" verticalDpi="600" orientation="landscape" paperSize="9" scale="96" r:id="rId1"/>
  <rowBreaks count="2" manualBreakCount="2">
    <brk id="38" max="7" man="1"/>
    <brk id="67" max="7" man="1"/>
  </rowBreaks>
</worksheet>
</file>

<file path=xl/worksheets/sheet4.xml><?xml version="1.0" encoding="utf-8"?>
<worksheet xmlns="http://schemas.openxmlformats.org/spreadsheetml/2006/main" xmlns:r="http://schemas.openxmlformats.org/officeDocument/2006/relationships">
  <dimension ref="A1:N31"/>
  <sheetViews>
    <sheetView view="pageBreakPreview" zoomScale="110" zoomScaleNormal="80" zoomScaleSheetLayoutView="110" zoomScalePageLayoutView="0" workbookViewId="0" topLeftCell="A7">
      <selection activeCell="H13" sqref="H13"/>
    </sheetView>
  </sheetViews>
  <sheetFormatPr defaultColWidth="9.00390625" defaultRowHeight="16.5"/>
  <cols>
    <col min="1" max="1" width="6.125" style="8" customWidth="1"/>
    <col min="2" max="2" width="30.125" style="8" customWidth="1"/>
    <col min="3" max="3" width="20.125" style="8" customWidth="1"/>
    <col min="4" max="4" width="16.375" style="8" customWidth="1"/>
    <col min="5" max="5" width="16.25390625" style="8" customWidth="1"/>
    <col min="6" max="7" width="16.375" style="8" customWidth="1"/>
    <col min="8" max="8" width="19.375" style="8" customWidth="1"/>
    <col min="9" max="9" width="11.75390625" style="13" bestFit="1" customWidth="1"/>
    <col min="10" max="16384" width="9.00390625" style="13" customWidth="1"/>
  </cols>
  <sheetData>
    <row r="1" s="42" customFormat="1" ht="6" customHeight="1" thickBot="1">
      <c r="H1" s="72"/>
    </row>
    <row r="2" spans="1:8" s="8" customFormat="1" ht="31.5" customHeight="1" thickBot="1">
      <c r="A2" s="313" t="s">
        <v>191</v>
      </c>
      <c r="B2" s="313"/>
      <c r="C2" s="313"/>
      <c r="D2" s="313"/>
      <c r="E2" s="313"/>
      <c r="F2" s="313"/>
      <c r="G2" s="313"/>
      <c r="H2" s="103" t="s">
        <v>603</v>
      </c>
    </row>
    <row r="3" spans="1:8" s="8" customFormat="1" ht="25.5" customHeight="1">
      <c r="A3" s="324" t="str">
        <f>'Form HKLQ1-1'!A3:H3</f>
        <v>二零二零年一月至十二月
January to December 2020</v>
      </c>
      <c r="B3" s="324"/>
      <c r="C3" s="324"/>
      <c r="D3" s="324"/>
      <c r="E3" s="324"/>
      <c r="F3" s="324"/>
      <c r="G3" s="324"/>
      <c r="H3" s="92"/>
    </row>
    <row r="4" spans="1:8" ht="3" customHeight="1">
      <c r="A4" s="2"/>
      <c r="B4" s="2"/>
      <c r="C4" s="2"/>
      <c r="D4" s="3"/>
      <c r="E4" s="3"/>
      <c r="F4" s="3"/>
      <c r="G4" s="1"/>
      <c r="H4" s="1"/>
    </row>
    <row r="5" spans="1:8" ht="3" customHeight="1">
      <c r="A5" s="1"/>
      <c r="B5" s="1"/>
      <c r="C5" s="5"/>
      <c r="D5" s="5"/>
      <c r="E5" s="5"/>
      <c r="F5" s="5"/>
      <c r="G5" s="1"/>
      <c r="H5" s="1"/>
    </row>
    <row r="6" spans="1:8" s="40" customFormat="1" ht="3" customHeight="1">
      <c r="A6" s="319"/>
      <c r="B6" s="319"/>
      <c r="C6" s="69"/>
      <c r="D6" s="69"/>
      <c r="E6" s="69"/>
      <c r="F6" s="69"/>
      <c r="G6" s="71"/>
      <c r="H6" s="71"/>
    </row>
    <row r="7" spans="1:8" s="40" customFormat="1" ht="27" customHeight="1">
      <c r="A7" s="319" t="s">
        <v>601</v>
      </c>
      <c r="B7" s="319"/>
      <c r="C7" s="319"/>
      <c r="D7" s="319"/>
      <c r="E7" s="319"/>
      <c r="F7" s="319"/>
      <c r="G7" s="71"/>
      <c r="H7" s="71"/>
    </row>
    <row r="8" spans="1:8" ht="6" customHeight="1">
      <c r="A8" s="7"/>
      <c r="B8" s="1"/>
      <c r="C8" s="5"/>
      <c r="D8" s="5"/>
      <c r="E8" s="5"/>
      <c r="F8" s="5"/>
      <c r="G8" s="1"/>
      <c r="H8" s="1"/>
    </row>
    <row r="9" spans="1:8" s="42" customFormat="1" ht="21" customHeight="1">
      <c r="A9" s="41"/>
      <c r="B9" s="41"/>
      <c r="C9" s="314" t="s">
        <v>604</v>
      </c>
      <c r="D9" s="315"/>
      <c r="E9" s="315"/>
      <c r="F9" s="315"/>
      <c r="G9" s="315"/>
      <c r="H9" s="316"/>
    </row>
    <row r="10" spans="1:8" s="42" customFormat="1" ht="54" customHeight="1">
      <c r="A10" s="46" t="s">
        <v>275</v>
      </c>
      <c r="B10" s="47" t="s">
        <v>276</v>
      </c>
      <c r="C10" s="198" t="s">
        <v>869</v>
      </c>
      <c r="D10" s="198" t="s">
        <v>605</v>
      </c>
      <c r="E10" s="198" t="s">
        <v>606</v>
      </c>
      <c r="F10" s="198" t="s">
        <v>607</v>
      </c>
      <c r="G10" s="198" t="s">
        <v>608</v>
      </c>
      <c r="H10" s="47" t="s">
        <v>13</v>
      </c>
    </row>
    <row r="11" spans="1:11" s="42" customFormat="1" ht="21" customHeight="1">
      <c r="A11" s="50" t="s">
        <v>282</v>
      </c>
      <c r="B11" s="51" t="s">
        <v>283</v>
      </c>
      <c r="C11" s="54" t="s">
        <v>259</v>
      </c>
      <c r="D11" s="54" t="s">
        <v>259</v>
      </c>
      <c r="E11" s="54" t="s">
        <v>259</v>
      </c>
      <c r="F11" s="54" t="s">
        <v>259</v>
      </c>
      <c r="G11" s="54" t="s">
        <v>259</v>
      </c>
      <c r="H11" s="54" t="s">
        <v>259</v>
      </c>
      <c r="I11" s="279"/>
      <c r="J11" s="329"/>
      <c r="K11" s="329"/>
    </row>
    <row r="12" spans="1:14" s="42" customFormat="1" ht="21" customHeight="1">
      <c r="A12" s="55"/>
      <c r="B12" s="56" t="s">
        <v>284</v>
      </c>
      <c r="C12" s="172">
        <v>45067776</v>
      </c>
      <c r="D12" s="172">
        <v>36583493</v>
      </c>
      <c r="E12" s="172">
        <v>16070798</v>
      </c>
      <c r="F12" s="172">
        <v>4540082</v>
      </c>
      <c r="G12" s="172">
        <v>3748870</v>
      </c>
      <c r="H12" s="224">
        <v>60943243</v>
      </c>
      <c r="I12" s="207"/>
      <c r="J12" s="207"/>
      <c r="K12" s="207"/>
      <c r="L12" s="207"/>
      <c r="M12" s="207"/>
      <c r="N12" s="207"/>
    </row>
    <row r="13" spans="1:14" s="42" customFormat="1" ht="43.5" customHeight="1">
      <c r="A13" s="55"/>
      <c r="B13" s="58" t="s">
        <v>285</v>
      </c>
      <c r="C13" s="172">
        <v>0</v>
      </c>
      <c r="D13" s="172">
        <v>40795</v>
      </c>
      <c r="E13" s="172">
        <v>268</v>
      </c>
      <c r="F13" s="172">
        <v>5003</v>
      </c>
      <c r="G13" s="172">
        <v>558849</v>
      </c>
      <c r="H13" s="172">
        <v>604915</v>
      </c>
      <c r="I13" s="207"/>
      <c r="J13" s="207"/>
      <c r="K13" s="207"/>
      <c r="L13" s="207"/>
      <c r="M13" s="207"/>
      <c r="N13" s="207"/>
    </row>
    <row r="14" spans="1:14" s="42" customFormat="1" ht="21" customHeight="1">
      <c r="A14" s="55"/>
      <c r="B14" s="58" t="s">
        <v>286</v>
      </c>
      <c r="C14" s="172">
        <v>0</v>
      </c>
      <c r="D14" s="172">
        <v>2156</v>
      </c>
      <c r="E14" s="172">
        <v>5632</v>
      </c>
      <c r="F14" s="172">
        <v>24580</v>
      </c>
      <c r="G14" s="172">
        <v>88403</v>
      </c>
      <c r="H14" s="224">
        <v>120771</v>
      </c>
      <c r="I14" s="207"/>
      <c r="J14" s="207"/>
      <c r="K14" s="207"/>
      <c r="L14" s="207"/>
      <c r="M14" s="207"/>
      <c r="N14" s="207"/>
    </row>
    <row r="15" spans="1:14" s="42" customFormat="1" ht="21" customHeight="1">
      <c r="A15" s="55"/>
      <c r="B15" s="58" t="s">
        <v>287</v>
      </c>
      <c r="C15" s="172">
        <v>12495</v>
      </c>
      <c r="D15" s="172">
        <v>830</v>
      </c>
      <c r="E15" s="172">
        <v>11519</v>
      </c>
      <c r="F15" s="172">
        <v>113336</v>
      </c>
      <c r="G15" s="172">
        <v>62134</v>
      </c>
      <c r="H15" s="224">
        <v>187819</v>
      </c>
      <c r="I15" s="207"/>
      <c r="J15" s="207"/>
      <c r="K15" s="207"/>
      <c r="L15" s="207"/>
      <c r="M15" s="207"/>
      <c r="N15" s="207"/>
    </row>
    <row r="16" spans="1:14" s="42" customFormat="1" ht="21" customHeight="1">
      <c r="A16" s="55"/>
      <c r="B16" s="61" t="s">
        <v>288</v>
      </c>
      <c r="C16" s="172">
        <v>3041345</v>
      </c>
      <c r="D16" s="172">
        <v>5443686</v>
      </c>
      <c r="E16" s="172">
        <v>3890934</v>
      </c>
      <c r="F16" s="172">
        <v>880153</v>
      </c>
      <c r="G16" s="172">
        <v>30386</v>
      </c>
      <c r="H16" s="172">
        <v>10245159</v>
      </c>
      <c r="I16" s="207"/>
      <c r="J16" s="207"/>
      <c r="K16" s="207"/>
      <c r="L16" s="207"/>
      <c r="M16" s="207"/>
      <c r="N16" s="207"/>
    </row>
    <row r="17" spans="1:14" s="42" customFormat="1" ht="21" customHeight="1">
      <c r="A17" s="62"/>
      <c r="B17" s="63" t="s">
        <v>289</v>
      </c>
      <c r="C17" s="172">
        <v>48121616</v>
      </c>
      <c r="D17" s="172">
        <v>42070960</v>
      </c>
      <c r="E17" s="172">
        <v>19979151</v>
      </c>
      <c r="F17" s="172">
        <v>5563154</v>
      </c>
      <c r="G17" s="172">
        <v>4488642</v>
      </c>
      <c r="H17" s="172">
        <v>72101907</v>
      </c>
      <c r="I17" s="207"/>
      <c r="J17" s="207"/>
      <c r="K17" s="207"/>
      <c r="L17" s="207"/>
      <c r="M17" s="207"/>
      <c r="N17" s="207"/>
    </row>
    <row r="18" spans="1:14" s="42" customFormat="1" ht="21" customHeight="1">
      <c r="A18" s="65" t="s">
        <v>294</v>
      </c>
      <c r="B18" s="66" t="s">
        <v>290</v>
      </c>
      <c r="C18" s="172">
        <v>0</v>
      </c>
      <c r="D18" s="172">
        <v>0</v>
      </c>
      <c r="E18" s="172">
        <v>0</v>
      </c>
      <c r="F18" s="172">
        <v>0</v>
      </c>
      <c r="G18" s="172">
        <v>323</v>
      </c>
      <c r="H18" s="172">
        <v>323</v>
      </c>
      <c r="I18" s="207"/>
      <c r="J18" s="207"/>
      <c r="K18" s="207"/>
      <c r="L18" s="207"/>
      <c r="M18" s="207"/>
      <c r="N18" s="207"/>
    </row>
    <row r="19" spans="1:14" s="42" customFormat="1" ht="43.5" customHeight="1">
      <c r="A19" s="67" t="s">
        <v>295</v>
      </c>
      <c r="B19" s="66" t="s">
        <v>291</v>
      </c>
      <c r="C19" s="172">
        <v>11953059</v>
      </c>
      <c r="D19" s="172">
        <v>0</v>
      </c>
      <c r="E19" s="172">
        <v>61431</v>
      </c>
      <c r="F19" s="172">
        <v>239986</v>
      </c>
      <c r="G19" s="172">
        <v>502992</v>
      </c>
      <c r="H19" s="172">
        <v>804409</v>
      </c>
      <c r="I19" s="207"/>
      <c r="J19" s="207"/>
      <c r="K19" s="207"/>
      <c r="L19" s="207"/>
      <c r="M19" s="207"/>
      <c r="N19" s="207"/>
    </row>
    <row r="20" spans="1:14" s="42" customFormat="1" ht="43.5" customHeight="1">
      <c r="A20" s="55"/>
      <c r="B20" s="58" t="s">
        <v>602</v>
      </c>
      <c r="C20" s="172">
        <v>0</v>
      </c>
      <c r="D20" s="172">
        <v>47</v>
      </c>
      <c r="E20" s="172">
        <v>0</v>
      </c>
      <c r="F20" s="172">
        <v>135</v>
      </c>
      <c r="G20" s="172">
        <v>29467</v>
      </c>
      <c r="H20" s="172">
        <v>29649</v>
      </c>
      <c r="I20" s="207"/>
      <c r="J20" s="207"/>
      <c r="K20" s="207"/>
      <c r="L20" s="207"/>
      <c r="M20" s="207"/>
      <c r="N20" s="207"/>
    </row>
    <row r="21" spans="1:14" s="42" customFormat="1" ht="21" customHeight="1">
      <c r="A21" s="55"/>
      <c r="B21" s="58" t="s">
        <v>286</v>
      </c>
      <c r="C21" s="172">
        <v>0</v>
      </c>
      <c r="D21" s="172">
        <v>61</v>
      </c>
      <c r="E21" s="172">
        <v>47</v>
      </c>
      <c r="F21" s="172">
        <v>403</v>
      </c>
      <c r="G21" s="172">
        <v>1292</v>
      </c>
      <c r="H21" s="172">
        <v>1803</v>
      </c>
      <c r="I21" s="207"/>
      <c r="J21" s="207"/>
      <c r="K21" s="207"/>
      <c r="L21" s="207"/>
      <c r="M21" s="207"/>
      <c r="N21" s="207"/>
    </row>
    <row r="22" spans="1:14" s="42" customFormat="1" ht="21" customHeight="1">
      <c r="A22" s="55"/>
      <c r="B22" s="58" t="s">
        <v>287</v>
      </c>
      <c r="C22" s="172">
        <v>0</v>
      </c>
      <c r="D22" s="172">
        <v>0</v>
      </c>
      <c r="E22" s="172">
        <v>98</v>
      </c>
      <c r="F22" s="172">
        <v>305</v>
      </c>
      <c r="G22" s="172">
        <v>4474</v>
      </c>
      <c r="H22" s="172">
        <v>4877</v>
      </c>
      <c r="I22" s="207"/>
      <c r="J22" s="207"/>
      <c r="K22" s="207"/>
      <c r="L22" s="207"/>
      <c r="M22" s="207"/>
      <c r="N22" s="207"/>
    </row>
    <row r="23" spans="1:14" s="42" customFormat="1" ht="21" customHeight="1">
      <c r="A23" s="62"/>
      <c r="B23" s="63" t="s">
        <v>296</v>
      </c>
      <c r="C23" s="172">
        <v>11953059</v>
      </c>
      <c r="D23" s="172">
        <v>108</v>
      </c>
      <c r="E23" s="172">
        <v>61576</v>
      </c>
      <c r="F23" s="172">
        <v>240829</v>
      </c>
      <c r="G23" s="172">
        <v>538225</v>
      </c>
      <c r="H23" s="172">
        <v>840738</v>
      </c>
      <c r="I23" s="207"/>
      <c r="J23" s="207"/>
      <c r="K23" s="207"/>
      <c r="L23" s="207"/>
      <c r="M23" s="207"/>
      <c r="N23" s="207"/>
    </row>
    <row r="24" spans="1:14" s="42" customFormat="1" ht="21" customHeight="1">
      <c r="A24" s="65" t="s">
        <v>297</v>
      </c>
      <c r="B24" s="66" t="s">
        <v>298</v>
      </c>
      <c r="C24" s="172">
        <v>0</v>
      </c>
      <c r="D24" s="172">
        <v>0</v>
      </c>
      <c r="E24" s="172">
        <v>1138</v>
      </c>
      <c r="F24" s="172">
        <v>3915</v>
      </c>
      <c r="G24" s="172">
        <v>20508</v>
      </c>
      <c r="H24" s="172">
        <v>25561</v>
      </c>
      <c r="I24" s="207"/>
      <c r="J24" s="207"/>
      <c r="K24" s="207"/>
      <c r="L24" s="207"/>
      <c r="M24" s="207"/>
      <c r="N24" s="207"/>
    </row>
    <row r="25" spans="1:14" s="42" customFormat="1" ht="21" customHeight="1">
      <c r="A25" s="65" t="s">
        <v>299</v>
      </c>
      <c r="B25" s="66" t="s">
        <v>300</v>
      </c>
      <c r="C25" s="172">
        <v>0</v>
      </c>
      <c r="D25" s="172">
        <v>0</v>
      </c>
      <c r="E25" s="172">
        <v>0</v>
      </c>
      <c r="F25" s="172">
        <v>0</v>
      </c>
      <c r="G25" s="172">
        <v>0</v>
      </c>
      <c r="H25" s="172">
        <v>0</v>
      </c>
      <c r="I25" s="207"/>
      <c r="J25" s="207"/>
      <c r="K25" s="207"/>
      <c r="L25" s="207"/>
      <c r="M25" s="207"/>
      <c r="N25" s="207"/>
    </row>
    <row r="26" spans="1:14" s="42" customFormat="1" ht="21" customHeight="1">
      <c r="A26" s="65" t="s">
        <v>301</v>
      </c>
      <c r="B26" s="66" t="s">
        <v>302</v>
      </c>
      <c r="C26" s="172">
        <v>0</v>
      </c>
      <c r="D26" s="172">
        <v>0</v>
      </c>
      <c r="E26" s="172">
        <v>0</v>
      </c>
      <c r="F26" s="172">
        <v>0</v>
      </c>
      <c r="G26" s="172">
        <v>0</v>
      </c>
      <c r="H26" s="172">
        <v>0</v>
      </c>
      <c r="I26" s="207"/>
      <c r="J26" s="207"/>
      <c r="K26" s="207"/>
      <c r="L26" s="207"/>
      <c r="M26" s="207"/>
      <c r="N26" s="207"/>
    </row>
    <row r="27" spans="1:14" s="42" customFormat="1" ht="21" customHeight="1">
      <c r="A27" s="68"/>
      <c r="B27" s="63" t="s">
        <v>303</v>
      </c>
      <c r="C27" s="64">
        <f aca="true" t="shared" si="0" ref="C27:H27">C17+C18+C23+C24+C25+C26</f>
        <v>60074675</v>
      </c>
      <c r="D27" s="64">
        <f t="shared" si="0"/>
        <v>42071068</v>
      </c>
      <c r="E27" s="64">
        <f t="shared" si="0"/>
        <v>20041865</v>
      </c>
      <c r="F27" s="64">
        <f t="shared" si="0"/>
        <v>5807898</v>
      </c>
      <c r="G27" s="64">
        <f t="shared" si="0"/>
        <v>5047698</v>
      </c>
      <c r="H27" s="64">
        <f t="shared" si="0"/>
        <v>72968529</v>
      </c>
      <c r="I27" s="207"/>
      <c r="J27" s="207"/>
      <c r="K27" s="207"/>
      <c r="L27" s="207"/>
      <c r="M27" s="207"/>
      <c r="N27" s="207"/>
    </row>
    <row r="29" spans="1:8" ht="15.75">
      <c r="A29" s="9"/>
      <c r="C29" s="225"/>
      <c r="H29" s="10"/>
    </row>
    <row r="30" spans="1:8" ht="15.75">
      <c r="A30" s="9"/>
      <c r="H30" s="11"/>
    </row>
    <row r="31" ht="15.75">
      <c r="H31" s="12"/>
    </row>
  </sheetData>
  <sheetProtection/>
  <mergeCells count="6">
    <mergeCell ref="J11:K11"/>
    <mergeCell ref="A2:G2"/>
    <mergeCell ref="A3:G3"/>
    <mergeCell ref="C9:H9"/>
    <mergeCell ref="A6:B6"/>
    <mergeCell ref="A7:F7"/>
  </mergeCells>
  <conditionalFormatting sqref="I12:K27">
    <cfRule type="cellIs" priority="2" dxfId="2" operator="notEqual" stopIfTrue="1">
      <formula>0</formula>
    </cfRule>
  </conditionalFormatting>
  <conditionalFormatting sqref="I12:K28">
    <cfRule type="cellIs" priority="1" dxfId="0" operator="notEqual" stopIfTrue="1">
      <formula>0</formula>
    </cfRule>
  </conditionalFormatting>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F13 C13:E14">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T35"/>
  <sheetViews>
    <sheetView view="pageBreakPreview" zoomScale="80" zoomScaleNormal="80" zoomScaleSheetLayoutView="80" zoomScalePageLayoutView="0" workbookViewId="0" topLeftCell="A4">
      <selection activeCell="I21" sqref="I2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2" customFormat="1" ht="6" customHeight="1" thickBot="1">
      <c r="N1" s="72"/>
    </row>
    <row r="2" spans="1:14" s="8" customFormat="1" ht="31.5" customHeight="1" thickBot="1">
      <c r="A2" s="313" t="s">
        <v>56</v>
      </c>
      <c r="B2" s="313"/>
      <c r="C2" s="313"/>
      <c r="D2" s="313"/>
      <c r="E2" s="313"/>
      <c r="F2" s="313"/>
      <c r="G2" s="313"/>
      <c r="H2" s="313"/>
      <c r="I2" s="313"/>
      <c r="J2" s="313"/>
      <c r="K2" s="313"/>
      <c r="L2" s="313"/>
      <c r="M2" s="313"/>
      <c r="N2" s="103" t="s">
        <v>84</v>
      </c>
    </row>
    <row r="3" spans="1:14" s="8" customFormat="1" ht="25.5" customHeight="1">
      <c r="A3" s="324" t="str">
        <f>'Form HKLQ1-1'!A3:H3</f>
        <v>二零二零年一月至十二月
January to December 2020</v>
      </c>
      <c r="B3" s="324"/>
      <c r="C3" s="324"/>
      <c r="D3" s="324"/>
      <c r="E3" s="324"/>
      <c r="F3" s="324"/>
      <c r="G3" s="324"/>
      <c r="H3" s="324"/>
      <c r="I3" s="324"/>
      <c r="J3" s="324"/>
      <c r="K3" s="324"/>
      <c r="L3" s="324"/>
      <c r="M3" s="324"/>
      <c r="N3" s="92"/>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0" customFormat="1" ht="3" customHeight="1">
      <c r="A6" s="319"/>
      <c r="B6" s="319"/>
      <c r="C6" s="69"/>
      <c r="D6" s="69"/>
      <c r="E6" s="69"/>
      <c r="F6" s="69"/>
      <c r="G6" s="69"/>
      <c r="H6" s="69"/>
      <c r="I6" s="69"/>
      <c r="J6" s="69"/>
      <c r="K6" s="69"/>
      <c r="L6" s="69"/>
      <c r="M6" s="71"/>
      <c r="N6" s="71"/>
    </row>
    <row r="7" spans="1:14" s="40" customFormat="1" ht="27.75" customHeight="1">
      <c r="A7" s="319" t="s">
        <v>57</v>
      </c>
      <c r="B7" s="319"/>
      <c r="C7" s="319"/>
      <c r="D7" s="319"/>
      <c r="E7" s="319"/>
      <c r="F7" s="319"/>
      <c r="G7" s="319"/>
      <c r="H7" s="319"/>
      <c r="I7" s="319"/>
      <c r="J7" s="319"/>
      <c r="K7" s="197"/>
      <c r="L7" s="197"/>
      <c r="M7" s="71"/>
      <c r="N7" s="71"/>
    </row>
    <row r="8" spans="1:14" ht="6" customHeight="1">
      <c r="A8" s="7"/>
      <c r="B8" s="1"/>
      <c r="C8" s="5"/>
      <c r="D8" s="5"/>
      <c r="E8" s="5"/>
      <c r="F8" s="5"/>
      <c r="G8" s="5"/>
      <c r="H8" s="5"/>
      <c r="I8" s="5"/>
      <c r="J8" s="5"/>
      <c r="K8" s="5"/>
      <c r="L8" s="5"/>
      <c r="M8" s="1"/>
      <c r="N8" s="1"/>
    </row>
    <row r="9" spans="1:14" s="42" customFormat="1" ht="21" customHeight="1">
      <c r="A9" s="41"/>
      <c r="B9" s="41"/>
      <c r="C9" s="314" t="s">
        <v>85</v>
      </c>
      <c r="D9" s="315"/>
      <c r="E9" s="315"/>
      <c r="F9" s="315"/>
      <c r="G9" s="315"/>
      <c r="H9" s="315"/>
      <c r="I9" s="315"/>
      <c r="J9" s="315"/>
      <c r="K9" s="315"/>
      <c r="L9" s="315"/>
      <c r="M9" s="315"/>
      <c r="N9" s="316"/>
    </row>
    <row r="10" spans="1:14" s="42" customFormat="1" ht="21" customHeight="1">
      <c r="A10" s="43"/>
      <c r="B10" s="44"/>
      <c r="C10" s="320" t="s">
        <v>14</v>
      </c>
      <c r="D10" s="318"/>
      <c r="E10" s="322" t="s">
        <v>86</v>
      </c>
      <c r="F10" s="332"/>
      <c r="G10" s="320" t="s">
        <v>87</v>
      </c>
      <c r="H10" s="318"/>
      <c r="I10" s="320" t="s">
        <v>92</v>
      </c>
      <c r="J10" s="318"/>
      <c r="K10" s="320" t="s">
        <v>93</v>
      </c>
      <c r="L10" s="318"/>
      <c r="M10" s="317" t="s">
        <v>94</v>
      </c>
      <c r="N10" s="321"/>
    </row>
    <row r="11" spans="1:14" s="42" customFormat="1" ht="54" customHeight="1">
      <c r="A11" s="46" t="s">
        <v>58</v>
      </c>
      <c r="B11" s="47" t="s">
        <v>59</v>
      </c>
      <c r="C11" s="47" t="s">
        <v>60</v>
      </c>
      <c r="D11" s="47" t="s">
        <v>61</v>
      </c>
      <c r="E11" s="47" t="s">
        <v>60</v>
      </c>
      <c r="F11" s="47" t="s">
        <v>61</v>
      </c>
      <c r="G11" s="47" t="s">
        <v>60</v>
      </c>
      <c r="H11" s="47" t="s">
        <v>61</v>
      </c>
      <c r="I11" s="47" t="s">
        <v>60</v>
      </c>
      <c r="J11" s="47" t="s">
        <v>61</v>
      </c>
      <c r="K11" s="47" t="s">
        <v>60</v>
      </c>
      <c r="L11" s="47" t="s">
        <v>61</v>
      </c>
      <c r="M11" s="47" t="s">
        <v>60</v>
      </c>
      <c r="N11" s="47" t="s">
        <v>61</v>
      </c>
    </row>
    <row r="12" spans="1:18" s="42" customFormat="1" ht="21" customHeight="1">
      <c r="A12" s="50" t="s">
        <v>62</v>
      </c>
      <c r="B12" s="51" t="s">
        <v>63</v>
      </c>
      <c r="C12" s="54" t="s">
        <v>64</v>
      </c>
      <c r="D12" s="54" t="s">
        <v>64</v>
      </c>
      <c r="E12" s="54" t="s">
        <v>64</v>
      </c>
      <c r="F12" s="54" t="s">
        <v>64</v>
      </c>
      <c r="G12" s="54" t="s">
        <v>64</v>
      </c>
      <c r="H12" s="54" t="s">
        <v>64</v>
      </c>
      <c r="I12" s="54" t="s">
        <v>64</v>
      </c>
      <c r="J12" s="54" t="s">
        <v>64</v>
      </c>
      <c r="K12" s="54" t="s">
        <v>64</v>
      </c>
      <c r="L12" s="54" t="s">
        <v>64</v>
      </c>
      <c r="M12" s="54" t="s">
        <v>64</v>
      </c>
      <c r="N12" s="54" t="s">
        <v>64</v>
      </c>
      <c r="O12" s="327"/>
      <c r="P12" s="328"/>
      <c r="Q12" s="329"/>
      <c r="R12" s="329"/>
    </row>
    <row r="13" spans="1:20" s="42" customFormat="1" ht="21" customHeight="1">
      <c r="A13" s="55"/>
      <c r="B13" s="56" t="s">
        <v>65</v>
      </c>
      <c r="C13" s="172">
        <v>10196111</v>
      </c>
      <c r="D13" s="172">
        <v>16395128</v>
      </c>
      <c r="E13" s="172">
        <v>15839939</v>
      </c>
      <c r="F13" s="172">
        <v>34358321</v>
      </c>
      <c r="G13" s="172">
        <v>18381039</v>
      </c>
      <c r="H13" s="172">
        <v>8092006</v>
      </c>
      <c r="I13" s="172">
        <v>650058</v>
      </c>
      <c r="J13" s="172">
        <v>2096692</v>
      </c>
      <c r="K13" s="172">
        <v>629</v>
      </c>
      <c r="L13" s="172">
        <v>1096</v>
      </c>
      <c r="M13" s="172">
        <v>45067776</v>
      </c>
      <c r="N13" s="224">
        <v>60943243</v>
      </c>
      <c r="O13" s="207"/>
      <c r="P13" s="207"/>
      <c r="Q13" s="207"/>
      <c r="R13" s="207"/>
      <c r="S13" s="207"/>
      <c r="T13" s="204"/>
    </row>
    <row r="14" spans="1:20" s="42" customFormat="1" ht="43.5" customHeight="1">
      <c r="A14" s="55"/>
      <c r="B14" s="58" t="s">
        <v>66</v>
      </c>
      <c r="C14" s="172">
        <v>0</v>
      </c>
      <c r="D14" s="172">
        <v>590655</v>
      </c>
      <c r="E14" s="172">
        <v>0</v>
      </c>
      <c r="F14" s="172">
        <v>556</v>
      </c>
      <c r="G14" s="172">
        <v>0</v>
      </c>
      <c r="H14" s="172">
        <v>13128</v>
      </c>
      <c r="I14" s="172">
        <v>0</v>
      </c>
      <c r="J14" s="172">
        <v>576</v>
      </c>
      <c r="K14" s="172">
        <v>0</v>
      </c>
      <c r="L14" s="172">
        <v>0</v>
      </c>
      <c r="M14" s="172">
        <v>0</v>
      </c>
      <c r="N14" s="172">
        <v>604915</v>
      </c>
      <c r="O14" s="207"/>
      <c r="P14" s="207"/>
      <c r="Q14" s="207"/>
      <c r="R14" s="91"/>
      <c r="S14" s="207"/>
      <c r="T14" s="204"/>
    </row>
    <row r="15" spans="1:20" s="42" customFormat="1" ht="21" customHeight="1">
      <c r="A15" s="55"/>
      <c r="B15" s="58" t="s">
        <v>67</v>
      </c>
      <c r="C15" s="172">
        <v>0</v>
      </c>
      <c r="D15" s="172">
        <v>113647</v>
      </c>
      <c r="E15" s="172">
        <v>0</v>
      </c>
      <c r="F15" s="172">
        <v>4062</v>
      </c>
      <c r="G15" s="172">
        <v>0</v>
      </c>
      <c r="H15" s="172">
        <v>2174</v>
      </c>
      <c r="I15" s="172">
        <v>0</v>
      </c>
      <c r="J15" s="172">
        <v>886</v>
      </c>
      <c r="K15" s="172">
        <v>0</v>
      </c>
      <c r="L15" s="172">
        <v>2</v>
      </c>
      <c r="M15" s="172">
        <v>0</v>
      </c>
      <c r="N15" s="224">
        <v>120771</v>
      </c>
      <c r="O15" s="207"/>
      <c r="P15" s="207"/>
      <c r="Q15" s="207"/>
      <c r="R15" s="91"/>
      <c r="S15" s="207"/>
      <c r="T15" s="204"/>
    </row>
    <row r="16" spans="1:20" s="42" customFormat="1" ht="21" customHeight="1">
      <c r="A16" s="55"/>
      <c r="B16" s="58" t="s">
        <v>68</v>
      </c>
      <c r="C16" s="172">
        <v>10281</v>
      </c>
      <c r="D16" s="172">
        <v>180596</v>
      </c>
      <c r="E16" s="172">
        <v>42</v>
      </c>
      <c r="F16" s="172">
        <v>385</v>
      </c>
      <c r="G16" s="172">
        <v>2172</v>
      </c>
      <c r="H16" s="172">
        <v>6793</v>
      </c>
      <c r="I16" s="172">
        <v>0</v>
      </c>
      <c r="J16" s="172">
        <v>45</v>
      </c>
      <c r="K16" s="172">
        <v>0</v>
      </c>
      <c r="L16" s="172">
        <v>0</v>
      </c>
      <c r="M16" s="172">
        <v>12495</v>
      </c>
      <c r="N16" s="224">
        <v>187819</v>
      </c>
      <c r="O16" s="207"/>
      <c r="P16" s="207"/>
      <c r="Q16" s="207"/>
      <c r="R16" s="91"/>
      <c r="S16" s="207"/>
      <c r="T16" s="204"/>
    </row>
    <row r="17" spans="1:20" s="42" customFormat="1" ht="21" customHeight="1">
      <c r="A17" s="55"/>
      <c r="B17" s="61" t="s">
        <v>69</v>
      </c>
      <c r="C17" s="172">
        <v>270928</v>
      </c>
      <c r="D17" s="172">
        <v>1711556</v>
      </c>
      <c r="E17" s="172">
        <v>194724</v>
      </c>
      <c r="F17" s="172">
        <v>7343550</v>
      </c>
      <c r="G17" s="172">
        <v>37765</v>
      </c>
      <c r="H17" s="172">
        <v>1158705</v>
      </c>
      <c r="I17" s="172">
        <v>2537928</v>
      </c>
      <c r="J17" s="172">
        <v>30986</v>
      </c>
      <c r="K17" s="172">
        <v>0</v>
      </c>
      <c r="L17" s="172">
        <v>362</v>
      </c>
      <c r="M17" s="172">
        <v>3041345</v>
      </c>
      <c r="N17" s="172">
        <v>10245159</v>
      </c>
      <c r="O17" s="207"/>
      <c r="P17" s="207"/>
      <c r="Q17" s="207"/>
      <c r="R17" s="91"/>
      <c r="S17" s="207"/>
      <c r="T17" s="204"/>
    </row>
    <row r="18" spans="1:20" s="42" customFormat="1" ht="21" customHeight="1">
      <c r="A18" s="62"/>
      <c r="B18" s="63" t="s">
        <v>70</v>
      </c>
      <c r="C18" s="172">
        <v>10477320</v>
      </c>
      <c r="D18" s="172">
        <v>18991582</v>
      </c>
      <c r="E18" s="172">
        <v>16034705</v>
      </c>
      <c r="F18" s="172">
        <v>41706874</v>
      </c>
      <c r="G18" s="172">
        <v>18420976</v>
      </c>
      <c r="H18" s="172">
        <v>9272806</v>
      </c>
      <c r="I18" s="172">
        <v>3187986</v>
      </c>
      <c r="J18" s="172">
        <v>2129185</v>
      </c>
      <c r="K18" s="172">
        <v>629</v>
      </c>
      <c r="L18" s="172">
        <v>1460</v>
      </c>
      <c r="M18" s="172">
        <v>48121616</v>
      </c>
      <c r="N18" s="172">
        <v>72101907</v>
      </c>
      <c r="O18" s="207"/>
      <c r="P18" s="207"/>
      <c r="Q18" s="207"/>
      <c r="R18" s="91"/>
      <c r="S18" s="207"/>
      <c r="T18" s="204"/>
    </row>
    <row r="19" spans="1:20" s="42" customFormat="1" ht="21" customHeight="1">
      <c r="A19" s="65" t="s">
        <v>71</v>
      </c>
      <c r="B19" s="66" t="s">
        <v>72</v>
      </c>
      <c r="C19" s="172">
        <v>0</v>
      </c>
      <c r="D19" s="172">
        <v>323</v>
      </c>
      <c r="E19" s="172">
        <v>0</v>
      </c>
      <c r="F19" s="172">
        <v>0</v>
      </c>
      <c r="G19" s="172">
        <v>0</v>
      </c>
      <c r="H19" s="172">
        <v>0</v>
      </c>
      <c r="I19" s="172">
        <v>0</v>
      </c>
      <c r="J19" s="172">
        <v>0</v>
      </c>
      <c r="K19" s="172">
        <v>0</v>
      </c>
      <c r="L19" s="172">
        <v>0</v>
      </c>
      <c r="M19" s="172">
        <v>0</v>
      </c>
      <c r="N19" s="172">
        <v>323</v>
      </c>
      <c r="O19" s="207"/>
      <c r="P19" s="207"/>
      <c r="Q19" s="207"/>
      <c r="R19" s="91"/>
      <c r="S19" s="207"/>
      <c r="T19" s="204"/>
    </row>
    <row r="20" spans="1:20" s="42" customFormat="1" ht="43.5" customHeight="1">
      <c r="A20" s="67" t="s">
        <v>73</v>
      </c>
      <c r="B20" s="66" t="s">
        <v>74</v>
      </c>
      <c r="C20" s="172">
        <v>10632428</v>
      </c>
      <c r="D20" s="172">
        <v>568344</v>
      </c>
      <c r="E20" s="172">
        <v>-29</v>
      </c>
      <c r="F20" s="172">
        <v>-466</v>
      </c>
      <c r="G20" s="172">
        <v>1320660</v>
      </c>
      <c r="H20" s="172">
        <v>236531</v>
      </c>
      <c r="I20" s="172">
        <v>0</v>
      </c>
      <c r="J20" s="172">
        <v>0</v>
      </c>
      <c r="K20" s="172">
        <v>0</v>
      </c>
      <c r="L20" s="172">
        <v>0</v>
      </c>
      <c r="M20" s="172">
        <v>11953059</v>
      </c>
      <c r="N20" s="172">
        <v>804409</v>
      </c>
      <c r="O20" s="207"/>
      <c r="P20" s="207"/>
      <c r="Q20" s="207"/>
      <c r="R20" s="91"/>
      <c r="S20" s="207"/>
      <c r="T20" s="204"/>
    </row>
    <row r="21" spans="1:20" s="42" customFormat="1" ht="43.5" customHeight="1">
      <c r="A21" s="55"/>
      <c r="B21" s="58" t="s">
        <v>75</v>
      </c>
      <c r="C21" s="172">
        <v>0</v>
      </c>
      <c r="D21" s="172">
        <v>29560</v>
      </c>
      <c r="E21" s="172">
        <v>0</v>
      </c>
      <c r="F21" s="172">
        <v>0</v>
      </c>
      <c r="G21" s="172">
        <v>0</v>
      </c>
      <c r="H21" s="172">
        <v>89</v>
      </c>
      <c r="I21" s="172">
        <v>0</v>
      </c>
      <c r="J21" s="172">
        <v>0</v>
      </c>
      <c r="K21" s="172">
        <v>0</v>
      </c>
      <c r="L21" s="172">
        <v>0</v>
      </c>
      <c r="M21" s="172">
        <v>0</v>
      </c>
      <c r="N21" s="172">
        <v>29649</v>
      </c>
      <c r="O21" s="207"/>
      <c r="P21" s="207"/>
      <c r="Q21" s="207"/>
      <c r="R21" s="91"/>
      <c r="S21" s="207"/>
      <c r="T21" s="204"/>
    </row>
    <row r="22" spans="1:20" s="42" customFormat="1" ht="21" customHeight="1">
      <c r="A22" s="55"/>
      <c r="B22" s="58" t="s">
        <v>67</v>
      </c>
      <c r="C22" s="172">
        <v>0</v>
      </c>
      <c r="D22" s="172">
        <v>1778</v>
      </c>
      <c r="E22" s="172">
        <v>0</v>
      </c>
      <c r="F22" s="172">
        <v>0</v>
      </c>
      <c r="G22" s="172">
        <v>0</v>
      </c>
      <c r="H22" s="172">
        <v>25</v>
      </c>
      <c r="I22" s="172">
        <v>0</v>
      </c>
      <c r="J22" s="172">
        <v>0</v>
      </c>
      <c r="K22" s="172">
        <v>0</v>
      </c>
      <c r="L22" s="172">
        <v>0</v>
      </c>
      <c r="M22" s="172">
        <v>0</v>
      </c>
      <c r="N22" s="172">
        <v>1803</v>
      </c>
      <c r="O22" s="207"/>
      <c r="P22" s="207"/>
      <c r="Q22" s="207"/>
      <c r="R22" s="91"/>
      <c r="S22" s="207"/>
      <c r="T22" s="204"/>
    </row>
    <row r="23" spans="1:20" s="42" customFormat="1" ht="21" customHeight="1">
      <c r="A23" s="55"/>
      <c r="B23" s="58" t="s">
        <v>68</v>
      </c>
      <c r="C23" s="172">
        <v>0</v>
      </c>
      <c r="D23" s="172">
        <v>4827</v>
      </c>
      <c r="E23" s="172">
        <v>0</v>
      </c>
      <c r="F23" s="172">
        <v>0</v>
      </c>
      <c r="G23" s="172">
        <v>0</v>
      </c>
      <c r="H23" s="172">
        <v>50</v>
      </c>
      <c r="I23" s="172">
        <v>0</v>
      </c>
      <c r="J23" s="172">
        <v>0</v>
      </c>
      <c r="K23" s="172">
        <v>0</v>
      </c>
      <c r="L23" s="172">
        <v>0</v>
      </c>
      <c r="M23" s="172">
        <v>0</v>
      </c>
      <c r="N23" s="172">
        <v>4877</v>
      </c>
      <c r="O23" s="207"/>
      <c r="P23" s="207"/>
      <c r="Q23" s="207"/>
      <c r="R23" s="91"/>
      <c r="S23" s="207"/>
      <c r="T23" s="204"/>
    </row>
    <row r="24" spans="1:20" s="42" customFormat="1" ht="21" customHeight="1">
      <c r="A24" s="62"/>
      <c r="B24" s="63" t="s">
        <v>76</v>
      </c>
      <c r="C24" s="172">
        <v>10632428</v>
      </c>
      <c r="D24" s="172">
        <v>604509</v>
      </c>
      <c r="E24" s="172">
        <v>-29</v>
      </c>
      <c r="F24" s="172">
        <v>-466</v>
      </c>
      <c r="G24" s="172">
        <v>1320660</v>
      </c>
      <c r="H24" s="172">
        <v>236695</v>
      </c>
      <c r="I24" s="172">
        <v>0</v>
      </c>
      <c r="J24" s="172">
        <v>0</v>
      </c>
      <c r="K24" s="172">
        <v>0</v>
      </c>
      <c r="L24" s="172">
        <v>0</v>
      </c>
      <c r="M24" s="172">
        <v>11953059</v>
      </c>
      <c r="N24" s="172">
        <v>840738</v>
      </c>
      <c r="O24" s="207"/>
      <c r="P24" s="207"/>
      <c r="Q24" s="207"/>
      <c r="R24" s="91"/>
      <c r="S24" s="207"/>
      <c r="T24" s="204"/>
    </row>
    <row r="25" spans="1:20" s="42" customFormat="1" ht="21" customHeight="1">
      <c r="A25" s="65" t="s">
        <v>77</v>
      </c>
      <c r="B25" s="66" t="s">
        <v>78</v>
      </c>
      <c r="C25" s="172">
        <v>0</v>
      </c>
      <c r="D25" s="172">
        <v>5145</v>
      </c>
      <c r="E25" s="172">
        <v>0</v>
      </c>
      <c r="F25" s="172">
        <v>782</v>
      </c>
      <c r="G25" s="172">
        <v>0</v>
      </c>
      <c r="H25" s="172">
        <v>208</v>
      </c>
      <c r="I25" s="172">
        <v>0</v>
      </c>
      <c r="J25" s="172">
        <v>19423</v>
      </c>
      <c r="K25" s="172">
        <v>0</v>
      </c>
      <c r="L25" s="172">
        <v>3</v>
      </c>
      <c r="M25" s="172">
        <v>0</v>
      </c>
      <c r="N25" s="172">
        <v>25561</v>
      </c>
      <c r="O25" s="207"/>
      <c r="P25" s="207"/>
      <c r="Q25" s="207"/>
      <c r="R25" s="91"/>
      <c r="S25" s="207"/>
      <c r="T25" s="204"/>
    </row>
    <row r="26" spans="1:20" s="42" customFormat="1" ht="21" customHeight="1">
      <c r="A26" s="65" t="s">
        <v>79</v>
      </c>
      <c r="B26" s="66" t="s">
        <v>80</v>
      </c>
      <c r="C26" s="172">
        <v>0</v>
      </c>
      <c r="D26" s="172">
        <v>0</v>
      </c>
      <c r="E26" s="172">
        <v>0</v>
      </c>
      <c r="F26" s="172">
        <v>0</v>
      </c>
      <c r="G26" s="172">
        <v>0</v>
      </c>
      <c r="H26" s="172">
        <v>0</v>
      </c>
      <c r="I26" s="172">
        <v>0</v>
      </c>
      <c r="J26" s="172">
        <v>0</v>
      </c>
      <c r="K26" s="172">
        <v>0</v>
      </c>
      <c r="L26" s="172">
        <v>0</v>
      </c>
      <c r="M26" s="172">
        <v>0</v>
      </c>
      <c r="N26" s="172">
        <v>0</v>
      </c>
      <c r="O26" s="207"/>
      <c r="P26" s="207"/>
      <c r="Q26" s="207"/>
      <c r="R26" s="91"/>
      <c r="S26" s="207"/>
      <c r="T26" s="204"/>
    </row>
    <row r="27" spans="1:20" s="42" customFormat="1" ht="21" customHeight="1">
      <c r="A27" s="65" t="s">
        <v>81</v>
      </c>
      <c r="B27" s="66" t="s">
        <v>82</v>
      </c>
      <c r="C27" s="172">
        <v>0</v>
      </c>
      <c r="D27" s="172">
        <v>0</v>
      </c>
      <c r="E27" s="172">
        <v>0</v>
      </c>
      <c r="F27" s="172">
        <v>0</v>
      </c>
      <c r="G27" s="172">
        <v>0</v>
      </c>
      <c r="H27" s="172">
        <v>0</v>
      </c>
      <c r="I27" s="172">
        <v>0</v>
      </c>
      <c r="J27" s="172">
        <v>0</v>
      </c>
      <c r="K27" s="172">
        <v>0</v>
      </c>
      <c r="L27" s="172">
        <v>0</v>
      </c>
      <c r="M27" s="172">
        <v>0</v>
      </c>
      <c r="N27" s="172">
        <v>0</v>
      </c>
      <c r="O27" s="207"/>
      <c r="P27" s="207"/>
      <c r="Q27" s="207"/>
      <c r="R27" s="91"/>
      <c r="S27" s="207"/>
      <c r="T27" s="204"/>
    </row>
    <row r="28" spans="1:20" s="42" customFormat="1" ht="21" customHeight="1">
      <c r="A28" s="68"/>
      <c r="B28" s="63" t="s">
        <v>83</v>
      </c>
      <c r="C28" s="64">
        <f>C18+C19+C24+C25+C26+C27</f>
        <v>21109748</v>
      </c>
      <c r="D28" s="64">
        <f>D18+D19+D24+D25+D26+D27</f>
        <v>19601559</v>
      </c>
      <c r="E28" s="64">
        <f aca="true" t="shared" si="0" ref="E28:N28">E18+E19+E24+E25+E26+E27</f>
        <v>16034676</v>
      </c>
      <c r="F28" s="64">
        <f t="shared" si="0"/>
        <v>41707190</v>
      </c>
      <c r="G28" s="64">
        <f t="shared" si="0"/>
        <v>19741636</v>
      </c>
      <c r="H28" s="64">
        <f t="shared" si="0"/>
        <v>9509709</v>
      </c>
      <c r="I28" s="64">
        <f t="shared" si="0"/>
        <v>3187986</v>
      </c>
      <c r="J28" s="64">
        <f t="shared" si="0"/>
        <v>2148608</v>
      </c>
      <c r="K28" s="64">
        <f>K18+K19+K24+K25+K26+K27</f>
        <v>629</v>
      </c>
      <c r="L28" s="64">
        <f>L18+L19+L24+L25+L26+L27</f>
        <v>1463</v>
      </c>
      <c r="M28" s="64">
        <f t="shared" si="0"/>
        <v>60074675</v>
      </c>
      <c r="N28" s="64">
        <f t="shared" si="0"/>
        <v>72968529</v>
      </c>
      <c r="O28" s="207"/>
      <c r="P28" s="207"/>
      <c r="Q28" s="207"/>
      <c r="R28" s="91"/>
      <c r="S28" s="207"/>
      <c r="T28" s="204"/>
    </row>
    <row r="29" spans="16:17" ht="11.25" customHeight="1">
      <c r="P29" s="204"/>
      <c r="Q29" s="204"/>
    </row>
    <row r="30" spans="1:14" ht="11.25" customHeight="1">
      <c r="A30" s="9"/>
      <c r="C30" s="225"/>
      <c r="N30" s="10"/>
    </row>
    <row r="31" spans="1:14" ht="22.5" customHeight="1">
      <c r="A31" s="200" t="s">
        <v>609</v>
      </c>
      <c r="N31" s="11"/>
    </row>
    <row r="32" spans="1:14" ht="22.5" customHeight="1">
      <c r="A32" s="326" t="s">
        <v>15</v>
      </c>
      <c r="B32" s="326"/>
      <c r="N32" s="12"/>
    </row>
    <row r="35" spans="3:14" ht="15.75">
      <c r="C35" s="214"/>
      <c r="D35" s="214"/>
      <c r="E35" s="214"/>
      <c r="F35" s="214"/>
      <c r="G35" s="214"/>
      <c r="H35" s="214"/>
      <c r="I35" s="214"/>
      <c r="J35" s="214"/>
      <c r="K35" s="214"/>
      <c r="L35" s="214"/>
      <c r="M35" s="214"/>
      <c r="N35" s="214"/>
    </row>
  </sheetData>
  <sheetProtection/>
  <mergeCells count="14">
    <mergeCell ref="A2:M2"/>
    <mergeCell ref="A3:M3"/>
    <mergeCell ref="C9:N9"/>
    <mergeCell ref="C10:D10"/>
    <mergeCell ref="A6:B6"/>
    <mergeCell ref="A7:J7"/>
    <mergeCell ref="I10:J10"/>
    <mergeCell ref="O12:P12"/>
    <mergeCell ref="Q12:R12"/>
    <mergeCell ref="M10:N10"/>
    <mergeCell ref="E10:F10"/>
    <mergeCell ref="A32:B32"/>
    <mergeCell ref="K10:L10"/>
    <mergeCell ref="G10:H10"/>
  </mergeCells>
  <conditionalFormatting sqref="O13:R28">
    <cfRule type="cellIs" priority="1" dxfId="0" operator="notEqual" stopIfTrue="1">
      <formula>0</formula>
    </cfRule>
  </conditionalFormatting>
  <dataValidations count="2">
    <dataValidation type="whole" allowBlank="1" showInputMessage="1" showErrorMessage="1" errorTitle="No Decimal" error="No Decimal is allowed" sqref="N30">
      <formula1>-999999999999</formula1>
      <formula2>999999999999</formula2>
    </dataValidation>
    <dataValidation allowBlank="1" sqref="C14:N27"/>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Q33"/>
  <sheetViews>
    <sheetView view="pageBreakPreview" zoomScale="90" zoomScaleNormal="80" zoomScaleSheetLayoutView="90" zoomScalePageLayoutView="0" workbookViewId="0" topLeftCell="A1">
      <selection activeCell="H20" sqref="H20"/>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2" customFormat="1" ht="6" customHeight="1" thickBot="1">
      <c r="L1" s="72"/>
    </row>
    <row r="2" spans="1:12" s="8" customFormat="1" ht="31.5" customHeight="1" thickBot="1">
      <c r="A2" s="313" t="s">
        <v>56</v>
      </c>
      <c r="B2" s="313"/>
      <c r="C2" s="313"/>
      <c r="D2" s="313"/>
      <c r="E2" s="313"/>
      <c r="F2" s="313"/>
      <c r="G2" s="313"/>
      <c r="H2" s="313"/>
      <c r="I2" s="313"/>
      <c r="J2" s="313"/>
      <c r="K2" s="313"/>
      <c r="L2" s="103" t="s">
        <v>633</v>
      </c>
    </row>
    <row r="3" spans="1:12" s="8" customFormat="1" ht="25.5" customHeight="1">
      <c r="A3" s="324" t="str">
        <f>'Form HKLQ1-1'!A3:H3</f>
        <v>二零二零年一月至十二月
January to December 2020</v>
      </c>
      <c r="B3" s="324"/>
      <c r="C3" s="324"/>
      <c r="D3" s="324"/>
      <c r="E3" s="324"/>
      <c r="F3" s="324"/>
      <c r="G3" s="324"/>
      <c r="H3" s="324"/>
      <c r="I3" s="324"/>
      <c r="J3" s="324"/>
      <c r="K3" s="324"/>
      <c r="L3" s="92"/>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0" customFormat="1" ht="3" customHeight="1">
      <c r="A6" s="319"/>
      <c r="B6" s="319"/>
      <c r="C6" s="69"/>
      <c r="D6" s="69"/>
      <c r="E6" s="69"/>
      <c r="F6" s="69"/>
      <c r="G6" s="69"/>
      <c r="H6" s="69"/>
      <c r="I6" s="69"/>
      <c r="J6" s="69"/>
      <c r="K6" s="71"/>
      <c r="L6" s="71"/>
    </row>
    <row r="7" spans="1:12" s="40" customFormat="1" ht="27.75" customHeight="1">
      <c r="A7" s="319" t="s">
        <v>57</v>
      </c>
      <c r="B7" s="319"/>
      <c r="C7" s="319"/>
      <c r="D7" s="319"/>
      <c r="E7" s="319"/>
      <c r="F7" s="319"/>
      <c r="G7" s="319"/>
      <c r="H7" s="319"/>
      <c r="I7" s="319"/>
      <c r="J7" s="319"/>
      <c r="K7" s="71"/>
      <c r="L7" s="71"/>
    </row>
    <row r="8" spans="1:12" ht="6" customHeight="1">
      <c r="A8" s="7"/>
      <c r="B8" s="1"/>
      <c r="C8" s="5"/>
      <c r="D8" s="5"/>
      <c r="E8" s="5"/>
      <c r="F8" s="5"/>
      <c r="G8" s="5"/>
      <c r="H8" s="5"/>
      <c r="I8" s="5"/>
      <c r="J8" s="5"/>
      <c r="K8" s="1"/>
      <c r="L8" s="1"/>
    </row>
    <row r="9" spans="1:12" s="42" customFormat="1" ht="21" customHeight="1">
      <c r="A9" s="41"/>
      <c r="B9" s="41"/>
      <c r="C9" s="314" t="s">
        <v>599</v>
      </c>
      <c r="D9" s="315"/>
      <c r="E9" s="315"/>
      <c r="F9" s="315"/>
      <c r="G9" s="315"/>
      <c r="H9" s="315"/>
      <c r="I9" s="315"/>
      <c r="J9" s="315"/>
      <c r="K9" s="315"/>
      <c r="L9" s="316"/>
    </row>
    <row r="10" spans="1:12" s="42" customFormat="1" ht="21" customHeight="1">
      <c r="A10" s="43"/>
      <c r="B10" s="44"/>
      <c r="C10" s="320" t="s">
        <v>88</v>
      </c>
      <c r="D10" s="321"/>
      <c r="E10" s="322" t="s">
        <v>89</v>
      </c>
      <c r="F10" s="323"/>
      <c r="G10" s="320" t="s">
        <v>90</v>
      </c>
      <c r="H10" s="321"/>
      <c r="I10" s="320" t="s">
        <v>91</v>
      </c>
      <c r="J10" s="321"/>
      <c r="K10" s="317" t="s">
        <v>600</v>
      </c>
      <c r="L10" s="321"/>
    </row>
    <row r="11" spans="1:12" s="42" customFormat="1" ht="21" customHeight="1">
      <c r="A11" s="43"/>
      <c r="B11" s="44"/>
      <c r="C11" s="317" t="s">
        <v>172</v>
      </c>
      <c r="D11" s="318"/>
      <c r="E11" s="317" t="s">
        <v>172</v>
      </c>
      <c r="F11" s="318"/>
      <c r="G11" s="317" t="s">
        <v>172</v>
      </c>
      <c r="H11" s="318"/>
      <c r="I11" s="317" t="s">
        <v>172</v>
      </c>
      <c r="J11" s="318"/>
      <c r="K11" s="317" t="s">
        <v>172</v>
      </c>
      <c r="L11" s="318"/>
    </row>
    <row r="12" spans="1:12" s="42" customFormat="1" ht="33" customHeight="1">
      <c r="A12" s="46" t="s">
        <v>58</v>
      </c>
      <c r="B12" s="47" t="s">
        <v>59</v>
      </c>
      <c r="C12" s="48" t="s">
        <v>176</v>
      </c>
      <c r="D12" s="49" t="s">
        <v>269</v>
      </c>
      <c r="E12" s="48" t="s">
        <v>176</v>
      </c>
      <c r="F12" s="49" t="s">
        <v>269</v>
      </c>
      <c r="G12" s="48" t="s">
        <v>176</v>
      </c>
      <c r="H12" s="49" t="s">
        <v>269</v>
      </c>
      <c r="I12" s="48" t="s">
        <v>176</v>
      </c>
      <c r="J12" s="49" t="s">
        <v>269</v>
      </c>
      <c r="K12" s="48" t="s">
        <v>176</v>
      </c>
      <c r="L12" s="49" t="s">
        <v>269</v>
      </c>
    </row>
    <row r="13" spans="1:16" s="42" customFormat="1" ht="21" customHeight="1">
      <c r="A13" s="50" t="s">
        <v>62</v>
      </c>
      <c r="B13" s="51" t="s">
        <v>63</v>
      </c>
      <c r="C13" s="54"/>
      <c r="D13" s="54"/>
      <c r="E13" s="54"/>
      <c r="F13" s="54"/>
      <c r="G13" s="54"/>
      <c r="H13" s="54"/>
      <c r="I13" s="54"/>
      <c r="J13" s="54"/>
      <c r="K13" s="54"/>
      <c r="L13" s="54"/>
      <c r="M13" s="327"/>
      <c r="N13" s="328"/>
      <c r="O13" s="329"/>
      <c r="P13" s="329"/>
    </row>
    <row r="14" spans="1:17" s="42" customFormat="1" ht="21" customHeight="1">
      <c r="A14" s="55"/>
      <c r="B14" s="56" t="s">
        <v>65</v>
      </c>
      <c r="C14" s="172">
        <v>5022</v>
      </c>
      <c r="D14" s="172">
        <v>526085</v>
      </c>
      <c r="E14" s="172">
        <v>621</v>
      </c>
      <c r="F14" s="172">
        <v>27171</v>
      </c>
      <c r="G14" s="172">
        <v>25592</v>
      </c>
      <c r="H14" s="172">
        <v>423653</v>
      </c>
      <c r="I14" s="172">
        <v>0</v>
      </c>
      <c r="J14" s="172">
        <v>55</v>
      </c>
      <c r="K14" s="172">
        <v>31235</v>
      </c>
      <c r="L14" s="172">
        <v>976964</v>
      </c>
      <c r="M14" s="261"/>
      <c r="N14" s="261"/>
      <c r="O14" s="207"/>
      <c r="P14" s="207"/>
      <c r="Q14" s="204"/>
    </row>
    <row r="15" spans="1:17" s="42" customFormat="1" ht="43.5" customHeight="1">
      <c r="A15" s="55"/>
      <c r="B15" s="58" t="s">
        <v>66</v>
      </c>
      <c r="C15" s="177"/>
      <c r="D15" s="168"/>
      <c r="E15" s="177"/>
      <c r="F15" s="168"/>
      <c r="G15" s="177"/>
      <c r="H15" s="168"/>
      <c r="I15" s="177"/>
      <c r="J15" s="168"/>
      <c r="K15" s="177"/>
      <c r="L15" s="168"/>
      <c r="M15" s="261"/>
      <c r="N15" s="261"/>
      <c r="O15" s="207"/>
      <c r="P15" s="91"/>
      <c r="Q15" s="204"/>
    </row>
    <row r="16" spans="1:17" s="42" customFormat="1" ht="21" customHeight="1">
      <c r="A16" s="55"/>
      <c r="B16" s="58" t="s">
        <v>67</v>
      </c>
      <c r="C16" s="168"/>
      <c r="D16" s="168"/>
      <c r="E16" s="168"/>
      <c r="F16" s="168"/>
      <c r="G16" s="168"/>
      <c r="H16" s="168"/>
      <c r="I16" s="168"/>
      <c r="J16" s="168"/>
      <c r="K16" s="168"/>
      <c r="L16" s="168"/>
      <c r="M16" s="261"/>
      <c r="N16" s="261"/>
      <c r="O16" s="207"/>
      <c r="P16" s="91"/>
      <c r="Q16" s="204"/>
    </row>
    <row r="17" spans="1:17" s="42" customFormat="1" ht="21" customHeight="1">
      <c r="A17" s="55"/>
      <c r="B17" s="58" t="s">
        <v>68</v>
      </c>
      <c r="C17" s="176"/>
      <c r="D17" s="176"/>
      <c r="E17" s="176"/>
      <c r="F17" s="176"/>
      <c r="G17" s="176"/>
      <c r="H17" s="176"/>
      <c r="I17" s="176"/>
      <c r="J17" s="176"/>
      <c r="K17" s="176"/>
      <c r="L17" s="176"/>
      <c r="M17" s="261"/>
      <c r="N17" s="261"/>
      <c r="O17" s="207"/>
      <c r="P17" s="91"/>
      <c r="Q17" s="204"/>
    </row>
    <row r="18" spans="1:17" s="42" customFormat="1" ht="21" customHeight="1">
      <c r="A18" s="55"/>
      <c r="B18" s="61" t="s">
        <v>69</v>
      </c>
      <c r="C18" s="172">
        <v>2941</v>
      </c>
      <c r="D18" s="172">
        <v>43737</v>
      </c>
      <c r="E18" s="172">
        <v>334</v>
      </c>
      <c r="F18" s="172">
        <v>1428</v>
      </c>
      <c r="G18" s="172">
        <v>305</v>
      </c>
      <c r="H18" s="172">
        <v>45320</v>
      </c>
      <c r="I18" s="172">
        <v>0</v>
      </c>
      <c r="J18" s="172">
        <v>0</v>
      </c>
      <c r="K18" s="172">
        <v>3580</v>
      </c>
      <c r="L18" s="172">
        <v>90485</v>
      </c>
      <c r="M18" s="261"/>
      <c r="N18" s="261"/>
      <c r="O18" s="207"/>
      <c r="P18" s="91"/>
      <c r="Q18" s="204"/>
    </row>
    <row r="19" spans="1:17" s="42" customFormat="1" ht="21" customHeight="1">
      <c r="A19" s="62"/>
      <c r="B19" s="63" t="s">
        <v>70</v>
      </c>
      <c r="C19" s="172">
        <v>7963</v>
      </c>
      <c r="D19" s="172">
        <v>569822</v>
      </c>
      <c r="E19" s="172">
        <v>955</v>
      </c>
      <c r="F19" s="172">
        <v>28599</v>
      </c>
      <c r="G19" s="172">
        <v>25897</v>
      </c>
      <c r="H19" s="172">
        <v>468973</v>
      </c>
      <c r="I19" s="172">
        <v>0</v>
      </c>
      <c r="J19" s="172">
        <v>55</v>
      </c>
      <c r="K19" s="172">
        <v>34815</v>
      </c>
      <c r="L19" s="172">
        <v>1067449</v>
      </c>
      <c r="M19" s="261"/>
      <c r="N19" s="261"/>
      <c r="O19" s="207"/>
      <c r="P19" s="207"/>
      <c r="Q19" s="204"/>
    </row>
    <row r="20" spans="1:17" s="42" customFormat="1" ht="21" customHeight="1">
      <c r="A20" s="65" t="s">
        <v>71</v>
      </c>
      <c r="B20" s="66" t="s">
        <v>72</v>
      </c>
      <c r="C20" s="172">
        <v>0</v>
      </c>
      <c r="D20" s="172">
        <v>0</v>
      </c>
      <c r="E20" s="172">
        <v>0</v>
      </c>
      <c r="F20" s="172">
        <v>0</v>
      </c>
      <c r="G20" s="172">
        <v>0</v>
      </c>
      <c r="H20" s="172">
        <v>0</v>
      </c>
      <c r="I20" s="172">
        <v>0</v>
      </c>
      <c r="J20" s="172">
        <v>0</v>
      </c>
      <c r="K20" s="172">
        <v>0</v>
      </c>
      <c r="L20" s="172">
        <v>0</v>
      </c>
      <c r="M20" s="261"/>
      <c r="N20" s="261"/>
      <c r="O20" s="207"/>
      <c r="P20" s="91"/>
      <c r="Q20" s="204"/>
    </row>
    <row r="21" spans="1:17" s="42" customFormat="1" ht="43.5" customHeight="1">
      <c r="A21" s="67" t="s">
        <v>73</v>
      </c>
      <c r="B21" s="66" t="s">
        <v>74</v>
      </c>
      <c r="C21" s="172">
        <v>3314</v>
      </c>
      <c r="D21" s="172">
        <v>5961</v>
      </c>
      <c r="E21" s="172">
        <v>0</v>
      </c>
      <c r="F21" s="172">
        <v>0</v>
      </c>
      <c r="G21" s="172">
        <v>21255</v>
      </c>
      <c r="H21" s="172">
        <v>6130</v>
      </c>
      <c r="I21" s="172">
        <v>136</v>
      </c>
      <c r="J21" s="172">
        <v>6</v>
      </c>
      <c r="K21" s="172">
        <v>24705</v>
      </c>
      <c r="L21" s="172">
        <v>12097</v>
      </c>
      <c r="M21" s="261"/>
      <c r="N21" s="261"/>
      <c r="O21" s="207"/>
      <c r="P21" s="91"/>
      <c r="Q21" s="204"/>
    </row>
    <row r="22" spans="1:17" s="42" customFormat="1" ht="43.5" customHeight="1">
      <c r="A22" s="55"/>
      <c r="B22" s="58" t="s">
        <v>75</v>
      </c>
      <c r="C22" s="177"/>
      <c r="D22" s="168"/>
      <c r="E22" s="177"/>
      <c r="F22" s="168"/>
      <c r="G22" s="177"/>
      <c r="H22" s="168"/>
      <c r="I22" s="177"/>
      <c r="J22" s="168"/>
      <c r="K22" s="177"/>
      <c r="L22" s="168"/>
      <c r="M22" s="261"/>
      <c r="N22" s="261"/>
      <c r="O22" s="207"/>
      <c r="P22" s="91"/>
      <c r="Q22" s="204"/>
    </row>
    <row r="23" spans="1:17" s="42" customFormat="1" ht="21" customHeight="1">
      <c r="A23" s="55"/>
      <c r="B23" s="58" t="s">
        <v>67</v>
      </c>
      <c r="C23" s="168"/>
      <c r="D23" s="168"/>
      <c r="E23" s="168"/>
      <c r="F23" s="168"/>
      <c r="G23" s="168"/>
      <c r="H23" s="168"/>
      <c r="I23" s="168"/>
      <c r="J23" s="168"/>
      <c r="K23" s="168"/>
      <c r="L23" s="168"/>
      <c r="M23" s="261"/>
      <c r="N23" s="261"/>
      <c r="O23" s="207"/>
      <c r="P23" s="91"/>
      <c r="Q23" s="204"/>
    </row>
    <row r="24" spans="1:17" s="42" customFormat="1" ht="21" customHeight="1">
      <c r="A24" s="55"/>
      <c r="B24" s="58" t="s">
        <v>68</v>
      </c>
      <c r="C24" s="176"/>
      <c r="D24" s="176"/>
      <c r="E24" s="176"/>
      <c r="F24" s="176"/>
      <c r="G24" s="176"/>
      <c r="H24" s="176"/>
      <c r="I24" s="176"/>
      <c r="J24" s="176"/>
      <c r="K24" s="176"/>
      <c r="L24" s="176"/>
      <c r="M24" s="261"/>
      <c r="N24" s="261"/>
      <c r="O24" s="207"/>
      <c r="P24" s="91"/>
      <c r="Q24" s="204"/>
    </row>
    <row r="25" spans="1:17" s="42" customFormat="1" ht="21" customHeight="1">
      <c r="A25" s="62"/>
      <c r="B25" s="63" t="s">
        <v>76</v>
      </c>
      <c r="C25" s="172">
        <v>3314</v>
      </c>
      <c r="D25" s="172">
        <v>5961</v>
      </c>
      <c r="E25" s="172">
        <v>0</v>
      </c>
      <c r="F25" s="172">
        <v>0</v>
      </c>
      <c r="G25" s="172">
        <v>21255</v>
      </c>
      <c r="H25" s="172">
        <v>6130</v>
      </c>
      <c r="I25" s="172">
        <v>136</v>
      </c>
      <c r="J25" s="172">
        <v>6</v>
      </c>
      <c r="K25" s="172">
        <v>24705</v>
      </c>
      <c r="L25" s="172">
        <v>12097</v>
      </c>
      <c r="M25" s="261"/>
      <c r="N25" s="261"/>
      <c r="O25" s="207"/>
      <c r="P25" s="91"/>
      <c r="Q25" s="204"/>
    </row>
    <row r="26" spans="1:17" s="42" customFormat="1" ht="21" customHeight="1">
      <c r="A26" s="65" t="s">
        <v>77</v>
      </c>
      <c r="B26" s="66" t="s">
        <v>78</v>
      </c>
      <c r="C26" s="172">
        <v>0</v>
      </c>
      <c r="D26" s="172">
        <v>6300</v>
      </c>
      <c r="E26" s="172">
        <v>0</v>
      </c>
      <c r="F26" s="172">
        <v>0</v>
      </c>
      <c r="G26" s="172">
        <v>0</v>
      </c>
      <c r="H26" s="172">
        <v>223</v>
      </c>
      <c r="I26" s="172">
        <v>0</v>
      </c>
      <c r="J26" s="172">
        <v>0</v>
      </c>
      <c r="K26" s="172">
        <v>0</v>
      </c>
      <c r="L26" s="172">
        <v>6523</v>
      </c>
      <c r="M26" s="261"/>
      <c r="N26" s="261"/>
      <c r="O26" s="207"/>
      <c r="P26" s="91"/>
      <c r="Q26" s="204"/>
    </row>
    <row r="27" spans="1:17" s="42" customFormat="1" ht="21" customHeight="1">
      <c r="A27" s="65" t="s">
        <v>79</v>
      </c>
      <c r="B27" s="66" t="s">
        <v>80</v>
      </c>
      <c r="C27" s="172">
        <v>0</v>
      </c>
      <c r="D27" s="172">
        <v>0</v>
      </c>
      <c r="E27" s="172">
        <v>0</v>
      </c>
      <c r="F27" s="172">
        <v>0</v>
      </c>
      <c r="G27" s="172">
        <v>0</v>
      </c>
      <c r="H27" s="172">
        <v>0</v>
      </c>
      <c r="I27" s="172">
        <v>0</v>
      </c>
      <c r="J27" s="172">
        <v>0</v>
      </c>
      <c r="K27" s="172">
        <v>0</v>
      </c>
      <c r="L27" s="172">
        <v>0</v>
      </c>
      <c r="M27" s="261"/>
      <c r="N27" s="261"/>
      <c r="O27" s="207"/>
      <c r="P27" s="91"/>
      <c r="Q27" s="204"/>
    </row>
    <row r="28" spans="1:17" s="42" customFormat="1" ht="21" customHeight="1">
      <c r="A28" s="65" t="s">
        <v>81</v>
      </c>
      <c r="B28" s="66" t="s">
        <v>82</v>
      </c>
      <c r="C28" s="172">
        <v>0</v>
      </c>
      <c r="D28" s="172">
        <v>0</v>
      </c>
      <c r="E28" s="172">
        <v>0</v>
      </c>
      <c r="F28" s="172">
        <v>0</v>
      </c>
      <c r="G28" s="172">
        <v>0</v>
      </c>
      <c r="H28" s="172">
        <v>0</v>
      </c>
      <c r="I28" s="172">
        <v>0</v>
      </c>
      <c r="J28" s="172">
        <v>0</v>
      </c>
      <c r="K28" s="172">
        <v>0</v>
      </c>
      <c r="L28" s="172">
        <v>0</v>
      </c>
      <c r="M28" s="261"/>
      <c r="N28" s="261"/>
      <c r="O28" s="207"/>
      <c r="P28" s="91"/>
      <c r="Q28" s="204"/>
    </row>
    <row r="29" spans="1:17" s="42" customFormat="1" ht="21" customHeight="1">
      <c r="A29" s="68"/>
      <c r="B29" s="63" t="s">
        <v>83</v>
      </c>
      <c r="C29" s="64">
        <f>C19+C20+C25+C26+C27+C28</f>
        <v>11277</v>
      </c>
      <c r="D29" s="64">
        <f>D19+D20+D25+D26+D27+D28</f>
        <v>582083</v>
      </c>
      <c r="E29" s="64">
        <f aca="true" t="shared" si="0" ref="E29:L29">E19+E20+E25+E26+E27+E28</f>
        <v>955</v>
      </c>
      <c r="F29" s="64">
        <f t="shared" si="0"/>
        <v>28599</v>
      </c>
      <c r="G29" s="64">
        <f t="shared" si="0"/>
        <v>47152</v>
      </c>
      <c r="H29" s="64">
        <f t="shared" si="0"/>
        <v>475326</v>
      </c>
      <c r="I29" s="64">
        <f t="shared" si="0"/>
        <v>136</v>
      </c>
      <c r="J29" s="64">
        <f t="shared" si="0"/>
        <v>61</v>
      </c>
      <c r="K29" s="64">
        <f t="shared" si="0"/>
        <v>59520</v>
      </c>
      <c r="L29" s="64">
        <f t="shared" si="0"/>
        <v>1086069</v>
      </c>
      <c r="M29" s="261"/>
      <c r="N29" s="261"/>
      <c r="O29" s="204"/>
      <c r="Q29" s="204"/>
    </row>
    <row r="31" spans="1:12" ht="15.75">
      <c r="A31" s="9"/>
      <c r="C31" s="225"/>
      <c r="L31" s="10"/>
    </row>
    <row r="32" spans="1:12" ht="15.75">
      <c r="A32" s="9"/>
      <c r="C32" s="225"/>
      <c r="L32" s="11"/>
    </row>
    <row r="33" s="13" customFormat="1" ht="15.75">
      <c r="L33" s="12"/>
    </row>
  </sheetData>
  <sheetProtection/>
  <mergeCells count="17">
    <mergeCell ref="I11:J11"/>
    <mergeCell ref="K11:L11"/>
    <mergeCell ref="A2:K2"/>
    <mergeCell ref="A3:K3"/>
    <mergeCell ref="A6:B6"/>
    <mergeCell ref="A7:J7"/>
    <mergeCell ref="C9:L9"/>
    <mergeCell ref="O13:P13"/>
    <mergeCell ref="C10:D10"/>
    <mergeCell ref="E10:F10"/>
    <mergeCell ref="G10:H10"/>
    <mergeCell ref="I10:J10"/>
    <mergeCell ref="K10:L10"/>
    <mergeCell ref="M13:N13"/>
    <mergeCell ref="C11:D11"/>
    <mergeCell ref="E11:F11"/>
    <mergeCell ref="G11:H11"/>
  </mergeCells>
  <conditionalFormatting sqref="M14:P29">
    <cfRule type="cellIs" priority="1" dxfId="10" operator="notEqual" stopIfTrue="1">
      <formula>0</formula>
    </cfRule>
  </conditionalFormatting>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N39"/>
  <sheetViews>
    <sheetView view="pageBreakPreview" zoomScale="90" zoomScaleNormal="80" zoomScaleSheetLayoutView="90" zoomScalePageLayoutView="0" workbookViewId="0" topLeftCell="A1">
      <selection activeCell="F19" sqref="F19"/>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2" customFormat="1" ht="6" customHeight="1" thickBot="1">
      <c r="H1" s="72"/>
    </row>
    <row r="2" spans="1:8" s="8" customFormat="1" ht="31.5" customHeight="1" thickBot="1">
      <c r="A2" s="313" t="s">
        <v>56</v>
      </c>
      <c r="B2" s="313"/>
      <c r="C2" s="313"/>
      <c r="D2" s="313"/>
      <c r="E2" s="313"/>
      <c r="F2" s="313"/>
      <c r="G2" s="313"/>
      <c r="H2" s="103" t="s">
        <v>708</v>
      </c>
    </row>
    <row r="3" spans="1:8" s="8" customFormat="1" ht="25.5" customHeight="1">
      <c r="A3" s="324" t="str">
        <f>'Form HKLQ1-1'!A3:H3</f>
        <v>二零二零年一月至十二月
January to December 2020</v>
      </c>
      <c r="B3" s="324"/>
      <c r="C3" s="324"/>
      <c r="D3" s="324"/>
      <c r="E3" s="324"/>
      <c r="F3" s="324"/>
      <c r="G3" s="324"/>
      <c r="H3" s="92"/>
    </row>
    <row r="4" spans="1:8" ht="3" customHeight="1">
      <c r="A4" s="2"/>
      <c r="B4" s="2"/>
      <c r="C4" s="2"/>
      <c r="D4" s="3"/>
      <c r="E4" s="3"/>
      <c r="F4" s="3"/>
      <c r="G4" s="1"/>
      <c r="H4" s="1"/>
    </row>
    <row r="5" spans="1:8" ht="3" customHeight="1">
      <c r="A5" s="1"/>
      <c r="B5" s="1"/>
      <c r="C5" s="5"/>
      <c r="D5" s="5"/>
      <c r="E5" s="5"/>
      <c r="F5" s="5"/>
      <c r="G5" s="1"/>
      <c r="H5" s="1"/>
    </row>
    <row r="6" spans="1:8" s="40" customFormat="1" ht="3" customHeight="1">
      <c r="A6" s="319"/>
      <c r="B6" s="319"/>
      <c r="C6" s="69"/>
      <c r="D6" s="69"/>
      <c r="E6" s="69"/>
      <c r="F6" s="69"/>
      <c r="G6" s="71"/>
      <c r="H6" s="71"/>
    </row>
    <row r="7" spans="1:8" s="40" customFormat="1" ht="27.75" customHeight="1">
      <c r="A7" s="319" t="s">
        <v>57</v>
      </c>
      <c r="B7" s="319"/>
      <c r="C7" s="319"/>
      <c r="D7" s="319"/>
      <c r="E7" s="319"/>
      <c r="F7" s="319"/>
      <c r="G7" s="71"/>
      <c r="H7" s="71"/>
    </row>
    <row r="8" spans="1:8" ht="6" customHeight="1">
      <c r="A8" s="7"/>
      <c r="B8" s="1"/>
      <c r="C8" s="5"/>
      <c r="D8" s="5"/>
      <c r="E8" s="5"/>
      <c r="F8" s="5"/>
      <c r="G8" s="1"/>
      <c r="H8" s="1"/>
    </row>
    <row r="9" spans="1:8" s="42" customFormat="1" ht="21" customHeight="1">
      <c r="A9" s="41"/>
      <c r="B9" s="41"/>
      <c r="C9" s="314" t="s">
        <v>698</v>
      </c>
      <c r="D9" s="315"/>
      <c r="E9" s="315"/>
      <c r="F9" s="315"/>
      <c r="G9" s="315"/>
      <c r="H9" s="316"/>
    </row>
    <row r="10" spans="1:8" s="42" customFormat="1" ht="21" customHeight="1">
      <c r="A10" s="43"/>
      <c r="B10" s="44"/>
      <c r="C10" s="320" t="s">
        <v>699</v>
      </c>
      <c r="D10" s="318"/>
      <c r="E10" s="322" t="s">
        <v>700</v>
      </c>
      <c r="F10" s="332"/>
      <c r="G10" s="317" t="s">
        <v>701</v>
      </c>
      <c r="H10" s="321"/>
    </row>
    <row r="11" spans="1:8" s="42" customFormat="1" ht="21" customHeight="1">
      <c r="A11" s="43"/>
      <c r="B11" s="44"/>
      <c r="C11" s="317" t="s">
        <v>172</v>
      </c>
      <c r="D11" s="318"/>
      <c r="E11" s="317" t="s">
        <v>172</v>
      </c>
      <c r="F11" s="318"/>
      <c r="G11" s="317" t="s">
        <v>172</v>
      </c>
      <c r="H11" s="318"/>
    </row>
    <row r="12" spans="1:8" s="42" customFormat="1" ht="33" customHeight="1">
      <c r="A12" s="46" t="s">
        <v>58</v>
      </c>
      <c r="B12" s="47" t="s">
        <v>59</v>
      </c>
      <c r="C12" s="48" t="s">
        <v>176</v>
      </c>
      <c r="D12" s="49" t="s">
        <v>269</v>
      </c>
      <c r="E12" s="48" t="s">
        <v>176</v>
      </c>
      <c r="F12" s="49" t="s">
        <v>269</v>
      </c>
      <c r="G12" s="48" t="s">
        <v>176</v>
      </c>
      <c r="H12" s="49" t="s">
        <v>269</v>
      </c>
    </row>
    <row r="13" spans="1:12" s="42" customFormat="1" ht="21" customHeight="1">
      <c r="A13" s="50" t="s">
        <v>62</v>
      </c>
      <c r="B13" s="51" t="s">
        <v>63</v>
      </c>
      <c r="C13" s="54"/>
      <c r="D13" s="54"/>
      <c r="E13" s="54"/>
      <c r="F13" s="54"/>
      <c r="G13" s="54"/>
      <c r="H13" s="54"/>
      <c r="I13" s="327"/>
      <c r="J13" s="328"/>
      <c r="K13" s="329"/>
      <c r="L13" s="329"/>
    </row>
    <row r="14" spans="1:14" s="42" customFormat="1" ht="21" customHeight="1">
      <c r="A14" s="55"/>
      <c r="B14" s="56" t="s">
        <v>65</v>
      </c>
      <c r="C14" s="172">
        <v>29785</v>
      </c>
      <c r="D14" s="172">
        <v>937754</v>
      </c>
      <c r="E14" s="172">
        <v>1450</v>
      </c>
      <c r="F14" s="172">
        <v>39210</v>
      </c>
      <c r="G14" s="172">
        <v>31235</v>
      </c>
      <c r="H14" s="172">
        <v>976964</v>
      </c>
      <c r="I14" s="207"/>
      <c r="J14" s="207"/>
      <c r="K14" s="204"/>
      <c r="L14" s="204"/>
      <c r="M14" s="204"/>
      <c r="N14" s="204"/>
    </row>
    <row r="15" spans="1:14" s="42" customFormat="1" ht="43.5" customHeight="1">
      <c r="A15" s="55"/>
      <c r="B15" s="58" t="s">
        <v>66</v>
      </c>
      <c r="C15" s="177"/>
      <c r="D15" s="168"/>
      <c r="E15" s="177"/>
      <c r="F15" s="168"/>
      <c r="G15" s="177"/>
      <c r="H15" s="168"/>
      <c r="I15" s="207"/>
      <c r="J15" s="207"/>
      <c r="K15" s="204"/>
      <c r="L15" s="204"/>
      <c r="M15" s="204"/>
      <c r="N15" s="204"/>
    </row>
    <row r="16" spans="1:14" s="42" customFormat="1" ht="21" customHeight="1">
      <c r="A16" s="55"/>
      <c r="B16" s="58" t="s">
        <v>67</v>
      </c>
      <c r="C16" s="168"/>
      <c r="D16" s="168"/>
      <c r="E16" s="168"/>
      <c r="F16" s="168"/>
      <c r="G16" s="168"/>
      <c r="H16" s="168"/>
      <c r="I16" s="207"/>
      <c r="J16" s="207"/>
      <c r="K16" s="204"/>
      <c r="L16" s="204"/>
      <c r="M16" s="204"/>
      <c r="N16" s="204"/>
    </row>
    <row r="17" spans="1:14" s="42" customFormat="1" ht="21" customHeight="1">
      <c r="A17" s="55"/>
      <c r="B17" s="58" t="s">
        <v>68</v>
      </c>
      <c r="C17" s="176"/>
      <c r="D17" s="176"/>
      <c r="E17" s="176"/>
      <c r="F17" s="176"/>
      <c r="G17" s="176"/>
      <c r="H17" s="176"/>
      <c r="I17" s="207"/>
      <c r="J17" s="207"/>
      <c r="K17" s="204"/>
      <c r="L17" s="204"/>
      <c r="M17" s="204"/>
      <c r="N17" s="204"/>
    </row>
    <row r="18" spans="1:14" s="42" customFormat="1" ht="21" customHeight="1">
      <c r="A18" s="55"/>
      <c r="B18" s="61" t="s">
        <v>69</v>
      </c>
      <c r="C18" s="172">
        <v>3561</v>
      </c>
      <c r="D18" s="172">
        <v>89413</v>
      </c>
      <c r="E18" s="172">
        <v>19</v>
      </c>
      <c r="F18" s="172">
        <v>1072</v>
      </c>
      <c r="G18" s="172">
        <v>3580</v>
      </c>
      <c r="H18" s="172">
        <v>90485</v>
      </c>
      <c r="I18" s="207"/>
      <c r="J18" s="207"/>
      <c r="K18" s="204"/>
      <c r="L18" s="204"/>
      <c r="M18" s="204"/>
      <c r="N18" s="204"/>
    </row>
    <row r="19" spans="1:14" s="42" customFormat="1" ht="21" customHeight="1">
      <c r="A19" s="62"/>
      <c r="B19" s="63" t="s">
        <v>70</v>
      </c>
      <c r="C19" s="172">
        <v>33346</v>
      </c>
      <c r="D19" s="172">
        <v>1027167</v>
      </c>
      <c r="E19" s="172">
        <v>1469</v>
      </c>
      <c r="F19" s="172">
        <v>40282</v>
      </c>
      <c r="G19" s="172">
        <v>34815</v>
      </c>
      <c r="H19" s="172">
        <v>1067449</v>
      </c>
      <c r="I19" s="207"/>
      <c r="J19" s="207"/>
      <c r="K19" s="204"/>
      <c r="L19" s="204"/>
      <c r="M19" s="204"/>
      <c r="N19" s="204"/>
    </row>
    <row r="20" spans="1:14" s="42" customFormat="1" ht="21" customHeight="1">
      <c r="A20" s="65" t="s">
        <v>71</v>
      </c>
      <c r="B20" s="66" t="s">
        <v>72</v>
      </c>
      <c r="C20" s="172">
        <v>0</v>
      </c>
      <c r="D20" s="172">
        <v>0</v>
      </c>
      <c r="E20" s="172">
        <v>0</v>
      </c>
      <c r="F20" s="172">
        <v>0</v>
      </c>
      <c r="G20" s="172">
        <v>0</v>
      </c>
      <c r="H20" s="172">
        <v>0</v>
      </c>
      <c r="I20" s="207"/>
      <c r="J20" s="207"/>
      <c r="K20" s="204"/>
      <c r="L20" s="204"/>
      <c r="M20" s="204"/>
      <c r="N20" s="204"/>
    </row>
    <row r="21" spans="1:14" s="42" customFormat="1" ht="43.5" customHeight="1">
      <c r="A21" s="67" t="s">
        <v>73</v>
      </c>
      <c r="B21" s="66" t="s">
        <v>74</v>
      </c>
      <c r="C21" s="172">
        <v>24546</v>
      </c>
      <c r="D21" s="172">
        <v>11919</v>
      </c>
      <c r="E21" s="172">
        <v>159</v>
      </c>
      <c r="F21" s="172">
        <v>178</v>
      </c>
      <c r="G21" s="172">
        <v>24705</v>
      </c>
      <c r="H21" s="172">
        <v>12097</v>
      </c>
      <c r="I21" s="207"/>
      <c r="J21" s="207"/>
      <c r="K21" s="204"/>
      <c r="L21" s="204"/>
      <c r="M21" s="204"/>
      <c r="N21" s="204"/>
    </row>
    <row r="22" spans="1:14" s="42" customFormat="1" ht="43.5" customHeight="1">
      <c r="A22" s="55"/>
      <c r="B22" s="58" t="s">
        <v>75</v>
      </c>
      <c r="C22" s="177"/>
      <c r="D22" s="168"/>
      <c r="E22" s="177"/>
      <c r="F22" s="168"/>
      <c r="G22" s="177"/>
      <c r="H22" s="168"/>
      <c r="I22" s="207"/>
      <c r="J22" s="207"/>
      <c r="K22" s="204"/>
      <c r="L22" s="204"/>
      <c r="M22" s="204"/>
      <c r="N22" s="204"/>
    </row>
    <row r="23" spans="1:14" s="42" customFormat="1" ht="21" customHeight="1">
      <c r="A23" s="55"/>
      <c r="B23" s="58" t="s">
        <v>67</v>
      </c>
      <c r="C23" s="168"/>
      <c r="D23" s="168"/>
      <c r="E23" s="168"/>
      <c r="F23" s="168"/>
      <c r="G23" s="168"/>
      <c r="H23" s="168"/>
      <c r="I23" s="207"/>
      <c r="J23" s="207"/>
      <c r="K23" s="204"/>
      <c r="L23" s="204"/>
      <c r="M23" s="204"/>
      <c r="N23" s="204"/>
    </row>
    <row r="24" spans="1:14" s="42" customFormat="1" ht="21" customHeight="1">
      <c r="A24" s="55"/>
      <c r="B24" s="58" t="s">
        <v>68</v>
      </c>
      <c r="C24" s="176"/>
      <c r="D24" s="176"/>
      <c r="E24" s="176"/>
      <c r="F24" s="176"/>
      <c r="G24" s="176"/>
      <c r="H24" s="176"/>
      <c r="I24" s="207"/>
      <c r="J24" s="207"/>
      <c r="K24" s="204"/>
      <c r="L24" s="204"/>
      <c r="M24" s="204"/>
      <c r="N24" s="204"/>
    </row>
    <row r="25" spans="1:14" s="42" customFormat="1" ht="21" customHeight="1">
      <c r="A25" s="62"/>
      <c r="B25" s="63" t="s">
        <v>76</v>
      </c>
      <c r="C25" s="172">
        <v>24546</v>
      </c>
      <c r="D25" s="172">
        <v>11919</v>
      </c>
      <c r="E25" s="172">
        <v>159</v>
      </c>
      <c r="F25" s="172">
        <v>178</v>
      </c>
      <c r="G25" s="172">
        <v>24705</v>
      </c>
      <c r="H25" s="172">
        <v>12097</v>
      </c>
      <c r="I25" s="207"/>
      <c r="J25" s="207"/>
      <c r="K25" s="204"/>
      <c r="L25" s="204"/>
      <c r="M25" s="204"/>
      <c r="N25" s="204"/>
    </row>
    <row r="26" spans="1:14" s="42" customFormat="1" ht="21" customHeight="1">
      <c r="A26" s="65" t="s">
        <v>77</v>
      </c>
      <c r="B26" s="66" t="s">
        <v>78</v>
      </c>
      <c r="C26" s="172">
        <v>0</v>
      </c>
      <c r="D26" s="172">
        <v>6516</v>
      </c>
      <c r="E26" s="172">
        <v>0</v>
      </c>
      <c r="F26" s="172">
        <v>7</v>
      </c>
      <c r="G26" s="172">
        <v>0</v>
      </c>
      <c r="H26" s="172">
        <v>6523</v>
      </c>
      <c r="I26" s="207"/>
      <c r="J26" s="207"/>
      <c r="K26" s="204"/>
      <c r="L26" s="204"/>
      <c r="M26" s="204"/>
      <c r="N26" s="204"/>
    </row>
    <row r="27" spans="1:14" s="42" customFormat="1" ht="21" customHeight="1">
      <c r="A27" s="65" t="s">
        <v>79</v>
      </c>
      <c r="B27" s="66" t="s">
        <v>80</v>
      </c>
      <c r="C27" s="172">
        <v>0</v>
      </c>
      <c r="D27" s="172">
        <v>0</v>
      </c>
      <c r="E27" s="172">
        <v>0</v>
      </c>
      <c r="F27" s="172">
        <v>0</v>
      </c>
      <c r="G27" s="172">
        <v>0</v>
      </c>
      <c r="H27" s="172">
        <v>0</v>
      </c>
      <c r="I27" s="207"/>
      <c r="J27" s="207"/>
      <c r="K27" s="204"/>
      <c r="L27" s="204"/>
      <c r="M27" s="204"/>
      <c r="N27" s="204"/>
    </row>
    <row r="28" spans="1:14" s="42" customFormat="1" ht="21" customHeight="1">
      <c r="A28" s="65" t="s">
        <v>81</v>
      </c>
      <c r="B28" s="66" t="s">
        <v>82</v>
      </c>
      <c r="C28" s="172">
        <v>0</v>
      </c>
      <c r="D28" s="172">
        <v>0</v>
      </c>
      <c r="E28" s="172">
        <v>0</v>
      </c>
      <c r="F28" s="172">
        <v>0</v>
      </c>
      <c r="G28" s="172">
        <v>0</v>
      </c>
      <c r="H28" s="172">
        <v>0</v>
      </c>
      <c r="I28" s="207"/>
      <c r="J28" s="207"/>
      <c r="K28" s="204"/>
      <c r="L28" s="204"/>
      <c r="M28" s="204"/>
      <c r="N28" s="204"/>
    </row>
    <row r="29" spans="1:14" s="42" customFormat="1" ht="21" customHeight="1">
      <c r="A29" s="68"/>
      <c r="B29" s="63" t="s">
        <v>83</v>
      </c>
      <c r="C29" s="64">
        <f aca="true" t="shared" si="0" ref="C29:H29">C19+C20+C25+C26+C27+C28</f>
        <v>57892</v>
      </c>
      <c r="D29" s="64">
        <f t="shared" si="0"/>
        <v>1045602</v>
      </c>
      <c r="E29" s="64">
        <f t="shared" si="0"/>
        <v>1628</v>
      </c>
      <c r="F29" s="64">
        <f t="shared" si="0"/>
        <v>40467</v>
      </c>
      <c r="G29" s="64">
        <f t="shared" si="0"/>
        <v>59520</v>
      </c>
      <c r="H29" s="64">
        <f t="shared" si="0"/>
        <v>1086069</v>
      </c>
      <c r="I29" s="207"/>
      <c r="J29" s="207"/>
      <c r="K29" s="204"/>
      <c r="L29" s="204"/>
      <c r="M29" s="204"/>
      <c r="N29" s="204"/>
    </row>
    <row r="30" spans="3:11" ht="11.25" customHeight="1">
      <c r="C30" s="260"/>
      <c r="D30" s="260"/>
      <c r="E30" s="260"/>
      <c r="F30" s="260"/>
      <c r="G30" s="260"/>
      <c r="H30" s="260"/>
      <c r="I30" s="204"/>
      <c r="J30" s="204"/>
      <c r="K30" s="204"/>
    </row>
    <row r="31" spans="1:11" ht="11.25" customHeight="1">
      <c r="A31" s="9"/>
      <c r="C31" s="225"/>
      <c r="H31" s="10"/>
      <c r="I31" s="204"/>
      <c r="J31" s="204"/>
      <c r="K31" s="204"/>
    </row>
    <row r="32" spans="1:11" ht="22.5">
      <c r="A32" s="200" t="s">
        <v>702</v>
      </c>
      <c r="H32" s="11"/>
      <c r="I32" s="204"/>
      <c r="J32" s="204"/>
      <c r="K32" s="204"/>
    </row>
    <row r="33" spans="1:10" ht="22.5" customHeight="1">
      <c r="A33" s="330" t="s">
        <v>703</v>
      </c>
      <c r="B33" s="331"/>
      <c r="H33" s="12"/>
      <c r="I33" s="204"/>
      <c r="J33" s="204"/>
    </row>
    <row r="34" spans="9:11" s="8" customFormat="1" ht="11.25" customHeight="1">
      <c r="I34" s="13"/>
      <c r="J34" s="13"/>
      <c r="K34" s="13"/>
    </row>
    <row r="35" spans="1:11" s="8" customFormat="1" ht="22.5" customHeight="1">
      <c r="A35" s="325" t="s">
        <v>704</v>
      </c>
      <c r="B35" s="325"/>
      <c r="I35" s="13"/>
      <c r="J35" s="13"/>
      <c r="K35" s="13"/>
    </row>
    <row r="36" spans="1:11" s="8" customFormat="1" ht="22.5" customHeight="1">
      <c r="A36" s="326" t="s">
        <v>705</v>
      </c>
      <c r="B36" s="326"/>
      <c r="C36" s="326"/>
      <c r="I36" s="13"/>
      <c r="J36" s="13"/>
      <c r="K36" s="13"/>
    </row>
    <row r="37" spans="9:11" s="8" customFormat="1" ht="11.25" customHeight="1">
      <c r="I37" s="13"/>
      <c r="J37" s="13"/>
      <c r="K37" s="13"/>
    </row>
    <row r="38" spans="1:11" s="8" customFormat="1" ht="22.5" customHeight="1">
      <c r="A38" s="325" t="s">
        <v>706</v>
      </c>
      <c r="B38" s="325"/>
      <c r="I38" s="13"/>
      <c r="J38" s="13"/>
      <c r="K38" s="13"/>
    </row>
    <row r="39" spans="1:11" s="8" customFormat="1" ht="22.5" customHeight="1">
      <c r="A39" s="326" t="s">
        <v>707</v>
      </c>
      <c r="B39" s="326"/>
      <c r="C39" s="326"/>
      <c r="D39" s="326"/>
      <c r="I39" s="13"/>
      <c r="J39" s="13"/>
      <c r="K39" s="13"/>
    </row>
  </sheetData>
  <sheetProtection/>
  <mergeCells count="18">
    <mergeCell ref="A2:G2"/>
    <mergeCell ref="A3:G3"/>
    <mergeCell ref="A6:B6"/>
    <mergeCell ref="A7:F7"/>
    <mergeCell ref="C9:H9"/>
    <mergeCell ref="C10:D10"/>
    <mergeCell ref="E10:F10"/>
    <mergeCell ref="G10:H10"/>
    <mergeCell ref="I13:J13"/>
    <mergeCell ref="K13:L13"/>
    <mergeCell ref="A38:B38"/>
    <mergeCell ref="A39:D39"/>
    <mergeCell ref="C11:D11"/>
    <mergeCell ref="E11:F11"/>
    <mergeCell ref="G11:H11"/>
    <mergeCell ref="A33:B33"/>
    <mergeCell ref="A35:B35"/>
    <mergeCell ref="A36:C36"/>
  </mergeCells>
  <conditionalFormatting sqref="I14:L29">
    <cfRule type="cellIs" priority="1" dxfId="2" operator="notEqual" stopIfTrue="1">
      <formula>0</formula>
    </cfRule>
    <cfRule type="cellIs" priority="2" dxfId="0" operator="notEqual" stopIfTrue="1">
      <formula>0</formula>
    </cfRule>
  </conditionalFormatting>
  <dataValidations count="3">
    <dataValidation type="whole" allowBlank="1" showInputMessage="1" showErrorMessage="1" errorTitle="No Decimal" error="No Decimal is allowed" sqref="H31">
      <formula1>-999999999999</formula1>
      <formula2>999999999999</formula2>
    </dataValidation>
    <dataValidation type="custom" showInputMessage="1" showErrorMessage="1" errorTitle="NO INPUT is allowed" sqref="C15:H16 C22:H23">
      <formula1>" "</formula1>
    </dataValidation>
    <dataValidation type="custom" allowBlank="1" showInputMessage="1" showErrorMessage="1" errorTitle="NO INPUT is allowed" sqref="C17:H17 C24:H2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N32"/>
  <sheetViews>
    <sheetView view="pageBreakPreview" zoomScaleNormal="80" zoomScaleSheetLayoutView="100" zoomScalePageLayoutView="0" workbookViewId="0" topLeftCell="A1">
      <selection activeCell="G12" sqref="G12"/>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1" width="9.00390625" style="13" customWidth="1"/>
    <col min="12" max="12" width="9.875" style="13" bestFit="1" customWidth="1"/>
    <col min="13" max="16384" width="9.00390625" style="13" customWidth="1"/>
  </cols>
  <sheetData>
    <row r="1" s="42" customFormat="1" ht="6" customHeight="1" thickBot="1">
      <c r="H1" s="72"/>
    </row>
    <row r="2" spans="1:8" s="8" customFormat="1" ht="31.5" customHeight="1" thickBot="1">
      <c r="A2" s="313" t="s">
        <v>56</v>
      </c>
      <c r="B2" s="313"/>
      <c r="C2" s="313"/>
      <c r="D2" s="313"/>
      <c r="E2" s="313"/>
      <c r="F2" s="313"/>
      <c r="G2" s="313"/>
      <c r="H2" s="103" t="s">
        <v>634</v>
      </c>
    </row>
    <row r="3" spans="1:10" s="8" customFormat="1" ht="25.5" customHeight="1">
      <c r="A3" s="324" t="str">
        <f>'Form HKLQ1-1'!A3:H3</f>
        <v>二零二零年一月至十二月
January to December 2020</v>
      </c>
      <c r="B3" s="324"/>
      <c r="C3" s="324"/>
      <c r="D3" s="324"/>
      <c r="E3" s="324"/>
      <c r="F3" s="324"/>
      <c r="G3" s="324"/>
      <c r="H3" s="92"/>
      <c r="J3" s="12"/>
    </row>
    <row r="4" spans="1:10" ht="3" customHeight="1">
      <c r="A4" s="2"/>
      <c r="B4" s="2"/>
      <c r="C4" s="2"/>
      <c r="D4" s="3"/>
      <c r="E4" s="3"/>
      <c r="F4" s="3"/>
      <c r="G4" s="1"/>
      <c r="H4" s="1"/>
      <c r="J4" s="195"/>
    </row>
    <row r="5" spans="1:10" ht="3" customHeight="1">
      <c r="A5" s="1"/>
      <c r="B5" s="1"/>
      <c r="C5" s="5"/>
      <c r="D5" s="5"/>
      <c r="E5" s="5"/>
      <c r="F5" s="5"/>
      <c r="G5" s="1"/>
      <c r="H5" s="1"/>
      <c r="J5" s="195"/>
    </row>
    <row r="6" spans="1:10" s="40" customFormat="1" ht="3" customHeight="1">
      <c r="A6" s="319"/>
      <c r="B6" s="319"/>
      <c r="C6" s="69"/>
      <c r="D6" s="69"/>
      <c r="E6" s="69"/>
      <c r="F6" s="69"/>
      <c r="G6" s="71"/>
      <c r="H6" s="71"/>
      <c r="J6" s="208"/>
    </row>
    <row r="7" spans="1:10" s="40" customFormat="1" ht="27.75" customHeight="1">
      <c r="A7" s="319" t="s">
        <v>57</v>
      </c>
      <c r="B7" s="319"/>
      <c r="C7" s="319"/>
      <c r="D7" s="319"/>
      <c r="E7" s="319"/>
      <c r="F7" s="319"/>
      <c r="G7" s="71"/>
      <c r="H7" s="71"/>
      <c r="J7" s="208"/>
    </row>
    <row r="8" spans="1:10" ht="6" customHeight="1">
      <c r="A8" s="7"/>
      <c r="B8" s="1"/>
      <c r="C8" s="5"/>
      <c r="D8" s="5"/>
      <c r="E8" s="5"/>
      <c r="F8" s="5"/>
      <c r="G8" s="1"/>
      <c r="H8" s="1"/>
      <c r="J8" s="195"/>
    </row>
    <row r="9" spans="1:10" s="42" customFormat="1" ht="21" customHeight="1">
      <c r="A9" s="41"/>
      <c r="B9" s="41"/>
      <c r="C9" s="314" t="s">
        <v>604</v>
      </c>
      <c r="D9" s="315"/>
      <c r="E9" s="315"/>
      <c r="F9" s="315"/>
      <c r="G9" s="315"/>
      <c r="H9" s="316"/>
      <c r="J9" s="91"/>
    </row>
    <row r="10" spans="1:10" s="42" customFormat="1" ht="21" customHeight="1">
      <c r="A10" s="43"/>
      <c r="B10" s="44"/>
      <c r="C10" s="212" t="s">
        <v>172</v>
      </c>
      <c r="D10" s="333" t="s">
        <v>172</v>
      </c>
      <c r="E10" s="317"/>
      <c r="F10" s="317"/>
      <c r="G10" s="323"/>
      <c r="H10" s="212" t="s">
        <v>172</v>
      </c>
      <c r="J10" s="91"/>
    </row>
    <row r="11" spans="1:10" s="42" customFormat="1" ht="54" customHeight="1">
      <c r="A11" s="46" t="s">
        <v>58</v>
      </c>
      <c r="B11" s="47" t="s">
        <v>59</v>
      </c>
      <c r="C11" s="198" t="s">
        <v>635</v>
      </c>
      <c r="D11" s="198" t="s">
        <v>636</v>
      </c>
      <c r="E11" s="198" t="s">
        <v>637</v>
      </c>
      <c r="F11" s="198" t="s">
        <v>638</v>
      </c>
      <c r="G11" s="198" t="s">
        <v>639</v>
      </c>
      <c r="H11" s="47" t="s">
        <v>640</v>
      </c>
      <c r="J11" s="91"/>
    </row>
    <row r="12" spans="1:11" s="42" customFormat="1" ht="21" customHeight="1">
      <c r="A12" s="50" t="s">
        <v>62</v>
      </c>
      <c r="B12" s="51" t="s">
        <v>63</v>
      </c>
      <c r="C12" s="54"/>
      <c r="D12" s="54"/>
      <c r="E12" s="54"/>
      <c r="F12" s="54"/>
      <c r="G12" s="54"/>
      <c r="H12" s="54"/>
      <c r="I12" s="279"/>
      <c r="J12" s="329"/>
      <c r="K12" s="329"/>
    </row>
    <row r="13" spans="1:14" s="42" customFormat="1" ht="21" customHeight="1">
      <c r="A13" s="55"/>
      <c r="B13" s="56" t="s">
        <v>65</v>
      </c>
      <c r="C13" s="172">
        <v>31235</v>
      </c>
      <c r="D13" s="172">
        <v>174141</v>
      </c>
      <c r="E13" s="172">
        <v>156107</v>
      </c>
      <c r="F13" s="172">
        <v>220864</v>
      </c>
      <c r="G13" s="172">
        <v>425852</v>
      </c>
      <c r="H13" s="172">
        <v>976964</v>
      </c>
      <c r="I13" s="207"/>
      <c r="J13" s="207"/>
      <c r="K13" s="207"/>
      <c r="L13" s="204"/>
      <c r="M13" s="204"/>
      <c r="N13" s="204"/>
    </row>
    <row r="14" spans="1:14" s="42" customFormat="1" ht="43.5" customHeight="1">
      <c r="A14" s="55"/>
      <c r="B14" s="58" t="s">
        <v>66</v>
      </c>
      <c r="C14" s="177"/>
      <c r="D14" s="177"/>
      <c r="E14" s="177"/>
      <c r="F14" s="177"/>
      <c r="G14" s="177"/>
      <c r="H14" s="177"/>
      <c r="I14" s="207"/>
      <c r="J14" s="207"/>
      <c r="K14" s="207"/>
      <c r="M14" s="204"/>
      <c r="N14" s="204"/>
    </row>
    <row r="15" spans="1:14" s="42" customFormat="1" ht="21" customHeight="1">
      <c r="A15" s="55"/>
      <c r="B15" s="58" t="s">
        <v>67</v>
      </c>
      <c r="C15" s="168"/>
      <c r="D15" s="168"/>
      <c r="E15" s="168"/>
      <c r="F15" s="168"/>
      <c r="G15" s="168"/>
      <c r="H15" s="168"/>
      <c r="I15" s="207"/>
      <c r="J15" s="207"/>
      <c r="K15" s="207"/>
      <c r="M15" s="204"/>
      <c r="N15" s="204"/>
    </row>
    <row r="16" spans="1:14" s="42" customFormat="1" ht="21" customHeight="1">
      <c r="A16" s="55"/>
      <c r="B16" s="58" t="s">
        <v>68</v>
      </c>
      <c r="C16" s="176"/>
      <c r="D16" s="176"/>
      <c r="E16" s="176"/>
      <c r="F16" s="176"/>
      <c r="G16" s="176"/>
      <c r="H16" s="176"/>
      <c r="I16" s="207"/>
      <c r="J16" s="207"/>
      <c r="K16" s="207"/>
      <c r="M16" s="204"/>
      <c r="N16" s="204"/>
    </row>
    <row r="17" spans="1:14" s="42" customFormat="1" ht="21" customHeight="1">
      <c r="A17" s="55"/>
      <c r="B17" s="61" t="s">
        <v>69</v>
      </c>
      <c r="C17" s="172">
        <v>3580</v>
      </c>
      <c r="D17" s="172">
        <v>23385</v>
      </c>
      <c r="E17" s="172">
        <v>50189</v>
      </c>
      <c r="F17" s="172">
        <v>16035</v>
      </c>
      <c r="G17" s="172">
        <v>876</v>
      </c>
      <c r="H17" s="172">
        <v>90485</v>
      </c>
      <c r="I17" s="207"/>
      <c r="J17" s="207"/>
      <c r="K17" s="207"/>
      <c r="L17" s="204"/>
      <c r="M17" s="204"/>
      <c r="N17" s="204"/>
    </row>
    <row r="18" spans="1:14" s="42" customFormat="1" ht="21" customHeight="1">
      <c r="A18" s="62"/>
      <c r="B18" s="63" t="s">
        <v>70</v>
      </c>
      <c r="C18" s="172">
        <v>34815</v>
      </c>
      <c r="D18" s="172">
        <v>197526</v>
      </c>
      <c r="E18" s="172">
        <v>206296</v>
      </c>
      <c r="F18" s="172">
        <v>236899</v>
      </c>
      <c r="G18" s="172">
        <v>426728</v>
      </c>
      <c r="H18" s="172">
        <v>1067449</v>
      </c>
      <c r="I18" s="207"/>
      <c r="J18" s="207"/>
      <c r="K18" s="207"/>
      <c r="L18" s="204"/>
      <c r="M18" s="204"/>
      <c r="N18" s="204"/>
    </row>
    <row r="19" spans="1:14" s="42" customFormat="1" ht="21" customHeight="1">
      <c r="A19" s="65" t="s">
        <v>71</v>
      </c>
      <c r="B19" s="66" t="s">
        <v>72</v>
      </c>
      <c r="C19" s="172">
        <v>0</v>
      </c>
      <c r="D19" s="172">
        <v>0</v>
      </c>
      <c r="E19" s="172">
        <v>0</v>
      </c>
      <c r="F19" s="172">
        <v>0</v>
      </c>
      <c r="G19" s="172">
        <v>0</v>
      </c>
      <c r="H19" s="172">
        <v>0</v>
      </c>
      <c r="I19" s="207"/>
      <c r="J19" s="207"/>
      <c r="K19" s="207"/>
      <c r="L19" s="204"/>
      <c r="M19" s="204"/>
      <c r="N19" s="204"/>
    </row>
    <row r="20" spans="1:14" s="42" customFormat="1" ht="43.5" customHeight="1">
      <c r="A20" s="67" t="s">
        <v>73</v>
      </c>
      <c r="B20" s="66" t="s">
        <v>74</v>
      </c>
      <c r="C20" s="172">
        <v>24705</v>
      </c>
      <c r="D20" s="172">
        <v>0</v>
      </c>
      <c r="E20" s="172">
        <v>1124</v>
      </c>
      <c r="F20" s="172">
        <v>3633</v>
      </c>
      <c r="G20" s="172">
        <v>7340</v>
      </c>
      <c r="H20" s="172">
        <v>12097</v>
      </c>
      <c r="I20" s="207"/>
      <c r="J20" s="207"/>
      <c r="K20" s="207"/>
      <c r="L20" s="204"/>
      <c r="M20" s="204"/>
      <c r="N20" s="204"/>
    </row>
    <row r="21" spans="1:14" s="42" customFormat="1" ht="43.5" customHeight="1">
      <c r="A21" s="55"/>
      <c r="B21" s="58" t="s">
        <v>75</v>
      </c>
      <c r="C21" s="177"/>
      <c r="D21" s="177"/>
      <c r="E21" s="177"/>
      <c r="F21" s="177"/>
      <c r="G21" s="177"/>
      <c r="H21" s="177"/>
      <c r="I21" s="207"/>
      <c r="J21" s="207"/>
      <c r="K21" s="207"/>
      <c r="M21" s="204"/>
      <c r="N21" s="204"/>
    </row>
    <row r="22" spans="1:14" s="42" customFormat="1" ht="21" customHeight="1">
      <c r="A22" s="55"/>
      <c r="B22" s="58" t="s">
        <v>67</v>
      </c>
      <c r="C22" s="168"/>
      <c r="D22" s="168"/>
      <c r="E22" s="168"/>
      <c r="F22" s="168"/>
      <c r="G22" s="168"/>
      <c r="H22" s="168"/>
      <c r="I22" s="207"/>
      <c r="J22" s="207"/>
      <c r="K22" s="207"/>
      <c r="M22" s="204"/>
      <c r="N22" s="204"/>
    </row>
    <row r="23" spans="1:14" s="42" customFormat="1" ht="21" customHeight="1">
      <c r="A23" s="55"/>
      <c r="B23" s="58" t="s">
        <v>68</v>
      </c>
      <c r="C23" s="176"/>
      <c r="D23" s="176"/>
      <c r="E23" s="176"/>
      <c r="F23" s="176"/>
      <c r="G23" s="176"/>
      <c r="H23" s="176"/>
      <c r="I23" s="207"/>
      <c r="J23" s="207"/>
      <c r="K23" s="207"/>
      <c r="M23" s="204"/>
      <c r="N23" s="204"/>
    </row>
    <row r="24" spans="1:14" s="42" customFormat="1" ht="21" customHeight="1">
      <c r="A24" s="62"/>
      <c r="B24" s="63" t="s">
        <v>76</v>
      </c>
      <c r="C24" s="172">
        <v>24705</v>
      </c>
      <c r="D24" s="172">
        <v>0</v>
      </c>
      <c r="E24" s="172">
        <v>1124</v>
      </c>
      <c r="F24" s="172">
        <v>3633</v>
      </c>
      <c r="G24" s="172">
        <v>7340</v>
      </c>
      <c r="H24" s="172">
        <v>12097</v>
      </c>
      <c r="I24" s="207"/>
      <c r="J24" s="207"/>
      <c r="K24" s="207"/>
      <c r="L24" s="204"/>
      <c r="M24" s="204"/>
      <c r="N24" s="204"/>
    </row>
    <row r="25" spans="1:14" s="42" customFormat="1" ht="21" customHeight="1">
      <c r="A25" s="65" t="s">
        <v>77</v>
      </c>
      <c r="B25" s="66" t="s">
        <v>78</v>
      </c>
      <c r="C25" s="172">
        <v>0</v>
      </c>
      <c r="D25" s="172">
        <v>0</v>
      </c>
      <c r="E25" s="172">
        <v>140</v>
      </c>
      <c r="F25" s="172">
        <v>301</v>
      </c>
      <c r="G25" s="172">
        <v>6082</v>
      </c>
      <c r="H25" s="172">
        <v>6523</v>
      </c>
      <c r="I25" s="207"/>
      <c r="J25" s="207"/>
      <c r="K25" s="207"/>
      <c r="L25" s="204"/>
      <c r="M25" s="204"/>
      <c r="N25" s="204"/>
    </row>
    <row r="26" spans="1:14" s="42" customFormat="1" ht="21" customHeight="1">
      <c r="A26" s="65" t="s">
        <v>79</v>
      </c>
      <c r="B26" s="66" t="s">
        <v>80</v>
      </c>
      <c r="C26" s="172">
        <v>0</v>
      </c>
      <c r="D26" s="172">
        <v>0</v>
      </c>
      <c r="E26" s="172">
        <v>0</v>
      </c>
      <c r="F26" s="172">
        <v>0</v>
      </c>
      <c r="G26" s="172">
        <v>0</v>
      </c>
      <c r="H26" s="172">
        <v>0</v>
      </c>
      <c r="I26" s="207"/>
      <c r="J26" s="207"/>
      <c r="K26" s="207"/>
      <c r="M26" s="204"/>
      <c r="N26" s="204"/>
    </row>
    <row r="27" spans="1:14" s="42" customFormat="1" ht="21" customHeight="1">
      <c r="A27" s="65" t="s">
        <v>81</v>
      </c>
      <c r="B27" s="66" t="s">
        <v>82</v>
      </c>
      <c r="C27" s="172">
        <v>0</v>
      </c>
      <c r="D27" s="172">
        <v>0</v>
      </c>
      <c r="E27" s="172">
        <v>0</v>
      </c>
      <c r="F27" s="172">
        <v>0</v>
      </c>
      <c r="G27" s="172">
        <v>0</v>
      </c>
      <c r="H27" s="172">
        <v>0</v>
      </c>
      <c r="I27" s="207"/>
      <c r="J27" s="207"/>
      <c r="K27" s="207"/>
      <c r="M27" s="204"/>
      <c r="N27" s="204"/>
    </row>
    <row r="28" spans="1:14" s="42" customFormat="1" ht="21" customHeight="1">
      <c r="A28" s="68"/>
      <c r="B28" s="63" t="s">
        <v>83</v>
      </c>
      <c r="C28" s="64">
        <f aca="true" t="shared" si="0" ref="C28:H28">C18+C19+C24+C25+C26+C27</f>
        <v>59520</v>
      </c>
      <c r="D28" s="64">
        <f t="shared" si="0"/>
        <v>197526</v>
      </c>
      <c r="E28" s="64">
        <f t="shared" si="0"/>
        <v>207560</v>
      </c>
      <c r="F28" s="64">
        <f t="shared" si="0"/>
        <v>240833</v>
      </c>
      <c r="G28" s="64">
        <f t="shared" si="0"/>
        <v>440150</v>
      </c>
      <c r="H28" s="64">
        <f t="shared" si="0"/>
        <v>1086069</v>
      </c>
      <c r="I28" s="207"/>
      <c r="J28" s="207"/>
      <c r="K28" s="207"/>
      <c r="L28" s="204"/>
      <c r="M28" s="204"/>
      <c r="N28" s="204"/>
    </row>
    <row r="29" ht="15.75">
      <c r="J29" s="207"/>
    </row>
    <row r="30" spans="1:10" ht="15.75">
      <c r="A30" s="9"/>
      <c r="C30" s="225"/>
      <c r="H30" s="10"/>
      <c r="J30" s="207"/>
    </row>
    <row r="31" spans="1:10" ht="15.75">
      <c r="A31" s="9"/>
      <c r="H31" s="11"/>
      <c r="J31" s="207"/>
    </row>
    <row r="32" spans="8:10" ht="15.75">
      <c r="H32" s="12"/>
      <c r="J32" s="207"/>
    </row>
  </sheetData>
  <sheetProtection/>
  <mergeCells count="7">
    <mergeCell ref="J12:K12"/>
    <mergeCell ref="A2:G2"/>
    <mergeCell ref="A3:G3"/>
    <mergeCell ref="A6:B6"/>
    <mergeCell ref="A7:F7"/>
    <mergeCell ref="C9:H9"/>
    <mergeCell ref="D10:G10"/>
  </mergeCells>
  <conditionalFormatting sqref="I13:K28">
    <cfRule type="cellIs" priority="2" dxfId="2" operator="notEqual" stopIfTrue="1">
      <formula>0</formula>
    </cfRule>
  </conditionalFormatting>
  <conditionalFormatting sqref="I13:K28">
    <cfRule type="cellIs" priority="1" dxfId="0" operator="notEqual" stopIfTrue="1">
      <formula>0</formula>
    </cfRule>
  </conditionalFormatting>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T33"/>
  <sheetViews>
    <sheetView view="pageBreakPreview" zoomScale="80" zoomScaleNormal="80" zoomScaleSheetLayoutView="80" zoomScalePageLayoutView="0" workbookViewId="0" topLeftCell="A1">
      <selection activeCell="L22" sqref="L22"/>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2" customFormat="1" ht="6" customHeight="1" thickBot="1">
      <c r="N1" s="72"/>
    </row>
    <row r="2" spans="1:14" s="8" customFormat="1" ht="31.5" customHeight="1" thickBot="1">
      <c r="A2" s="313" t="s">
        <v>56</v>
      </c>
      <c r="B2" s="313"/>
      <c r="C2" s="313"/>
      <c r="D2" s="313"/>
      <c r="E2" s="313"/>
      <c r="F2" s="313"/>
      <c r="G2" s="313"/>
      <c r="H2" s="313"/>
      <c r="I2" s="313"/>
      <c r="J2" s="313"/>
      <c r="K2" s="313"/>
      <c r="L2" s="313"/>
      <c r="M2" s="313"/>
      <c r="N2" s="103" t="s">
        <v>641</v>
      </c>
    </row>
    <row r="3" spans="1:14" s="8" customFormat="1" ht="25.5" customHeight="1">
      <c r="A3" s="324" t="str">
        <f>'Form HKLQ1-1'!A3:H3</f>
        <v>二零二零年一月至十二月
January to December 2020</v>
      </c>
      <c r="B3" s="324"/>
      <c r="C3" s="324"/>
      <c r="D3" s="324"/>
      <c r="E3" s="324"/>
      <c r="F3" s="324"/>
      <c r="G3" s="324"/>
      <c r="H3" s="324"/>
      <c r="I3" s="324"/>
      <c r="J3" s="324"/>
      <c r="K3" s="324"/>
      <c r="L3" s="324"/>
      <c r="M3" s="324"/>
      <c r="N3" s="92"/>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0" customFormat="1" ht="3" customHeight="1">
      <c r="A6" s="319"/>
      <c r="B6" s="319"/>
      <c r="C6" s="69"/>
      <c r="D6" s="69"/>
      <c r="E6" s="69"/>
      <c r="F6" s="69"/>
      <c r="G6" s="69"/>
      <c r="H6" s="69"/>
      <c r="I6" s="69"/>
      <c r="J6" s="69"/>
      <c r="K6" s="69"/>
      <c r="L6" s="69"/>
      <c r="M6" s="71"/>
      <c r="N6" s="71"/>
    </row>
    <row r="7" spans="1:14" s="40" customFormat="1" ht="27.75" customHeight="1">
      <c r="A7" s="319" t="s">
        <v>57</v>
      </c>
      <c r="B7" s="319"/>
      <c r="C7" s="319"/>
      <c r="D7" s="319"/>
      <c r="E7" s="319"/>
      <c r="F7" s="319"/>
      <c r="G7" s="319"/>
      <c r="H7" s="319"/>
      <c r="I7" s="319"/>
      <c r="J7" s="319"/>
      <c r="K7" s="197"/>
      <c r="L7" s="197"/>
      <c r="M7" s="71"/>
      <c r="N7" s="71"/>
    </row>
    <row r="8" spans="1:14" ht="6" customHeight="1">
      <c r="A8" s="7"/>
      <c r="B8" s="1"/>
      <c r="C8" s="5"/>
      <c r="D8" s="5"/>
      <c r="E8" s="5"/>
      <c r="F8" s="5"/>
      <c r="G8" s="5"/>
      <c r="H8" s="5"/>
      <c r="I8" s="5"/>
      <c r="J8" s="5"/>
      <c r="K8" s="5"/>
      <c r="L8" s="5"/>
      <c r="M8" s="1"/>
      <c r="N8" s="1"/>
    </row>
    <row r="9" spans="1:14" s="42" customFormat="1" ht="21" customHeight="1">
      <c r="A9" s="41"/>
      <c r="B9" s="41"/>
      <c r="C9" s="314" t="s">
        <v>85</v>
      </c>
      <c r="D9" s="315"/>
      <c r="E9" s="315"/>
      <c r="F9" s="315"/>
      <c r="G9" s="315"/>
      <c r="H9" s="315"/>
      <c r="I9" s="315"/>
      <c r="J9" s="315"/>
      <c r="K9" s="315"/>
      <c r="L9" s="315"/>
      <c r="M9" s="315"/>
      <c r="N9" s="316"/>
    </row>
    <row r="10" spans="1:14" s="42" customFormat="1" ht="21" customHeight="1">
      <c r="A10" s="43"/>
      <c r="B10" s="44"/>
      <c r="C10" s="320" t="s">
        <v>14</v>
      </c>
      <c r="D10" s="318"/>
      <c r="E10" s="322" t="s">
        <v>86</v>
      </c>
      <c r="F10" s="332"/>
      <c r="G10" s="320" t="s">
        <v>87</v>
      </c>
      <c r="H10" s="318"/>
      <c r="I10" s="320" t="s">
        <v>92</v>
      </c>
      <c r="J10" s="318"/>
      <c r="K10" s="320" t="s">
        <v>93</v>
      </c>
      <c r="L10" s="318"/>
      <c r="M10" s="317" t="s">
        <v>94</v>
      </c>
      <c r="N10" s="321"/>
    </row>
    <row r="11" spans="1:14" s="42" customFormat="1" ht="21" customHeight="1">
      <c r="A11" s="43"/>
      <c r="B11" s="44"/>
      <c r="C11" s="317" t="s">
        <v>172</v>
      </c>
      <c r="D11" s="318"/>
      <c r="E11" s="317" t="s">
        <v>172</v>
      </c>
      <c r="F11" s="318"/>
      <c r="G11" s="317" t="s">
        <v>172</v>
      </c>
      <c r="H11" s="318"/>
      <c r="I11" s="317" t="s">
        <v>172</v>
      </c>
      <c r="J11" s="318"/>
      <c r="K11" s="317" t="s">
        <v>172</v>
      </c>
      <c r="L11" s="318"/>
      <c r="M11" s="333" t="s">
        <v>172</v>
      </c>
      <c r="N11" s="323"/>
    </row>
    <row r="12" spans="1:14" s="42" customFormat="1" ht="33" customHeight="1">
      <c r="A12" s="46" t="s">
        <v>58</v>
      </c>
      <c r="B12" s="47" t="s">
        <v>59</v>
      </c>
      <c r="C12" s="48" t="s">
        <v>176</v>
      </c>
      <c r="D12" s="49" t="s">
        <v>269</v>
      </c>
      <c r="E12" s="48" t="s">
        <v>176</v>
      </c>
      <c r="F12" s="49" t="s">
        <v>269</v>
      </c>
      <c r="G12" s="48" t="s">
        <v>176</v>
      </c>
      <c r="H12" s="49" t="s">
        <v>269</v>
      </c>
      <c r="I12" s="48" t="s">
        <v>176</v>
      </c>
      <c r="J12" s="49" t="s">
        <v>269</v>
      </c>
      <c r="K12" s="48" t="s">
        <v>176</v>
      </c>
      <c r="L12" s="49" t="s">
        <v>269</v>
      </c>
      <c r="M12" s="48" t="s">
        <v>176</v>
      </c>
      <c r="N12" s="49" t="s">
        <v>269</v>
      </c>
    </row>
    <row r="13" spans="1:18" s="42" customFormat="1" ht="21" customHeight="1">
      <c r="A13" s="50" t="s">
        <v>62</v>
      </c>
      <c r="B13" s="51" t="s">
        <v>63</v>
      </c>
      <c r="C13" s="54"/>
      <c r="D13" s="54"/>
      <c r="E13" s="54"/>
      <c r="F13" s="54"/>
      <c r="G13" s="54"/>
      <c r="H13" s="54"/>
      <c r="I13" s="54"/>
      <c r="J13" s="54"/>
      <c r="K13" s="54"/>
      <c r="L13" s="54"/>
      <c r="M13" s="54"/>
      <c r="N13" s="54"/>
      <c r="O13" s="327"/>
      <c r="P13" s="328"/>
      <c r="Q13" s="329"/>
      <c r="R13" s="329"/>
    </row>
    <row r="14" spans="1:20" s="42" customFormat="1" ht="21" customHeight="1">
      <c r="A14" s="55"/>
      <c r="B14" s="56" t="s">
        <v>65</v>
      </c>
      <c r="C14" s="172">
        <v>17514</v>
      </c>
      <c r="D14" s="172">
        <v>741503</v>
      </c>
      <c r="E14" s="172">
        <v>7619</v>
      </c>
      <c r="F14" s="172">
        <v>127197</v>
      </c>
      <c r="G14" s="172">
        <v>2304</v>
      </c>
      <c r="H14" s="172">
        <v>44270</v>
      </c>
      <c r="I14" s="172">
        <v>3795</v>
      </c>
      <c r="J14" s="172">
        <v>63923</v>
      </c>
      <c r="K14" s="172">
        <v>3</v>
      </c>
      <c r="L14" s="172">
        <v>71</v>
      </c>
      <c r="M14" s="172">
        <v>31235</v>
      </c>
      <c r="N14" s="224">
        <v>976964</v>
      </c>
      <c r="O14" s="207"/>
      <c r="P14" s="207"/>
      <c r="Q14" s="207"/>
      <c r="R14" s="207"/>
      <c r="S14" s="204"/>
      <c r="T14" s="204"/>
    </row>
    <row r="15" spans="1:20" s="42" customFormat="1" ht="43.5" customHeight="1">
      <c r="A15" s="55"/>
      <c r="B15" s="58" t="s">
        <v>66</v>
      </c>
      <c r="C15" s="177"/>
      <c r="D15" s="177"/>
      <c r="E15" s="177"/>
      <c r="F15" s="177"/>
      <c r="G15" s="177"/>
      <c r="H15" s="177"/>
      <c r="I15" s="177"/>
      <c r="J15" s="177"/>
      <c r="K15" s="177"/>
      <c r="L15" s="177"/>
      <c r="M15" s="177"/>
      <c r="N15" s="177"/>
      <c r="O15" s="207"/>
      <c r="P15" s="207"/>
      <c r="Q15" s="207"/>
      <c r="R15" s="91"/>
      <c r="S15" s="204"/>
      <c r="T15" s="204"/>
    </row>
    <row r="16" spans="1:20" s="42" customFormat="1" ht="21" customHeight="1">
      <c r="A16" s="55"/>
      <c r="B16" s="58" t="s">
        <v>67</v>
      </c>
      <c r="C16" s="168"/>
      <c r="D16" s="168"/>
      <c r="E16" s="168"/>
      <c r="F16" s="168"/>
      <c r="G16" s="168"/>
      <c r="H16" s="168"/>
      <c r="I16" s="168"/>
      <c r="J16" s="168"/>
      <c r="K16" s="168"/>
      <c r="L16" s="168"/>
      <c r="M16" s="168"/>
      <c r="N16" s="168"/>
      <c r="O16" s="207"/>
      <c r="P16" s="207"/>
      <c r="Q16" s="207"/>
      <c r="R16" s="91"/>
      <c r="S16" s="204"/>
      <c r="T16" s="204"/>
    </row>
    <row r="17" spans="1:20" s="42" customFormat="1" ht="21" customHeight="1">
      <c r="A17" s="55"/>
      <c r="B17" s="58" t="s">
        <v>68</v>
      </c>
      <c r="C17" s="176"/>
      <c r="D17" s="176"/>
      <c r="E17" s="176"/>
      <c r="F17" s="176"/>
      <c r="G17" s="176"/>
      <c r="H17" s="176"/>
      <c r="I17" s="176"/>
      <c r="J17" s="176"/>
      <c r="K17" s="176"/>
      <c r="L17" s="176"/>
      <c r="M17" s="176"/>
      <c r="N17" s="176"/>
      <c r="O17" s="207"/>
      <c r="P17" s="207"/>
      <c r="Q17" s="207"/>
      <c r="R17" s="91"/>
      <c r="S17" s="204"/>
      <c r="T17" s="204"/>
    </row>
    <row r="18" spans="1:20" s="42" customFormat="1" ht="21" customHeight="1">
      <c r="A18" s="55"/>
      <c r="B18" s="61" t="s">
        <v>69</v>
      </c>
      <c r="C18" s="172">
        <v>551</v>
      </c>
      <c r="D18" s="172">
        <v>29609</v>
      </c>
      <c r="E18" s="172">
        <v>390</v>
      </c>
      <c r="F18" s="172">
        <v>54635</v>
      </c>
      <c r="G18" s="172">
        <v>33</v>
      </c>
      <c r="H18" s="172">
        <v>5750</v>
      </c>
      <c r="I18" s="172">
        <v>2606</v>
      </c>
      <c r="J18" s="172">
        <v>488</v>
      </c>
      <c r="K18" s="172">
        <v>0</v>
      </c>
      <c r="L18" s="172">
        <v>3</v>
      </c>
      <c r="M18" s="172">
        <v>3580</v>
      </c>
      <c r="N18" s="172">
        <v>90485</v>
      </c>
      <c r="O18" s="207"/>
      <c r="P18" s="207"/>
      <c r="Q18" s="207"/>
      <c r="R18" s="91"/>
      <c r="S18" s="204"/>
      <c r="T18" s="204"/>
    </row>
    <row r="19" spans="1:20" s="42" customFormat="1" ht="21" customHeight="1">
      <c r="A19" s="62"/>
      <c r="B19" s="63" t="s">
        <v>70</v>
      </c>
      <c r="C19" s="172">
        <v>18065</v>
      </c>
      <c r="D19" s="172">
        <v>771112</v>
      </c>
      <c r="E19" s="172">
        <v>8009</v>
      </c>
      <c r="F19" s="172">
        <v>181832</v>
      </c>
      <c r="G19" s="172">
        <v>2337</v>
      </c>
      <c r="H19" s="172">
        <v>50020</v>
      </c>
      <c r="I19" s="172">
        <v>6401</v>
      </c>
      <c r="J19" s="172">
        <v>64411</v>
      </c>
      <c r="K19" s="172">
        <v>3</v>
      </c>
      <c r="L19" s="172">
        <v>74</v>
      </c>
      <c r="M19" s="172">
        <v>34815</v>
      </c>
      <c r="N19" s="172">
        <v>1067449</v>
      </c>
      <c r="O19" s="207"/>
      <c r="P19" s="207"/>
      <c r="Q19" s="207"/>
      <c r="R19" s="91"/>
      <c r="S19" s="204"/>
      <c r="T19" s="204"/>
    </row>
    <row r="20" spans="1:20" s="42" customFormat="1" ht="21" customHeight="1">
      <c r="A20" s="65" t="s">
        <v>71</v>
      </c>
      <c r="B20" s="66" t="s">
        <v>72</v>
      </c>
      <c r="C20" s="172">
        <v>0</v>
      </c>
      <c r="D20" s="172">
        <v>0</v>
      </c>
      <c r="E20" s="172">
        <v>0</v>
      </c>
      <c r="F20" s="172">
        <v>0</v>
      </c>
      <c r="G20" s="172">
        <v>0</v>
      </c>
      <c r="H20" s="172">
        <v>0</v>
      </c>
      <c r="I20" s="172">
        <v>0</v>
      </c>
      <c r="J20" s="172">
        <v>0</v>
      </c>
      <c r="K20" s="172">
        <v>0</v>
      </c>
      <c r="L20" s="172">
        <v>0</v>
      </c>
      <c r="M20" s="172">
        <v>0</v>
      </c>
      <c r="N20" s="172">
        <v>0</v>
      </c>
      <c r="O20" s="207"/>
      <c r="P20" s="207"/>
      <c r="Q20" s="207"/>
      <c r="R20" s="91"/>
      <c r="S20" s="204"/>
      <c r="T20" s="204"/>
    </row>
    <row r="21" spans="1:20" s="42" customFormat="1" ht="43.5" customHeight="1">
      <c r="A21" s="67" t="s">
        <v>73</v>
      </c>
      <c r="B21" s="66" t="s">
        <v>74</v>
      </c>
      <c r="C21" s="172">
        <v>23634</v>
      </c>
      <c r="D21" s="172">
        <v>8632</v>
      </c>
      <c r="E21" s="172">
        <v>0</v>
      </c>
      <c r="F21" s="172">
        <v>-1</v>
      </c>
      <c r="G21" s="172">
        <v>1071</v>
      </c>
      <c r="H21" s="172">
        <v>3466</v>
      </c>
      <c r="I21" s="172">
        <v>0</v>
      </c>
      <c r="J21" s="172">
        <v>0</v>
      </c>
      <c r="K21" s="172">
        <v>0</v>
      </c>
      <c r="L21" s="172">
        <v>0</v>
      </c>
      <c r="M21" s="172">
        <v>24705</v>
      </c>
      <c r="N21" s="172">
        <v>12097</v>
      </c>
      <c r="O21" s="207"/>
      <c r="P21" s="207"/>
      <c r="Q21" s="207"/>
      <c r="R21" s="91"/>
      <c r="S21" s="204"/>
      <c r="T21" s="204"/>
    </row>
    <row r="22" spans="1:20" s="42" customFormat="1" ht="43.5" customHeight="1">
      <c r="A22" s="55"/>
      <c r="B22" s="58" t="s">
        <v>75</v>
      </c>
      <c r="C22" s="177"/>
      <c r="D22" s="177"/>
      <c r="E22" s="177"/>
      <c r="F22" s="177"/>
      <c r="G22" s="177"/>
      <c r="H22" s="177"/>
      <c r="I22" s="177"/>
      <c r="J22" s="177"/>
      <c r="K22" s="177"/>
      <c r="L22" s="177"/>
      <c r="M22" s="177"/>
      <c r="N22" s="177"/>
      <c r="O22" s="207"/>
      <c r="P22" s="207"/>
      <c r="Q22" s="207"/>
      <c r="R22" s="91"/>
      <c r="S22" s="204"/>
      <c r="T22" s="204"/>
    </row>
    <row r="23" spans="1:20" s="42" customFormat="1" ht="21" customHeight="1">
      <c r="A23" s="55"/>
      <c r="B23" s="58" t="s">
        <v>67</v>
      </c>
      <c r="C23" s="168"/>
      <c r="D23" s="168"/>
      <c r="E23" s="168"/>
      <c r="F23" s="168"/>
      <c r="G23" s="168"/>
      <c r="H23" s="168"/>
      <c r="I23" s="168"/>
      <c r="J23" s="168"/>
      <c r="K23" s="168"/>
      <c r="L23" s="168"/>
      <c r="M23" s="168"/>
      <c r="N23" s="168"/>
      <c r="O23" s="207"/>
      <c r="P23" s="207"/>
      <c r="Q23" s="207"/>
      <c r="R23" s="91"/>
      <c r="S23" s="204"/>
      <c r="T23" s="204"/>
    </row>
    <row r="24" spans="1:20" s="42" customFormat="1" ht="21" customHeight="1">
      <c r="A24" s="55"/>
      <c r="B24" s="58" t="s">
        <v>68</v>
      </c>
      <c r="C24" s="176"/>
      <c r="D24" s="176"/>
      <c r="E24" s="176"/>
      <c r="F24" s="176"/>
      <c r="G24" s="176"/>
      <c r="H24" s="176"/>
      <c r="I24" s="176"/>
      <c r="J24" s="176"/>
      <c r="K24" s="176"/>
      <c r="L24" s="176"/>
      <c r="M24" s="176"/>
      <c r="N24" s="176"/>
      <c r="O24" s="207"/>
      <c r="P24" s="207"/>
      <c r="Q24" s="207"/>
      <c r="R24" s="91"/>
      <c r="S24" s="204"/>
      <c r="T24" s="204"/>
    </row>
    <row r="25" spans="1:20" s="42" customFormat="1" ht="21" customHeight="1">
      <c r="A25" s="62"/>
      <c r="B25" s="63" t="s">
        <v>76</v>
      </c>
      <c r="C25" s="172">
        <v>23634</v>
      </c>
      <c r="D25" s="172">
        <v>8632</v>
      </c>
      <c r="E25" s="172">
        <v>0</v>
      </c>
      <c r="F25" s="172">
        <v>-1</v>
      </c>
      <c r="G25" s="172">
        <v>1071</v>
      </c>
      <c r="H25" s="172">
        <v>3466</v>
      </c>
      <c r="I25" s="172">
        <v>0</v>
      </c>
      <c r="J25" s="172">
        <v>0</v>
      </c>
      <c r="K25" s="172">
        <v>0</v>
      </c>
      <c r="L25" s="172">
        <v>0</v>
      </c>
      <c r="M25" s="172">
        <v>24705</v>
      </c>
      <c r="N25" s="172">
        <v>12097</v>
      </c>
      <c r="O25" s="207"/>
      <c r="P25" s="207"/>
      <c r="Q25" s="207"/>
      <c r="R25" s="91"/>
      <c r="S25" s="204"/>
      <c r="T25" s="204"/>
    </row>
    <row r="26" spans="1:20" s="42" customFormat="1" ht="21" customHeight="1">
      <c r="A26" s="65" t="s">
        <v>77</v>
      </c>
      <c r="B26" s="66" t="s">
        <v>78</v>
      </c>
      <c r="C26" s="172">
        <v>0</v>
      </c>
      <c r="D26" s="172">
        <v>1873</v>
      </c>
      <c r="E26" s="172">
        <v>0</v>
      </c>
      <c r="F26" s="172">
        <v>83</v>
      </c>
      <c r="G26" s="172">
        <v>0</v>
      </c>
      <c r="H26" s="172">
        <v>81</v>
      </c>
      <c r="I26" s="172">
        <v>0</v>
      </c>
      <c r="J26" s="172">
        <v>4486</v>
      </c>
      <c r="K26" s="172">
        <v>0</v>
      </c>
      <c r="L26" s="172">
        <v>0</v>
      </c>
      <c r="M26" s="172">
        <v>0</v>
      </c>
      <c r="N26" s="172">
        <v>6523</v>
      </c>
      <c r="O26" s="207"/>
      <c r="P26" s="207"/>
      <c r="Q26" s="207"/>
      <c r="R26" s="91"/>
      <c r="S26" s="204"/>
      <c r="T26" s="204"/>
    </row>
    <row r="27" spans="1:20" s="42" customFormat="1" ht="21" customHeight="1">
      <c r="A27" s="65" t="s">
        <v>79</v>
      </c>
      <c r="B27" s="66" t="s">
        <v>80</v>
      </c>
      <c r="C27" s="172">
        <v>0</v>
      </c>
      <c r="D27" s="172">
        <v>0</v>
      </c>
      <c r="E27" s="172">
        <v>0</v>
      </c>
      <c r="F27" s="172">
        <v>0</v>
      </c>
      <c r="G27" s="172">
        <v>0</v>
      </c>
      <c r="H27" s="172">
        <v>0</v>
      </c>
      <c r="I27" s="172">
        <v>0</v>
      </c>
      <c r="J27" s="172">
        <v>0</v>
      </c>
      <c r="K27" s="172">
        <v>0</v>
      </c>
      <c r="L27" s="172">
        <v>0</v>
      </c>
      <c r="M27" s="172">
        <v>0</v>
      </c>
      <c r="N27" s="172">
        <v>0</v>
      </c>
      <c r="O27" s="207"/>
      <c r="P27" s="207"/>
      <c r="Q27" s="207"/>
      <c r="R27" s="91"/>
      <c r="S27" s="204"/>
      <c r="T27" s="204"/>
    </row>
    <row r="28" spans="1:20" s="42" customFormat="1" ht="21" customHeight="1">
      <c r="A28" s="65" t="s">
        <v>81</v>
      </c>
      <c r="B28" s="66" t="s">
        <v>82</v>
      </c>
      <c r="C28" s="172">
        <v>0</v>
      </c>
      <c r="D28" s="172">
        <v>0</v>
      </c>
      <c r="E28" s="172">
        <v>0</v>
      </c>
      <c r="F28" s="172">
        <v>0</v>
      </c>
      <c r="G28" s="172">
        <v>0</v>
      </c>
      <c r="H28" s="172">
        <v>0</v>
      </c>
      <c r="I28" s="172">
        <v>0</v>
      </c>
      <c r="J28" s="172">
        <v>0</v>
      </c>
      <c r="K28" s="172">
        <v>0</v>
      </c>
      <c r="L28" s="172">
        <v>0</v>
      </c>
      <c r="M28" s="172">
        <v>0</v>
      </c>
      <c r="N28" s="172">
        <v>0</v>
      </c>
      <c r="O28" s="207"/>
      <c r="P28" s="207"/>
      <c r="Q28" s="207"/>
      <c r="R28" s="91"/>
      <c r="S28" s="204"/>
      <c r="T28" s="204"/>
    </row>
    <row r="29" spans="1:20" s="42" customFormat="1" ht="21" customHeight="1">
      <c r="A29" s="68"/>
      <c r="B29" s="63" t="s">
        <v>83</v>
      </c>
      <c r="C29" s="64">
        <f>C19+C20+C25+C26+C27+C28</f>
        <v>41699</v>
      </c>
      <c r="D29" s="64">
        <f aca="true" t="shared" si="0" ref="D29:N29">D19+D20+D25+D26+D27+D28</f>
        <v>781617</v>
      </c>
      <c r="E29" s="64">
        <f t="shared" si="0"/>
        <v>8009</v>
      </c>
      <c r="F29" s="64">
        <f t="shared" si="0"/>
        <v>181914</v>
      </c>
      <c r="G29" s="64">
        <f t="shared" si="0"/>
        <v>3408</v>
      </c>
      <c r="H29" s="64">
        <f t="shared" si="0"/>
        <v>53567</v>
      </c>
      <c r="I29" s="64">
        <f t="shared" si="0"/>
        <v>6401</v>
      </c>
      <c r="J29" s="64">
        <f t="shared" si="0"/>
        <v>68897</v>
      </c>
      <c r="K29" s="64">
        <f>K19+K20+K25+K26+K27+K28</f>
        <v>3</v>
      </c>
      <c r="L29" s="64">
        <f>L19+L20+L25+L26+L27+L28</f>
        <v>74</v>
      </c>
      <c r="M29" s="64">
        <f t="shared" si="0"/>
        <v>59520</v>
      </c>
      <c r="N29" s="64">
        <f t="shared" si="0"/>
        <v>1086069</v>
      </c>
      <c r="O29" s="207"/>
      <c r="P29" s="207"/>
      <c r="Q29" s="207"/>
      <c r="R29" s="91"/>
      <c r="S29" s="204"/>
      <c r="T29" s="204"/>
    </row>
    <row r="30" ht="11.25" customHeight="1">
      <c r="Q30" s="204"/>
    </row>
    <row r="31" spans="1:14" ht="11.25" customHeight="1">
      <c r="A31" s="9"/>
      <c r="C31" s="225"/>
      <c r="N31" s="10"/>
    </row>
    <row r="32" spans="1:14" ht="22.5" customHeight="1">
      <c r="A32" s="200" t="s">
        <v>609</v>
      </c>
      <c r="C32" s="225"/>
      <c r="N32" s="11"/>
    </row>
    <row r="33" spans="1:14" ht="22.5" customHeight="1">
      <c r="A33" s="326" t="s">
        <v>15</v>
      </c>
      <c r="B33" s="326"/>
      <c r="C33" s="225"/>
      <c r="D33" s="225"/>
      <c r="E33" s="225"/>
      <c r="F33" s="225"/>
      <c r="G33" s="225"/>
      <c r="H33" s="225"/>
      <c r="I33" s="225"/>
      <c r="J33" s="225"/>
      <c r="K33" s="225"/>
      <c r="L33" s="225"/>
      <c r="M33" s="225"/>
      <c r="N33" s="225"/>
    </row>
  </sheetData>
  <sheetProtection/>
  <mergeCells count="20">
    <mergeCell ref="A2:M2"/>
    <mergeCell ref="A3:M3"/>
    <mergeCell ref="A6:B6"/>
    <mergeCell ref="A7:J7"/>
    <mergeCell ref="C9:N9"/>
    <mergeCell ref="C10:D10"/>
    <mergeCell ref="E10:F10"/>
    <mergeCell ref="G10:H10"/>
    <mergeCell ref="I10:J10"/>
    <mergeCell ref="K10:L10"/>
    <mergeCell ref="O13:P13"/>
    <mergeCell ref="Q13:R13"/>
    <mergeCell ref="M10:N10"/>
    <mergeCell ref="A33:B33"/>
    <mergeCell ref="C11:D11"/>
    <mergeCell ref="E11:F11"/>
    <mergeCell ref="G11:H11"/>
    <mergeCell ref="I11:J11"/>
    <mergeCell ref="K11:L11"/>
    <mergeCell ref="M11:N11"/>
  </mergeCells>
  <conditionalFormatting sqref="O14:R29">
    <cfRule type="cellIs" priority="1" dxfId="0" operator="notEqual" stopIfTrue="1">
      <formula>0</formula>
    </cfRule>
  </conditionalFormatting>
  <dataValidations count="4">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 allowBlank="1" sqref="C25:N28 C18:N21"/>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二零一七年一月至九月 January to September 2017</dc:subject>
  <dc:creator>保險業監管局 Insurance Authority</dc:creator>
  <cp:keywords/>
  <dc:description/>
  <cp:lastModifiedBy>Wing Tang</cp:lastModifiedBy>
  <cp:lastPrinted>2021-03-11T02:32:00Z</cp:lastPrinted>
  <dcterms:created xsi:type="dcterms:W3CDTF">2001-11-09T01:47:38Z</dcterms:created>
  <dcterms:modified xsi:type="dcterms:W3CDTF">2021-03-11T03:23:32Z</dcterms:modified>
  <cp:category/>
  <cp:version/>
  <cp:contentType/>
  <cp:contentStatus/>
</cp:coreProperties>
</file>