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udychu\Documents\2_Working Folder\2-1_Letter\__Statistics\2026_0116_Charles\"/>
    </mc:Choice>
  </mc:AlternateContent>
  <xr:revisionPtr revIDLastSave="0" documentId="13_ncr:1_{237AC975-5EAB-4095-90C4-ACDDA5A04C5E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Form LT QR (NB)" sheetId="1" r:id="rId1"/>
    <sheet name="Form LT QR (CCY)" sheetId="2" r:id="rId2"/>
    <sheet name="Form LT QR (prem term)" sheetId="4" r:id="rId3"/>
    <sheet name="Form LT QR (channel)" sheetId="5" r:id="rId4"/>
    <sheet name="Form LT QR (IF)" sheetId="6" r:id="rId5"/>
    <sheet name="Form LT QR (IF G H)" sheetId="7" r:id="rId6"/>
    <sheet name="Form LT QR (Lapse)" sheetId="8" r:id="rId7"/>
    <sheet name="Form LT QR (RI)" sheetId="9" r:id="rId8"/>
    <sheet name="Table L1" sheetId="11" r:id="rId9"/>
    <sheet name="Table L2" sheetId="12" r:id="rId10"/>
    <sheet name="Table L1 (CCY)" sheetId="13" r:id="rId11"/>
    <sheet name="Table L1 (prem term)" sheetId="15" r:id="rId12"/>
    <sheet name="Table L1 (channel)" sheetId="16" r:id="rId13"/>
    <sheet name="Table L3" sheetId="17" r:id="rId14"/>
    <sheet name="Table L4" sheetId="18" r:id="rId15"/>
    <sheet name="List of Insurers" sheetId="19" r:id="rId16"/>
  </sheets>
  <definedNames>
    <definedName name="_xlnm.Print_Titles" localSheetId="1">'Form LT QR (CCY)'!$1:$9</definedName>
    <definedName name="_xlnm.Print_Titles" localSheetId="3">'Form LT QR (channel)'!$1:$9</definedName>
    <definedName name="_xlnm.Print_Titles" localSheetId="5">'Form LT QR (IF G H)'!$1:$6</definedName>
    <definedName name="_xlnm.Print_Titles" localSheetId="4">'Form LT QR (IF)'!$1:$7</definedName>
    <definedName name="_xlnm.Print_Titles" localSheetId="6">'Form LT QR (Lapse)'!$1:$7</definedName>
    <definedName name="_xlnm.Print_Titles" localSheetId="0">'Form LT QR (NB)'!$1:$7</definedName>
    <definedName name="_xlnm.Print_Titles" localSheetId="2">'Form LT QR (prem term)'!$1:$8</definedName>
    <definedName name="_xlnm.Print_Titles" localSheetId="7">'Form LT QR (RI)'!$1:$6</definedName>
    <definedName name="_xlnm.Print_Titles" localSheetId="15">'List of Insurers'!$1:$3</definedName>
    <definedName name="_xlnm.Print_Titles" localSheetId="8">'Table L1'!$1:$8</definedName>
    <definedName name="_xlnm.Print_Titles" localSheetId="10">'Table L1 (CCY)'!$1:$8</definedName>
    <definedName name="_xlnm.Print_Titles" localSheetId="12">'Table L1 (channel)'!$1:$9</definedName>
    <definedName name="_xlnm.Print_Titles" localSheetId="11">'Table L1 (prem term)'!$1:$8</definedName>
    <definedName name="_xlnm.Print_Titles" localSheetId="9">'Table L2'!$1:$8</definedName>
    <definedName name="_xlnm.Print_Titles" localSheetId="13">'Table L3'!$1:$8</definedName>
    <definedName name="_xlnm.Print_Titles" localSheetId="14">'Table L4'!$1:$7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8" l="1"/>
  <c r="P37" i="8"/>
  <c r="P17" i="8"/>
  <c r="P9" i="8"/>
  <c r="G17" i="8"/>
  <c r="G9" i="8"/>
</calcChain>
</file>

<file path=xl/sharedStrings.xml><?xml version="1.0" encoding="utf-8"?>
<sst xmlns="http://schemas.openxmlformats.org/spreadsheetml/2006/main" count="3304" uniqueCount="395">
  <si>
    <t>香港長期業務的臨時統計數字
Provisional Statistics on Hong Kong Long Term Business</t>
  </si>
  <si>
    <t>表格 LT QR (NB)
Form LT QR (NB)</t>
  </si>
  <si>
    <r>
      <rPr>
        <b/>
        <sz val="12"/>
        <color rgb="FF000000"/>
        <rFont val="Arial"/>
        <family val="2"/>
      </rPr>
      <t xml:space="preserve">二零二五年一月至九月
</t>
    </r>
    <r>
      <rPr>
        <b/>
        <sz val="12"/>
        <color rgb="FF000000"/>
        <rFont val="Arial"/>
        <family val="2"/>
      </rPr>
      <t>January to September 2025</t>
    </r>
  </si>
  <si>
    <t/>
  </si>
  <si>
    <t>業務種類
Type of Business</t>
  </si>
  <si>
    <r>
      <rPr>
        <b/>
        <sz val="9"/>
        <color rgb="FF000000"/>
        <rFont val="Arial"/>
        <family val="2"/>
      </rPr>
      <t xml:space="preserve">此期間的新造直接人壽業務
</t>
    </r>
    <r>
      <rPr>
        <b/>
        <sz val="9"/>
        <color rgb="FF000000"/>
        <rFont val="Arial"/>
        <family val="2"/>
      </rPr>
      <t>Direct New Business During The Period</t>
    </r>
  </si>
  <si>
    <t>保單數目
No. of Policies</t>
  </si>
  <si>
    <t>受保人數
No. of Lives</t>
  </si>
  <si>
    <r>
      <rPr>
        <b/>
        <sz val="9"/>
        <color rgb="FF000000"/>
        <rFont val="Arial"/>
        <family val="2"/>
      </rPr>
      <t xml:space="preserve">承保保額或全年年金
Amount of Sums Assured or 
</t>
    </r>
    <r>
      <rPr>
        <b/>
        <sz val="9"/>
        <color rgb="FF000000"/>
        <rFont val="Arial"/>
        <family val="2"/>
      </rPr>
      <t>Annuities Per Annum</t>
    </r>
  </si>
  <si>
    <r>
      <rPr>
        <b/>
        <sz val="9"/>
        <color rgb="FF000000"/>
        <rFont val="Arial"/>
        <family val="2"/>
      </rPr>
      <t xml:space="preserve">整付保費
</t>
    </r>
    <r>
      <rPr>
        <b/>
        <sz val="9"/>
        <color rgb="FF000000"/>
        <rFont val="Arial"/>
        <family val="2"/>
      </rPr>
      <t>Single Premiums</t>
    </r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</si>
  <si>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 xml:space="preserve">Annualized
</t>
    </r>
    <r>
      <rPr>
        <b/>
        <sz val="9"/>
        <color rgb="FF000000"/>
        <rFont val="Arial"/>
        <family val="2"/>
      </rPr>
      <t xml:space="preserve"> Premiums</t>
    </r>
  </si>
  <si>
    <t>整付保費
Single Premiums</t>
  </si>
  <si>
    <t>非整付保費
Non-single Premiums</t>
  </si>
  <si>
    <t>(千港元)
(HK$'000)</t>
  </si>
  <si>
    <r>
      <rPr>
        <b/>
        <sz val="9"/>
        <color rgb="FF000000"/>
        <rFont val="Arial"/>
        <family val="2"/>
      </rPr>
      <t xml:space="preserve">分紅業務
</t>
    </r>
    <r>
      <rPr>
        <b/>
        <sz val="9"/>
        <color rgb="FF000000"/>
        <rFont val="Arial"/>
        <family val="2"/>
      </rPr>
      <t>Participating Business</t>
    </r>
  </si>
  <si>
    <r>
      <rPr>
        <sz val="9"/>
        <color rgb="FF000000"/>
        <rFont val="Arial"/>
        <family val="2"/>
      </rPr>
      <t xml:space="preserve">終身壽險
</t>
    </r>
    <r>
      <rPr>
        <sz val="9"/>
        <color rgb="FF000000"/>
        <rFont val="Arial"/>
        <family val="2"/>
      </rPr>
      <t>Whole of Life</t>
    </r>
  </si>
  <si>
    <r>
      <rPr>
        <sz val="9"/>
        <color rgb="FF000000"/>
        <rFont val="Arial"/>
        <family val="2"/>
      </rPr>
      <t xml:space="preserve">儲蓄壽險
</t>
    </r>
    <r>
      <rPr>
        <sz val="9"/>
        <color rgb="FF000000"/>
        <rFont val="Arial"/>
        <family val="2"/>
      </rPr>
      <t>Endowment</t>
    </r>
  </si>
  <si>
    <r>
      <rPr>
        <sz val="9"/>
        <color rgb="FF000000"/>
        <rFont val="Arial"/>
        <family val="2"/>
      </rPr>
      <t xml:space="preserve">即期及延期年金
</t>
    </r>
    <r>
      <rPr>
        <sz val="9"/>
        <color rgb="FF000000"/>
        <rFont val="Arial"/>
        <family val="2"/>
      </rPr>
      <t>Immediate and Deferred Annuities</t>
    </r>
  </si>
  <si>
    <r>
      <rPr>
        <sz val="9"/>
        <color rgb="FF000000"/>
        <rFont val="Arial"/>
        <family val="2"/>
      </rPr>
      <t xml:space="preserve">定期壽險
</t>
    </r>
    <r>
      <rPr>
        <sz val="9"/>
        <color rgb="FF000000"/>
        <rFont val="Arial"/>
        <family val="2"/>
      </rPr>
      <t>Term</t>
    </r>
  </si>
  <si>
    <r>
      <rPr>
        <sz val="9"/>
        <color rgb="FF000000"/>
        <rFont val="Arial"/>
        <family val="2"/>
      </rPr>
      <t xml:space="preserve">意外及健康（醫療）
</t>
    </r>
    <r>
      <rPr>
        <sz val="9"/>
        <color rgb="FF000000"/>
        <rFont val="Arial"/>
        <family val="2"/>
      </rPr>
      <t>Accident &amp; Health (Medical)</t>
    </r>
  </si>
  <si>
    <r>
      <rPr>
        <sz val="9"/>
        <color rgb="FF000000"/>
        <rFont val="Arial"/>
        <family val="2"/>
      </rPr>
      <t xml:space="preserve">意外及健康（危疾）
</t>
    </r>
    <r>
      <rPr>
        <sz val="9"/>
        <color rgb="FF000000"/>
        <rFont val="Arial"/>
        <family val="2"/>
      </rPr>
      <t>Accident &amp; Health (Critical Illness)</t>
    </r>
  </si>
  <si>
    <r>
      <rPr>
        <sz val="9"/>
        <color rgb="FF000000"/>
        <rFont val="Arial"/>
        <family val="2"/>
      </rPr>
      <t xml:space="preserve">意外及健康（意外及傷殘）
</t>
    </r>
    <r>
      <rPr>
        <sz val="9"/>
        <color rgb="FF000000"/>
        <rFont val="Arial"/>
        <family val="2"/>
      </rPr>
      <t>Accident &amp; Health (Accident &amp; Disability)</t>
    </r>
  </si>
  <si>
    <r>
      <rPr>
        <sz val="9"/>
        <color rgb="FF000000"/>
        <rFont val="Arial"/>
        <family val="2"/>
      </rPr>
      <t xml:space="preserve">其他
</t>
    </r>
    <r>
      <rPr>
        <sz val="9"/>
        <color rgb="FF000000"/>
        <rFont val="Arial"/>
        <family val="2"/>
      </rPr>
      <t>Others</t>
    </r>
  </si>
  <si>
    <r>
      <rPr>
        <sz val="9"/>
        <color rgb="FF000000"/>
        <rFont val="Arial"/>
        <family val="2"/>
      </rPr>
      <t xml:space="preserve">分紅業務總額
</t>
    </r>
    <r>
      <rPr>
        <sz val="9"/>
        <color rgb="FF000000"/>
        <rFont val="Arial"/>
        <family val="2"/>
      </rPr>
      <t>Total of Participating Business</t>
    </r>
  </si>
  <si>
    <r>
      <rPr>
        <b/>
        <sz val="9"/>
        <color rgb="FF000000"/>
        <rFont val="Arial"/>
        <family val="2"/>
      </rPr>
      <t xml:space="preserve">其他業務
</t>
    </r>
    <r>
      <rPr>
        <b/>
        <sz val="9"/>
        <color rgb="FF000000"/>
        <rFont val="Arial"/>
        <family val="2"/>
      </rPr>
      <t>Other Businesses</t>
    </r>
  </si>
  <si>
    <r>
      <rPr>
        <sz val="9"/>
        <color rgb="FF000000"/>
        <rFont val="Arial"/>
        <family val="2"/>
      </rPr>
      <t xml:space="preserve">萬用壽險
</t>
    </r>
    <r>
      <rPr>
        <sz val="9"/>
        <color rgb="FF000000"/>
        <rFont val="Arial"/>
        <family val="2"/>
      </rPr>
      <t>Universal Life</t>
    </r>
  </si>
  <si>
    <r>
      <rPr>
        <sz val="9"/>
        <color rgb="FF000000"/>
        <rFont val="Arial"/>
        <family val="2"/>
      </rPr>
      <t xml:space="preserve">團體人壽
</t>
    </r>
    <r>
      <rPr>
        <sz val="9"/>
        <color rgb="FF000000"/>
        <rFont val="Arial"/>
        <family val="2"/>
      </rPr>
      <t>Group Life</t>
    </r>
  </si>
  <si>
    <r>
      <rPr>
        <sz val="9"/>
        <color rgb="FF000000"/>
        <rFont val="Arial"/>
        <family val="2"/>
      </rPr>
      <t xml:space="preserve">其他團體業務
</t>
    </r>
    <r>
      <rPr>
        <sz val="9"/>
        <color rgb="FF000000"/>
        <rFont val="Arial"/>
        <family val="2"/>
      </rPr>
      <t>Other Group Business</t>
    </r>
  </si>
  <si>
    <r>
      <rPr>
        <sz val="9"/>
        <color rgb="FF000000"/>
        <rFont val="Arial"/>
        <family val="2"/>
      </rPr>
      <t xml:space="preserve">其他業務總額
</t>
    </r>
    <r>
      <rPr>
        <sz val="9"/>
        <color rgb="FF000000"/>
        <rFont val="Arial"/>
        <family val="2"/>
      </rPr>
      <t>Total of Other Businesses</t>
    </r>
  </si>
  <si>
    <r>
      <rPr>
        <b/>
        <sz val="9"/>
        <color rgb="FF000000"/>
        <rFont val="Arial"/>
        <family val="2"/>
      </rPr>
      <t xml:space="preserve">相連長期 (類別 C)
</t>
    </r>
    <r>
      <rPr>
        <b/>
        <sz val="9"/>
        <color rgb="FF000000"/>
        <rFont val="Arial"/>
        <family val="2"/>
      </rPr>
      <t>Linked Long Term (Class C)</t>
    </r>
  </si>
  <si>
    <r>
      <rPr>
        <sz val="9"/>
        <color rgb="FF000000"/>
        <rFont val="Arial"/>
        <family val="2"/>
      </rPr>
      <t xml:space="preserve">投資相連
</t>
    </r>
    <r>
      <rPr>
        <sz val="9"/>
        <color rgb="FF000000"/>
        <rFont val="Arial"/>
        <family val="2"/>
      </rPr>
      <t>Unit Linked</t>
    </r>
  </si>
  <si>
    <r>
      <rPr>
        <sz val="9"/>
        <color rgb="FF000000"/>
        <rFont val="Arial"/>
        <family val="2"/>
      </rPr>
      <t xml:space="preserve">類別 C 總額
</t>
    </r>
    <r>
      <rPr>
        <sz val="9"/>
        <color rgb="FF000000"/>
        <rFont val="Arial"/>
        <family val="2"/>
      </rPr>
      <t>Total of Class C</t>
    </r>
  </si>
  <si>
    <r>
      <rPr>
        <sz val="9"/>
        <color rgb="FF000000"/>
        <rFont val="Arial"/>
        <family val="2"/>
      </rPr>
      <t xml:space="preserve">總額
</t>
    </r>
    <r>
      <rPr>
        <sz val="9"/>
        <color rgb="FF000000"/>
        <rFont val="Arial"/>
        <family val="2"/>
      </rPr>
      <t>Total</t>
    </r>
  </si>
  <si>
    <t>表格 LT QR (CCY)
Form LT QR (CCY)</t>
  </si>
  <si>
    <r>
      <rPr>
        <b/>
        <sz val="12"/>
        <color rgb="FF000000"/>
        <rFont val="Arial"/>
        <family val="2"/>
      </rPr>
      <t>二零二五年一月至九月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January to September 2025</t>
    </r>
  </si>
  <si>
    <t>此期間的新造直接人壽業務
Direct New Business During The Period</t>
  </si>
  <si>
    <t>貨幣
Currency</t>
  </si>
  <si>
    <t>保費數額
Amount of Premiums</t>
  </si>
  <si>
    <t>(a) 以港元發出的保單
(a) Policy issued in HKD</t>
  </si>
  <si>
    <t>(b) 以人民幣發出的保單
(b) Policy issued in RMB</t>
  </si>
  <si>
    <t>(c) 以美元發出的保單
(c) Policy issued in USD</t>
  </si>
  <si>
    <t>(d) 以其他貨幣發出的保單
(d) Policy issued in other currencies</t>
  </si>
  <si>
    <t>總額 : (a) + (b) + (c) + (d)
Total : (a) + (b) + (c) + (d)</t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</si>
  <si>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>Annualized Premiums</t>
    </r>
  </si>
  <si>
    <t>總額
Total</t>
  </si>
  <si>
    <t>年度化保費
Annualized Premiums</t>
  </si>
  <si>
    <t>表格 LT QR (prem term)
Form LT QR (prem term)</t>
  </si>
  <si>
    <t>保費年期
Premium Term</t>
  </si>
  <si>
    <t>(a) 整付保費
(a) Single Premiums</t>
  </si>
  <si>
    <r>
      <rPr>
        <b/>
        <sz val="9"/>
        <color rgb="FF000000"/>
        <rFont val="Arial"/>
        <family val="2"/>
      </rPr>
      <t xml:space="preserve">(b) 非整付保費
</t>
    </r>
    <r>
      <rPr>
        <b/>
        <sz val="9"/>
        <color rgb="FF000000"/>
        <rFont val="Arial"/>
        <family val="2"/>
      </rPr>
      <t xml:space="preserve">(&lt;5 年)
(b) Non-single Premiums 
</t>
    </r>
    <r>
      <rPr>
        <b/>
        <sz val="9"/>
        <color rgb="FF000000"/>
        <rFont val="Arial"/>
        <family val="2"/>
      </rPr>
      <t>(&lt;5 years)</t>
    </r>
  </si>
  <si>
    <r>
      <rPr>
        <b/>
        <sz val="9"/>
        <color rgb="FF000000"/>
        <rFont val="Arial"/>
        <family val="2"/>
      </rPr>
      <t xml:space="preserve">(c) 非整付保費
</t>
    </r>
    <r>
      <rPr>
        <b/>
        <sz val="9"/>
        <color rgb="FF000000"/>
        <rFont val="Arial"/>
        <family val="2"/>
      </rPr>
      <t xml:space="preserve"> (5 &lt;10 年)
(c) Non-single Premiums
</t>
    </r>
    <r>
      <rPr>
        <b/>
        <sz val="9"/>
        <color rgb="FF000000"/>
        <rFont val="Arial"/>
        <family val="2"/>
      </rPr>
      <t xml:space="preserve"> (5 &lt;10 years)</t>
    </r>
  </si>
  <si>
    <r>
      <rPr>
        <b/>
        <sz val="9"/>
        <color rgb="FF000000"/>
        <rFont val="Arial"/>
        <family val="2"/>
      </rPr>
      <t xml:space="preserve">(d) 非整付保費
</t>
    </r>
    <r>
      <rPr>
        <b/>
        <sz val="9"/>
        <color rgb="FF000000"/>
        <rFont val="Arial"/>
        <family val="2"/>
      </rPr>
      <t xml:space="preserve"> (10 &lt;25 年)
(d) Non-single Premiums 
</t>
    </r>
    <r>
      <rPr>
        <b/>
        <sz val="9"/>
        <color rgb="FF000000"/>
        <rFont val="Arial"/>
        <family val="2"/>
      </rPr>
      <t>(10 &lt;25 years)</t>
    </r>
  </si>
  <si>
    <t>(e) 非整付保費 
(25+ 年)
(e) Non-single Premiums 
(25+ years)</t>
  </si>
  <si>
    <r>
      <rPr>
        <b/>
        <sz val="9"/>
        <color rgb="FF000000"/>
        <rFont val="Arial"/>
        <family val="2"/>
      </rPr>
      <t xml:space="preserve">非整付保費總額 :
(b) + (c) + (d) + (e)
 Total of Non-single Premiums:
</t>
    </r>
    <r>
      <rPr>
        <b/>
        <sz val="9"/>
        <color rgb="FF000000"/>
        <rFont val="Arial"/>
        <family val="2"/>
      </rPr>
      <t>(b) + (c) + (d) + (e)</t>
    </r>
  </si>
  <si>
    <r>
      <rPr>
        <b/>
        <sz val="9"/>
        <color rgb="FF000000"/>
        <rFont val="Arial"/>
        <family val="2"/>
      </rPr>
      <t xml:space="preserve">(b) 年度化保費
</t>
    </r>
    <r>
      <rPr>
        <b/>
        <sz val="9"/>
        <color rgb="FF000000"/>
        <rFont val="Arial"/>
        <family val="2"/>
      </rPr>
      <t xml:space="preserve">(&lt;5 年)
(b) Annualized Premiums 
</t>
    </r>
    <r>
      <rPr>
        <b/>
        <sz val="9"/>
        <color rgb="FF000000"/>
        <rFont val="Arial"/>
        <family val="2"/>
      </rPr>
      <t>(&lt;5 years)</t>
    </r>
  </si>
  <si>
    <r>
      <rPr>
        <b/>
        <sz val="9"/>
        <color rgb="FF000000"/>
        <rFont val="Arial"/>
        <family val="2"/>
      </rPr>
      <t xml:space="preserve">(c) 年度化保費
</t>
    </r>
    <r>
      <rPr>
        <b/>
        <sz val="9"/>
        <color rgb="FF000000"/>
        <rFont val="Arial"/>
        <family val="2"/>
      </rPr>
      <t xml:space="preserve"> (5 &lt;10 年)
(c) Annualized Premiums 
</t>
    </r>
    <r>
      <rPr>
        <b/>
        <sz val="9"/>
        <color rgb="FF000000"/>
        <rFont val="Arial"/>
        <family val="2"/>
      </rPr>
      <t>(5 &lt;10 years)</t>
    </r>
  </si>
  <si>
    <r>
      <rPr>
        <b/>
        <sz val="9"/>
        <color rgb="FF000000"/>
        <rFont val="Arial"/>
        <family val="2"/>
      </rPr>
      <t xml:space="preserve">(d) 年度化保費 
</t>
    </r>
    <r>
      <rPr>
        <b/>
        <sz val="9"/>
        <color rgb="FF000000"/>
        <rFont val="Arial"/>
        <family val="2"/>
      </rPr>
      <t xml:space="preserve">(10 &lt;25 年)
(d) Annualized Premiums 
</t>
    </r>
    <r>
      <rPr>
        <b/>
        <sz val="9"/>
        <color rgb="FF000000"/>
        <rFont val="Arial"/>
        <family val="2"/>
      </rPr>
      <t>(10 &lt;25 years)</t>
    </r>
  </si>
  <si>
    <r>
      <rPr>
        <b/>
        <sz val="9"/>
        <color rgb="FF000000"/>
        <rFont val="Arial"/>
        <family val="2"/>
      </rPr>
      <t xml:space="preserve">(e) 年度化保費
</t>
    </r>
    <r>
      <rPr>
        <b/>
        <sz val="9"/>
        <color rgb="FF000000"/>
        <rFont val="Arial"/>
        <family val="2"/>
      </rPr>
      <t xml:space="preserve">(25+ 年)
(e) Annualized Premiums 
</t>
    </r>
    <r>
      <rPr>
        <b/>
        <sz val="9"/>
        <color rgb="FF000000"/>
        <rFont val="Arial"/>
        <family val="2"/>
      </rPr>
      <t>(25+ years)</t>
    </r>
  </si>
  <si>
    <r>
      <rPr>
        <b/>
        <sz val="9"/>
        <color rgb="FF000000"/>
        <rFont val="Arial"/>
        <family val="2"/>
      </rPr>
      <t xml:space="preserve">年度化保費總額 :
(b) + (c) + (d) + (e)
 Total of Annualized Premiums: 
</t>
    </r>
    <r>
      <rPr>
        <b/>
        <sz val="9"/>
        <color rgb="FF000000"/>
        <rFont val="Arial"/>
        <family val="2"/>
      </rPr>
      <t>(b) + (c) + (d) + (e)</t>
    </r>
  </si>
  <si>
    <t>表格 LT QR (channel)
Form LT QR (channel)</t>
  </si>
  <si>
    <t>所有銷售渠道 
All Distribution Channels</t>
  </si>
  <si>
    <r>
      <rPr>
        <b/>
        <sz val="9"/>
        <color rgb="FF000000"/>
        <rFont val="Arial"/>
        <family val="2"/>
      </rPr>
      <t xml:space="preserve">(a) 代理 (不包括銀行保險)
(a) Agents 
</t>
    </r>
    <r>
      <rPr>
        <b/>
        <sz val="9"/>
        <color rgb="FF000000"/>
        <rFont val="Arial"/>
        <family val="2"/>
      </rPr>
      <t>(excluding Bancassurance)</t>
    </r>
  </si>
  <si>
    <t>(b) 銀行保險
(b) Bancassurance</t>
  </si>
  <si>
    <t>(c) 經紀
(c) Brokers</t>
  </si>
  <si>
    <t>(d) 直接銷售
(d) Direct sales</t>
  </si>
  <si>
    <t>(e) 其他
(e) Others</t>
  </si>
  <si>
    <t>總額 : (a) + (b) + (c) + (d) + (e)
Total : (a) + (b) + (c) + (d) + (e)</t>
  </si>
  <si>
    <t>表格 LT QR (IF)
Form LT QR (IF)</t>
  </si>
  <si>
    <t>此期間末的有效直接人壽業務
Direct Inforce business as at the end of the period</t>
  </si>
  <si>
    <t>可收取的直接人壽保費
Direct Premiums receivable</t>
  </si>
  <si>
    <t>承保保額或全年年金
Amount of Sums Assured or Annuities Per Annum</t>
  </si>
  <si>
    <t>首年保費
First Year
Premiums</t>
  </si>
  <si>
    <t>續期保費
Renewal Premiums</t>
  </si>
  <si>
    <t>表格 LT QR (IF G H)
Form LT QR (IF G H)</t>
  </si>
  <si>
    <t>類別
Class</t>
  </si>
  <si>
    <t>可收取的供款
Contributions receivable</t>
  </si>
  <si>
    <t>計劃數目
No. of Schemes</t>
  </si>
  <si>
    <t>承保保額或全年年金
Amount of sums assured or annuities per annum</t>
  </si>
  <si>
    <t>期末基金結餘
Ending fund balance</t>
  </si>
  <si>
    <r>
      <rPr>
        <b/>
        <sz val="9"/>
        <color rgb="FF000000"/>
        <rFont val="Arial"/>
        <family val="2"/>
      </rPr>
      <t xml:space="preserve">整付供款 
</t>
    </r>
    <r>
      <rPr>
        <b/>
        <sz val="9"/>
        <color rgb="FF000000"/>
        <rFont val="Arial"/>
        <family val="2"/>
      </rPr>
      <t>(包括轉讓供款)
Single contributions including transferred-in contributions</t>
    </r>
  </si>
  <si>
    <t>非整付供款
Non-single contributions</t>
  </si>
  <si>
    <t>G</t>
  </si>
  <si>
    <r>
      <rPr>
        <b/>
        <sz val="9"/>
        <color rgb="FF000000"/>
        <rFont val="Arial"/>
        <family val="2"/>
      </rPr>
      <t xml:space="preserve">退休計劃管理第 I 類
</t>
    </r>
    <r>
      <rPr>
        <b/>
        <sz val="9"/>
        <color rgb="FF000000"/>
        <rFont val="Arial"/>
        <family val="2"/>
      </rPr>
      <t>Retirement scheme management category I</t>
    </r>
  </si>
  <si>
    <r>
      <rPr>
        <sz val="9"/>
        <color rgb="FF000000"/>
        <rFont val="Arial"/>
        <family val="2"/>
      </rPr>
      <t xml:space="preserve">(a) 強制性公積金分類基金
</t>
    </r>
    <r>
      <rPr>
        <sz val="9"/>
        <color rgb="FF000000"/>
        <rFont val="Arial"/>
        <family val="2"/>
      </rPr>
      <t>(a) MPF subfunds</t>
    </r>
  </si>
  <si>
    <r>
      <rPr>
        <sz val="9"/>
        <color rgb="FF000000"/>
        <rFont val="Arial"/>
        <family val="2"/>
      </rPr>
      <t xml:space="preserve">(b) 其他基金 
</t>
    </r>
    <r>
      <rPr>
        <sz val="9"/>
        <color rgb="FF000000"/>
        <rFont val="Arial"/>
        <family val="2"/>
      </rPr>
      <t>(b) Others</t>
    </r>
  </si>
  <si>
    <r>
      <rPr>
        <sz val="9"/>
        <color rgb="FF000000"/>
        <rFont val="Arial"/>
        <family val="2"/>
      </rPr>
      <t xml:space="preserve">類別 G 總額
</t>
    </r>
    <r>
      <rPr>
        <sz val="9"/>
        <color rgb="FF000000"/>
        <rFont val="Arial"/>
        <family val="2"/>
      </rPr>
      <t>Total of Class G</t>
    </r>
  </si>
  <si>
    <t>H</t>
  </si>
  <si>
    <r>
      <rPr>
        <b/>
        <sz val="9"/>
        <color rgb="FF000000"/>
        <rFont val="Arial"/>
        <family val="2"/>
      </rPr>
      <t xml:space="preserve">退休計劃管理第 II 類
</t>
    </r>
    <r>
      <rPr>
        <b/>
        <sz val="9"/>
        <color rgb="FF000000"/>
        <rFont val="Arial"/>
        <family val="2"/>
      </rPr>
      <t>Retirement scheme management category II</t>
    </r>
  </si>
  <si>
    <r>
      <rPr>
        <sz val="9"/>
        <color rgb="FF000000"/>
        <rFont val="Arial"/>
        <family val="2"/>
      </rPr>
      <t xml:space="preserve">類別 H 總額
</t>
    </r>
    <r>
      <rPr>
        <sz val="9"/>
        <color rgb="FF000000"/>
        <rFont val="Arial"/>
        <family val="2"/>
      </rPr>
      <t>Total of Class H</t>
    </r>
  </si>
  <si>
    <t>表格 LT QR (Lapse)
Form LT QR (Lapse)</t>
  </si>
  <si>
    <r>
      <rPr>
        <b/>
        <sz val="9"/>
        <color rgb="FF000000"/>
        <rFont val="Arial"/>
        <family val="2"/>
      </rPr>
      <t xml:space="preserve">直接人壽業務 
</t>
    </r>
    <r>
      <rPr>
        <b/>
        <sz val="9"/>
        <color rgb="FF000000"/>
        <rFont val="Arial"/>
        <family val="2"/>
      </rPr>
      <t>Direct Business</t>
    </r>
  </si>
  <si>
    <t>此期間終止的保單數目及替代方案 (個人人壽)
No. of Policies terminated in the period and Alternation (for individual business)</t>
  </si>
  <si>
    <r>
      <rPr>
        <b/>
        <sz val="9"/>
        <color rgb="FF000000"/>
        <rFont val="Arial"/>
        <family val="2"/>
      </rPr>
      <t xml:space="preserve">此期間終止的
</t>
    </r>
    <r>
      <rPr>
        <b/>
        <sz val="9"/>
        <color rgb="FF000000"/>
        <rFont val="Arial"/>
        <family val="2"/>
      </rPr>
      <t xml:space="preserve">保單數目 
</t>
    </r>
    <r>
      <rPr>
        <b/>
        <sz val="9"/>
        <color rgb="FF000000"/>
        <rFont val="Arial"/>
        <family val="2"/>
      </rPr>
      <t>(團體人壽)
No. of Policies terminated in the period (for group business)</t>
    </r>
  </si>
  <si>
    <t>此期間的利益給付金額
Amount of benefit payments in the period</t>
  </si>
  <si>
    <r>
      <rPr>
        <b/>
        <sz val="9"/>
        <color rgb="FF000000"/>
        <rFont val="Arial"/>
        <family val="2"/>
      </rPr>
      <t xml:space="preserve">在第一至十三個 
</t>
    </r>
    <r>
      <rPr>
        <b/>
        <sz val="9"/>
        <color rgb="FF000000"/>
        <rFont val="Arial"/>
        <family val="2"/>
      </rPr>
      <t xml:space="preserve"> 月期間(a)內
</t>
    </r>
    <r>
      <rPr>
        <b/>
        <sz val="9"/>
        <color rgb="FF000000"/>
        <rFont val="Arial"/>
        <family val="2"/>
      </rPr>
      <t xml:space="preserve">失效/ 退保
Lapsed/ 
</t>
    </r>
    <r>
      <rPr>
        <b/>
        <sz val="9"/>
        <color rgb="FF000000"/>
        <rFont val="Arial"/>
        <family val="2"/>
      </rPr>
      <t xml:space="preserve"> Surrendered within 1st-13th contract month
Period (a)</t>
    </r>
  </si>
  <si>
    <r>
      <rPr>
        <b/>
        <sz val="9"/>
        <color rgb="FF000000"/>
        <rFont val="Arial"/>
        <family val="2"/>
      </rPr>
      <t xml:space="preserve">在第十四至二十五個月期間(b)內失效/ 退保 
Lapsed/ 
</t>
    </r>
    <r>
      <rPr>
        <b/>
        <sz val="9"/>
        <color rgb="FF000000"/>
        <rFont val="Arial"/>
        <family val="2"/>
      </rPr>
      <t xml:space="preserve"> Surrendered within 14th-25th contract month
Period (b)</t>
    </r>
  </si>
  <si>
    <r>
      <rPr>
        <b/>
        <sz val="9"/>
        <color rgb="FF000000"/>
        <rFont val="Arial"/>
        <family val="2"/>
      </rPr>
      <t xml:space="preserve">在第二十五個月期間(c)後
</t>
    </r>
    <r>
      <rPr>
        <b/>
        <sz val="9"/>
        <color rgb="FF000000"/>
        <rFont val="Arial"/>
        <family val="2"/>
      </rPr>
      <t>失效/ 退保
Lapsed/ Surrendered after 25th contract month
Period (c)</t>
    </r>
  </si>
  <si>
    <t>保單期滿
Maturity, Expiry</t>
  </si>
  <si>
    <t>身故, 危疾
Death, Dread Disease</t>
  </si>
  <si>
    <t>現金價值權益
Cash Value Options</t>
  </si>
  <si>
    <t xml:space="preserve">其他終止原因
Other Terminations </t>
  </si>
  <si>
    <r>
      <rPr>
        <b/>
        <sz val="9"/>
        <color rgb="FF000000"/>
        <rFont val="Arial"/>
        <family val="2"/>
      </rPr>
      <t>在第一至十三個月</t>
    </r>
    <r>
      <rPr>
        <b/>
        <sz val="9"/>
        <color rgb="FF000000"/>
        <rFont val="Segoe UI"/>
        <family val="2"/>
      </rPr>
      <t>期間(a)</t>
    </r>
    <r>
      <rPr>
        <b/>
        <sz val="9"/>
        <color rgb="FF000000"/>
        <rFont val="Arial"/>
        <family val="2"/>
      </rPr>
      <t xml:space="preserve">內
</t>
    </r>
    <r>
      <rPr>
        <b/>
        <sz val="9"/>
        <color rgb="FF000000"/>
        <rFont val="Arial"/>
        <family val="2"/>
      </rPr>
      <t>給付的退保利益
 Lapse/ Surrender Benefits Paid within 1st-13th contract month
Period (a)</t>
    </r>
  </si>
  <si>
    <r>
      <rPr>
        <b/>
        <sz val="9"/>
        <color rgb="FF000000"/>
        <rFont val="Arial"/>
        <family val="2"/>
      </rPr>
      <t>在第十四至二十五個月</t>
    </r>
    <r>
      <rPr>
        <b/>
        <sz val="9"/>
        <color rgb="FF000000"/>
        <rFont val="Segoe UI"/>
        <family val="2"/>
      </rPr>
      <t>期間(b)</t>
    </r>
    <r>
      <rPr>
        <b/>
        <sz val="9"/>
        <color rgb="FF000000"/>
        <rFont val="Arial"/>
        <family val="2"/>
      </rPr>
      <t>內給付的退保利益
 Lapse/ Surrender Benefits Paid within 14th-25th contract month
Period (b)</t>
    </r>
  </si>
  <si>
    <r>
      <rPr>
        <b/>
        <sz val="9"/>
        <color rgb="FF000000"/>
        <rFont val="Arial"/>
        <family val="2"/>
      </rPr>
      <t>在第二十五個月</t>
    </r>
    <r>
      <rPr>
        <b/>
        <sz val="9"/>
        <color rgb="FF000000"/>
        <rFont val="Segoe UI"/>
        <family val="2"/>
      </rPr>
      <t>期間(c)</t>
    </r>
    <r>
      <rPr>
        <b/>
        <sz val="9"/>
        <color rgb="FF000000"/>
        <rFont val="Arial"/>
        <family val="2"/>
      </rPr>
      <t xml:space="preserve">後
</t>
    </r>
    <r>
      <rPr>
        <b/>
        <sz val="9"/>
        <color rgb="FF000000"/>
        <rFont val="Arial"/>
        <family val="2"/>
      </rPr>
      <t>給付的退保利益
 Lapse/ Surrender Benefits Paid after 25th contract month
Period (c)</t>
    </r>
  </si>
  <si>
    <r>
      <rPr>
        <b/>
        <sz val="9"/>
        <color rgb="FF000000"/>
        <rFont val="Arial"/>
        <family val="2"/>
      </rPr>
      <t xml:space="preserve">退保利益
</t>
    </r>
    <r>
      <rPr>
        <b/>
        <sz val="9"/>
        <color rgb="FF000000"/>
        <rFont val="Arial"/>
        <family val="2"/>
      </rPr>
      <t>給付總額
Total Lapse/ Surrender benefits paid</t>
    </r>
  </si>
  <si>
    <r>
      <rPr>
        <b/>
        <sz val="9"/>
        <color rgb="FF000000"/>
        <rFont val="Arial"/>
        <family val="2"/>
      </rPr>
      <t xml:space="preserve">其他申索及
</t>
    </r>
    <r>
      <rPr>
        <b/>
        <sz val="9"/>
        <color rgb="FF000000"/>
        <rFont val="Arial"/>
        <family val="2"/>
      </rPr>
      <t>利益給付
 Other claims and benefits paid</t>
    </r>
  </si>
  <si>
    <r>
      <rPr>
        <b/>
        <sz val="9"/>
        <color rgb="FF000000"/>
        <rFont val="Arial"/>
        <family val="2"/>
      </rPr>
      <t xml:space="preserve">退休計劃第 I 類 (類別 G)
</t>
    </r>
    <r>
      <rPr>
        <b/>
        <sz val="9"/>
        <color rgb="FF000000"/>
        <rFont val="Arial"/>
        <family val="2"/>
      </rPr>
      <t>Retirement Scheme Category I (Class G)</t>
    </r>
  </si>
  <si>
    <r>
      <rPr>
        <b/>
        <sz val="9"/>
        <color rgb="FF000000"/>
        <rFont val="Arial"/>
        <family val="2"/>
      </rPr>
      <t xml:space="preserve">退休計劃第 II 類 (類別 H)
</t>
    </r>
    <r>
      <rPr>
        <b/>
        <sz val="9"/>
        <color rgb="FF000000"/>
        <rFont val="Arial"/>
        <family val="2"/>
      </rPr>
      <t>Retirement Scheme Category II (Class H)</t>
    </r>
  </si>
  <si>
    <t>表格 LT QR (RI)
Form LT QR (RI)</t>
  </si>
  <si>
    <t>分入再保險
Reinsurance Assumed</t>
  </si>
  <si>
    <t>分出再保險
Reinsurance Ceded</t>
  </si>
  <si>
    <r>
      <rPr>
        <b/>
        <sz val="9"/>
        <color rgb="FF000000"/>
        <rFont val="Arial"/>
        <family val="2"/>
      </rPr>
      <t xml:space="preserve">此期間末的承保保額或
</t>
    </r>
    <r>
      <rPr>
        <b/>
        <sz val="9"/>
        <color rgb="FF000000"/>
        <rFont val="Arial"/>
        <family val="2"/>
      </rPr>
      <t>全年年金
 Amount of sums assured or annuities per annum as at the end of the period</t>
    </r>
  </si>
  <si>
    <t>可收保費
Premiums receivable</t>
  </si>
  <si>
    <t>應付保費
Premiums paid</t>
  </si>
  <si>
    <r>
      <rPr>
        <sz val="9"/>
        <color rgb="FF000000"/>
        <rFont val="Arial"/>
        <family val="2"/>
      </rPr>
      <t xml:space="preserve">除上述以外的業務
</t>
    </r>
    <r>
      <rPr>
        <sz val="9"/>
        <color rgb="FF000000"/>
        <rFont val="Arial"/>
        <family val="2"/>
      </rPr>
      <t>Business other than the above</t>
    </r>
  </si>
  <si>
    <r>
      <rPr>
        <b/>
        <sz val="9"/>
        <color rgb="FF000000"/>
        <rFont val="Arial"/>
        <family val="2"/>
      </rPr>
      <t xml:space="preserve">未分類
</t>
    </r>
    <r>
      <rPr>
        <b/>
        <sz val="9"/>
        <color rgb="FF000000"/>
        <rFont val="Arial"/>
        <family val="2"/>
      </rPr>
      <t>Unclassified</t>
    </r>
  </si>
  <si>
    <t>表 L1
Table L1</t>
  </si>
  <si>
    <r>
      <rPr>
        <b/>
        <sz val="12"/>
        <color rgb="FF000000"/>
        <rFont val="Segoe UI"/>
        <family val="2"/>
      </rPr>
      <t xml:space="preserve">二零二五年一月至九月
</t>
    </r>
    <r>
      <rPr>
        <b/>
        <sz val="12"/>
        <color rgb="FF000000"/>
        <rFont val="Segoe UI"/>
        <family val="2"/>
      </rPr>
      <t>January to September 2025</t>
    </r>
  </si>
  <si>
    <t>Name of Insurer</t>
  </si>
  <si>
    <t>保險公司名稱</t>
  </si>
  <si>
    <t>此期間的新造直接個人人壽業務
Direct Individual New Business During The Period</t>
  </si>
  <si>
    <t>(1) 分紅業務
(1) Participating Business</t>
  </si>
  <si>
    <r>
      <rPr>
        <b/>
        <sz val="9"/>
        <color rgb="FF000000"/>
        <rFont val="Arial"/>
        <family val="2"/>
      </rPr>
      <t xml:space="preserve">(2) 其他業務
</t>
    </r>
    <r>
      <rPr>
        <b/>
        <sz val="9"/>
        <color rgb="FF000000"/>
        <rFont val="Arial"/>
        <family val="2"/>
      </rPr>
      <t xml:space="preserve">(團體業務除外)
(2) Other Businesses
</t>
    </r>
    <r>
      <rPr>
        <b/>
        <sz val="9"/>
        <color rgb="FF000000"/>
        <rFont val="Arial"/>
        <family val="2"/>
      </rPr>
      <t xml:space="preserve"> (Excluding Group Business)</t>
    </r>
  </si>
  <si>
    <t>(3) 相連長期 (類別 C)
(3) Linked Long Term (Class C)</t>
  </si>
  <si>
    <t>總額: (1) + (2) + (3)
Total: (1) + (2) + (3)</t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</si>
  <si>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 xml:space="preserve">Annualized
</t>
    </r>
    <r>
      <rPr>
        <b/>
        <sz val="9"/>
        <color rgb="FF000000"/>
        <rFont val="Arial"/>
        <family val="2"/>
      </rPr>
      <t>Premiums</t>
    </r>
  </si>
  <si>
    <t>友邦保險有限公司</t>
  </si>
  <si>
    <t>AIA Everest</t>
  </si>
  <si>
    <t>友邦雋峰</t>
  </si>
  <si>
    <t>AIA International</t>
  </si>
  <si>
    <t>友邦（國際）</t>
  </si>
  <si>
    <t>American Family Life</t>
  </si>
  <si>
    <t>Asia Insurance</t>
  </si>
  <si>
    <t>亞洲保險</t>
  </si>
  <si>
    <t>Generali</t>
  </si>
  <si>
    <t>忠意保險</t>
  </si>
  <si>
    <t>AXA China (Bermuda)</t>
  </si>
  <si>
    <t>安盛保險（百慕達）</t>
  </si>
  <si>
    <t>AXA China (HK)</t>
  </si>
  <si>
    <t>安盛金融</t>
  </si>
  <si>
    <t>AXA Life</t>
  </si>
  <si>
    <t>AXA Wealth Mgt (HK)</t>
  </si>
  <si>
    <t>安盛財富管理(香港)</t>
  </si>
  <si>
    <t>Blue</t>
  </si>
  <si>
    <t>微藍</t>
  </si>
  <si>
    <t>BOC LIFE</t>
  </si>
  <si>
    <t>中銀人壽</t>
  </si>
  <si>
    <t>Bowtie Life</t>
  </si>
  <si>
    <t>保泰人壽</t>
  </si>
  <si>
    <t>Canada Life Assurance</t>
  </si>
  <si>
    <t>China Life</t>
  </si>
  <si>
    <t>中國人壽</t>
  </si>
  <si>
    <t>CPIC Life (HK)</t>
  </si>
  <si>
    <t>中國太平洋人壽</t>
  </si>
  <si>
    <t>China Re HK</t>
  </si>
  <si>
    <t>中再香港</t>
  </si>
  <si>
    <t>TPLHK</t>
  </si>
  <si>
    <t>太壽香港</t>
  </si>
  <si>
    <t>CTF Life</t>
  </si>
  <si>
    <t>周大福人壽</t>
  </si>
  <si>
    <t>Chubb Life HK</t>
  </si>
  <si>
    <t>安達人壽香港</t>
  </si>
  <si>
    <t>Desjardins Financial Security</t>
  </si>
  <si>
    <t>Friends Provident Int'l</t>
  </si>
  <si>
    <t>英國友誠國際</t>
  </si>
  <si>
    <t>Fubon Life Hong Kong</t>
  </si>
  <si>
    <t>香港富邦人壽</t>
  </si>
  <si>
    <t>FuSure Re</t>
  </si>
  <si>
    <t>FWD Life (HK)</t>
  </si>
  <si>
    <t>富衛人壽（香港）</t>
  </si>
  <si>
    <t>FWD Life Assurance</t>
  </si>
  <si>
    <t>富衛人壽保險</t>
  </si>
  <si>
    <t>FWD Life (Bermuda)</t>
  </si>
  <si>
    <t>富衛人壽（百慕達）</t>
  </si>
  <si>
    <t>GenRe</t>
  </si>
  <si>
    <t>通用再保</t>
  </si>
  <si>
    <t>Generali Life (HK)</t>
  </si>
  <si>
    <t>忠意人壽</t>
  </si>
  <si>
    <t>Hang Seng Insurance</t>
  </si>
  <si>
    <t>恒生保險</t>
  </si>
  <si>
    <t>Hannover Re</t>
  </si>
  <si>
    <t>Heng An Standard Life Asia</t>
  </si>
  <si>
    <t>恒安標準人壽亞洲</t>
  </si>
  <si>
    <t>HKMC Annuity</t>
  </si>
  <si>
    <t>香港年金公司</t>
  </si>
  <si>
    <t>Hong Kong Life</t>
  </si>
  <si>
    <t>香港人壽</t>
  </si>
  <si>
    <t>HSBC Insurance</t>
  </si>
  <si>
    <t>滙豐保險</t>
  </si>
  <si>
    <t>HSBC Life</t>
  </si>
  <si>
    <t>滙豐人壽</t>
  </si>
  <si>
    <t>Liberty Int'l</t>
  </si>
  <si>
    <t>利寶國際</t>
  </si>
  <si>
    <t>Manufacturers Life</t>
  </si>
  <si>
    <t>宏利人壽</t>
  </si>
  <si>
    <t>Manulife (Int'l)</t>
  </si>
  <si>
    <t>宏利（國際）</t>
  </si>
  <si>
    <t>Massachusetts Mutual</t>
  </si>
  <si>
    <t>Munich Re</t>
  </si>
  <si>
    <t>Pacific Life</t>
  </si>
  <si>
    <t>太平洋人壽</t>
  </si>
  <si>
    <t>PartnerRe Europe</t>
  </si>
  <si>
    <t>Peak Re</t>
  </si>
  <si>
    <t>鼎睿</t>
  </si>
  <si>
    <t>PLL</t>
  </si>
  <si>
    <t>Principal</t>
  </si>
  <si>
    <t>美國信安</t>
  </si>
  <si>
    <t>Prudential (HK) Life</t>
  </si>
  <si>
    <t>保誠保險</t>
  </si>
  <si>
    <t>Prudential (America)</t>
  </si>
  <si>
    <t>RGA Re</t>
  </si>
  <si>
    <t>RL360°</t>
  </si>
  <si>
    <t>RL360 Services</t>
  </si>
  <si>
    <t>SCOR Re</t>
  </si>
  <si>
    <t>法國再保險</t>
  </si>
  <si>
    <t>SCOTTISH WIDOWS LIMITED</t>
  </si>
  <si>
    <t>Sincere Life</t>
  </si>
  <si>
    <t>先施人壽</t>
  </si>
  <si>
    <t>SJPI(HK)L</t>
  </si>
  <si>
    <t>Sun Life Hong Kong</t>
  </si>
  <si>
    <t>香港永明金融</t>
  </si>
  <si>
    <t>Swiss Re (Asia)</t>
  </si>
  <si>
    <t>瑞士再保險 (亞洲)</t>
  </si>
  <si>
    <t>TLIC</t>
  </si>
  <si>
    <t>泰禾人壽</t>
  </si>
  <si>
    <t>TPRe</t>
  </si>
  <si>
    <t>太平再保險</t>
  </si>
  <si>
    <t>Transamerica Life (Bermuda)</t>
  </si>
  <si>
    <t>全美（百慕達）</t>
  </si>
  <si>
    <t>Utmost International Isle of Man</t>
  </si>
  <si>
    <t>Utmost Worldwide</t>
  </si>
  <si>
    <t>Well Link Life</t>
  </si>
  <si>
    <t>立橋人壽</t>
  </si>
  <si>
    <t>YF LIFE</t>
  </si>
  <si>
    <t>萬通保險</t>
  </si>
  <si>
    <t>ZA Insure</t>
  </si>
  <si>
    <t>眾安人壽</t>
  </si>
  <si>
    <t>Zurich Assurance</t>
  </si>
  <si>
    <t>Zurich International</t>
  </si>
  <si>
    <t>Zurich Life Insurance (Hong Kong)</t>
  </si>
  <si>
    <t>Market Total</t>
  </si>
  <si>
    <t>市場總額</t>
  </si>
  <si>
    <t>表 L2
Table L2</t>
  </si>
  <si>
    <t>此期間的新造直接團體人壽業務
Direct Group New Business During The Period</t>
  </si>
  <si>
    <t>團體人壽
Group Business</t>
  </si>
  <si>
    <r>
      <rPr>
        <sz val="10"/>
        <color theme="1"/>
        <rFont val="Courier New"/>
        <family val="3"/>
      </rPr>
      <t xml:space="preserve">    </t>
    </r>
    <r>
      <rPr>
        <b/>
        <sz val="12"/>
        <color rgb="FF000000"/>
        <rFont val="Arial"/>
        <family val="2"/>
      </rPr>
      <t>香港長期業務的臨時統計數字
Provisional Statistics on Hong Kong Long Term Business</t>
    </r>
  </si>
  <si>
    <t>表 L1 (CCY)
Table L1 (CCY)</t>
  </si>
  <si>
    <t xml:space="preserve">Name of Insurer </t>
  </si>
  <si>
    <r>
      <rPr>
        <b/>
        <sz val="9"/>
        <color rgb="FF000000"/>
        <rFont val="Arial"/>
        <family val="2"/>
      </rPr>
      <t xml:space="preserve">(d) 以其他貨幣發出的保單
(d) Policy issued 
</t>
    </r>
    <r>
      <rPr>
        <b/>
        <sz val="9"/>
        <color rgb="FF000000"/>
        <rFont val="Arial"/>
        <family val="2"/>
      </rPr>
      <t>in Other Currencies</t>
    </r>
  </si>
  <si>
    <t>總額: (a) + (b) + (c) + (d)
Total: (a) + (b) + (c) + (d)</t>
  </si>
  <si>
    <r>
      <rPr>
        <b/>
        <sz val="9"/>
        <color rgb="FF000000"/>
        <rFont val="Arial"/>
        <family val="2"/>
      </rPr>
      <t xml:space="preserve">(d) 以其他貨幣發出的保單
(d) Policy issued
</t>
    </r>
    <r>
      <rPr>
        <b/>
        <sz val="9"/>
        <color rgb="FF000000"/>
        <rFont val="Arial"/>
        <family val="2"/>
      </rPr>
      <t xml:space="preserve"> in Other Currencies</t>
    </r>
  </si>
  <si>
    <t xml:space="preserve">整付保費
Single Premiums </t>
  </si>
  <si>
    <t>表 L1 (prem term)
Table L1 (prem term)</t>
  </si>
  <si>
    <t>(b) 非整付保費
(&lt;5 年)
(b) Non-single Premiums 
(&lt; 5 years)</t>
  </si>
  <si>
    <t>(c) 非整付保費
(5&lt;10 年)
(c) Non-single Premiums 
(5 &lt;10 years)</t>
  </si>
  <si>
    <t>(d) 非整付保費
(10&lt;25 年)
(d) Non-single Premiums 
(10 &lt;25 years)</t>
  </si>
  <si>
    <t>(e) 非整付保費
(25+ 年)
(e) Non-single Premiums 
(25+ years)</t>
  </si>
  <si>
    <r>
      <rPr>
        <b/>
        <sz val="9"/>
        <color rgb="FF000000"/>
        <rFont val="Arial"/>
        <family val="2"/>
      </rPr>
      <t xml:space="preserve">非整付保費總額:
</t>
    </r>
    <r>
      <rPr>
        <b/>
        <sz val="9"/>
        <color rgb="FF000000"/>
        <rFont val="Arial"/>
        <family val="2"/>
      </rPr>
      <t xml:space="preserve">(b) + (c) + (d) + (e)
Total of Non-Single Premiums:
</t>
    </r>
    <r>
      <rPr>
        <b/>
        <sz val="9"/>
        <color rgb="FF000000"/>
        <rFont val="Arial"/>
        <family val="2"/>
      </rPr>
      <t>(b) + (c) + (d) + (e)</t>
    </r>
  </si>
  <si>
    <t xml:space="preserve">(a) 整付保費
(a) Single Premiums </t>
  </si>
  <si>
    <t>(b) 年度化保費
(&lt;5 年)
(b) Annualized Premiums 
(&lt; 5 years)</t>
  </si>
  <si>
    <t>(c) 年度化保費
(5 &lt;10 年)
(c) Annualized Premiums 
(5 &lt;10 years)</t>
  </si>
  <si>
    <t>(d) 年度化保費
(10 &lt;25 年)
(d) Annualized Premiums 
(10 &lt;25 years)</t>
  </si>
  <si>
    <t>(e) 年度化保費
(25+ 年)
(e) Annualized Premiums 
(25+ years)</t>
  </si>
  <si>
    <t>表 L1 (channel)
Table L1 (channel)</t>
  </si>
  <si>
    <t>所有銷售渠道
All Distribution Channels</t>
  </si>
  <si>
    <t>(c)  經紀
(c)  Brokers</t>
  </si>
  <si>
    <t>(e)  其他
(e)  Others</t>
  </si>
  <si>
    <t>總額: (a) + (b) + (c) + (d) + (e)
Total: (a) + (b) + (c) + (d) + (e)</t>
  </si>
  <si>
    <t>表 L3
Table L3</t>
  </si>
  <si>
    <t>(2) 其他業務 (團體業務除外)
(2) Other Businesses (Excluding Group Business)</t>
  </si>
  <si>
    <t>表 L4
Table L4</t>
  </si>
  <si>
    <t>非退休計劃業務
Non-Retirement Scheme Group Business</t>
  </si>
  <si>
    <t>退休計劃業務 (類別 G 及 H)
Retirement Scheme Group Business (Classes G &amp; H)</t>
  </si>
  <si>
    <r>
      <rPr>
        <b/>
        <sz val="9"/>
        <color rgb="FF000000"/>
        <rFont val="Arial"/>
        <family val="2"/>
      </rPr>
      <t xml:space="preserve"> 整付供款 
</t>
    </r>
    <r>
      <rPr>
        <b/>
        <sz val="9"/>
        <color rgb="FF000000"/>
        <rFont val="Arial"/>
        <family val="2"/>
      </rPr>
      <t>(包括轉讓供款)
Single contributions including transferred-in contributions</t>
    </r>
  </si>
  <si>
    <r>
      <rPr>
        <b/>
        <sz val="12"/>
        <color rgb="FF000000"/>
        <rFont val="Arial"/>
        <family val="2"/>
      </rPr>
      <t xml:space="preserve">List of Insurers Covered in these Statistics
</t>
    </r>
    <r>
      <rPr>
        <b/>
        <sz val="12"/>
        <color rgb="FF000000"/>
        <rFont val="Arial"/>
        <family val="2"/>
      </rPr>
      <t>本統計數字所涵蓋的保險公司名單</t>
    </r>
  </si>
  <si>
    <t>Abbreviated Name</t>
  </si>
  <si>
    <t>簡稱</t>
  </si>
  <si>
    <t xml:space="preserve">Type of Business Authorized </t>
  </si>
  <si>
    <t>獲授權業務類型</t>
  </si>
  <si>
    <t>AIA Company Limited</t>
  </si>
  <si>
    <t>Composite</t>
  </si>
  <si>
    <t>綜合</t>
  </si>
  <si>
    <t>AIA Everest Life Company Limited</t>
  </si>
  <si>
    <t>友邦雋峰人壽有限公司</t>
  </si>
  <si>
    <t>Long Term</t>
  </si>
  <si>
    <t>長期</t>
  </si>
  <si>
    <t>AIA International Limited</t>
  </si>
  <si>
    <t>友邦保險(國際)有限公司</t>
  </si>
  <si>
    <t>American Family Life Assurance Company of Columbus</t>
  </si>
  <si>
    <t>Asia Insurance Company, Limited</t>
  </si>
  <si>
    <t>亞洲保險有限公司</t>
  </si>
  <si>
    <t>Assicurazioni Generali Società per Azioni</t>
  </si>
  <si>
    <t>AXA China Region Insurance Company (Bermuda) Limited</t>
  </si>
  <si>
    <t>安盛保險(百慕達)有限公司</t>
  </si>
  <si>
    <t>AXA China Region Insurance Company Limited</t>
  </si>
  <si>
    <t>安盛金融有限公司</t>
  </si>
  <si>
    <t>AXA Life Insurance Company Limited</t>
  </si>
  <si>
    <t>AXA Wealth Management (HK) Limited</t>
  </si>
  <si>
    <t>安盛財富管理(香港)有限公司</t>
  </si>
  <si>
    <t>Blue Insurance Limited</t>
  </si>
  <si>
    <t>微藍保險有限公司</t>
  </si>
  <si>
    <t>BOC Group Life Assurance Company Limited</t>
  </si>
  <si>
    <t>中銀集團人壽保險有限公司</t>
  </si>
  <si>
    <t>Bowtie Life Insurance Company Limited</t>
  </si>
  <si>
    <t>保泰人壽保險有限公司</t>
  </si>
  <si>
    <t>Canada Life Assurance Company - The</t>
  </si>
  <si>
    <t>China Life Insurance (Overseas) Company Limited</t>
  </si>
  <si>
    <t>China Pacific Life Insurance (H.K.) Company Limited</t>
  </si>
  <si>
    <t>中國太平洋人壽保險(香港)有限公司</t>
  </si>
  <si>
    <t>China Reinsurance (Hong Kong) Company Limited</t>
  </si>
  <si>
    <t>中國再保險(香港)股份有限公司</t>
  </si>
  <si>
    <t>China Taiping Life Insurance (Hong Kong) Company Limited</t>
  </si>
  <si>
    <t>中國太平人壽保險(香港)有限公司</t>
  </si>
  <si>
    <t>Chow Tai Fook Life Insurance Company Limited</t>
  </si>
  <si>
    <t>周大福人壽保險有限公司</t>
  </si>
  <si>
    <t>Chubb Life Insurance Hong Kong Limited</t>
  </si>
  <si>
    <t>安達人壽保險香港有限公司</t>
  </si>
  <si>
    <t>Desjardins Sécurité Financière, Compagnie d'Assurance Vie (Desjardins Financial Security Life Assurance Company)</t>
  </si>
  <si>
    <t>Friends Provident International Limited</t>
  </si>
  <si>
    <t>英國友誠國際有限公司</t>
  </si>
  <si>
    <t>Fubon Life Insurance (Hong Kong) Company Limited</t>
  </si>
  <si>
    <t>富邦人壽保險(香港)有限公司</t>
  </si>
  <si>
    <t>FuSure Reinsurance Company Limited</t>
  </si>
  <si>
    <t>賦誠再保險有限公司</t>
  </si>
  <si>
    <t>FWD Life (Hong Kong) Limited</t>
  </si>
  <si>
    <t>富衛人壽(香港)有限公司</t>
  </si>
  <si>
    <t>FWD Life Assurance Company (Hong Kong) Limited</t>
  </si>
  <si>
    <t>富衛人壽保險(香港)有限公司</t>
  </si>
  <si>
    <t>FWD Life Insurance Company (Bermuda) Limited</t>
  </si>
  <si>
    <t>富衛人壽保險(百慕達)有限公司</t>
  </si>
  <si>
    <t>General Reinsurance AG</t>
  </si>
  <si>
    <t>GENERALI LIFE (HONG KONG) LIMITED</t>
  </si>
  <si>
    <t>忠意人壽(香港)有限公司</t>
  </si>
  <si>
    <t>Hang Seng Insurance Company Limited</t>
  </si>
  <si>
    <t>恒生保險有限公司</t>
  </si>
  <si>
    <t>Hannover Rück SE</t>
  </si>
  <si>
    <t>Heng An Standard Life (Asia) Limited</t>
  </si>
  <si>
    <t>恒安標準人壽(亞洲)有限公司</t>
  </si>
  <si>
    <t>HKMC Annuity Limited</t>
  </si>
  <si>
    <t>香港年金有限公司</t>
  </si>
  <si>
    <t>Hong Kong Life Insurance Limited</t>
  </si>
  <si>
    <t>香港人壽保險有限公司</t>
  </si>
  <si>
    <t>HSBC Insurance (Asia) Limited</t>
  </si>
  <si>
    <t>滙豐保險(亞洲)有限公司</t>
  </si>
  <si>
    <t>HSBC Life (International) Limited</t>
  </si>
  <si>
    <t>Liberty International Insurance Limited</t>
  </si>
  <si>
    <t>利寶國際保險有限公司</t>
  </si>
  <si>
    <t>Manufacturers Life Insurance Company - The</t>
  </si>
  <si>
    <t>Manulife (International) Limited</t>
  </si>
  <si>
    <t>宏利人壽保險(國際)有限公司</t>
  </si>
  <si>
    <t>Massachusetts Mutual Life Insurance Company</t>
  </si>
  <si>
    <t>Münchener Rückversicherungs-Gesellschaft (Munich Reinsurance Company)</t>
  </si>
  <si>
    <t>Pacific Life Assurance Company, Limited - The</t>
  </si>
  <si>
    <t>太平洋人壽保險有限公司</t>
  </si>
  <si>
    <t>Partner Reinsurance Europe SE</t>
  </si>
  <si>
    <t>Peak Reinsurance Company Limited</t>
  </si>
  <si>
    <t>鼎睿再保險有限公司</t>
  </si>
  <si>
    <t>Phoenix Life Limited</t>
  </si>
  <si>
    <t>Principal Insurance Company (Hong Kong) Limited</t>
  </si>
  <si>
    <t>美國信安保險有限公司</t>
  </si>
  <si>
    <t>Prudential Hong Kong Limited</t>
  </si>
  <si>
    <t>保誠保險有限公司</t>
  </si>
  <si>
    <t>Prudential Insurance Company of America - The</t>
  </si>
  <si>
    <t>RGA Reinsurance Company</t>
  </si>
  <si>
    <t>RL360 Insurance Company Limited</t>
  </si>
  <si>
    <t>RL360 LIFE INSURANCE COMPANY LIMITED</t>
  </si>
  <si>
    <t>SCOR Reinsurance Company (Asia) Limited</t>
  </si>
  <si>
    <t>法國再保險(亞洲)有限公司</t>
  </si>
  <si>
    <t>Sincere Life Assurance Company Limited - The</t>
  </si>
  <si>
    <t>先施人壽保險有限公司</t>
  </si>
  <si>
    <t>ST. JAMES'S PLACE INTERNATIONAL (HONG KONG) LIMITED</t>
  </si>
  <si>
    <t>Sun Life Hong Kong Limited</t>
  </si>
  <si>
    <t>香港永明金融有限公司</t>
  </si>
  <si>
    <t>Swiss Re Asia Pte. Ltd.</t>
  </si>
  <si>
    <t>TAHOE LIFE INSURANCE COMPANY LIMITED</t>
  </si>
  <si>
    <t>泰禾人壽保險有限公司</t>
  </si>
  <si>
    <t>Taiping Reinsurance Company Limited</t>
  </si>
  <si>
    <t>太平再保險有限公司</t>
  </si>
  <si>
    <t>Transamerica Life (Bermuda) Ltd.</t>
  </si>
  <si>
    <t>Utmost International Isle of Man Limited</t>
  </si>
  <si>
    <t>Utmost Worldwide Limited</t>
  </si>
  <si>
    <t>Well Link Life Insurance Company Limited</t>
  </si>
  <si>
    <t>立橋人壽保險有限公司</t>
  </si>
  <si>
    <t>YF Life Insurance International Limited</t>
  </si>
  <si>
    <t>萬通保險國際有限公司</t>
  </si>
  <si>
    <t>ZA Life Limited</t>
  </si>
  <si>
    <t>眾安人壽有限公司</t>
  </si>
  <si>
    <t>Zurich Assurance Ltd</t>
  </si>
  <si>
    <t>Zurich International Life Limited</t>
  </si>
  <si>
    <t>Zurich Life Insurance (Hong Kong) Limited</t>
  </si>
  <si>
    <t>蘇黎世人壽保險(香港)有限公司</t>
  </si>
  <si>
    <t>AIA (HK)</t>
  </si>
  <si>
    <t>中国人寿保险（海外）股份有限公司
(中國人壽保險（海外）股份有限公司)</t>
  </si>
  <si>
    <t>友邦（香港）</t>
  </si>
  <si>
    <t>賦誠再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</si>
</sst>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409]#,##0;\(#,##0\);&quot;-&quot;"/>
    <numFmt numFmtId="165" formatCode="_(* #,##0.00000_);_(* \(#,##0.00000\);_(* &quot;-&quot;??_);_(@_)"/>
    <numFmt numFmtId="166" formatCode="_(* #,##0.0_);_(* \(#,##0.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2"/>
      <color rgb="FF000000"/>
      <name val="Segoe UI"/>
      <family val="2"/>
    </font>
    <font>
      <sz val="10"/>
      <name val="Courier New"/>
      <family val="3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C0C0C0"/>
        <bgColor rgb="FFC0C0C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01"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top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wrapText="1" readingOrder="1"/>
    </xf>
    <xf numFmtId="0" fontId="5" fillId="0" borderId="6" xfId="0" applyFont="1" applyBorder="1" applyAlignment="1">
      <alignment wrapText="1" readingOrder="1"/>
    </xf>
    <xf numFmtId="0" fontId="5" fillId="0" borderId="6" xfId="0" applyFont="1" applyBorder="1" applyAlignment="1">
      <alignment vertical="center" wrapText="1" indent="1" readingOrder="1"/>
    </xf>
    <xf numFmtId="164" fontId="5" fillId="0" borderId="6" xfId="0" applyNumberFormat="1" applyFont="1" applyBorder="1" applyAlignment="1">
      <alignment horizontal="right" wrapText="1" readingOrder="1"/>
    </xf>
    <xf numFmtId="0" fontId="5" fillId="2" borderId="6" xfId="0" applyFont="1" applyFill="1" applyBorder="1" applyAlignment="1">
      <alignment horizontal="right" wrapText="1" readingOrder="1"/>
    </xf>
    <xf numFmtId="0" fontId="5" fillId="0" borderId="6" xfId="0" applyFont="1" applyBorder="1" applyAlignment="1">
      <alignment vertical="center" wrapText="1" readingOrder="1"/>
    </xf>
    <xf numFmtId="164" fontId="5" fillId="3" borderId="6" xfId="0" applyNumberFormat="1" applyFont="1" applyFill="1" applyBorder="1" applyAlignment="1">
      <alignment horizontal="right" wrapText="1" readingOrder="1"/>
    </xf>
    <xf numFmtId="0" fontId="4" fillId="0" borderId="9" xfId="0" applyFont="1" applyBorder="1" applyAlignment="1">
      <alignment vertical="top" wrapText="1" readingOrder="1"/>
    </xf>
    <xf numFmtId="0" fontId="5" fillId="0" borderId="6" xfId="0" applyFont="1" applyBorder="1" applyAlignment="1">
      <alignment horizontal="right" vertical="center" wrapText="1" readingOrder="1"/>
    </xf>
    <xf numFmtId="0" fontId="3" fillId="0" borderId="13" xfId="0" applyFont="1" applyBorder="1" applyAlignment="1">
      <alignment wrapText="1" readingOrder="1"/>
    </xf>
    <xf numFmtId="0" fontId="3" fillId="0" borderId="6" xfId="0" applyFont="1" applyBorder="1" applyAlignment="1">
      <alignment horizontal="center" wrapText="1" readingOrder="1"/>
    </xf>
    <xf numFmtId="0" fontId="5" fillId="0" borderId="5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0" fontId="5" fillId="0" borderId="14" xfId="0" applyFont="1" applyBorder="1" applyAlignment="1">
      <alignment wrapText="1" readingOrder="1"/>
    </xf>
    <xf numFmtId="164" fontId="5" fillId="0" borderId="3" xfId="0" applyNumberFormat="1" applyFont="1" applyBorder="1" applyAlignment="1">
      <alignment horizontal="right" wrapText="1" readingOrder="1"/>
    </xf>
    <xf numFmtId="0" fontId="5" fillId="2" borderId="3" xfId="0" applyFont="1" applyFill="1" applyBorder="1" applyAlignment="1">
      <alignment horizontal="right" wrapText="1" readingOrder="1"/>
    </xf>
    <xf numFmtId="164" fontId="5" fillId="3" borderId="3" xfId="0" applyNumberFormat="1" applyFont="1" applyFill="1" applyBorder="1" applyAlignment="1">
      <alignment horizontal="right" wrapText="1" readingOrder="1"/>
    </xf>
    <xf numFmtId="0" fontId="5" fillId="0" borderId="9" xfId="0" applyFont="1" applyBorder="1" applyAlignment="1">
      <alignment wrapText="1" readingOrder="1"/>
    </xf>
    <xf numFmtId="0" fontId="3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3" fillId="0" borderId="5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horizontal="right" wrapText="1" readingOrder="1"/>
    </xf>
    <xf numFmtId="0" fontId="3" fillId="0" borderId="5" xfId="0" applyFont="1" applyBorder="1" applyAlignment="1">
      <alignment wrapText="1" readingOrder="1"/>
    </xf>
    <xf numFmtId="0" fontId="3" fillId="0" borderId="7" xfId="0" applyFont="1" applyBorder="1" applyAlignment="1">
      <alignment horizontal="center" wrapText="1" readingOrder="1"/>
    </xf>
    <xf numFmtId="0" fontId="3" fillId="0" borderId="15" xfId="0" applyFont="1" applyBorder="1" applyAlignment="1">
      <alignment horizontal="center" wrapText="1" readingOrder="1"/>
    </xf>
    <xf numFmtId="0" fontId="5" fillId="0" borderId="8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wrapText="1" readingOrder="1"/>
    </xf>
    <xf numFmtId="0" fontId="5" fillId="0" borderId="14" xfId="0" applyFont="1" applyBorder="1" applyAlignment="1">
      <alignment horizontal="left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 wrapText="1" readingOrder="1"/>
    </xf>
    <xf numFmtId="0" fontId="9" fillId="0" borderId="5" xfId="0" applyFont="1" applyBorder="1" applyAlignment="1">
      <alignment vertical="center" wrapText="1" readingOrder="1"/>
    </xf>
    <xf numFmtId="0" fontId="9" fillId="0" borderId="9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wrapText="1" readingOrder="1"/>
    </xf>
    <xf numFmtId="0" fontId="11" fillId="0" borderId="0" xfId="0" applyFont="1" applyAlignment="1">
      <alignment horizontal="left" wrapText="1" readingOrder="1"/>
    </xf>
    <xf numFmtId="0" fontId="14" fillId="0" borderId="5" xfId="0" applyFont="1" applyBorder="1" applyAlignment="1">
      <alignment horizontal="left" wrapText="1" readingOrder="1"/>
    </xf>
    <xf numFmtId="0" fontId="15" fillId="0" borderId="0" xfId="0" applyFont="1"/>
    <xf numFmtId="0" fontId="16" fillId="0" borderId="0" xfId="0" applyFont="1"/>
    <xf numFmtId="43" fontId="16" fillId="0" borderId="0" xfId="1" applyFont="1"/>
    <xf numFmtId="165" fontId="16" fillId="0" borderId="0" xfId="1" applyNumberFormat="1" applyFont="1"/>
    <xf numFmtId="164" fontId="1" fillId="0" borderId="0" xfId="0" applyNumberFormat="1" applyFont="1"/>
    <xf numFmtId="166" fontId="15" fillId="0" borderId="0" xfId="1" applyNumberFormat="1" applyFont="1"/>
    <xf numFmtId="0" fontId="17" fillId="0" borderId="0" xfId="0" applyFont="1" applyAlignment="1">
      <alignment horizontal="left" wrapText="1" readingOrder="1"/>
    </xf>
    <xf numFmtId="164" fontId="5" fillId="4" borderId="6" xfId="0" applyNumberFormat="1" applyFont="1" applyFill="1" applyBorder="1" applyAlignment="1">
      <alignment horizontal="right" wrapText="1" readingOrder="1"/>
    </xf>
    <xf numFmtId="0" fontId="4" fillId="0" borderId="7" xfId="0" applyFont="1" applyBorder="1" applyAlignment="1">
      <alignment vertical="top" wrapText="1" readingOrder="1"/>
    </xf>
    <xf numFmtId="0" fontId="5" fillId="0" borderId="16" xfId="0" applyFont="1" applyBorder="1" applyAlignment="1">
      <alignment vertical="top" wrapText="1" readingOrder="1"/>
    </xf>
    <xf numFmtId="0" fontId="5" fillId="0" borderId="17" xfId="0" applyFont="1" applyBorder="1" applyAlignment="1">
      <alignment vertical="center" wrapText="1" indent="1" readingOrder="1"/>
    </xf>
    <xf numFmtId="0" fontId="5" fillId="2" borderId="17" xfId="0" applyFont="1" applyFill="1" applyBorder="1" applyAlignment="1">
      <alignment horizontal="right" wrapText="1" readingOrder="1"/>
    </xf>
    <xf numFmtId="164" fontId="5" fillId="0" borderId="17" xfId="0" applyNumberFormat="1" applyFont="1" applyBorder="1" applyAlignment="1">
      <alignment horizontal="right" wrapText="1" readingOrder="1"/>
    </xf>
    <xf numFmtId="164" fontId="5" fillId="3" borderId="17" xfId="0" applyNumberFormat="1" applyFont="1" applyFill="1" applyBorder="1" applyAlignment="1">
      <alignment horizontal="right" wrapText="1" readingOrder="1"/>
    </xf>
    <xf numFmtId="164" fontId="5" fillId="0" borderId="7" xfId="0" applyNumberFormat="1" applyFont="1" applyBorder="1" applyAlignment="1">
      <alignment horizontal="right" wrapText="1" readingOrder="1"/>
    </xf>
    <xf numFmtId="0" fontId="5" fillId="0" borderId="16" xfId="0" applyFont="1" applyBorder="1" applyAlignment="1">
      <alignment horizontal="left" wrapText="1" readingOrder="1"/>
    </xf>
    <xf numFmtId="0" fontId="5" fillId="0" borderId="17" xfId="0" applyFont="1" applyBorder="1" applyAlignment="1">
      <alignment horizontal="left" wrapText="1" readingOrder="1"/>
    </xf>
    <xf numFmtId="164" fontId="5" fillId="0" borderId="18" xfId="0" applyNumberFormat="1" applyFont="1" applyBorder="1" applyAlignment="1">
      <alignment horizontal="right" wrapText="1" readingOrder="1"/>
    </xf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vertical="top" wrapText="1"/>
    </xf>
    <xf numFmtId="0" fontId="3" fillId="0" borderId="11" xfId="0" applyFont="1" applyBorder="1" applyAlignment="1">
      <alignment wrapText="1" readingOrder="1"/>
    </xf>
    <xf numFmtId="0" fontId="1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 readingOrder="1"/>
    </xf>
    <xf numFmtId="0" fontId="1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3" fillId="0" borderId="3" xfId="0" applyFont="1" applyBorder="1" applyAlignment="1">
      <alignment horizontal="center" wrapText="1" readingOrder="1"/>
    </xf>
    <xf numFmtId="0" fontId="1" fillId="0" borderId="14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vertical="top" wrapText="1" readingOrder="1"/>
    </xf>
    <xf numFmtId="0" fontId="7" fillId="0" borderId="0" xfId="0" applyFont="1" applyAlignment="1">
      <alignment horizontal="center" vertical="center" wrapText="1" readingOrder="1"/>
    </xf>
    <xf numFmtId="0" fontId="3" fillId="0" borderId="2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wrapText="1" readingOrder="1"/>
    </xf>
    <xf numFmtId="0" fontId="5" fillId="0" borderId="7" xfId="0" applyFont="1" applyBorder="1" applyAlignment="1">
      <alignment horizontal="left" wrapText="1" readingOrder="1"/>
    </xf>
    <xf numFmtId="0" fontId="5" fillId="0" borderId="6" xfId="0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5" fillId="0" borderId="19" xfId="0" applyFont="1" applyBorder="1" applyAlignment="1">
      <alignment horizontal="left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1741805</xdr:colOff>
      <xdr:row>0</xdr:row>
      <xdr:rowOff>787400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0</xdr:row>
      <xdr:rowOff>430530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1803654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7" width="17.85546875" customWidth="1"/>
    <col min="8" max="9" width="20.5703125" customWidth="1"/>
  </cols>
  <sheetData>
    <row r="1" spans="1:9" ht="36" customHeight="1" x14ac:dyDescent="0.25">
      <c r="A1" s="69"/>
      <c r="B1" s="69"/>
      <c r="C1" s="70" t="s">
        <v>0</v>
      </c>
      <c r="D1" s="69"/>
      <c r="E1" s="69"/>
      <c r="F1" s="69"/>
      <c r="G1" s="69"/>
      <c r="I1" s="1" t="s">
        <v>1</v>
      </c>
    </row>
    <row r="2" spans="1:9" ht="36" customHeight="1" x14ac:dyDescent="0.25">
      <c r="A2" s="69"/>
      <c r="B2" s="69"/>
      <c r="C2" s="70" t="s">
        <v>2</v>
      </c>
      <c r="D2" s="69"/>
      <c r="E2" s="69"/>
      <c r="F2" s="69"/>
      <c r="G2" s="69"/>
    </row>
    <row r="3" spans="1:9" ht="14.45" customHeight="1" x14ac:dyDescent="0.25"/>
    <row r="4" spans="1:9" ht="25.15" customHeight="1" x14ac:dyDescent="0.25">
      <c r="A4" s="71" t="s">
        <v>3</v>
      </c>
      <c r="B4" s="74" t="s">
        <v>4</v>
      </c>
      <c r="C4" s="75" t="s">
        <v>5</v>
      </c>
      <c r="D4" s="76"/>
      <c r="E4" s="76"/>
      <c r="F4" s="76"/>
      <c r="G4" s="76"/>
      <c r="H4" s="76"/>
      <c r="I4" s="77"/>
    </row>
    <row r="5" spans="1:9" ht="36" customHeight="1" x14ac:dyDescent="0.25">
      <c r="A5" s="72"/>
      <c r="B5" s="72"/>
      <c r="C5" s="78" t="s">
        <v>6</v>
      </c>
      <c r="D5" s="79"/>
      <c r="E5" s="78" t="s">
        <v>7</v>
      </c>
      <c r="F5" s="78" t="s">
        <v>8</v>
      </c>
      <c r="G5" s="79"/>
      <c r="H5" s="78" t="s">
        <v>9</v>
      </c>
      <c r="I5" s="78" t="s">
        <v>10</v>
      </c>
    </row>
    <row r="6" spans="1:9" ht="36" customHeight="1" x14ac:dyDescent="0.25">
      <c r="A6" s="73"/>
      <c r="B6" s="73"/>
      <c r="C6" s="3" t="s">
        <v>11</v>
      </c>
      <c r="D6" s="3" t="s">
        <v>12</v>
      </c>
      <c r="E6" s="79"/>
      <c r="F6" s="3" t="s">
        <v>11</v>
      </c>
      <c r="G6" s="3" t="s">
        <v>12</v>
      </c>
      <c r="H6" s="79"/>
      <c r="I6" s="79"/>
    </row>
    <row r="7" spans="1:9" ht="25.15" customHeight="1" x14ac:dyDescent="0.25">
      <c r="A7" s="4" t="s">
        <v>3</v>
      </c>
      <c r="B7" s="5" t="s">
        <v>3</v>
      </c>
      <c r="C7" s="5" t="s">
        <v>3</v>
      </c>
      <c r="D7" s="5" t="s">
        <v>3</v>
      </c>
      <c r="E7" s="5" t="s">
        <v>3</v>
      </c>
      <c r="F7" s="3" t="s">
        <v>13</v>
      </c>
      <c r="G7" s="3" t="s">
        <v>13</v>
      </c>
      <c r="H7" s="3" t="s">
        <v>13</v>
      </c>
      <c r="I7" s="3" t="s">
        <v>13</v>
      </c>
    </row>
    <row r="8" spans="1:9" ht="25.15" customHeight="1" x14ac:dyDescent="0.25">
      <c r="A8" s="6" t="s">
        <v>3</v>
      </c>
      <c r="B8" s="7" t="s">
        <v>14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9" t="s">
        <v>3</v>
      </c>
    </row>
    <row r="9" spans="1:9" ht="25.15" customHeight="1" x14ac:dyDescent="0.25">
      <c r="A9" s="6" t="s">
        <v>3</v>
      </c>
      <c r="B9" s="10" t="s">
        <v>15</v>
      </c>
      <c r="C9" s="11">
        <v>35229</v>
      </c>
      <c r="D9" s="11">
        <v>330489</v>
      </c>
      <c r="E9" s="12" t="s">
        <v>3</v>
      </c>
      <c r="F9" s="11">
        <v>127341311.564761</v>
      </c>
      <c r="G9" s="11">
        <v>224941464.95126399</v>
      </c>
      <c r="H9" s="11">
        <v>95456561.541250005</v>
      </c>
      <c r="I9" s="11">
        <v>101683778.928075</v>
      </c>
    </row>
    <row r="10" spans="1:9" ht="25.15" customHeight="1" x14ac:dyDescent="0.25">
      <c r="A10" s="6" t="s">
        <v>3</v>
      </c>
      <c r="B10" s="10" t="s">
        <v>16</v>
      </c>
      <c r="C10" s="11">
        <v>8890</v>
      </c>
      <c r="D10" s="11">
        <v>8297</v>
      </c>
      <c r="E10" s="12" t="s">
        <v>3</v>
      </c>
      <c r="F10" s="11">
        <v>10224160.539421</v>
      </c>
      <c r="G10" s="11">
        <v>8679056.0342640001</v>
      </c>
      <c r="H10" s="11">
        <v>9556375</v>
      </c>
      <c r="I10" s="11">
        <v>7300417.2739899997</v>
      </c>
    </row>
    <row r="11" spans="1:9" ht="25.15" customHeight="1" x14ac:dyDescent="0.25">
      <c r="A11" s="6" t="s">
        <v>3</v>
      </c>
      <c r="B11" s="10" t="s">
        <v>17</v>
      </c>
      <c r="C11" s="11">
        <v>693</v>
      </c>
      <c r="D11" s="11">
        <v>66309</v>
      </c>
      <c r="E11" s="12" t="s">
        <v>3</v>
      </c>
      <c r="F11" s="11">
        <v>339995.33663600002</v>
      </c>
      <c r="G11" s="11">
        <v>4923845.0325020002</v>
      </c>
      <c r="H11" s="11">
        <v>332927.40500000003</v>
      </c>
      <c r="I11" s="11">
        <v>9103179.1377600003</v>
      </c>
    </row>
    <row r="12" spans="1:9" ht="25.15" customHeight="1" x14ac:dyDescent="0.25">
      <c r="A12" s="6" t="s">
        <v>3</v>
      </c>
      <c r="B12" s="10" t="s">
        <v>18</v>
      </c>
      <c r="C12" s="11">
        <v>0</v>
      </c>
      <c r="D12" s="11">
        <v>0</v>
      </c>
      <c r="E12" s="12" t="s">
        <v>3</v>
      </c>
      <c r="F12" s="11">
        <v>0</v>
      </c>
      <c r="G12" s="11">
        <v>1725005</v>
      </c>
      <c r="H12" s="11">
        <v>0</v>
      </c>
      <c r="I12" s="11">
        <v>5778</v>
      </c>
    </row>
    <row r="13" spans="1:9" ht="25.15" customHeight="1" x14ac:dyDescent="0.25">
      <c r="A13" s="6" t="s">
        <v>3</v>
      </c>
      <c r="B13" s="10" t="s">
        <v>19</v>
      </c>
      <c r="C13" s="11">
        <v>0</v>
      </c>
      <c r="D13" s="11">
        <v>1270</v>
      </c>
      <c r="E13" s="12" t="s">
        <v>3</v>
      </c>
      <c r="F13" s="11">
        <v>0</v>
      </c>
      <c r="G13" s="11">
        <v>1477386.23</v>
      </c>
      <c r="H13" s="11">
        <v>0</v>
      </c>
      <c r="I13" s="11">
        <v>77916.257870000001</v>
      </c>
    </row>
    <row r="14" spans="1:9" ht="25.15" customHeight="1" x14ac:dyDescent="0.25">
      <c r="A14" s="6" t="s">
        <v>3</v>
      </c>
      <c r="B14" s="10" t="s">
        <v>20</v>
      </c>
      <c r="C14" s="11">
        <v>0</v>
      </c>
      <c r="D14" s="11">
        <v>120817</v>
      </c>
      <c r="E14" s="12" t="s">
        <v>3</v>
      </c>
      <c r="F14" s="11">
        <v>0</v>
      </c>
      <c r="G14" s="11">
        <v>134863313.30586299</v>
      </c>
      <c r="H14" s="11">
        <v>562</v>
      </c>
      <c r="I14" s="11">
        <v>2752378.4013100001</v>
      </c>
    </row>
    <row r="15" spans="1:9" ht="25.15" customHeight="1" x14ac:dyDescent="0.25">
      <c r="A15" s="6" t="s">
        <v>3</v>
      </c>
      <c r="B15" s="10" t="s">
        <v>21</v>
      </c>
      <c r="C15" s="11">
        <v>0</v>
      </c>
      <c r="D15" s="11">
        <v>0</v>
      </c>
      <c r="E15" s="12" t="s">
        <v>3</v>
      </c>
      <c r="F15" s="11">
        <v>0</v>
      </c>
      <c r="G15" s="11">
        <v>0</v>
      </c>
      <c r="H15" s="11">
        <v>0</v>
      </c>
      <c r="I15" s="11">
        <v>4671</v>
      </c>
    </row>
    <row r="16" spans="1:9" ht="25.15" customHeight="1" x14ac:dyDescent="0.25">
      <c r="A16" s="6" t="s">
        <v>3</v>
      </c>
      <c r="B16" s="10" t="s">
        <v>22</v>
      </c>
      <c r="C16" s="11">
        <v>0</v>
      </c>
      <c r="D16" s="11">
        <v>0</v>
      </c>
      <c r="E16" s="12" t="s">
        <v>3</v>
      </c>
      <c r="F16" s="11">
        <v>0</v>
      </c>
      <c r="G16" s="11">
        <v>0</v>
      </c>
      <c r="H16" s="11">
        <v>0</v>
      </c>
      <c r="I16" s="11">
        <v>0</v>
      </c>
    </row>
    <row r="17" spans="1:9" ht="25.15" customHeight="1" x14ac:dyDescent="0.25">
      <c r="A17" s="6" t="s">
        <v>3</v>
      </c>
      <c r="B17" s="13" t="s">
        <v>23</v>
      </c>
      <c r="C17" s="11">
        <v>44812</v>
      </c>
      <c r="D17" s="11">
        <v>527182</v>
      </c>
      <c r="E17" s="12" t="s">
        <v>3</v>
      </c>
      <c r="F17" s="11">
        <v>137905467.44081801</v>
      </c>
      <c r="G17" s="11">
        <v>376610070.55389303</v>
      </c>
      <c r="H17" s="11">
        <v>105346425.94625001</v>
      </c>
      <c r="I17" s="11">
        <v>120928118.999005</v>
      </c>
    </row>
    <row r="18" spans="1:9" ht="25.15" customHeight="1" x14ac:dyDescent="0.25">
      <c r="A18" s="6" t="s">
        <v>3</v>
      </c>
      <c r="B18" s="7" t="s">
        <v>24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9" t="s">
        <v>3</v>
      </c>
    </row>
    <row r="19" spans="1:9" ht="25.15" customHeight="1" x14ac:dyDescent="0.25">
      <c r="A19" s="6" t="s">
        <v>3</v>
      </c>
      <c r="B19" s="10" t="s">
        <v>15</v>
      </c>
      <c r="C19" s="11">
        <v>0</v>
      </c>
      <c r="D19" s="11">
        <v>201</v>
      </c>
      <c r="E19" s="12" t="s">
        <v>3</v>
      </c>
      <c r="F19" s="11">
        <v>0</v>
      </c>
      <c r="G19" s="11">
        <v>13567</v>
      </c>
      <c r="H19" s="11">
        <v>0</v>
      </c>
      <c r="I19" s="11">
        <v>744</v>
      </c>
    </row>
    <row r="20" spans="1:9" ht="25.15" customHeight="1" x14ac:dyDescent="0.25">
      <c r="A20" s="6" t="s">
        <v>3</v>
      </c>
      <c r="B20" s="10" t="s">
        <v>16</v>
      </c>
      <c r="C20" s="11">
        <v>8388</v>
      </c>
      <c r="D20" s="11">
        <v>43209</v>
      </c>
      <c r="E20" s="12" t="s">
        <v>3</v>
      </c>
      <c r="F20" s="11">
        <v>2556120.8011429999</v>
      </c>
      <c r="G20" s="11">
        <v>12895986.93218</v>
      </c>
      <c r="H20" s="11">
        <v>2411771</v>
      </c>
      <c r="I20" s="11">
        <v>9555529.9328099992</v>
      </c>
    </row>
    <row r="21" spans="1:9" ht="25.15" customHeight="1" x14ac:dyDescent="0.25">
      <c r="A21" s="6" t="s">
        <v>3</v>
      </c>
      <c r="B21" s="10" t="s">
        <v>17</v>
      </c>
      <c r="C21" s="11">
        <v>14632</v>
      </c>
      <c r="D21" s="11">
        <v>4849</v>
      </c>
      <c r="E21" s="12" t="s">
        <v>3</v>
      </c>
      <c r="F21" s="11">
        <v>586345</v>
      </c>
      <c r="G21" s="11">
        <v>387089</v>
      </c>
      <c r="H21" s="11">
        <v>7596377</v>
      </c>
      <c r="I21" s="11">
        <v>486280</v>
      </c>
    </row>
    <row r="22" spans="1:9" ht="25.15" customHeight="1" x14ac:dyDescent="0.25">
      <c r="A22" s="6" t="s">
        <v>3</v>
      </c>
      <c r="B22" s="10" t="s">
        <v>25</v>
      </c>
      <c r="C22" s="11">
        <v>403</v>
      </c>
      <c r="D22" s="11">
        <v>3094</v>
      </c>
      <c r="E22" s="12" t="s">
        <v>3</v>
      </c>
      <c r="F22" s="11">
        <v>4291089.0349249998</v>
      </c>
      <c r="G22" s="11">
        <v>12138507.138451001</v>
      </c>
      <c r="H22" s="11">
        <v>1068383</v>
      </c>
      <c r="I22" s="11">
        <v>2575623</v>
      </c>
    </row>
    <row r="23" spans="1:9" ht="25.15" customHeight="1" x14ac:dyDescent="0.25">
      <c r="A23" s="59" t="s">
        <v>3</v>
      </c>
      <c r="B23" s="10" t="s">
        <v>18</v>
      </c>
      <c r="C23" s="11">
        <v>1</v>
      </c>
      <c r="D23" s="11">
        <v>21545</v>
      </c>
      <c r="E23" s="12" t="s">
        <v>3</v>
      </c>
      <c r="F23" s="11">
        <v>2110</v>
      </c>
      <c r="G23" s="11">
        <v>47990840.929908</v>
      </c>
      <c r="H23" s="11">
        <v>-48</v>
      </c>
      <c r="I23" s="11">
        <v>88963.990229999996</v>
      </c>
    </row>
    <row r="24" spans="1:9" ht="25.15" customHeight="1" x14ac:dyDescent="0.25">
      <c r="A24" s="6" t="s">
        <v>3</v>
      </c>
      <c r="B24" s="10" t="s">
        <v>19</v>
      </c>
      <c r="C24" s="11">
        <v>0</v>
      </c>
      <c r="D24" s="11">
        <v>142893</v>
      </c>
      <c r="E24" s="12" t="s">
        <v>3</v>
      </c>
      <c r="F24" s="11">
        <v>0</v>
      </c>
      <c r="G24" s="11">
        <v>5465447.5763689997</v>
      </c>
      <c r="H24" s="11">
        <v>112</v>
      </c>
      <c r="I24" s="11">
        <v>1204110.6812400001</v>
      </c>
    </row>
    <row r="25" spans="1:9" ht="25.15" customHeight="1" x14ac:dyDescent="0.25">
      <c r="A25" s="6" t="s">
        <v>3</v>
      </c>
      <c r="B25" s="10" t="s">
        <v>20</v>
      </c>
      <c r="C25" s="11">
        <v>0</v>
      </c>
      <c r="D25" s="11">
        <v>20055</v>
      </c>
      <c r="E25" s="12" t="s">
        <v>3</v>
      </c>
      <c r="F25" s="11">
        <v>0</v>
      </c>
      <c r="G25" s="11">
        <v>15544578.056735</v>
      </c>
      <c r="H25" s="11">
        <v>-1</v>
      </c>
      <c r="I25" s="11">
        <v>106841.47527</v>
      </c>
    </row>
    <row r="26" spans="1:9" ht="25.15" customHeight="1" x14ac:dyDescent="0.25">
      <c r="A26" s="6" t="s">
        <v>3</v>
      </c>
      <c r="B26" s="10" t="s">
        <v>21</v>
      </c>
      <c r="C26" s="11">
        <v>0</v>
      </c>
      <c r="D26" s="11">
        <v>39477</v>
      </c>
      <c r="E26" s="12" t="s">
        <v>3</v>
      </c>
      <c r="F26" s="11">
        <v>0</v>
      </c>
      <c r="G26" s="11">
        <v>371453.99783800001</v>
      </c>
      <c r="H26" s="11">
        <v>3</v>
      </c>
      <c r="I26" s="11">
        <v>133819.21878</v>
      </c>
    </row>
    <row r="27" spans="1:9" ht="25.15" customHeight="1" x14ac:dyDescent="0.25">
      <c r="A27" s="6" t="s">
        <v>3</v>
      </c>
      <c r="B27" s="10" t="s">
        <v>26</v>
      </c>
      <c r="C27" s="11">
        <v>0</v>
      </c>
      <c r="D27" s="11">
        <v>473</v>
      </c>
      <c r="E27" s="14">
        <v>54484</v>
      </c>
      <c r="F27" s="11">
        <v>0</v>
      </c>
      <c r="G27" s="11">
        <v>50939562.755635999</v>
      </c>
      <c r="H27" s="11">
        <v>0</v>
      </c>
      <c r="I27" s="11">
        <v>54890.467148999996</v>
      </c>
    </row>
    <row r="28" spans="1:9" ht="25.15" customHeight="1" x14ac:dyDescent="0.25">
      <c r="A28" s="6" t="s">
        <v>3</v>
      </c>
      <c r="B28" s="10" t="s">
        <v>27</v>
      </c>
      <c r="C28" s="11">
        <v>0</v>
      </c>
      <c r="D28" s="11">
        <v>947</v>
      </c>
      <c r="E28" s="14">
        <v>269428</v>
      </c>
      <c r="F28" s="11">
        <v>0</v>
      </c>
      <c r="G28" s="11">
        <v>26967385.119291</v>
      </c>
      <c r="H28" s="11">
        <v>0</v>
      </c>
      <c r="I28" s="11">
        <v>237299.25883100001</v>
      </c>
    </row>
    <row r="29" spans="1:9" ht="25.15" customHeight="1" x14ac:dyDescent="0.25">
      <c r="A29" s="6" t="s">
        <v>3</v>
      </c>
      <c r="B29" s="10" t="s">
        <v>22</v>
      </c>
      <c r="C29" s="11">
        <v>25</v>
      </c>
      <c r="D29" s="11">
        <v>0</v>
      </c>
      <c r="E29" s="12" t="s">
        <v>3</v>
      </c>
      <c r="F29" s="11">
        <v>6481</v>
      </c>
      <c r="G29" s="11">
        <v>322</v>
      </c>
      <c r="H29" s="11">
        <v>173</v>
      </c>
      <c r="I29" s="11">
        <v>14</v>
      </c>
    </row>
    <row r="30" spans="1:9" ht="25.15" customHeight="1" x14ac:dyDescent="0.25">
      <c r="A30" s="6" t="s">
        <v>3</v>
      </c>
      <c r="B30" s="13" t="s">
        <v>28</v>
      </c>
      <c r="C30" s="11">
        <v>23449</v>
      </c>
      <c r="D30" s="11">
        <v>276743</v>
      </c>
      <c r="E30" s="14">
        <v>323912</v>
      </c>
      <c r="F30" s="11">
        <v>7442145.8360679997</v>
      </c>
      <c r="G30" s="11">
        <v>172714740.50640801</v>
      </c>
      <c r="H30" s="11">
        <v>11076770</v>
      </c>
      <c r="I30" s="11">
        <v>14444116.02431</v>
      </c>
    </row>
    <row r="31" spans="1:9" ht="25.15" customHeight="1" x14ac:dyDescent="0.25">
      <c r="A31" s="6" t="s">
        <v>3</v>
      </c>
      <c r="B31" s="7" t="s">
        <v>29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  <c r="H31" s="8" t="s">
        <v>3</v>
      </c>
      <c r="I31" s="9" t="s">
        <v>3</v>
      </c>
    </row>
    <row r="32" spans="1:9" ht="25.15" customHeight="1" x14ac:dyDescent="0.25">
      <c r="A32" s="6" t="s">
        <v>3</v>
      </c>
      <c r="B32" s="10" t="s">
        <v>30</v>
      </c>
      <c r="C32" s="11">
        <v>16637</v>
      </c>
      <c r="D32" s="11">
        <v>5211</v>
      </c>
      <c r="E32" s="12" t="s">
        <v>3</v>
      </c>
      <c r="F32" s="11">
        <v>11565637.089555999</v>
      </c>
      <c r="G32" s="11">
        <v>7027529.2357040001</v>
      </c>
      <c r="H32" s="11">
        <v>11058200.629488001</v>
      </c>
      <c r="I32" s="11">
        <v>1596653.0025899999</v>
      </c>
    </row>
    <row r="33" spans="1:9" ht="25.15" customHeight="1" x14ac:dyDescent="0.25">
      <c r="A33" s="6" t="s">
        <v>3</v>
      </c>
      <c r="B33" s="10" t="s">
        <v>18</v>
      </c>
      <c r="C33" s="12" t="s">
        <v>3</v>
      </c>
      <c r="D33" s="12" t="s">
        <v>3</v>
      </c>
      <c r="E33" s="12" t="s">
        <v>3</v>
      </c>
      <c r="F33" s="11">
        <v>0</v>
      </c>
      <c r="G33" s="11">
        <v>0</v>
      </c>
      <c r="H33" s="11">
        <v>0</v>
      </c>
      <c r="I33" s="11">
        <v>0</v>
      </c>
    </row>
    <row r="34" spans="1:9" ht="25.15" customHeight="1" x14ac:dyDescent="0.25">
      <c r="A34" s="6" t="s">
        <v>3</v>
      </c>
      <c r="B34" s="10" t="s">
        <v>19</v>
      </c>
      <c r="C34" s="12" t="s">
        <v>3</v>
      </c>
      <c r="D34" s="12" t="s">
        <v>3</v>
      </c>
      <c r="E34" s="12" t="s">
        <v>3</v>
      </c>
      <c r="F34" s="11">
        <v>0</v>
      </c>
      <c r="G34" s="11">
        <v>642.33953199999996</v>
      </c>
      <c r="H34" s="11">
        <v>0</v>
      </c>
      <c r="I34" s="11">
        <v>538.18879000000004</v>
      </c>
    </row>
    <row r="35" spans="1:9" ht="25.15" customHeight="1" x14ac:dyDescent="0.25">
      <c r="A35" s="6" t="s">
        <v>3</v>
      </c>
      <c r="B35" s="10" t="s">
        <v>20</v>
      </c>
      <c r="C35" s="12" t="s">
        <v>3</v>
      </c>
      <c r="D35" s="12" t="s">
        <v>3</v>
      </c>
      <c r="E35" s="12" t="s">
        <v>3</v>
      </c>
      <c r="F35" s="11">
        <v>0</v>
      </c>
      <c r="G35" s="11">
        <v>80</v>
      </c>
      <c r="H35" s="11">
        <v>0</v>
      </c>
      <c r="I35" s="11">
        <v>193</v>
      </c>
    </row>
    <row r="36" spans="1:9" ht="25.15" customHeight="1" x14ac:dyDescent="0.25">
      <c r="A36" s="6" t="s">
        <v>3</v>
      </c>
      <c r="B36" s="10" t="s">
        <v>21</v>
      </c>
      <c r="C36" s="12" t="s">
        <v>3</v>
      </c>
      <c r="D36" s="12" t="s">
        <v>3</v>
      </c>
      <c r="E36" s="12" t="s">
        <v>3</v>
      </c>
      <c r="F36" s="11">
        <v>0</v>
      </c>
      <c r="G36" s="11">
        <v>0</v>
      </c>
      <c r="H36" s="11">
        <v>0</v>
      </c>
      <c r="I36" s="11">
        <v>5.1357699999999999</v>
      </c>
    </row>
    <row r="37" spans="1:9" ht="25.15" customHeight="1" x14ac:dyDescent="0.25">
      <c r="A37" s="6" t="s">
        <v>3</v>
      </c>
      <c r="B37" s="10" t="s">
        <v>22</v>
      </c>
      <c r="C37" s="12" t="s">
        <v>3</v>
      </c>
      <c r="D37" s="12" t="s">
        <v>3</v>
      </c>
      <c r="E37" s="12" t="s">
        <v>3</v>
      </c>
      <c r="F37" s="11">
        <v>0</v>
      </c>
      <c r="G37" s="11">
        <v>0</v>
      </c>
      <c r="H37" s="11">
        <v>0</v>
      </c>
      <c r="I37" s="11">
        <v>0</v>
      </c>
    </row>
    <row r="38" spans="1:9" ht="25.15" customHeight="1" x14ac:dyDescent="0.25">
      <c r="A38" s="6" t="s">
        <v>3</v>
      </c>
      <c r="B38" s="13" t="s">
        <v>31</v>
      </c>
      <c r="C38" s="11">
        <v>16637</v>
      </c>
      <c r="D38" s="11">
        <v>5211</v>
      </c>
      <c r="E38" s="12" t="s">
        <v>3</v>
      </c>
      <c r="F38" s="11">
        <v>11565637.089555999</v>
      </c>
      <c r="G38" s="11">
        <v>7028251.5752360001</v>
      </c>
      <c r="H38" s="11">
        <v>11058200.629488001</v>
      </c>
      <c r="I38" s="11">
        <v>1597389.32715</v>
      </c>
    </row>
    <row r="39" spans="1:9" ht="25.15" customHeight="1" x14ac:dyDescent="0.25">
      <c r="A39" s="15" t="s">
        <v>3</v>
      </c>
      <c r="B39" s="16" t="s">
        <v>32</v>
      </c>
      <c r="C39" s="11">
        <v>84898</v>
      </c>
      <c r="D39" s="11">
        <v>809136</v>
      </c>
      <c r="E39" s="11">
        <v>323912</v>
      </c>
      <c r="F39" s="11">
        <v>156913250.36644199</v>
      </c>
      <c r="G39" s="11">
        <v>556353062.63553703</v>
      </c>
      <c r="H39" s="11">
        <v>127481396.575738</v>
      </c>
      <c r="I39" s="11">
        <v>136969624.350465</v>
      </c>
    </row>
    <row r="41" spans="1:9" s="51" customFormat="1" x14ac:dyDescent="0.25">
      <c r="B41" s="52"/>
      <c r="C41" s="53"/>
      <c r="D41" s="53"/>
      <c r="E41" s="53"/>
      <c r="F41" s="53"/>
      <c r="G41" s="53"/>
      <c r="H41" s="53"/>
      <c r="I41" s="53"/>
    </row>
    <row r="42" spans="1:9" s="51" customFormat="1" x14ac:dyDescent="0.25">
      <c r="B42" s="52"/>
      <c r="C42" s="53"/>
      <c r="D42" s="53"/>
      <c r="E42" s="53"/>
      <c r="F42" s="53"/>
      <c r="G42" s="53"/>
      <c r="H42" s="53"/>
      <c r="I42" s="53"/>
    </row>
    <row r="43" spans="1:9" s="51" customFormat="1" x14ac:dyDescent="0.25">
      <c r="B43" s="52"/>
      <c r="C43" s="53"/>
      <c r="D43" s="53"/>
      <c r="E43" s="53"/>
      <c r="F43" s="53"/>
      <c r="G43" s="53"/>
      <c r="H43" s="53"/>
      <c r="I43" s="53"/>
    </row>
    <row r="44" spans="1:9" s="51" customFormat="1" x14ac:dyDescent="0.25">
      <c r="B44" s="52"/>
      <c r="C44" s="53"/>
      <c r="D44" s="53"/>
      <c r="E44" s="53"/>
      <c r="F44" s="53"/>
      <c r="G44" s="53"/>
      <c r="H44" s="53"/>
      <c r="I44" s="53"/>
    </row>
  </sheetData>
  <mergeCells count="11">
    <mergeCell ref="A1:B2"/>
    <mergeCell ref="C1:G1"/>
    <mergeCell ref="C2:G2"/>
    <mergeCell ref="A4:A6"/>
    <mergeCell ref="B4:B6"/>
    <mergeCell ref="C4:I4"/>
    <mergeCell ref="C5:D5"/>
    <mergeCell ref="E5:E6"/>
    <mergeCell ref="F5:G5"/>
    <mergeCell ref="H5:H6"/>
    <mergeCell ref="I5:I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3" fitToHeight="0" orientation="landscape" r:id="rId1"/>
  <headerFooter alignWithMargins="0"/>
  <rowBreaks count="1" manualBreakCount="1">
    <brk id="2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F79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4" width="24.7109375" customWidth="1"/>
    <col min="5" max="6" width="22" customWidth="1"/>
  </cols>
  <sheetData>
    <row r="1" spans="1:6" ht="36" customHeight="1" x14ac:dyDescent="0.25">
      <c r="A1" s="69"/>
      <c r="B1" s="70" t="s">
        <v>0</v>
      </c>
      <c r="C1" s="69"/>
      <c r="D1" s="69"/>
      <c r="F1" s="1" t="s">
        <v>242</v>
      </c>
    </row>
    <row r="2" spans="1:6" ht="36" customHeight="1" x14ac:dyDescent="0.25">
      <c r="A2" s="69"/>
      <c r="B2" s="70" t="s">
        <v>2</v>
      </c>
      <c r="C2" s="69"/>
      <c r="D2" s="69"/>
    </row>
    <row r="3" spans="1:6" ht="14.45" customHeight="1" x14ac:dyDescent="0.25"/>
    <row r="4" spans="1:6" ht="25.15" customHeight="1" x14ac:dyDescent="0.25">
      <c r="A4" s="92" t="s">
        <v>118</v>
      </c>
      <c r="B4" s="92" t="s">
        <v>119</v>
      </c>
      <c r="C4" s="93" t="s">
        <v>243</v>
      </c>
      <c r="D4" s="76"/>
      <c r="E4" s="76"/>
      <c r="F4" s="77"/>
    </row>
    <row r="5" spans="1:6" ht="25.15" customHeight="1" x14ac:dyDescent="0.25">
      <c r="A5" s="72"/>
      <c r="B5" s="72"/>
      <c r="C5" s="93" t="s">
        <v>244</v>
      </c>
      <c r="D5" s="76"/>
      <c r="E5" s="76"/>
      <c r="F5" s="77"/>
    </row>
    <row r="6" spans="1:6" ht="25.15" customHeight="1" x14ac:dyDescent="0.25">
      <c r="A6" s="72"/>
      <c r="B6" s="72"/>
      <c r="C6" s="93" t="s">
        <v>6</v>
      </c>
      <c r="D6" s="94" t="s">
        <v>7</v>
      </c>
      <c r="E6" s="93" t="s">
        <v>37</v>
      </c>
      <c r="F6" s="77"/>
    </row>
    <row r="7" spans="1:6" ht="36" customHeight="1" x14ac:dyDescent="0.25">
      <c r="A7" s="73"/>
      <c r="B7" s="73"/>
      <c r="C7" s="73"/>
      <c r="D7" s="85"/>
      <c r="E7" s="40" t="s">
        <v>11</v>
      </c>
      <c r="F7" s="40" t="s">
        <v>45</v>
      </c>
    </row>
    <row r="8" spans="1:6" ht="24" x14ac:dyDescent="0.25">
      <c r="A8" s="39" t="s">
        <v>3</v>
      </c>
      <c r="B8" s="39" t="s">
        <v>3</v>
      </c>
      <c r="C8" s="40" t="s">
        <v>3</v>
      </c>
      <c r="D8" s="43" t="s">
        <v>3</v>
      </c>
      <c r="E8" s="40" t="s">
        <v>13</v>
      </c>
      <c r="F8" s="40" t="s">
        <v>13</v>
      </c>
    </row>
    <row r="9" spans="1:6" ht="25.15" customHeight="1" x14ac:dyDescent="0.25">
      <c r="A9" s="41" t="s">
        <v>391</v>
      </c>
      <c r="B9" s="42" t="s">
        <v>393</v>
      </c>
      <c r="C9" s="32">
        <v>0</v>
      </c>
      <c r="D9" s="32">
        <v>0</v>
      </c>
      <c r="E9" s="32">
        <v>0</v>
      </c>
      <c r="F9" s="32">
        <v>0</v>
      </c>
    </row>
    <row r="10" spans="1:6" ht="25.15" customHeight="1" x14ac:dyDescent="0.25">
      <c r="A10" s="41" t="s">
        <v>127</v>
      </c>
      <c r="B10" s="42" t="s">
        <v>128</v>
      </c>
      <c r="C10" s="32">
        <v>0</v>
      </c>
      <c r="D10" s="32">
        <v>0</v>
      </c>
      <c r="E10" s="32">
        <v>0</v>
      </c>
      <c r="F10" s="32">
        <v>0</v>
      </c>
    </row>
    <row r="11" spans="1:6" ht="25.15" customHeight="1" x14ac:dyDescent="0.25">
      <c r="A11" s="41" t="s">
        <v>129</v>
      </c>
      <c r="B11" s="42" t="s">
        <v>130</v>
      </c>
      <c r="C11" s="32">
        <v>162</v>
      </c>
      <c r="D11" s="32">
        <v>6378</v>
      </c>
      <c r="E11" s="32">
        <v>0</v>
      </c>
      <c r="F11" s="32">
        <v>27981</v>
      </c>
    </row>
    <row r="12" spans="1:6" ht="25.15" customHeight="1" x14ac:dyDescent="0.25">
      <c r="A12" s="41" t="s">
        <v>131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</row>
    <row r="13" spans="1:6" ht="25.15" customHeight="1" x14ac:dyDescent="0.25">
      <c r="A13" s="41" t="s">
        <v>132</v>
      </c>
      <c r="B13" s="42" t="s">
        <v>133</v>
      </c>
      <c r="C13" s="32">
        <v>24</v>
      </c>
      <c r="D13" s="32">
        <v>4087</v>
      </c>
      <c r="E13" s="32">
        <v>0</v>
      </c>
      <c r="F13" s="32">
        <v>2436</v>
      </c>
    </row>
    <row r="14" spans="1:6" ht="25.15" customHeight="1" x14ac:dyDescent="0.25">
      <c r="A14" s="41" t="s">
        <v>134</v>
      </c>
      <c r="B14" s="42" t="s">
        <v>135</v>
      </c>
      <c r="C14" s="32">
        <v>8</v>
      </c>
      <c r="D14" s="32">
        <v>607</v>
      </c>
      <c r="E14" s="32">
        <v>0</v>
      </c>
      <c r="F14" s="32">
        <v>1008.3134240000001</v>
      </c>
    </row>
    <row r="15" spans="1:6" ht="25.15" customHeight="1" x14ac:dyDescent="0.25">
      <c r="A15" s="41" t="s">
        <v>136</v>
      </c>
      <c r="B15" s="42" t="s">
        <v>137</v>
      </c>
      <c r="C15" s="32">
        <v>0</v>
      </c>
      <c r="D15" s="32">
        <v>0</v>
      </c>
      <c r="E15" s="32">
        <v>0</v>
      </c>
      <c r="F15" s="32">
        <v>0</v>
      </c>
    </row>
    <row r="16" spans="1:6" ht="25.15" customHeight="1" x14ac:dyDescent="0.25">
      <c r="A16" s="41" t="s">
        <v>138</v>
      </c>
      <c r="B16" s="42" t="s">
        <v>139</v>
      </c>
      <c r="C16" s="32">
        <v>66</v>
      </c>
      <c r="D16" s="32">
        <v>8290</v>
      </c>
      <c r="E16" s="32">
        <v>0</v>
      </c>
      <c r="F16" s="32">
        <v>12222</v>
      </c>
    </row>
    <row r="17" spans="1:6" ht="25.15" customHeight="1" x14ac:dyDescent="0.25">
      <c r="A17" s="41" t="s">
        <v>140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</row>
    <row r="18" spans="1:6" ht="25.15" customHeight="1" x14ac:dyDescent="0.25">
      <c r="A18" s="41" t="s">
        <v>141</v>
      </c>
      <c r="B18" s="42" t="s">
        <v>142</v>
      </c>
      <c r="C18" s="32">
        <v>0</v>
      </c>
      <c r="D18" s="32">
        <v>0</v>
      </c>
      <c r="E18" s="32">
        <v>0</v>
      </c>
      <c r="F18" s="32">
        <v>0</v>
      </c>
    </row>
    <row r="19" spans="1:6" ht="25.15" customHeight="1" x14ac:dyDescent="0.25">
      <c r="A19" s="41" t="s">
        <v>143</v>
      </c>
      <c r="B19" s="42" t="s">
        <v>144</v>
      </c>
      <c r="C19" s="32">
        <v>2</v>
      </c>
      <c r="D19" s="32">
        <v>31</v>
      </c>
      <c r="E19" s="32">
        <v>0</v>
      </c>
      <c r="F19" s="32">
        <v>6</v>
      </c>
    </row>
    <row r="20" spans="1:6" ht="25.15" customHeight="1" x14ac:dyDescent="0.25">
      <c r="A20" s="41" t="s">
        <v>145</v>
      </c>
      <c r="B20" s="42" t="s">
        <v>146</v>
      </c>
      <c r="C20" s="32">
        <v>0</v>
      </c>
      <c r="D20" s="32">
        <v>0</v>
      </c>
      <c r="E20" s="32">
        <v>0</v>
      </c>
      <c r="F20" s="32">
        <v>0</v>
      </c>
    </row>
    <row r="21" spans="1:6" ht="25.15" customHeight="1" x14ac:dyDescent="0.25">
      <c r="A21" s="41" t="s">
        <v>147</v>
      </c>
      <c r="B21" s="42" t="s">
        <v>148</v>
      </c>
      <c r="C21" s="32">
        <v>218</v>
      </c>
      <c r="D21" s="32">
        <v>4595</v>
      </c>
      <c r="E21" s="32">
        <v>0</v>
      </c>
      <c r="F21" s="32">
        <v>34416.537966000004</v>
      </c>
    </row>
    <row r="22" spans="1:6" ht="25.15" customHeight="1" x14ac:dyDescent="0.25">
      <c r="A22" s="97" t="s">
        <v>149</v>
      </c>
      <c r="B22" s="98" t="s">
        <v>3</v>
      </c>
      <c r="C22" s="32">
        <v>0</v>
      </c>
      <c r="D22" s="32">
        <v>0</v>
      </c>
      <c r="E22" s="32">
        <v>0</v>
      </c>
      <c r="F22" s="32">
        <v>0</v>
      </c>
    </row>
    <row r="23" spans="1:6" ht="25.15" customHeight="1" x14ac:dyDescent="0.25">
      <c r="A23" s="41" t="s">
        <v>150</v>
      </c>
      <c r="B23" s="42" t="s">
        <v>151</v>
      </c>
      <c r="C23" s="32">
        <v>45</v>
      </c>
      <c r="D23" s="32">
        <v>2924</v>
      </c>
      <c r="E23" s="32">
        <v>0</v>
      </c>
      <c r="F23" s="32">
        <v>11618</v>
      </c>
    </row>
    <row r="24" spans="1:6" ht="25.15" customHeight="1" x14ac:dyDescent="0.25">
      <c r="A24" s="41" t="s">
        <v>152</v>
      </c>
      <c r="B24" s="42" t="s">
        <v>153</v>
      </c>
      <c r="C24" s="32">
        <v>0</v>
      </c>
      <c r="D24" s="32">
        <v>0</v>
      </c>
      <c r="E24" s="32">
        <v>0</v>
      </c>
      <c r="F24" s="32">
        <v>0</v>
      </c>
    </row>
    <row r="25" spans="1:6" ht="25.15" customHeight="1" x14ac:dyDescent="0.25">
      <c r="A25" s="41" t="s">
        <v>154</v>
      </c>
      <c r="B25" s="42" t="s">
        <v>155</v>
      </c>
      <c r="C25" s="32">
        <v>0</v>
      </c>
      <c r="D25" s="32">
        <v>0</v>
      </c>
      <c r="E25" s="32">
        <v>0</v>
      </c>
      <c r="F25" s="32">
        <v>0</v>
      </c>
    </row>
    <row r="26" spans="1:6" ht="25.15" customHeight="1" x14ac:dyDescent="0.25">
      <c r="A26" s="41" t="s">
        <v>156</v>
      </c>
      <c r="B26" s="42" t="s">
        <v>157</v>
      </c>
      <c r="C26" s="32">
        <v>19</v>
      </c>
      <c r="D26" s="32">
        <v>12880</v>
      </c>
      <c r="E26" s="32">
        <v>0</v>
      </c>
      <c r="F26" s="32">
        <v>10477</v>
      </c>
    </row>
    <row r="27" spans="1:6" ht="25.15" customHeight="1" x14ac:dyDescent="0.25">
      <c r="A27" s="41" t="s">
        <v>158</v>
      </c>
      <c r="B27" s="42" t="s">
        <v>159</v>
      </c>
      <c r="C27" s="32">
        <v>32</v>
      </c>
      <c r="D27" s="32">
        <v>2736</v>
      </c>
      <c r="E27" s="32">
        <v>0</v>
      </c>
      <c r="F27" s="32">
        <v>34725</v>
      </c>
    </row>
    <row r="28" spans="1:6" ht="25.15" customHeight="1" x14ac:dyDescent="0.25">
      <c r="A28" s="41" t="s">
        <v>160</v>
      </c>
      <c r="B28" s="42" t="s">
        <v>161</v>
      </c>
      <c r="C28" s="32">
        <v>3</v>
      </c>
      <c r="D28" s="32">
        <v>24</v>
      </c>
      <c r="E28" s="32">
        <v>0</v>
      </c>
      <c r="F28" s="32">
        <v>58</v>
      </c>
    </row>
    <row r="29" spans="1:6" ht="25.15" customHeight="1" x14ac:dyDescent="0.25">
      <c r="A29" s="41" t="s">
        <v>162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</row>
    <row r="30" spans="1:6" ht="25.15" customHeight="1" x14ac:dyDescent="0.25">
      <c r="A30" s="41" t="s">
        <v>163</v>
      </c>
      <c r="B30" s="42" t="s">
        <v>164</v>
      </c>
      <c r="C30" s="32">
        <v>0</v>
      </c>
      <c r="D30" s="32">
        <v>0</v>
      </c>
      <c r="E30" s="32">
        <v>0</v>
      </c>
      <c r="F30" s="32">
        <v>0</v>
      </c>
    </row>
    <row r="31" spans="1:6" ht="25.15" customHeight="1" x14ac:dyDescent="0.25">
      <c r="A31" s="41" t="s">
        <v>165</v>
      </c>
      <c r="B31" s="42" t="s">
        <v>166</v>
      </c>
      <c r="C31" s="32">
        <v>0</v>
      </c>
      <c r="D31" s="32">
        <v>0</v>
      </c>
      <c r="E31" s="32">
        <v>0</v>
      </c>
      <c r="F31" s="32">
        <v>0</v>
      </c>
    </row>
    <row r="32" spans="1:6" ht="25.15" customHeight="1" x14ac:dyDescent="0.25">
      <c r="A32" s="41" t="s">
        <v>167</v>
      </c>
      <c r="B32" s="42" t="s">
        <v>394</v>
      </c>
      <c r="C32" s="32">
        <v>0</v>
      </c>
      <c r="D32" s="32">
        <v>0</v>
      </c>
      <c r="E32" s="32">
        <v>0</v>
      </c>
      <c r="F32" s="32">
        <v>0</v>
      </c>
    </row>
    <row r="33" spans="1:6" ht="25.15" customHeight="1" x14ac:dyDescent="0.25">
      <c r="A33" s="41" t="s">
        <v>168</v>
      </c>
      <c r="B33" s="42" t="s">
        <v>169</v>
      </c>
      <c r="C33" s="32">
        <v>0</v>
      </c>
      <c r="D33" s="32">
        <v>0</v>
      </c>
      <c r="E33" s="32">
        <v>0</v>
      </c>
      <c r="F33" s="32">
        <v>0</v>
      </c>
    </row>
    <row r="34" spans="1:6" ht="25.15" customHeight="1" x14ac:dyDescent="0.25">
      <c r="A34" s="41" t="s">
        <v>170</v>
      </c>
      <c r="B34" s="42" t="s">
        <v>171</v>
      </c>
      <c r="C34" s="32">
        <v>0</v>
      </c>
      <c r="D34" s="32">
        <v>0</v>
      </c>
      <c r="E34" s="32">
        <v>0</v>
      </c>
      <c r="F34" s="32">
        <v>0</v>
      </c>
    </row>
    <row r="35" spans="1:6" ht="25.15" customHeight="1" x14ac:dyDescent="0.25">
      <c r="A35" s="41" t="s">
        <v>172</v>
      </c>
      <c r="B35" s="42" t="s">
        <v>173</v>
      </c>
      <c r="C35" s="32">
        <v>55</v>
      </c>
      <c r="D35" s="32">
        <v>3415</v>
      </c>
      <c r="E35" s="32">
        <v>0</v>
      </c>
      <c r="F35" s="32">
        <v>14655</v>
      </c>
    </row>
    <row r="36" spans="1:6" ht="25.15" customHeight="1" x14ac:dyDescent="0.25">
      <c r="A36" s="97" t="s">
        <v>174</v>
      </c>
      <c r="B36" s="98" t="s">
        <v>175</v>
      </c>
      <c r="C36" s="32">
        <v>0</v>
      </c>
      <c r="D36" s="32">
        <v>0</v>
      </c>
      <c r="E36" s="32">
        <v>0</v>
      </c>
      <c r="F36" s="32">
        <v>0</v>
      </c>
    </row>
    <row r="37" spans="1:6" ht="25.15" customHeight="1" x14ac:dyDescent="0.25">
      <c r="A37" s="99" t="s">
        <v>176</v>
      </c>
      <c r="B37" s="100" t="s">
        <v>177</v>
      </c>
      <c r="C37" s="32">
        <v>0</v>
      </c>
      <c r="D37" s="32">
        <v>0</v>
      </c>
      <c r="E37" s="32">
        <v>0</v>
      </c>
      <c r="F37" s="32">
        <v>0</v>
      </c>
    </row>
    <row r="38" spans="1:6" ht="25.15" customHeight="1" x14ac:dyDescent="0.25">
      <c r="A38" s="41" t="s">
        <v>178</v>
      </c>
      <c r="B38" s="42" t="s">
        <v>179</v>
      </c>
      <c r="C38" s="32">
        <v>0</v>
      </c>
      <c r="D38" s="32">
        <v>0</v>
      </c>
      <c r="E38" s="32">
        <v>0</v>
      </c>
      <c r="F38" s="32">
        <v>0</v>
      </c>
    </row>
    <row r="39" spans="1:6" ht="25.15" customHeight="1" x14ac:dyDescent="0.25">
      <c r="A39" s="41" t="s">
        <v>180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</row>
    <row r="40" spans="1:6" ht="25.15" customHeight="1" x14ac:dyDescent="0.25">
      <c r="A40" s="41" t="s">
        <v>181</v>
      </c>
      <c r="B40" s="42" t="s">
        <v>182</v>
      </c>
      <c r="C40" s="32">
        <v>0</v>
      </c>
      <c r="D40" s="32">
        <v>0</v>
      </c>
      <c r="E40" s="32">
        <v>0</v>
      </c>
      <c r="F40" s="32">
        <v>0</v>
      </c>
    </row>
    <row r="41" spans="1:6" ht="25.15" customHeight="1" x14ac:dyDescent="0.25">
      <c r="A41" s="41" t="s">
        <v>183</v>
      </c>
      <c r="B41" s="42" t="s">
        <v>184</v>
      </c>
      <c r="C41" s="32">
        <v>0</v>
      </c>
      <c r="D41" s="32">
        <v>0</v>
      </c>
      <c r="E41" s="32">
        <v>0</v>
      </c>
      <c r="F41" s="32">
        <v>0</v>
      </c>
    </row>
    <row r="42" spans="1:6" ht="25.15" customHeight="1" x14ac:dyDescent="0.25">
      <c r="A42" s="41" t="s">
        <v>185</v>
      </c>
      <c r="B42" s="42" t="s">
        <v>186</v>
      </c>
      <c r="C42" s="32">
        <v>0</v>
      </c>
      <c r="D42" s="32">
        <v>0</v>
      </c>
      <c r="E42" s="32">
        <v>0</v>
      </c>
      <c r="F42" s="32">
        <v>0</v>
      </c>
    </row>
    <row r="43" spans="1:6" ht="25.15" customHeight="1" x14ac:dyDescent="0.25">
      <c r="A43" s="41" t="s">
        <v>187</v>
      </c>
      <c r="B43" s="42" t="s">
        <v>188</v>
      </c>
      <c r="C43" s="32">
        <v>0</v>
      </c>
      <c r="D43" s="32">
        <v>0</v>
      </c>
      <c r="E43" s="32">
        <v>0</v>
      </c>
      <c r="F43" s="32">
        <v>0</v>
      </c>
    </row>
    <row r="44" spans="1:6" ht="25.15" customHeight="1" x14ac:dyDescent="0.25">
      <c r="A44" s="41" t="s">
        <v>189</v>
      </c>
      <c r="B44" s="42" t="s">
        <v>190</v>
      </c>
      <c r="C44" s="32">
        <v>79</v>
      </c>
      <c r="D44" s="32">
        <v>240149</v>
      </c>
      <c r="E44" s="32">
        <v>0</v>
      </c>
      <c r="F44" s="32">
        <v>23210</v>
      </c>
    </row>
    <row r="45" spans="1:6" ht="25.15" customHeight="1" x14ac:dyDescent="0.25">
      <c r="A45" s="41" t="s">
        <v>191</v>
      </c>
      <c r="B45" s="42" t="s">
        <v>192</v>
      </c>
      <c r="C45" s="32">
        <v>22</v>
      </c>
      <c r="D45" s="32">
        <v>585</v>
      </c>
      <c r="E45" s="32">
        <v>0</v>
      </c>
      <c r="F45" s="32">
        <v>914</v>
      </c>
    </row>
    <row r="46" spans="1:6" ht="25.15" customHeight="1" x14ac:dyDescent="0.25">
      <c r="A46" s="41" t="s">
        <v>193</v>
      </c>
      <c r="B46" s="42" t="s">
        <v>194</v>
      </c>
      <c r="C46" s="32">
        <v>0</v>
      </c>
      <c r="D46" s="32">
        <v>0</v>
      </c>
      <c r="E46" s="32">
        <v>0</v>
      </c>
      <c r="F46" s="32">
        <v>0</v>
      </c>
    </row>
    <row r="47" spans="1:6" ht="25.15" customHeight="1" x14ac:dyDescent="0.25">
      <c r="A47" s="41" t="s">
        <v>195</v>
      </c>
      <c r="B47" s="42" t="s">
        <v>196</v>
      </c>
      <c r="C47" s="32">
        <v>492</v>
      </c>
      <c r="D47" s="32">
        <v>13422</v>
      </c>
      <c r="E47" s="32">
        <v>0</v>
      </c>
      <c r="F47" s="32">
        <v>75435</v>
      </c>
    </row>
    <row r="48" spans="1:6" ht="25.15" customHeight="1" x14ac:dyDescent="0.25">
      <c r="A48" s="41" t="s">
        <v>197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</row>
    <row r="49" spans="1:6" ht="25.15" customHeight="1" x14ac:dyDescent="0.25">
      <c r="A49" s="41" t="s">
        <v>198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</row>
    <row r="50" spans="1:6" ht="25.15" customHeight="1" x14ac:dyDescent="0.25">
      <c r="A50" s="97" t="s">
        <v>199</v>
      </c>
      <c r="B50" s="98" t="s">
        <v>200</v>
      </c>
      <c r="C50" s="32">
        <v>0</v>
      </c>
      <c r="D50" s="32">
        <v>0</v>
      </c>
      <c r="E50" s="32">
        <v>0</v>
      </c>
      <c r="F50" s="32">
        <v>0</v>
      </c>
    </row>
    <row r="51" spans="1:6" ht="25.15" customHeight="1" x14ac:dyDescent="0.25">
      <c r="A51" s="41" t="s">
        <v>201</v>
      </c>
      <c r="B51" s="42" t="s">
        <v>3</v>
      </c>
      <c r="C51" s="32">
        <v>0</v>
      </c>
      <c r="D51" s="32">
        <v>0</v>
      </c>
      <c r="E51" s="32">
        <v>0</v>
      </c>
      <c r="F51" s="32">
        <v>0</v>
      </c>
    </row>
    <row r="52" spans="1:6" ht="25.15" customHeight="1" x14ac:dyDescent="0.25">
      <c r="A52" s="41" t="s">
        <v>202</v>
      </c>
      <c r="B52" s="42" t="s">
        <v>203</v>
      </c>
      <c r="C52" s="32">
        <v>0</v>
      </c>
      <c r="D52" s="32">
        <v>0</v>
      </c>
      <c r="E52" s="32">
        <v>0</v>
      </c>
      <c r="F52" s="32">
        <v>0</v>
      </c>
    </row>
    <row r="53" spans="1:6" ht="25.15" customHeight="1" x14ac:dyDescent="0.25">
      <c r="A53" s="41" t="s">
        <v>204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</row>
    <row r="54" spans="1:6" ht="25.15" customHeight="1" x14ac:dyDescent="0.25">
      <c r="A54" s="41" t="s">
        <v>205</v>
      </c>
      <c r="B54" s="42" t="s">
        <v>206</v>
      </c>
      <c r="C54" s="32">
        <v>0</v>
      </c>
      <c r="D54" s="32">
        <v>0</v>
      </c>
      <c r="E54" s="32">
        <v>0</v>
      </c>
      <c r="F54" s="32">
        <v>0</v>
      </c>
    </row>
    <row r="55" spans="1:6" ht="25.15" customHeight="1" x14ac:dyDescent="0.25">
      <c r="A55" s="41" t="s">
        <v>207</v>
      </c>
      <c r="B55" s="42" t="s">
        <v>208</v>
      </c>
      <c r="C55" s="32">
        <v>11</v>
      </c>
      <c r="D55" s="32">
        <v>346</v>
      </c>
      <c r="E55" s="32">
        <v>0</v>
      </c>
      <c r="F55" s="32">
        <v>389.87459000000001</v>
      </c>
    </row>
    <row r="56" spans="1:6" ht="25.15" customHeight="1" x14ac:dyDescent="0.25">
      <c r="A56" s="41" t="s">
        <v>209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</row>
    <row r="57" spans="1:6" ht="25.15" customHeight="1" x14ac:dyDescent="0.25">
      <c r="A57" s="41" t="s">
        <v>210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</row>
    <row r="58" spans="1:6" ht="25.15" customHeight="1" x14ac:dyDescent="0.25">
      <c r="A58" s="41" t="s">
        <v>211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</row>
    <row r="59" spans="1:6" ht="25.15" customHeight="1" x14ac:dyDescent="0.25">
      <c r="A59" s="41" t="s">
        <v>212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</row>
    <row r="60" spans="1:6" ht="25.15" customHeight="1" x14ac:dyDescent="0.25">
      <c r="A60" s="41" t="s">
        <v>213</v>
      </c>
      <c r="B60" s="42" t="s">
        <v>214</v>
      </c>
      <c r="C60" s="32">
        <v>0</v>
      </c>
      <c r="D60" s="32">
        <v>0</v>
      </c>
      <c r="E60" s="32">
        <v>0</v>
      </c>
      <c r="F60" s="32">
        <v>0</v>
      </c>
    </row>
    <row r="61" spans="1:6" ht="25.15" customHeight="1" x14ac:dyDescent="0.25">
      <c r="A61" s="41" t="s">
        <v>215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</row>
    <row r="62" spans="1:6" ht="25.15" customHeight="1" x14ac:dyDescent="0.25">
      <c r="A62" s="41" t="s">
        <v>216</v>
      </c>
      <c r="B62" s="42" t="s">
        <v>217</v>
      </c>
      <c r="C62" s="32">
        <v>0</v>
      </c>
      <c r="D62" s="32">
        <v>0</v>
      </c>
      <c r="E62" s="32">
        <v>0</v>
      </c>
      <c r="F62" s="32">
        <v>0</v>
      </c>
    </row>
    <row r="63" spans="1:6" ht="25.15" customHeight="1" x14ac:dyDescent="0.25">
      <c r="A63" s="41" t="s">
        <v>218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</row>
    <row r="64" spans="1:6" ht="25.15" customHeight="1" x14ac:dyDescent="0.25">
      <c r="A64" s="97" t="s">
        <v>219</v>
      </c>
      <c r="B64" s="98" t="s">
        <v>220</v>
      </c>
      <c r="C64" s="32">
        <v>95</v>
      </c>
      <c r="D64" s="32">
        <v>3892</v>
      </c>
      <c r="E64" s="32">
        <v>0</v>
      </c>
      <c r="F64" s="32">
        <v>16236</v>
      </c>
    </row>
    <row r="65" spans="1:6" ht="25.15" customHeight="1" x14ac:dyDescent="0.25">
      <c r="A65" s="41" t="s">
        <v>221</v>
      </c>
      <c r="B65" s="42" t="s">
        <v>222</v>
      </c>
      <c r="C65" s="32">
        <v>0</v>
      </c>
      <c r="D65" s="32">
        <v>0</v>
      </c>
      <c r="E65" s="32">
        <v>0</v>
      </c>
      <c r="F65" s="32">
        <v>0</v>
      </c>
    </row>
    <row r="66" spans="1:6" ht="25.15" customHeight="1" x14ac:dyDescent="0.25">
      <c r="A66" s="41" t="s">
        <v>223</v>
      </c>
      <c r="B66" s="42" t="s">
        <v>224</v>
      </c>
      <c r="C66" s="32">
        <v>0</v>
      </c>
      <c r="D66" s="32">
        <v>0</v>
      </c>
      <c r="E66" s="32">
        <v>0</v>
      </c>
      <c r="F66" s="32">
        <v>0</v>
      </c>
    </row>
    <row r="67" spans="1:6" ht="25.15" customHeight="1" x14ac:dyDescent="0.25">
      <c r="A67" s="41" t="s">
        <v>225</v>
      </c>
      <c r="B67" s="42" t="s">
        <v>226</v>
      </c>
      <c r="C67" s="32">
        <v>0</v>
      </c>
      <c r="D67" s="32">
        <v>0</v>
      </c>
      <c r="E67" s="32">
        <v>0</v>
      </c>
      <c r="F67" s="32">
        <v>0</v>
      </c>
    </row>
    <row r="68" spans="1:6" ht="25.15" customHeight="1" x14ac:dyDescent="0.25">
      <c r="A68" s="41" t="s">
        <v>227</v>
      </c>
      <c r="B68" s="42" t="s">
        <v>228</v>
      </c>
      <c r="C68" s="32">
        <v>0</v>
      </c>
      <c r="D68" s="32">
        <v>0</v>
      </c>
      <c r="E68" s="32">
        <v>0</v>
      </c>
      <c r="F68" s="32">
        <v>0</v>
      </c>
    </row>
    <row r="69" spans="1:6" ht="25.15" customHeight="1" x14ac:dyDescent="0.25">
      <c r="A69" s="41" t="s">
        <v>229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</row>
    <row r="70" spans="1:6" ht="25.15" customHeight="1" x14ac:dyDescent="0.25">
      <c r="A70" s="41" t="s">
        <v>230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</row>
    <row r="71" spans="1:6" ht="25.15" customHeight="1" x14ac:dyDescent="0.25">
      <c r="A71" s="41" t="s">
        <v>231</v>
      </c>
      <c r="B71" s="42" t="s">
        <v>232</v>
      </c>
      <c r="C71" s="32">
        <v>0</v>
      </c>
      <c r="D71" s="32">
        <v>0</v>
      </c>
      <c r="E71" s="32">
        <v>0</v>
      </c>
      <c r="F71" s="32">
        <v>0</v>
      </c>
    </row>
    <row r="72" spans="1:6" ht="25.15" customHeight="1" x14ac:dyDescent="0.25">
      <c r="A72" s="41" t="s">
        <v>233</v>
      </c>
      <c r="B72" s="42" t="s">
        <v>234</v>
      </c>
      <c r="C72" s="32">
        <v>33</v>
      </c>
      <c r="D72" s="32">
        <v>2119</v>
      </c>
      <c r="E72" s="32">
        <v>0</v>
      </c>
      <c r="F72" s="32">
        <v>3571</v>
      </c>
    </row>
    <row r="73" spans="1:6" ht="25.15" customHeight="1" x14ac:dyDescent="0.25">
      <c r="A73" s="41" t="s">
        <v>235</v>
      </c>
      <c r="B73" s="42" t="s">
        <v>236</v>
      </c>
      <c r="C73" s="32">
        <v>0</v>
      </c>
      <c r="D73" s="32">
        <v>0</v>
      </c>
      <c r="E73" s="32">
        <v>0</v>
      </c>
      <c r="F73" s="32">
        <v>0</v>
      </c>
    </row>
    <row r="74" spans="1:6" ht="25.15" customHeight="1" x14ac:dyDescent="0.25">
      <c r="A74" s="41" t="s">
        <v>237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</row>
    <row r="75" spans="1:6" ht="25.15" customHeight="1" x14ac:dyDescent="0.25">
      <c r="A75" s="41" t="s">
        <v>238</v>
      </c>
      <c r="B75" s="42" t="s">
        <v>3</v>
      </c>
      <c r="C75" s="32">
        <v>54</v>
      </c>
      <c r="D75" s="32">
        <v>17432</v>
      </c>
      <c r="E75" s="32">
        <v>0</v>
      </c>
      <c r="F75" s="32">
        <v>22831</v>
      </c>
    </row>
    <row r="76" spans="1:6" ht="25.15" customHeight="1" x14ac:dyDescent="0.25">
      <c r="A76" s="41" t="s">
        <v>239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</row>
    <row r="77" spans="1:6" ht="25.15" customHeight="1" x14ac:dyDescent="0.25">
      <c r="A77" s="39" t="s">
        <v>240</v>
      </c>
      <c r="B77" s="39" t="s">
        <v>241</v>
      </c>
      <c r="C77" s="32">
        <v>1420</v>
      </c>
      <c r="D77" s="32">
        <v>323912</v>
      </c>
      <c r="E77" s="32">
        <v>0</v>
      </c>
      <c r="F77" s="32">
        <v>292189.72597999999</v>
      </c>
    </row>
    <row r="79" spans="1:6" s="51" customFormat="1" x14ac:dyDescent="0.25">
      <c r="B79" s="52"/>
      <c r="C79" s="53"/>
      <c r="D79" s="53"/>
      <c r="E79" s="53"/>
      <c r="F79" s="53"/>
    </row>
  </sheetData>
  <mergeCells count="10">
    <mergeCell ref="A1:A2"/>
    <mergeCell ref="B1:D1"/>
    <mergeCell ref="B2:D2"/>
    <mergeCell ref="A4:A7"/>
    <mergeCell ref="B4:B7"/>
    <mergeCell ref="C4:F4"/>
    <mergeCell ref="C5:F5"/>
    <mergeCell ref="C6:C7"/>
    <mergeCell ref="D6:D7"/>
    <mergeCell ref="E6:F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3" fitToHeight="0" orientation="landscape" r:id="rId1"/>
  <headerFooter alignWithMargins="0"/>
  <rowBreaks count="4" manualBreakCount="4">
    <brk id="22" max="16383" man="1"/>
    <brk id="36" max="5" man="1"/>
    <brk id="50" max="16383" man="1"/>
    <brk id="64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B80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22" width="13.7109375" customWidth="1"/>
    <col min="23" max="23" width="0" hidden="1" customWidth="1"/>
    <col min="25" max="27" width="9.140625" style="51"/>
    <col min="28" max="28" width="10.7109375" style="51" bestFit="1" customWidth="1"/>
  </cols>
  <sheetData>
    <row r="1" spans="1:28" ht="36" customHeight="1" x14ac:dyDescent="0.25">
      <c r="A1" s="69"/>
      <c r="B1" s="95" t="s">
        <v>245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V1" s="1" t="s">
        <v>246</v>
      </c>
    </row>
    <row r="2" spans="1:28" ht="36" customHeight="1" x14ac:dyDescent="0.25">
      <c r="A2" s="69"/>
      <c r="B2" s="91" t="s">
        <v>117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8" ht="14.45" customHeight="1" x14ac:dyDescent="0.25"/>
    <row r="4" spans="1:28" ht="25.15" customHeight="1" x14ac:dyDescent="0.25">
      <c r="A4" s="92" t="s">
        <v>247</v>
      </c>
      <c r="B4" s="92" t="s">
        <v>119</v>
      </c>
      <c r="C4" s="93" t="s">
        <v>120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28" ht="25.15" customHeight="1" x14ac:dyDescent="0.25">
      <c r="A5" s="72"/>
      <c r="B5" s="72"/>
      <c r="C5" s="93" t="s">
        <v>36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28" ht="25.15" customHeight="1" x14ac:dyDescent="0.25">
      <c r="A6" s="72"/>
      <c r="B6" s="72"/>
      <c r="C6" s="93" t="s">
        <v>6</v>
      </c>
      <c r="D6" s="76"/>
      <c r="E6" s="76"/>
      <c r="F6" s="76"/>
      <c r="G6" s="76"/>
      <c r="H6" s="76"/>
      <c r="I6" s="76"/>
      <c r="J6" s="76"/>
      <c r="K6" s="76"/>
      <c r="L6" s="77"/>
      <c r="M6" s="93" t="s">
        <v>37</v>
      </c>
      <c r="N6" s="76"/>
      <c r="O6" s="76"/>
      <c r="P6" s="76"/>
      <c r="Q6" s="76"/>
      <c r="R6" s="76"/>
      <c r="S6" s="76"/>
      <c r="T6" s="76"/>
      <c r="U6" s="76"/>
      <c r="V6" s="77"/>
    </row>
    <row r="7" spans="1:28" ht="36" customHeight="1" x14ac:dyDescent="0.25">
      <c r="A7" s="72"/>
      <c r="B7" s="72"/>
      <c r="C7" s="93" t="s">
        <v>38</v>
      </c>
      <c r="D7" s="77"/>
      <c r="E7" s="93" t="s">
        <v>39</v>
      </c>
      <c r="F7" s="77"/>
      <c r="G7" s="93" t="s">
        <v>40</v>
      </c>
      <c r="H7" s="77"/>
      <c r="I7" s="93" t="s">
        <v>248</v>
      </c>
      <c r="J7" s="77"/>
      <c r="K7" s="93" t="s">
        <v>249</v>
      </c>
      <c r="L7" s="77"/>
      <c r="M7" s="93" t="s">
        <v>38</v>
      </c>
      <c r="N7" s="77"/>
      <c r="O7" s="93" t="s">
        <v>39</v>
      </c>
      <c r="P7" s="77"/>
      <c r="Q7" s="93" t="s">
        <v>40</v>
      </c>
      <c r="R7" s="77"/>
      <c r="S7" s="93" t="s">
        <v>250</v>
      </c>
      <c r="T7" s="77"/>
      <c r="U7" s="93" t="s">
        <v>249</v>
      </c>
      <c r="V7" s="77"/>
    </row>
    <row r="8" spans="1:28" ht="43.15" customHeight="1" x14ac:dyDescent="0.25">
      <c r="A8" s="73"/>
      <c r="B8" s="73"/>
      <c r="C8" s="40" t="s">
        <v>11</v>
      </c>
      <c r="D8" s="40" t="s">
        <v>12</v>
      </c>
      <c r="E8" s="40" t="s">
        <v>11</v>
      </c>
      <c r="F8" s="40" t="s">
        <v>12</v>
      </c>
      <c r="G8" s="40" t="s">
        <v>11</v>
      </c>
      <c r="H8" s="40" t="s">
        <v>12</v>
      </c>
      <c r="I8" s="40" t="s">
        <v>11</v>
      </c>
      <c r="J8" s="40" t="s">
        <v>12</v>
      </c>
      <c r="K8" s="40" t="s">
        <v>11</v>
      </c>
      <c r="L8" s="40" t="s">
        <v>12</v>
      </c>
      <c r="M8" s="40" t="s">
        <v>251</v>
      </c>
      <c r="N8" s="40" t="s">
        <v>45</v>
      </c>
      <c r="O8" s="40" t="s">
        <v>251</v>
      </c>
      <c r="P8" s="40" t="s">
        <v>45</v>
      </c>
      <c r="Q8" s="40" t="s">
        <v>251</v>
      </c>
      <c r="R8" s="40" t="s">
        <v>45</v>
      </c>
      <c r="S8" s="40" t="s">
        <v>251</v>
      </c>
      <c r="T8" s="40" t="s">
        <v>45</v>
      </c>
      <c r="U8" s="40" t="s">
        <v>251</v>
      </c>
      <c r="V8" s="40" t="s">
        <v>45</v>
      </c>
    </row>
    <row r="9" spans="1:28" ht="24" x14ac:dyDescent="0.25">
      <c r="A9" s="39" t="s">
        <v>3</v>
      </c>
      <c r="B9" s="39" t="s">
        <v>3</v>
      </c>
      <c r="C9" s="40" t="s">
        <v>3</v>
      </c>
      <c r="D9" s="40" t="s">
        <v>3</v>
      </c>
      <c r="E9" s="40" t="s">
        <v>3</v>
      </c>
      <c r="F9" s="40" t="s">
        <v>3</v>
      </c>
      <c r="G9" s="40" t="s">
        <v>3</v>
      </c>
      <c r="H9" s="40" t="s">
        <v>3</v>
      </c>
      <c r="I9" s="40" t="s">
        <v>3</v>
      </c>
      <c r="J9" s="40" t="s">
        <v>3</v>
      </c>
      <c r="K9" s="40" t="s">
        <v>3</v>
      </c>
      <c r="L9" s="40" t="s">
        <v>3</v>
      </c>
      <c r="M9" s="40" t="s">
        <v>13</v>
      </c>
      <c r="N9" s="40" t="s">
        <v>13</v>
      </c>
      <c r="O9" s="40" t="s">
        <v>13</v>
      </c>
      <c r="P9" s="40" t="s">
        <v>13</v>
      </c>
      <c r="Q9" s="40" t="s">
        <v>13</v>
      </c>
      <c r="R9" s="40" t="s">
        <v>13</v>
      </c>
      <c r="S9" s="40" t="s">
        <v>13</v>
      </c>
      <c r="T9" s="40" t="s">
        <v>13</v>
      </c>
      <c r="U9" s="40" t="s">
        <v>13</v>
      </c>
      <c r="V9" s="40" t="s">
        <v>13</v>
      </c>
    </row>
    <row r="10" spans="1:28" ht="25.15" customHeight="1" x14ac:dyDescent="0.25">
      <c r="A10" s="41" t="s">
        <v>391</v>
      </c>
      <c r="B10" s="42" t="s">
        <v>393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Y10" s="53"/>
      <c r="Z10" s="53"/>
      <c r="AA10" s="53"/>
      <c r="AB10" s="53"/>
    </row>
    <row r="11" spans="1:28" ht="25.15" customHeight="1" x14ac:dyDescent="0.25">
      <c r="A11" s="41" t="s">
        <v>127</v>
      </c>
      <c r="B11" s="42" t="s">
        <v>128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Y11" s="53"/>
      <c r="Z11" s="53"/>
      <c r="AA11" s="53"/>
      <c r="AB11" s="53"/>
    </row>
    <row r="12" spans="1:28" ht="25.15" customHeight="1" x14ac:dyDescent="0.25">
      <c r="A12" s="41" t="s">
        <v>129</v>
      </c>
      <c r="B12" s="42" t="s">
        <v>130</v>
      </c>
      <c r="C12" s="32">
        <v>2441</v>
      </c>
      <c r="D12" s="32">
        <v>40119</v>
      </c>
      <c r="E12" s="32">
        <v>612</v>
      </c>
      <c r="F12" s="32">
        <v>708</v>
      </c>
      <c r="G12" s="32">
        <v>12362</v>
      </c>
      <c r="H12" s="32">
        <v>132807</v>
      </c>
      <c r="I12" s="32">
        <v>194</v>
      </c>
      <c r="J12" s="32">
        <v>211</v>
      </c>
      <c r="K12" s="32">
        <v>15609</v>
      </c>
      <c r="L12" s="32">
        <v>173845</v>
      </c>
      <c r="M12" s="32">
        <v>2195420</v>
      </c>
      <c r="N12" s="32">
        <v>391768</v>
      </c>
      <c r="O12" s="32">
        <v>500726</v>
      </c>
      <c r="P12" s="32">
        <v>86215</v>
      </c>
      <c r="Q12" s="32">
        <v>13690168</v>
      </c>
      <c r="R12" s="32">
        <v>14980501</v>
      </c>
      <c r="S12" s="32">
        <v>189005</v>
      </c>
      <c r="T12" s="32">
        <v>30812</v>
      </c>
      <c r="U12" s="32">
        <v>16575319</v>
      </c>
      <c r="V12" s="32">
        <v>15489296</v>
      </c>
      <c r="Y12" s="53"/>
      <c r="Z12" s="53"/>
      <c r="AA12" s="53"/>
      <c r="AB12" s="53"/>
    </row>
    <row r="13" spans="1:28" ht="25.15" customHeight="1" x14ac:dyDescent="0.25">
      <c r="A13" s="41" t="s">
        <v>131</v>
      </c>
      <c r="B13" s="42" t="s">
        <v>3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Y13" s="53"/>
      <c r="Z13" s="53"/>
      <c r="AA13" s="53"/>
      <c r="AB13" s="53"/>
    </row>
    <row r="14" spans="1:28" ht="25.15" customHeight="1" x14ac:dyDescent="0.25">
      <c r="A14" s="41" t="s">
        <v>132</v>
      </c>
      <c r="B14" s="42" t="s">
        <v>133</v>
      </c>
      <c r="C14" s="32">
        <v>0</v>
      </c>
      <c r="D14" s="32">
        <v>1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1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Y14" s="53"/>
      <c r="Z14" s="53"/>
      <c r="AA14" s="53"/>
      <c r="AB14" s="53"/>
    </row>
    <row r="15" spans="1:28" ht="25.15" customHeight="1" x14ac:dyDescent="0.25">
      <c r="A15" s="41" t="s">
        <v>134</v>
      </c>
      <c r="B15" s="42" t="s">
        <v>135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Y15" s="53"/>
      <c r="Z15" s="53"/>
      <c r="AA15" s="53"/>
      <c r="AB15" s="53"/>
    </row>
    <row r="16" spans="1:28" ht="25.15" customHeight="1" x14ac:dyDescent="0.25">
      <c r="A16" s="41" t="s">
        <v>136</v>
      </c>
      <c r="B16" s="42" t="s">
        <v>137</v>
      </c>
      <c r="C16" s="32">
        <v>568</v>
      </c>
      <c r="D16" s="32">
        <v>20936</v>
      </c>
      <c r="E16" s="32">
        <v>13</v>
      </c>
      <c r="F16" s="32">
        <v>508</v>
      </c>
      <c r="G16" s="32">
        <v>313</v>
      </c>
      <c r="H16" s="32">
        <v>22604</v>
      </c>
      <c r="I16" s="32">
        <v>2</v>
      </c>
      <c r="J16" s="32">
        <v>27</v>
      </c>
      <c r="K16" s="32">
        <v>896</v>
      </c>
      <c r="L16" s="32">
        <v>44075</v>
      </c>
      <c r="M16" s="32">
        <v>262263</v>
      </c>
      <c r="N16" s="32">
        <v>1290156</v>
      </c>
      <c r="O16" s="32">
        <v>46906</v>
      </c>
      <c r="P16" s="32">
        <v>138511</v>
      </c>
      <c r="Q16" s="32">
        <v>1474355</v>
      </c>
      <c r="R16" s="32">
        <v>7286987</v>
      </c>
      <c r="S16" s="32">
        <v>815</v>
      </c>
      <c r="T16" s="32">
        <v>2393</v>
      </c>
      <c r="U16" s="32">
        <v>1784339</v>
      </c>
      <c r="V16" s="32">
        <v>8718047</v>
      </c>
      <c r="Y16" s="53"/>
      <c r="Z16" s="53"/>
      <c r="AA16" s="53"/>
      <c r="AB16" s="53"/>
    </row>
    <row r="17" spans="1:28" ht="25.15" customHeight="1" x14ac:dyDescent="0.25">
      <c r="A17" s="41" t="s">
        <v>138</v>
      </c>
      <c r="B17" s="42" t="s">
        <v>139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2318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2318</v>
      </c>
      <c r="Y17" s="53"/>
      <c r="Z17" s="53"/>
      <c r="AA17" s="53"/>
      <c r="AB17" s="53"/>
    </row>
    <row r="18" spans="1:28" ht="25.15" customHeight="1" x14ac:dyDescent="0.25">
      <c r="A18" s="41" t="s">
        <v>140</v>
      </c>
      <c r="B18" s="42" t="s">
        <v>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Y18" s="53"/>
      <c r="Z18" s="53"/>
      <c r="AA18" s="53"/>
      <c r="AB18" s="53"/>
    </row>
    <row r="19" spans="1:28" ht="25.15" customHeight="1" x14ac:dyDescent="0.25">
      <c r="A19" s="41" t="s">
        <v>141</v>
      </c>
      <c r="B19" s="42" t="s">
        <v>142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3286</v>
      </c>
      <c r="R19" s="32">
        <v>0</v>
      </c>
      <c r="S19" s="32">
        <v>0</v>
      </c>
      <c r="T19" s="32">
        <v>0</v>
      </c>
      <c r="U19" s="32">
        <v>3286</v>
      </c>
      <c r="V19" s="32">
        <v>0</v>
      </c>
      <c r="Y19" s="53"/>
      <c r="Z19" s="53"/>
      <c r="AA19" s="53"/>
      <c r="AB19" s="53"/>
    </row>
    <row r="20" spans="1:28" ht="25.15" customHeight="1" x14ac:dyDescent="0.25">
      <c r="A20" s="41" t="s">
        <v>143</v>
      </c>
      <c r="B20" s="42" t="s">
        <v>144</v>
      </c>
      <c r="C20" s="32">
        <v>0</v>
      </c>
      <c r="D20" s="32">
        <v>1182</v>
      </c>
      <c r="E20" s="32">
        <v>0</v>
      </c>
      <c r="F20" s="32">
        <v>0</v>
      </c>
      <c r="G20" s="32">
        <v>67</v>
      </c>
      <c r="H20" s="32">
        <v>59</v>
      </c>
      <c r="I20" s="32">
        <v>0</v>
      </c>
      <c r="J20" s="32">
        <v>0</v>
      </c>
      <c r="K20" s="32">
        <v>67</v>
      </c>
      <c r="L20" s="32">
        <v>1241</v>
      </c>
      <c r="M20" s="32">
        <v>569</v>
      </c>
      <c r="N20" s="32">
        <v>2352</v>
      </c>
      <c r="O20" s="32">
        <v>0</v>
      </c>
      <c r="P20" s="32">
        <v>0</v>
      </c>
      <c r="Q20" s="32">
        <v>18383</v>
      </c>
      <c r="R20" s="32">
        <v>31234</v>
      </c>
      <c r="S20" s="32">
        <v>0</v>
      </c>
      <c r="T20" s="32">
        <v>0</v>
      </c>
      <c r="U20" s="32">
        <v>18952</v>
      </c>
      <c r="V20" s="32">
        <v>33586</v>
      </c>
      <c r="Y20" s="53"/>
      <c r="Z20" s="53"/>
      <c r="AA20" s="53"/>
      <c r="AB20" s="53"/>
    </row>
    <row r="21" spans="1:28" ht="25.15" customHeight="1" x14ac:dyDescent="0.25">
      <c r="A21" s="41" t="s">
        <v>145</v>
      </c>
      <c r="B21" s="42" t="s">
        <v>146</v>
      </c>
      <c r="C21" s="32">
        <v>4</v>
      </c>
      <c r="D21" s="32">
        <v>26065</v>
      </c>
      <c r="E21" s="32">
        <v>10</v>
      </c>
      <c r="F21" s="32">
        <v>10185</v>
      </c>
      <c r="G21" s="32">
        <v>113</v>
      </c>
      <c r="H21" s="32">
        <v>12612</v>
      </c>
      <c r="I21" s="32">
        <v>0</v>
      </c>
      <c r="J21" s="32">
        <v>397</v>
      </c>
      <c r="K21" s="32">
        <v>127</v>
      </c>
      <c r="L21" s="32">
        <v>49259</v>
      </c>
      <c r="M21" s="32">
        <v>2101</v>
      </c>
      <c r="N21" s="32">
        <v>6570288</v>
      </c>
      <c r="O21" s="32">
        <v>9860</v>
      </c>
      <c r="P21" s="32">
        <v>2017551</v>
      </c>
      <c r="Q21" s="32">
        <v>69129</v>
      </c>
      <c r="R21" s="32">
        <v>12637509</v>
      </c>
      <c r="S21" s="32">
        <v>0</v>
      </c>
      <c r="T21" s="32">
        <v>196497</v>
      </c>
      <c r="U21" s="32">
        <v>81090</v>
      </c>
      <c r="V21" s="32">
        <v>21421845</v>
      </c>
      <c r="Y21" s="53"/>
      <c r="Z21" s="53"/>
      <c r="AA21" s="53"/>
      <c r="AB21" s="53"/>
    </row>
    <row r="22" spans="1:28" ht="25.15" customHeight="1" x14ac:dyDescent="0.25">
      <c r="A22" s="41" t="s">
        <v>147</v>
      </c>
      <c r="B22" s="42" t="s">
        <v>148</v>
      </c>
      <c r="C22" s="32">
        <v>0</v>
      </c>
      <c r="D22" s="32">
        <v>20550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20550</v>
      </c>
      <c r="M22" s="32">
        <v>0</v>
      </c>
      <c r="N22" s="32">
        <v>89339.539680000002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89339.539680000002</v>
      </c>
      <c r="Y22" s="53"/>
      <c r="Z22" s="53"/>
      <c r="AA22" s="53"/>
      <c r="AB22" s="53"/>
    </row>
    <row r="23" spans="1:28" ht="25.15" customHeight="1" x14ac:dyDescent="0.25">
      <c r="A23" s="41" t="s">
        <v>149</v>
      </c>
      <c r="B23" s="42" t="s">
        <v>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Y23" s="53"/>
      <c r="Z23" s="53"/>
      <c r="AA23" s="53"/>
      <c r="AB23" s="53"/>
    </row>
    <row r="24" spans="1:28" ht="25.15" customHeight="1" x14ac:dyDescent="0.25">
      <c r="A24" s="41" t="s">
        <v>150</v>
      </c>
      <c r="B24" s="42" t="s">
        <v>151</v>
      </c>
      <c r="C24" s="32">
        <v>969</v>
      </c>
      <c r="D24" s="32">
        <v>21485</v>
      </c>
      <c r="E24" s="32">
        <v>0</v>
      </c>
      <c r="F24" s="32">
        <v>708</v>
      </c>
      <c r="G24" s="32">
        <v>191</v>
      </c>
      <c r="H24" s="32">
        <v>10721</v>
      </c>
      <c r="I24" s="32">
        <v>0</v>
      </c>
      <c r="J24" s="32">
        <v>21</v>
      </c>
      <c r="K24" s="32">
        <v>1160</v>
      </c>
      <c r="L24" s="32">
        <v>32935</v>
      </c>
      <c r="M24" s="32">
        <v>585478</v>
      </c>
      <c r="N24" s="32">
        <v>5041494</v>
      </c>
      <c r="O24" s="32">
        <v>0</v>
      </c>
      <c r="P24" s="32">
        <v>115380</v>
      </c>
      <c r="Q24" s="32">
        <v>280487</v>
      </c>
      <c r="R24" s="32">
        <v>5925585</v>
      </c>
      <c r="S24" s="32">
        <v>0</v>
      </c>
      <c r="T24" s="32">
        <v>6387</v>
      </c>
      <c r="U24" s="32">
        <v>865965</v>
      </c>
      <c r="V24" s="32">
        <v>11088846</v>
      </c>
      <c r="Y24" s="53"/>
      <c r="Z24" s="53"/>
      <c r="AA24" s="53"/>
      <c r="AB24" s="53"/>
    </row>
    <row r="25" spans="1:28" ht="25.15" customHeight="1" x14ac:dyDescent="0.25">
      <c r="A25" s="41" t="s">
        <v>152</v>
      </c>
      <c r="B25" s="42" t="s">
        <v>153</v>
      </c>
      <c r="C25" s="32">
        <v>0</v>
      </c>
      <c r="D25" s="32">
        <v>11</v>
      </c>
      <c r="E25" s="32">
        <v>0</v>
      </c>
      <c r="F25" s="32">
        <v>36</v>
      </c>
      <c r="G25" s="32">
        <v>0</v>
      </c>
      <c r="H25" s="32">
        <v>1404</v>
      </c>
      <c r="I25" s="32">
        <v>0</v>
      </c>
      <c r="J25" s="32">
        <v>0</v>
      </c>
      <c r="K25" s="32">
        <v>0</v>
      </c>
      <c r="L25" s="32">
        <v>1451</v>
      </c>
      <c r="M25" s="32">
        <v>0</v>
      </c>
      <c r="N25" s="32">
        <v>1818</v>
      </c>
      <c r="O25" s="32">
        <v>0</v>
      </c>
      <c r="P25" s="32">
        <v>7834</v>
      </c>
      <c r="Q25" s="32">
        <v>0</v>
      </c>
      <c r="R25" s="32">
        <v>1475554</v>
      </c>
      <c r="S25" s="32">
        <v>0</v>
      </c>
      <c r="T25" s="32">
        <v>0</v>
      </c>
      <c r="U25" s="32">
        <v>0</v>
      </c>
      <c r="V25" s="32">
        <v>1485206</v>
      </c>
      <c r="Y25" s="53"/>
      <c r="Z25" s="53"/>
      <c r="AA25" s="53"/>
      <c r="AB25" s="53"/>
    </row>
    <row r="26" spans="1:28" ht="25.15" customHeight="1" x14ac:dyDescent="0.25">
      <c r="A26" s="41" t="s">
        <v>154</v>
      </c>
      <c r="B26" s="42" t="s">
        <v>155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Y26" s="53"/>
      <c r="Z26" s="53"/>
      <c r="AA26" s="53"/>
      <c r="AB26" s="53"/>
    </row>
    <row r="27" spans="1:28" ht="25.15" customHeight="1" x14ac:dyDescent="0.25">
      <c r="A27" s="41" t="s">
        <v>156</v>
      </c>
      <c r="B27" s="42" t="s">
        <v>157</v>
      </c>
      <c r="C27" s="32">
        <v>532</v>
      </c>
      <c r="D27" s="32">
        <v>2611</v>
      </c>
      <c r="E27" s="32">
        <v>0</v>
      </c>
      <c r="F27" s="32">
        <v>4</v>
      </c>
      <c r="G27" s="32">
        <v>34</v>
      </c>
      <c r="H27" s="32">
        <v>1150</v>
      </c>
      <c r="I27" s="32">
        <v>0</v>
      </c>
      <c r="J27" s="32">
        <v>0</v>
      </c>
      <c r="K27" s="32">
        <v>566</v>
      </c>
      <c r="L27" s="32">
        <v>3765</v>
      </c>
      <c r="M27" s="32">
        <v>1343975</v>
      </c>
      <c r="N27" s="32">
        <v>1185160</v>
      </c>
      <c r="O27" s="32">
        <v>0</v>
      </c>
      <c r="P27" s="32">
        <v>872</v>
      </c>
      <c r="Q27" s="32">
        <v>67002</v>
      </c>
      <c r="R27" s="32">
        <v>990858</v>
      </c>
      <c r="S27" s="32">
        <v>0</v>
      </c>
      <c r="T27" s="32">
        <v>0</v>
      </c>
      <c r="U27" s="32">
        <v>1410977</v>
      </c>
      <c r="V27" s="32">
        <v>2176890</v>
      </c>
      <c r="Y27" s="53"/>
      <c r="Z27" s="53"/>
      <c r="AA27" s="53"/>
      <c r="AB27" s="53"/>
    </row>
    <row r="28" spans="1:28" ht="25.15" customHeight="1" x14ac:dyDescent="0.25">
      <c r="A28" s="41" t="s">
        <v>158</v>
      </c>
      <c r="B28" s="42" t="s">
        <v>159</v>
      </c>
      <c r="C28" s="32">
        <v>112</v>
      </c>
      <c r="D28" s="32">
        <v>3247</v>
      </c>
      <c r="E28" s="32">
        <v>0</v>
      </c>
      <c r="F28" s="32">
        <v>307</v>
      </c>
      <c r="G28" s="32">
        <v>1250</v>
      </c>
      <c r="H28" s="32">
        <v>17899</v>
      </c>
      <c r="I28" s="32">
        <v>0</v>
      </c>
      <c r="J28" s="32">
        <v>0</v>
      </c>
      <c r="K28" s="32">
        <v>1362</v>
      </c>
      <c r="L28" s="32">
        <v>21453</v>
      </c>
      <c r="M28" s="32">
        <v>60441</v>
      </c>
      <c r="N28" s="32">
        <v>110275</v>
      </c>
      <c r="O28" s="32">
        <v>0</v>
      </c>
      <c r="P28" s="32">
        <v>42513</v>
      </c>
      <c r="Q28" s="32">
        <v>1727209</v>
      </c>
      <c r="R28" s="32">
        <v>2554991</v>
      </c>
      <c r="S28" s="32">
        <v>0</v>
      </c>
      <c r="T28" s="32">
        <v>0</v>
      </c>
      <c r="U28" s="32">
        <v>1787650</v>
      </c>
      <c r="V28" s="32">
        <v>2707779</v>
      </c>
      <c r="Y28" s="53"/>
      <c r="Z28" s="53"/>
      <c r="AA28" s="53"/>
      <c r="AB28" s="53"/>
    </row>
    <row r="29" spans="1:28" ht="25.15" customHeight="1" x14ac:dyDescent="0.25">
      <c r="A29" s="41" t="s">
        <v>160</v>
      </c>
      <c r="B29" s="42" t="s">
        <v>161</v>
      </c>
      <c r="C29" s="32">
        <v>0</v>
      </c>
      <c r="D29" s="32">
        <v>2199</v>
      </c>
      <c r="E29" s="32">
        <v>0</v>
      </c>
      <c r="F29" s="32">
        <v>0</v>
      </c>
      <c r="G29" s="32">
        <v>409</v>
      </c>
      <c r="H29" s="32">
        <v>12954</v>
      </c>
      <c r="I29" s="32">
        <v>0</v>
      </c>
      <c r="J29" s="32">
        <v>0</v>
      </c>
      <c r="K29" s="32">
        <v>409</v>
      </c>
      <c r="L29" s="32">
        <v>15153</v>
      </c>
      <c r="M29" s="32">
        <v>594</v>
      </c>
      <c r="N29" s="32">
        <v>19199</v>
      </c>
      <c r="O29" s="32">
        <v>0</v>
      </c>
      <c r="P29" s="32">
        <v>0</v>
      </c>
      <c r="Q29" s="32">
        <v>801437</v>
      </c>
      <c r="R29" s="32">
        <v>1598293</v>
      </c>
      <c r="S29" s="32">
        <v>0</v>
      </c>
      <c r="T29" s="32">
        <v>0</v>
      </c>
      <c r="U29" s="32">
        <v>802031</v>
      </c>
      <c r="V29" s="32">
        <v>1617492</v>
      </c>
      <c r="Y29" s="53"/>
      <c r="Z29" s="53"/>
      <c r="AA29" s="53"/>
      <c r="AB29" s="53"/>
    </row>
    <row r="30" spans="1:28" ht="25.15" customHeight="1" x14ac:dyDescent="0.25">
      <c r="A30" s="41" t="s">
        <v>162</v>
      </c>
      <c r="B30" s="42" t="s">
        <v>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Y30" s="53"/>
      <c r="Z30" s="53"/>
      <c r="AA30" s="53"/>
      <c r="AB30" s="53"/>
    </row>
    <row r="31" spans="1:28" ht="25.15" customHeight="1" x14ac:dyDescent="0.25">
      <c r="A31" s="41" t="s">
        <v>163</v>
      </c>
      <c r="B31" s="42" t="s">
        <v>164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Y31" s="53"/>
      <c r="Z31" s="53"/>
      <c r="AA31" s="53"/>
      <c r="AB31" s="53"/>
    </row>
    <row r="32" spans="1:28" ht="25.15" customHeight="1" x14ac:dyDescent="0.25">
      <c r="A32" s="41" t="s">
        <v>165</v>
      </c>
      <c r="B32" s="42" t="s">
        <v>166</v>
      </c>
      <c r="C32" s="32">
        <v>0</v>
      </c>
      <c r="D32" s="32">
        <v>601</v>
      </c>
      <c r="E32" s="32">
        <v>0</v>
      </c>
      <c r="F32" s="32">
        <v>0</v>
      </c>
      <c r="G32" s="32">
        <v>1</v>
      </c>
      <c r="H32" s="32">
        <v>526</v>
      </c>
      <c r="I32" s="32">
        <v>0</v>
      </c>
      <c r="J32" s="32">
        <v>5</v>
      </c>
      <c r="K32" s="32">
        <v>1</v>
      </c>
      <c r="L32" s="32">
        <v>1132</v>
      </c>
      <c r="M32" s="32">
        <v>0</v>
      </c>
      <c r="N32" s="32">
        <v>256179.99239999999</v>
      </c>
      <c r="O32" s="32">
        <v>0</v>
      </c>
      <c r="P32" s="32">
        <v>0</v>
      </c>
      <c r="Q32" s="32">
        <v>500.16288800000001</v>
      </c>
      <c r="R32" s="32">
        <v>613577.538589</v>
      </c>
      <c r="S32" s="32">
        <v>0</v>
      </c>
      <c r="T32" s="32">
        <v>1303.8890859999999</v>
      </c>
      <c r="U32" s="32">
        <v>500.16288800000001</v>
      </c>
      <c r="V32" s="32">
        <v>871061.42007500003</v>
      </c>
      <c r="Y32" s="53"/>
      <c r="Z32" s="53"/>
      <c r="AA32" s="53"/>
      <c r="AB32" s="54"/>
    </row>
    <row r="33" spans="1:28" ht="25.15" customHeight="1" x14ac:dyDescent="0.25">
      <c r="A33" s="41" t="s">
        <v>167</v>
      </c>
      <c r="B33" s="42" t="s">
        <v>394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Y33" s="53"/>
      <c r="Z33" s="53"/>
      <c r="AA33" s="53"/>
      <c r="AB33" s="53"/>
    </row>
    <row r="34" spans="1:28" ht="25.15" customHeight="1" x14ac:dyDescent="0.25">
      <c r="A34" s="41" t="s">
        <v>168</v>
      </c>
      <c r="B34" s="42" t="s">
        <v>169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Y34" s="53"/>
      <c r="Z34" s="53"/>
      <c r="AA34" s="53"/>
      <c r="AB34" s="53"/>
    </row>
    <row r="35" spans="1:28" ht="25.15" customHeight="1" x14ac:dyDescent="0.25">
      <c r="A35" s="41" t="s">
        <v>170</v>
      </c>
      <c r="B35" s="42" t="s">
        <v>171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Y35" s="53"/>
      <c r="Z35" s="53"/>
      <c r="AA35" s="53"/>
      <c r="AB35" s="53"/>
    </row>
    <row r="36" spans="1:28" ht="25.15" customHeight="1" x14ac:dyDescent="0.25">
      <c r="A36" s="41" t="s">
        <v>172</v>
      </c>
      <c r="B36" s="42" t="s">
        <v>173</v>
      </c>
      <c r="C36" s="32">
        <v>1673</v>
      </c>
      <c r="D36" s="32">
        <v>20559</v>
      </c>
      <c r="E36" s="32">
        <v>955</v>
      </c>
      <c r="F36" s="32">
        <v>115</v>
      </c>
      <c r="G36" s="32">
        <v>3082</v>
      </c>
      <c r="H36" s="32">
        <v>23013</v>
      </c>
      <c r="I36" s="32">
        <v>35</v>
      </c>
      <c r="J36" s="32">
        <v>30</v>
      </c>
      <c r="K36" s="32">
        <v>5745</v>
      </c>
      <c r="L36" s="32">
        <v>43717</v>
      </c>
      <c r="M36" s="32">
        <v>3329719</v>
      </c>
      <c r="N36" s="32">
        <v>282757</v>
      </c>
      <c r="O36" s="32">
        <v>809948</v>
      </c>
      <c r="P36" s="32">
        <v>26424</v>
      </c>
      <c r="Q36" s="32">
        <v>14662829</v>
      </c>
      <c r="R36" s="32">
        <v>4325063</v>
      </c>
      <c r="S36" s="32">
        <v>30409</v>
      </c>
      <c r="T36" s="32">
        <v>26050</v>
      </c>
      <c r="U36" s="32">
        <v>18832905</v>
      </c>
      <c r="V36" s="32">
        <v>4660294</v>
      </c>
      <c r="Y36" s="53"/>
      <c r="Z36" s="53"/>
      <c r="AA36" s="53"/>
      <c r="AB36" s="53"/>
    </row>
    <row r="37" spans="1:28" ht="25.15" customHeight="1" x14ac:dyDescent="0.25">
      <c r="A37" s="41" t="s">
        <v>174</v>
      </c>
      <c r="B37" s="42" t="s">
        <v>175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Y37" s="53"/>
      <c r="Z37" s="53"/>
      <c r="AA37" s="53"/>
      <c r="AB37" s="53"/>
    </row>
    <row r="38" spans="1:28" ht="25.15" customHeight="1" x14ac:dyDescent="0.25">
      <c r="A38" s="41" t="s">
        <v>176</v>
      </c>
      <c r="B38" s="42" t="s">
        <v>177</v>
      </c>
      <c r="C38" s="32">
        <v>0</v>
      </c>
      <c r="D38" s="32">
        <v>23</v>
      </c>
      <c r="E38" s="32">
        <v>0</v>
      </c>
      <c r="F38" s="32">
        <v>0</v>
      </c>
      <c r="G38" s="32">
        <v>0</v>
      </c>
      <c r="H38" s="32">
        <v>4211</v>
      </c>
      <c r="I38" s="32">
        <v>0</v>
      </c>
      <c r="J38" s="32">
        <v>0</v>
      </c>
      <c r="K38" s="32">
        <v>0</v>
      </c>
      <c r="L38" s="32">
        <v>4234</v>
      </c>
      <c r="M38" s="32">
        <v>0</v>
      </c>
      <c r="N38" s="32">
        <v>142.45500000000001</v>
      </c>
      <c r="O38" s="32">
        <v>0</v>
      </c>
      <c r="P38" s="32">
        <v>0</v>
      </c>
      <c r="Q38" s="32">
        <v>0</v>
      </c>
      <c r="R38" s="32">
        <v>1304330.24046</v>
      </c>
      <c r="S38" s="32">
        <v>0</v>
      </c>
      <c r="T38" s="32">
        <v>0</v>
      </c>
      <c r="U38" s="32">
        <v>0</v>
      </c>
      <c r="V38" s="32">
        <v>1304472.6954600001</v>
      </c>
      <c r="Y38" s="53"/>
      <c r="Z38" s="53"/>
      <c r="AA38" s="53"/>
      <c r="AB38" s="53"/>
    </row>
    <row r="39" spans="1:28" ht="25.15" customHeight="1" x14ac:dyDescent="0.25">
      <c r="A39" s="41" t="s">
        <v>178</v>
      </c>
      <c r="B39" s="42" t="s">
        <v>179</v>
      </c>
      <c r="C39" s="32">
        <v>5291</v>
      </c>
      <c r="D39" s="32">
        <v>11828</v>
      </c>
      <c r="E39" s="32">
        <v>1769</v>
      </c>
      <c r="F39" s="32">
        <v>626</v>
      </c>
      <c r="G39" s="32">
        <v>6783</v>
      </c>
      <c r="H39" s="32">
        <v>7410</v>
      </c>
      <c r="I39" s="32">
        <v>799</v>
      </c>
      <c r="J39" s="32">
        <v>297</v>
      </c>
      <c r="K39" s="32">
        <v>14642</v>
      </c>
      <c r="L39" s="32">
        <v>20161</v>
      </c>
      <c r="M39" s="32">
        <v>1299342</v>
      </c>
      <c r="N39" s="32">
        <v>1655954</v>
      </c>
      <c r="O39" s="32">
        <v>1488366</v>
      </c>
      <c r="P39" s="32">
        <v>85032</v>
      </c>
      <c r="Q39" s="32">
        <v>22509119</v>
      </c>
      <c r="R39" s="32">
        <v>1961727</v>
      </c>
      <c r="S39" s="32">
        <v>614776</v>
      </c>
      <c r="T39" s="32">
        <v>116394</v>
      </c>
      <c r="U39" s="32">
        <v>25911603</v>
      </c>
      <c r="V39" s="32">
        <v>3819107</v>
      </c>
      <c r="Y39" s="53"/>
      <c r="Z39" s="53"/>
      <c r="AA39" s="53"/>
      <c r="AB39" s="53"/>
    </row>
    <row r="40" spans="1:28" ht="25.15" customHeight="1" x14ac:dyDescent="0.25">
      <c r="A40" s="41" t="s">
        <v>180</v>
      </c>
      <c r="B40" s="42" t="s">
        <v>3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Y40" s="53"/>
      <c r="Z40" s="53"/>
      <c r="AA40" s="53"/>
      <c r="AB40" s="53"/>
    </row>
    <row r="41" spans="1:28" ht="25.15" customHeight="1" x14ac:dyDescent="0.25">
      <c r="A41" s="41" t="s">
        <v>181</v>
      </c>
      <c r="B41" s="42" t="s">
        <v>182</v>
      </c>
      <c r="C41" s="32">
        <v>329</v>
      </c>
      <c r="D41" s="32">
        <v>0</v>
      </c>
      <c r="E41" s="32">
        <v>5</v>
      </c>
      <c r="F41" s="32">
        <v>0</v>
      </c>
      <c r="G41" s="32">
        <v>163</v>
      </c>
      <c r="H41" s="32">
        <v>0</v>
      </c>
      <c r="I41" s="32">
        <v>10</v>
      </c>
      <c r="J41" s="32">
        <v>0</v>
      </c>
      <c r="K41" s="32">
        <v>507</v>
      </c>
      <c r="L41" s="32">
        <v>0</v>
      </c>
      <c r="M41" s="32">
        <v>365069</v>
      </c>
      <c r="N41" s="32">
        <v>0</v>
      </c>
      <c r="O41" s="32">
        <v>2159</v>
      </c>
      <c r="P41" s="32">
        <v>0</v>
      </c>
      <c r="Q41" s="32">
        <v>344671</v>
      </c>
      <c r="R41" s="32">
        <v>0</v>
      </c>
      <c r="S41" s="32">
        <v>5913</v>
      </c>
      <c r="T41" s="32">
        <v>0</v>
      </c>
      <c r="U41" s="32">
        <v>717812</v>
      </c>
      <c r="V41" s="32">
        <v>0</v>
      </c>
      <c r="Y41" s="53"/>
      <c r="Z41" s="53"/>
      <c r="AA41" s="53"/>
      <c r="AB41" s="53"/>
    </row>
    <row r="42" spans="1:28" ht="25.15" customHeight="1" x14ac:dyDescent="0.25">
      <c r="A42" s="41" t="s">
        <v>183</v>
      </c>
      <c r="B42" s="42" t="s">
        <v>184</v>
      </c>
      <c r="C42" s="32">
        <v>14458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14458</v>
      </c>
      <c r="L42" s="32">
        <v>0</v>
      </c>
      <c r="M42" s="32">
        <v>7518114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7518114</v>
      </c>
      <c r="V42" s="32">
        <v>0</v>
      </c>
      <c r="Y42" s="53"/>
      <c r="Z42" s="53"/>
      <c r="AA42" s="53"/>
      <c r="AB42" s="53"/>
    </row>
    <row r="43" spans="1:28" ht="25.15" customHeight="1" x14ac:dyDescent="0.25">
      <c r="A43" s="41" t="s">
        <v>185</v>
      </c>
      <c r="B43" s="42" t="s">
        <v>186</v>
      </c>
      <c r="C43" s="32">
        <v>206</v>
      </c>
      <c r="D43" s="32">
        <v>961</v>
      </c>
      <c r="E43" s="32">
        <v>23</v>
      </c>
      <c r="F43" s="32">
        <v>135</v>
      </c>
      <c r="G43" s="32">
        <v>103</v>
      </c>
      <c r="H43" s="32">
        <v>559</v>
      </c>
      <c r="I43" s="32">
        <v>0</v>
      </c>
      <c r="J43" s="32">
        <v>38</v>
      </c>
      <c r="K43" s="32">
        <v>332</v>
      </c>
      <c r="L43" s="32">
        <v>1693</v>
      </c>
      <c r="M43" s="32">
        <v>165575</v>
      </c>
      <c r="N43" s="32">
        <v>192162</v>
      </c>
      <c r="O43" s="32">
        <v>17025</v>
      </c>
      <c r="P43" s="32">
        <v>34535</v>
      </c>
      <c r="Q43" s="32">
        <v>96678</v>
      </c>
      <c r="R43" s="32">
        <v>272207</v>
      </c>
      <c r="S43" s="32">
        <v>0</v>
      </c>
      <c r="T43" s="32">
        <v>26753</v>
      </c>
      <c r="U43" s="32">
        <v>279278</v>
      </c>
      <c r="V43" s="32">
        <v>525657</v>
      </c>
      <c r="Y43" s="53"/>
      <c r="Z43" s="53"/>
      <c r="AA43" s="53"/>
      <c r="AB43" s="53"/>
    </row>
    <row r="44" spans="1:28" ht="25.15" customHeight="1" x14ac:dyDescent="0.25">
      <c r="A44" s="41" t="s">
        <v>187</v>
      </c>
      <c r="B44" s="42" t="s">
        <v>188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Y44" s="53"/>
      <c r="Z44" s="53"/>
      <c r="AA44" s="53"/>
      <c r="AB44" s="53"/>
    </row>
    <row r="45" spans="1:28" ht="25.15" customHeight="1" x14ac:dyDescent="0.25">
      <c r="A45" s="41" t="s">
        <v>189</v>
      </c>
      <c r="B45" s="42" t="s">
        <v>190</v>
      </c>
      <c r="C45" s="32">
        <v>115</v>
      </c>
      <c r="D45" s="32">
        <v>37980</v>
      </c>
      <c r="E45" s="32">
        <v>19</v>
      </c>
      <c r="F45" s="32">
        <v>1202</v>
      </c>
      <c r="G45" s="32">
        <v>1408</v>
      </c>
      <c r="H45" s="32">
        <v>26741</v>
      </c>
      <c r="I45" s="32">
        <v>27</v>
      </c>
      <c r="J45" s="32">
        <v>2488</v>
      </c>
      <c r="K45" s="32">
        <v>1569</v>
      </c>
      <c r="L45" s="32">
        <v>68411</v>
      </c>
      <c r="M45" s="32">
        <v>150243</v>
      </c>
      <c r="N45" s="32">
        <v>6555193</v>
      </c>
      <c r="O45" s="32">
        <v>16449</v>
      </c>
      <c r="P45" s="32">
        <v>418200</v>
      </c>
      <c r="Q45" s="32">
        <v>17556659</v>
      </c>
      <c r="R45" s="32">
        <v>18878253</v>
      </c>
      <c r="S45" s="32">
        <v>28634</v>
      </c>
      <c r="T45" s="32">
        <v>858465</v>
      </c>
      <c r="U45" s="32">
        <v>17751985</v>
      </c>
      <c r="V45" s="32">
        <v>26710111</v>
      </c>
      <c r="Y45" s="53"/>
      <c r="Z45" s="53"/>
      <c r="AA45" s="53"/>
      <c r="AB45" s="53"/>
    </row>
    <row r="46" spans="1:28" ht="25.15" customHeight="1" x14ac:dyDescent="0.25">
      <c r="A46" s="41" t="s">
        <v>191</v>
      </c>
      <c r="B46" s="42" t="s">
        <v>192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Y46" s="53"/>
      <c r="Z46" s="53"/>
      <c r="AA46" s="53"/>
      <c r="AB46" s="53"/>
    </row>
    <row r="47" spans="1:28" ht="25.15" customHeight="1" x14ac:dyDescent="0.25">
      <c r="A47" s="41" t="s">
        <v>193</v>
      </c>
      <c r="B47" s="42" t="s">
        <v>194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Y47" s="53"/>
      <c r="Z47" s="53"/>
      <c r="AA47" s="53"/>
      <c r="AB47" s="53"/>
    </row>
    <row r="48" spans="1:28" ht="25.15" customHeight="1" x14ac:dyDescent="0.25">
      <c r="A48" s="66" t="s">
        <v>195</v>
      </c>
      <c r="B48" s="67" t="s">
        <v>196</v>
      </c>
      <c r="C48" s="68">
        <v>730</v>
      </c>
      <c r="D48" s="68">
        <v>32162</v>
      </c>
      <c r="E48" s="68">
        <v>225</v>
      </c>
      <c r="F48" s="68">
        <v>81</v>
      </c>
      <c r="G48" s="68">
        <v>7353</v>
      </c>
      <c r="H48" s="68">
        <v>59349</v>
      </c>
      <c r="I48" s="68">
        <v>66</v>
      </c>
      <c r="J48" s="68">
        <v>52</v>
      </c>
      <c r="K48" s="68">
        <v>8374</v>
      </c>
      <c r="L48" s="68">
        <v>91644</v>
      </c>
      <c r="M48" s="68">
        <v>500986</v>
      </c>
      <c r="N48" s="68">
        <v>448580</v>
      </c>
      <c r="O48" s="68">
        <v>224782</v>
      </c>
      <c r="P48" s="68">
        <v>15127</v>
      </c>
      <c r="Q48" s="68">
        <v>12021557</v>
      </c>
      <c r="R48" s="68">
        <v>10005074</v>
      </c>
      <c r="S48" s="68">
        <v>61617</v>
      </c>
      <c r="T48" s="68">
        <v>11207</v>
      </c>
      <c r="U48" s="68">
        <v>12808942</v>
      </c>
      <c r="V48" s="68">
        <v>10479988</v>
      </c>
      <c r="Y48" s="53"/>
      <c r="Z48" s="53"/>
      <c r="AA48" s="53"/>
      <c r="AB48" s="53"/>
    </row>
    <row r="49" spans="1:28" ht="25.15" customHeight="1" x14ac:dyDescent="0.25">
      <c r="A49" s="41" t="s">
        <v>197</v>
      </c>
      <c r="B49" s="42" t="s">
        <v>3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Y49" s="53"/>
      <c r="Z49" s="53"/>
      <c r="AA49" s="53"/>
      <c r="AB49" s="53"/>
    </row>
    <row r="50" spans="1:28" ht="25.15" customHeight="1" x14ac:dyDescent="0.25">
      <c r="A50" s="41" t="s">
        <v>198</v>
      </c>
      <c r="B50" s="42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Y50" s="53"/>
      <c r="Z50" s="53"/>
      <c r="AA50" s="53"/>
      <c r="AB50" s="53"/>
    </row>
    <row r="51" spans="1:28" ht="25.15" customHeight="1" x14ac:dyDescent="0.25">
      <c r="A51" s="41" t="s">
        <v>199</v>
      </c>
      <c r="B51" s="42" t="s">
        <v>200</v>
      </c>
      <c r="C51" s="32">
        <v>0</v>
      </c>
      <c r="D51" s="32">
        <v>112</v>
      </c>
      <c r="E51" s="32">
        <v>0</v>
      </c>
      <c r="F51" s="32">
        <v>0</v>
      </c>
      <c r="G51" s="32">
        <v>0</v>
      </c>
      <c r="H51" s="32">
        <v>17</v>
      </c>
      <c r="I51" s="32">
        <v>0</v>
      </c>
      <c r="J51" s="32">
        <v>0</v>
      </c>
      <c r="K51" s="32">
        <v>0</v>
      </c>
      <c r="L51" s="32">
        <v>129</v>
      </c>
      <c r="M51" s="32">
        <v>0</v>
      </c>
      <c r="N51" s="32">
        <v>846</v>
      </c>
      <c r="O51" s="32">
        <v>0</v>
      </c>
      <c r="P51" s="32">
        <v>0</v>
      </c>
      <c r="Q51" s="32">
        <v>0</v>
      </c>
      <c r="R51" s="32">
        <v>175</v>
      </c>
      <c r="S51" s="32">
        <v>0</v>
      </c>
      <c r="T51" s="32">
        <v>0</v>
      </c>
      <c r="U51" s="32">
        <v>0</v>
      </c>
      <c r="V51" s="32">
        <v>1021</v>
      </c>
      <c r="Y51" s="53"/>
      <c r="Z51" s="53"/>
      <c r="AA51" s="53"/>
      <c r="AB51" s="53"/>
    </row>
    <row r="52" spans="1:28" ht="25.15" customHeight="1" x14ac:dyDescent="0.25">
      <c r="A52" s="41" t="s">
        <v>201</v>
      </c>
      <c r="B52" s="42" t="s">
        <v>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Y52" s="53"/>
      <c r="Z52" s="53"/>
      <c r="AA52" s="53"/>
      <c r="AB52" s="53"/>
    </row>
    <row r="53" spans="1:28" ht="25.15" customHeight="1" x14ac:dyDescent="0.25">
      <c r="A53" s="41" t="s">
        <v>202</v>
      </c>
      <c r="B53" s="42" t="s">
        <v>203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Y53" s="53"/>
      <c r="Z53" s="53"/>
      <c r="AA53" s="53"/>
      <c r="AB53" s="53"/>
    </row>
    <row r="54" spans="1:28" ht="25.15" customHeight="1" x14ac:dyDescent="0.25">
      <c r="A54" s="41" t="s">
        <v>204</v>
      </c>
      <c r="B54" s="42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Y54" s="53"/>
      <c r="Z54" s="53"/>
      <c r="AA54" s="53"/>
      <c r="AB54" s="53"/>
    </row>
    <row r="55" spans="1:28" ht="25.15" customHeight="1" x14ac:dyDescent="0.25">
      <c r="A55" s="41" t="s">
        <v>205</v>
      </c>
      <c r="B55" s="42" t="s">
        <v>206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Y55" s="53"/>
      <c r="Z55" s="53"/>
      <c r="AA55" s="53"/>
      <c r="AB55" s="53"/>
    </row>
    <row r="56" spans="1:28" ht="25.15" customHeight="1" x14ac:dyDescent="0.25">
      <c r="A56" s="41" t="s">
        <v>207</v>
      </c>
      <c r="B56" s="42" t="s">
        <v>208</v>
      </c>
      <c r="C56" s="32">
        <v>1</v>
      </c>
      <c r="D56" s="32">
        <v>10883</v>
      </c>
      <c r="E56" s="32">
        <v>0</v>
      </c>
      <c r="F56" s="32">
        <v>470</v>
      </c>
      <c r="G56" s="32">
        <v>6683</v>
      </c>
      <c r="H56" s="32">
        <v>113543</v>
      </c>
      <c r="I56" s="32">
        <v>0</v>
      </c>
      <c r="J56" s="32">
        <v>256</v>
      </c>
      <c r="K56" s="32">
        <v>6684</v>
      </c>
      <c r="L56" s="32">
        <v>125152</v>
      </c>
      <c r="M56" s="32">
        <v>300.06099999999998</v>
      </c>
      <c r="N56" s="32">
        <v>210344.24893999999</v>
      </c>
      <c r="O56" s="32">
        <v>0</v>
      </c>
      <c r="P56" s="32">
        <v>58416.49093</v>
      </c>
      <c r="Q56" s="32">
        <v>4570603.3518500002</v>
      </c>
      <c r="R56" s="32">
        <v>11434952.019859999</v>
      </c>
      <c r="S56" s="32">
        <v>0</v>
      </c>
      <c r="T56" s="32">
        <v>46645.220200000003</v>
      </c>
      <c r="U56" s="32">
        <v>4570903.41285</v>
      </c>
      <c r="V56" s="32">
        <v>11750357.97993</v>
      </c>
      <c r="Y56" s="53"/>
      <c r="Z56" s="53"/>
      <c r="AA56" s="53"/>
      <c r="AB56" s="53"/>
    </row>
    <row r="57" spans="1:28" ht="25.15" customHeight="1" x14ac:dyDescent="0.25">
      <c r="A57" s="41" t="s">
        <v>209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Y57" s="53"/>
      <c r="Z57" s="53"/>
      <c r="AA57" s="53"/>
      <c r="AB57" s="53"/>
    </row>
    <row r="58" spans="1:28" ht="25.15" customHeight="1" x14ac:dyDescent="0.25">
      <c r="A58" s="41" t="s">
        <v>210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Y58" s="53"/>
      <c r="Z58" s="53"/>
      <c r="AA58" s="53"/>
      <c r="AB58" s="53"/>
    </row>
    <row r="59" spans="1:28" ht="25.15" customHeight="1" x14ac:dyDescent="0.25">
      <c r="A59" s="41" t="s">
        <v>211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Y59" s="53"/>
      <c r="Z59" s="53"/>
      <c r="AA59" s="53"/>
      <c r="AB59" s="53"/>
    </row>
    <row r="60" spans="1:28" ht="25.15" customHeight="1" x14ac:dyDescent="0.25">
      <c r="A60" s="41" t="s">
        <v>212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Y60" s="53"/>
      <c r="Z60" s="53"/>
      <c r="AA60" s="53"/>
      <c r="AB60" s="53"/>
    </row>
    <row r="61" spans="1:28" ht="25.15" customHeight="1" x14ac:dyDescent="0.25">
      <c r="A61" s="41" t="s">
        <v>213</v>
      </c>
      <c r="B61" s="42" t="s">
        <v>214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Y61" s="53"/>
      <c r="Z61" s="53"/>
      <c r="AA61" s="53"/>
      <c r="AB61" s="53"/>
    </row>
    <row r="62" spans="1:28" ht="25.15" customHeight="1" x14ac:dyDescent="0.25">
      <c r="A62" s="41" t="s">
        <v>215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Y62" s="53"/>
      <c r="Z62" s="53"/>
      <c r="AA62" s="53"/>
      <c r="AB62" s="53"/>
    </row>
    <row r="63" spans="1:28" ht="25.15" customHeight="1" x14ac:dyDescent="0.25">
      <c r="A63" s="41" t="s">
        <v>216</v>
      </c>
      <c r="B63" s="42" t="s">
        <v>217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Y63" s="53"/>
      <c r="Z63" s="53"/>
      <c r="AA63" s="53"/>
      <c r="AB63" s="53"/>
    </row>
    <row r="64" spans="1:28" ht="25.15" customHeight="1" x14ac:dyDescent="0.25">
      <c r="A64" s="41" t="s">
        <v>218</v>
      </c>
      <c r="B64" s="42" t="s">
        <v>3</v>
      </c>
      <c r="C64" s="32">
        <v>74</v>
      </c>
      <c r="D64" s="32">
        <v>0</v>
      </c>
      <c r="E64" s="32">
        <v>0</v>
      </c>
      <c r="F64" s="32">
        <v>0</v>
      </c>
      <c r="G64" s="32">
        <v>41</v>
      </c>
      <c r="H64" s="32">
        <v>0</v>
      </c>
      <c r="I64" s="32">
        <v>33</v>
      </c>
      <c r="J64" s="32">
        <v>0</v>
      </c>
      <c r="K64" s="32">
        <v>148</v>
      </c>
      <c r="L64" s="32">
        <v>0</v>
      </c>
      <c r="M64" s="32">
        <v>34499</v>
      </c>
      <c r="N64" s="32">
        <v>0</v>
      </c>
      <c r="O64" s="32">
        <v>0</v>
      </c>
      <c r="P64" s="32">
        <v>0</v>
      </c>
      <c r="Q64" s="32">
        <v>48710</v>
      </c>
      <c r="R64" s="32">
        <v>0</v>
      </c>
      <c r="S64" s="32">
        <v>193593</v>
      </c>
      <c r="T64" s="32">
        <v>0</v>
      </c>
      <c r="U64" s="32">
        <v>276802</v>
      </c>
      <c r="V64" s="32">
        <v>0</v>
      </c>
      <c r="Y64" s="53"/>
      <c r="Z64" s="53"/>
      <c r="AA64" s="53"/>
      <c r="AB64" s="53"/>
    </row>
    <row r="65" spans="1:28" ht="25.15" customHeight="1" x14ac:dyDescent="0.25">
      <c r="A65" s="41" t="s">
        <v>219</v>
      </c>
      <c r="B65" s="42" t="s">
        <v>220</v>
      </c>
      <c r="C65" s="32">
        <v>14</v>
      </c>
      <c r="D65" s="32">
        <v>35891</v>
      </c>
      <c r="E65" s="32">
        <v>0</v>
      </c>
      <c r="F65" s="32">
        <v>604</v>
      </c>
      <c r="G65" s="32">
        <v>2845</v>
      </c>
      <c r="H65" s="32">
        <v>25487</v>
      </c>
      <c r="I65" s="32">
        <v>0</v>
      </c>
      <c r="J65" s="32">
        <v>212</v>
      </c>
      <c r="K65" s="32">
        <v>2859</v>
      </c>
      <c r="L65" s="32">
        <v>62194</v>
      </c>
      <c r="M65" s="32">
        <v>7624</v>
      </c>
      <c r="N65" s="32">
        <v>293146</v>
      </c>
      <c r="O65" s="32">
        <v>0</v>
      </c>
      <c r="P65" s="32">
        <v>399903</v>
      </c>
      <c r="Q65" s="32">
        <v>6988082</v>
      </c>
      <c r="R65" s="32">
        <v>6884179</v>
      </c>
      <c r="S65" s="32">
        <v>0</v>
      </c>
      <c r="T65" s="32">
        <v>125857</v>
      </c>
      <c r="U65" s="32">
        <v>6995706</v>
      </c>
      <c r="V65" s="32">
        <v>7703085</v>
      </c>
      <c r="Y65" s="53"/>
      <c r="Z65" s="53"/>
      <c r="AA65" s="53"/>
      <c r="AB65" s="53"/>
    </row>
    <row r="66" spans="1:28" ht="25.15" customHeight="1" x14ac:dyDescent="0.25">
      <c r="A66" s="41" t="s">
        <v>221</v>
      </c>
      <c r="B66" s="42" t="s">
        <v>222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Y66" s="53"/>
      <c r="Z66" s="53"/>
      <c r="AA66" s="53"/>
      <c r="AB66" s="53"/>
    </row>
    <row r="67" spans="1:28" ht="25.15" customHeight="1" x14ac:dyDescent="0.25">
      <c r="A67" s="41" t="s">
        <v>223</v>
      </c>
      <c r="B67" s="42" t="s">
        <v>224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Y67" s="53"/>
      <c r="Z67" s="53"/>
      <c r="AA67" s="53"/>
      <c r="AB67" s="53"/>
    </row>
    <row r="68" spans="1:28" ht="25.15" customHeight="1" x14ac:dyDescent="0.25">
      <c r="A68" s="41" t="s">
        <v>225</v>
      </c>
      <c r="B68" s="42" t="s">
        <v>226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Y68" s="53"/>
      <c r="Z68" s="53"/>
      <c r="AA68" s="53"/>
      <c r="AB68" s="53"/>
    </row>
    <row r="69" spans="1:28" ht="25.15" customHeight="1" x14ac:dyDescent="0.25">
      <c r="A69" s="41" t="s">
        <v>227</v>
      </c>
      <c r="B69" s="42" t="s">
        <v>228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92</v>
      </c>
      <c r="I69" s="32">
        <v>0</v>
      </c>
      <c r="J69" s="32">
        <v>0</v>
      </c>
      <c r="K69" s="32">
        <v>0</v>
      </c>
      <c r="L69" s="32">
        <v>92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2365</v>
      </c>
      <c r="S69" s="32">
        <v>0</v>
      </c>
      <c r="T69" s="32">
        <v>0</v>
      </c>
      <c r="U69" s="32">
        <v>0</v>
      </c>
      <c r="V69" s="32">
        <v>2365</v>
      </c>
      <c r="Y69" s="53"/>
      <c r="Z69" s="53"/>
      <c r="AA69" s="53"/>
      <c r="AB69" s="53"/>
    </row>
    <row r="70" spans="1:28" ht="25.15" customHeight="1" x14ac:dyDescent="0.25">
      <c r="A70" s="41" t="s">
        <v>229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3</v>
      </c>
      <c r="H70" s="32">
        <v>0</v>
      </c>
      <c r="I70" s="32">
        <v>11</v>
      </c>
      <c r="J70" s="32">
        <v>0</v>
      </c>
      <c r="K70" s="32">
        <v>14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11877</v>
      </c>
      <c r="R70" s="32">
        <v>0</v>
      </c>
      <c r="S70" s="32">
        <v>93480</v>
      </c>
      <c r="T70" s="32">
        <v>0</v>
      </c>
      <c r="U70" s="32">
        <v>105357</v>
      </c>
      <c r="V70" s="32">
        <v>0</v>
      </c>
      <c r="Y70" s="53"/>
      <c r="Z70" s="53"/>
      <c r="AA70" s="53"/>
      <c r="AB70" s="53"/>
    </row>
    <row r="71" spans="1:28" ht="25.15" customHeight="1" x14ac:dyDescent="0.25">
      <c r="A71" s="41" t="s">
        <v>230</v>
      </c>
      <c r="B71" s="42" t="s">
        <v>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Y71" s="53"/>
      <c r="Z71" s="53"/>
      <c r="AA71" s="53"/>
      <c r="AB71" s="53"/>
    </row>
    <row r="72" spans="1:28" ht="25.15" customHeight="1" x14ac:dyDescent="0.25">
      <c r="A72" s="41" t="s">
        <v>231</v>
      </c>
      <c r="B72" s="42" t="s">
        <v>232</v>
      </c>
      <c r="C72" s="32">
        <v>2092</v>
      </c>
      <c r="D72" s="32">
        <v>100</v>
      </c>
      <c r="E72" s="32">
        <v>158</v>
      </c>
      <c r="F72" s="32">
        <v>12</v>
      </c>
      <c r="G72" s="32">
        <v>6311</v>
      </c>
      <c r="H72" s="32">
        <v>55</v>
      </c>
      <c r="I72" s="32">
        <v>0</v>
      </c>
      <c r="J72" s="32">
        <v>0</v>
      </c>
      <c r="K72" s="32">
        <v>8561</v>
      </c>
      <c r="L72" s="32">
        <v>167</v>
      </c>
      <c r="M72" s="32">
        <v>1623677</v>
      </c>
      <c r="N72" s="32">
        <v>3764</v>
      </c>
      <c r="O72" s="32">
        <v>96734</v>
      </c>
      <c r="P72" s="32">
        <v>677</v>
      </c>
      <c r="Q72" s="32">
        <v>5930471</v>
      </c>
      <c r="R72" s="32">
        <v>3770</v>
      </c>
      <c r="S72" s="32">
        <v>0</v>
      </c>
      <c r="T72" s="32">
        <v>0</v>
      </c>
      <c r="U72" s="32">
        <v>7650882</v>
      </c>
      <c r="V72" s="32">
        <v>8211</v>
      </c>
      <c r="Y72" s="53"/>
      <c r="Z72" s="53"/>
      <c r="AA72" s="53"/>
      <c r="AB72" s="53"/>
    </row>
    <row r="73" spans="1:28" ht="25.15" customHeight="1" x14ac:dyDescent="0.25">
      <c r="A73" s="41" t="s">
        <v>233</v>
      </c>
      <c r="B73" s="42" t="s">
        <v>234</v>
      </c>
      <c r="C73" s="32">
        <v>80</v>
      </c>
      <c r="D73" s="32">
        <v>5921</v>
      </c>
      <c r="E73" s="32">
        <v>3</v>
      </c>
      <c r="F73" s="32">
        <v>435</v>
      </c>
      <c r="G73" s="32">
        <v>351</v>
      </c>
      <c r="H73" s="32">
        <v>15685</v>
      </c>
      <c r="I73" s="32">
        <v>2</v>
      </c>
      <c r="J73" s="32">
        <v>28</v>
      </c>
      <c r="K73" s="32">
        <v>436</v>
      </c>
      <c r="L73" s="32">
        <v>22069</v>
      </c>
      <c r="M73" s="32">
        <v>25125</v>
      </c>
      <c r="N73" s="32">
        <v>424504</v>
      </c>
      <c r="O73" s="32">
        <v>1490</v>
      </c>
      <c r="P73" s="32">
        <v>104297</v>
      </c>
      <c r="Q73" s="32">
        <v>177717</v>
      </c>
      <c r="R73" s="32">
        <v>3248809</v>
      </c>
      <c r="S73" s="32">
        <v>597</v>
      </c>
      <c r="T73" s="32">
        <v>22191</v>
      </c>
      <c r="U73" s="32">
        <v>204929</v>
      </c>
      <c r="V73" s="32">
        <v>3799801</v>
      </c>
      <c r="Y73" s="53"/>
      <c r="Z73" s="53"/>
      <c r="AA73" s="53"/>
      <c r="AB73" s="53"/>
    </row>
    <row r="74" spans="1:28" ht="25.15" customHeight="1" x14ac:dyDescent="0.25">
      <c r="A74" s="41" t="s">
        <v>235</v>
      </c>
      <c r="B74" s="42" t="s">
        <v>236</v>
      </c>
      <c r="C74" s="32">
        <v>0</v>
      </c>
      <c r="D74" s="32">
        <v>567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567</v>
      </c>
      <c r="M74" s="32">
        <v>0</v>
      </c>
      <c r="N74" s="32">
        <v>1521.9893400000001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1521.9893400000001</v>
      </c>
      <c r="Y74" s="53"/>
      <c r="Z74" s="53"/>
      <c r="AA74" s="53"/>
      <c r="AB74" s="53"/>
    </row>
    <row r="75" spans="1:28" ht="25.15" customHeight="1" x14ac:dyDescent="0.25">
      <c r="A75" s="41" t="s">
        <v>237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Y75" s="53"/>
      <c r="Z75" s="53"/>
      <c r="AA75" s="53"/>
      <c r="AB75" s="53"/>
    </row>
    <row r="76" spans="1:28" ht="25.15" customHeight="1" x14ac:dyDescent="0.25">
      <c r="A76" s="41" t="s">
        <v>238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Y76" s="53"/>
      <c r="Z76" s="53"/>
      <c r="AA76" s="53"/>
      <c r="AB76" s="53"/>
    </row>
    <row r="77" spans="1:28" ht="25.15" customHeight="1" x14ac:dyDescent="0.25">
      <c r="A77" s="41" t="s">
        <v>239</v>
      </c>
      <c r="B77" s="42" t="s">
        <v>3</v>
      </c>
      <c r="C77" s="32">
        <v>271</v>
      </c>
      <c r="D77" s="32">
        <v>1908</v>
      </c>
      <c r="E77" s="32">
        <v>0</v>
      </c>
      <c r="F77" s="32">
        <v>0</v>
      </c>
      <c r="G77" s="32">
        <v>101</v>
      </c>
      <c r="H77" s="32">
        <v>718</v>
      </c>
      <c r="I77" s="32">
        <v>0</v>
      </c>
      <c r="J77" s="32">
        <v>0</v>
      </c>
      <c r="K77" s="32">
        <v>372</v>
      </c>
      <c r="L77" s="32">
        <v>2626</v>
      </c>
      <c r="M77" s="32">
        <v>391420</v>
      </c>
      <c r="N77" s="32">
        <v>82795</v>
      </c>
      <c r="O77" s="32">
        <v>0</v>
      </c>
      <c r="P77" s="32">
        <v>0</v>
      </c>
      <c r="Q77" s="32">
        <v>134649</v>
      </c>
      <c r="R77" s="32">
        <v>126941</v>
      </c>
      <c r="S77" s="32">
        <v>0</v>
      </c>
      <c r="T77" s="32">
        <v>0</v>
      </c>
      <c r="U77" s="32">
        <v>526069</v>
      </c>
      <c r="V77" s="32">
        <v>209736</v>
      </c>
      <c r="Y77" s="53"/>
      <c r="Z77" s="53"/>
      <c r="AA77" s="53"/>
      <c r="AB77" s="53"/>
    </row>
    <row r="78" spans="1:28" ht="21.6" customHeight="1" x14ac:dyDescent="0.25">
      <c r="A78" s="39" t="s">
        <v>240</v>
      </c>
      <c r="B78" s="39" t="s">
        <v>241</v>
      </c>
      <c r="C78" s="32">
        <v>29960</v>
      </c>
      <c r="D78" s="32">
        <v>297902</v>
      </c>
      <c r="E78" s="32">
        <v>3792</v>
      </c>
      <c r="F78" s="32">
        <v>16136</v>
      </c>
      <c r="G78" s="32">
        <v>49967</v>
      </c>
      <c r="H78" s="32">
        <v>489616</v>
      </c>
      <c r="I78" s="32">
        <v>1179</v>
      </c>
      <c r="J78" s="32">
        <v>4062</v>
      </c>
      <c r="K78" s="32">
        <v>84898</v>
      </c>
      <c r="L78" s="32">
        <v>807716</v>
      </c>
      <c r="M78" s="32">
        <v>19862534.061000001</v>
      </c>
      <c r="N78" s="32">
        <v>25112057.225359999</v>
      </c>
      <c r="O78" s="32">
        <v>3214445</v>
      </c>
      <c r="P78" s="32">
        <v>3551487.4909299999</v>
      </c>
      <c r="Q78" s="32">
        <v>103185578.51473799</v>
      </c>
      <c r="R78" s="32">
        <v>106542934.79890899</v>
      </c>
      <c r="S78" s="32">
        <v>1218839</v>
      </c>
      <c r="T78" s="32">
        <v>1470955.109286</v>
      </c>
      <c r="U78" s="32">
        <v>127481396.575738</v>
      </c>
      <c r="V78" s="32">
        <v>136677434.62448499</v>
      </c>
      <c r="Y78" s="53"/>
      <c r="Z78" s="53"/>
      <c r="AA78" s="53"/>
      <c r="AB78" s="54"/>
    </row>
    <row r="79" spans="1:28" x14ac:dyDescent="0.25">
      <c r="Y79" s="53"/>
      <c r="Z79" s="53"/>
      <c r="AA79" s="53"/>
      <c r="AB79" s="53"/>
    </row>
    <row r="80" spans="1:28" s="51" customFormat="1" x14ac:dyDescent="0.25"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</sheetData>
  <mergeCells count="19">
    <mergeCell ref="I7:J7"/>
    <mergeCell ref="K7:L7"/>
    <mergeCell ref="M7:N7"/>
    <mergeCell ref="O7:P7"/>
    <mergeCell ref="Q7:R7"/>
    <mergeCell ref="S7:T7"/>
    <mergeCell ref="U7:V7"/>
    <mergeCell ref="A1:A2"/>
    <mergeCell ref="B1:S1"/>
    <mergeCell ref="B2:S2"/>
    <mergeCell ref="A4:A8"/>
    <mergeCell ref="B4:B8"/>
    <mergeCell ref="C4:V4"/>
    <mergeCell ref="C5:V5"/>
    <mergeCell ref="C6:L6"/>
    <mergeCell ref="M6:V6"/>
    <mergeCell ref="C7:D7"/>
    <mergeCell ref="E7:F7"/>
    <mergeCell ref="G7:H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2" fitToHeight="0" orientation="landscape" r:id="rId1"/>
  <headerFooter alignWithMargins="0"/>
  <rowBreaks count="1" manualBreakCount="1">
    <brk id="4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V79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7" width="16.42578125" customWidth="1"/>
    <col min="8" max="8" width="20.5703125" customWidth="1"/>
    <col min="9" max="13" width="16.42578125" customWidth="1"/>
    <col min="14" max="14" width="20.5703125" customWidth="1"/>
  </cols>
  <sheetData>
    <row r="1" spans="1:19" ht="36" customHeight="1" x14ac:dyDescent="0.25">
      <c r="A1" s="69"/>
      <c r="B1" s="70" t="s">
        <v>0</v>
      </c>
      <c r="C1" s="69"/>
      <c r="D1" s="69"/>
      <c r="E1" s="69"/>
      <c r="F1" s="69"/>
      <c r="G1" s="69"/>
      <c r="H1" s="69"/>
      <c r="I1" s="69"/>
      <c r="J1" s="69"/>
      <c r="K1" s="69"/>
      <c r="N1" s="1" t="s">
        <v>252</v>
      </c>
    </row>
    <row r="2" spans="1:19" ht="36" customHeight="1" x14ac:dyDescent="0.25">
      <c r="A2" s="69"/>
      <c r="B2" s="91" t="s">
        <v>117</v>
      </c>
      <c r="C2" s="69"/>
      <c r="D2" s="69"/>
      <c r="E2" s="69"/>
      <c r="F2" s="69"/>
      <c r="G2" s="69"/>
      <c r="H2" s="69"/>
      <c r="I2" s="69"/>
      <c r="J2" s="69"/>
      <c r="K2" s="69"/>
    </row>
    <row r="3" spans="1:19" ht="15.4" customHeight="1" x14ac:dyDescent="0.25"/>
    <row r="4" spans="1:19" ht="25.15" customHeight="1" x14ac:dyDescent="0.25">
      <c r="A4" s="92" t="s">
        <v>247</v>
      </c>
      <c r="B4" s="92" t="s">
        <v>119</v>
      </c>
      <c r="C4" s="93" t="s">
        <v>120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9" ht="25.15" customHeight="1" x14ac:dyDescent="0.25">
      <c r="A5" s="72"/>
      <c r="B5" s="72"/>
      <c r="C5" s="93" t="s">
        <v>47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9" ht="25.15" customHeight="1" x14ac:dyDescent="0.25">
      <c r="A6" s="72"/>
      <c r="B6" s="72"/>
      <c r="C6" s="93" t="s">
        <v>6</v>
      </c>
      <c r="D6" s="76"/>
      <c r="E6" s="76"/>
      <c r="F6" s="76"/>
      <c r="G6" s="76"/>
      <c r="H6" s="77"/>
      <c r="I6" s="93" t="s">
        <v>37</v>
      </c>
      <c r="J6" s="76"/>
      <c r="K6" s="76"/>
      <c r="L6" s="76"/>
      <c r="M6" s="76"/>
      <c r="N6" s="77"/>
    </row>
    <row r="7" spans="1:19" ht="61.15" customHeight="1" x14ac:dyDescent="0.25">
      <c r="A7" s="73"/>
      <c r="B7" s="73"/>
      <c r="C7" s="40" t="s">
        <v>48</v>
      </c>
      <c r="D7" s="40" t="s">
        <v>253</v>
      </c>
      <c r="E7" s="40" t="s">
        <v>254</v>
      </c>
      <c r="F7" s="40" t="s">
        <v>255</v>
      </c>
      <c r="G7" s="40" t="s">
        <v>256</v>
      </c>
      <c r="H7" s="40" t="s">
        <v>257</v>
      </c>
      <c r="I7" s="40" t="s">
        <v>258</v>
      </c>
      <c r="J7" s="40" t="s">
        <v>259</v>
      </c>
      <c r="K7" s="40" t="s">
        <v>260</v>
      </c>
      <c r="L7" s="40" t="s">
        <v>261</v>
      </c>
      <c r="M7" s="40" t="s">
        <v>262</v>
      </c>
      <c r="N7" s="40" t="s">
        <v>257</v>
      </c>
    </row>
    <row r="8" spans="1:19" ht="24" x14ac:dyDescent="0.25">
      <c r="A8" s="39" t="s">
        <v>3</v>
      </c>
      <c r="B8" s="39" t="s">
        <v>3</v>
      </c>
      <c r="C8" s="40" t="s">
        <v>3</v>
      </c>
      <c r="D8" s="40" t="s">
        <v>3</v>
      </c>
      <c r="E8" s="40" t="s">
        <v>3</v>
      </c>
      <c r="F8" s="40" t="s">
        <v>3</v>
      </c>
      <c r="G8" s="40" t="s">
        <v>3</v>
      </c>
      <c r="H8" s="40" t="s">
        <v>3</v>
      </c>
      <c r="I8" s="40" t="s">
        <v>13</v>
      </c>
      <c r="J8" s="40" t="s">
        <v>13</v>
      </c>
      <c r="K8" s="40" t="s">
        <v>13</v>
      </c>
      <c r="L8" s="40" t="s">
        <v>13</v>
      </c>
      <c r="M8" s="40" t="s">
        <v>13</v>
      </c>
      <c r="N8" s="40" t="s">
        <v>13</v>
      </c>
    </row>
    <row r="9" spans="1:19" ht="25.15" customHeight="1" x14ac:dyDescent="0.25">
      <c r="A9" s="41" t="s">
        <v>391</v>
      </c>
      <c r="B9" s="42" t="s">
        <v>393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P9" s="55"/>
      <c r="Q9" s="55"/>
      <c r="R9" s="55"/>
      <c r="S9" s="55"/>
    </row>
    <row r="10" spans="1:19" ht="25.15" customHeight="1" x14ac:dyDescent="0.25">
      <c r="A10" s="41" t="s">
        <v>127</v>
      </c>
      <c r="B10" s="42" t="s">
        <v>128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P10" s="55"/>
      <c r="Q10" s="55"/>
      <c r="R10" s="55"/>
      <c r="S10" s="55"/>
    </row>
    <row r="11" spans="1:19" ht="25.15" customHeight="1" x14ac:dyDescent="0.25">
      <c r="A11" s="41" t="s">
        <v>129</v>
      </c>
      <c r="B11" s="42" t="s">
        <v>130</v>
      </c>
      <c r="C11" s="32">
        <v>15609</v>
      </c>
      <c r="D11" s="32">
        <v>3019</v>
      </c>
      <c r="E11" s="32">
        <v>70001</v>
      </c>
      <c r="F11" s="32">
        <v>36955</v>
      </c>
      <c r="G11" s="32">
        <v>63870</v>
      </c>
      <c r="H11" s="32">
        <v>173845</v>
      </c>
      <c r="I11" s="32">
        <v>16575319</v>
      </c>
      <c r="J11" s="32">
        <v>174957</v>
      </c>
      <c r="K11" s="32">
        <v>13816154</v>
      </c>
      <c r="L11" s="32">
        <v>751364</v>
      </c>
      <c r="M11" s="32">
        <v>746821</v>
      </c>
      <c r="N11" s="32">
        <v>15489296</v>
      </c>
      <c r="P11" s="55"/>
      <c r="Q11" s="55"/>
      <c r="R11" s="55"/>
      <c r="S11" s="55"/>
    </row>
    <row r="12" spans="1:19" ht="25.15" customHeight="1" x14ac:dyDescent="0.25">
      <c r="A12" s="41" t="s">
        <v>131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P12" s="55"/>
      <c r="Q12" s="55"/>
      <c r="R12" s="55"/>
      <c r="S12" s="55"/>
    </row>
    <row r="13" spans="1:19" ht="25.15" customHeight="1" x14ac:dyDescent="0.25">
      <c r="A13" s="41" t="s">
        <v>132</v>
      </c>
      <c r="B13" s="42" t="s">
        <v>133</v>
      </c>
      <c r="C13" s="32">
        <v>0</v>
      </c>
      <c r="D13" s="32">
        <v>0</v>
      </c>
      <c r="E13" s="32">
        <v>0</v>
      </c>
      <c r="F13" s="32">
        <v>0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P13" s="55"/>
      <c r="Q13" s="55"/>
      <c r="R13" s="55"/>
      <c r="S13" s="55"/>
    </row>
    <row r="14" spans="1:19" ht="25.15" customHeight="1" x14ac:dyDescent="0.25">
      <c r="A14" s="41" t="s">
        <v>134</v>
      </c>
      <c r="B14" s="42" t="s">
        <v>135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P14" s="55"/>
      <c r="Q14" s="55"/>
      <c r="R14" s="55"/>
      <c r="S14" s="55"/>
    </row>
    <row r="15" spans="1:19" ht="25.15" customHeight="1" x14ac:dyDescent="0.25">
      <c r="A15" s="41" t="s">
        <v>136</v>
      </c>
      <c r="B15" s="42" t="s">
        <v>137</v>
      </c>
      <c r="C15" s="32">
        <v>896</v>
      </c>
      <c r="D15" s="32">
        <v>17195</v>
      </c>
      <c r="E15" s="32">
        <v>6245</v>
      </c>
      <c r="F15" s="32">
        <v>8613</v>
      </c>
      <c r="G15" s="32">
        <v>12022</v>
      </c>
      <c r="H15" s="32">
        <v>44075</v>
      </c>
      <c r="I15" s="32">
        <v>1784339</v>
      </c>
      <c r="J15" s="32">
        <v>7170543</v>
      </c>
      <c r="K15" s="32">
        <v>1163154</v>
      </c>
      <c r="L15" s="32">
        <v>235766</v>
      </c>
      <c r="M15" s="32">
        <v>148584</v>
      </c>
      <c r="N15" s="32">
        <v>8718047</v>
      </c>
      <c r="P15" s="55"/>
      <c r="Q15" s="55"/>
      <c r="R15" s="55"/>
      <c r="S15" s="55"/>
    </row>
    <row r="16" spans="1:19" ht="25.15" customHeight="1" x14ac:dyDescent="0.25">
      <c r="A16" s="41" t="s">
        <v>138</v>
      </c>
      <c r="B16" s="42" t="s">
        <v>139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2291</v>
      </c>
      <c r="K16" s="32">
        <v>0</v>
      </c>
      <c r="L16" s="32">
        <v>14</v>
      </c>
      <c r="M16" s="32">
        <v>13</v>
      </c>
      <c r="N16" s="32">
        <v>2318</v>
      </c>
      <c r="P16" s="55"/>
      <c r="Q16" s="55"/>
      <c r="R16" s="55"/>
      <c r="S16" s="55"/>
    </row>
    <row r="17" spans="1:19" ht="25.15" customHeight="1" x14ac:dyDescent="0.25">
      <c r="A17" s="41" t="s">
        <v>140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P17" s="55"/>
      <c r="Q17" s="55"/>
      <c r="R17" s="55"/>
      <c r="S17" s="55"/>
    </row>
    <row r="18" spans="1:19" ht="25.15" customHeight="1" x14ac:dyDescent="0.25">
      <c r="A18" s="41" t="s">
        <v>141</v>
      </c>
      <c r="B18" s="42" t="s">
        <v>142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3286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P18" s="55"/>
      <c r="Q18" s="55"/>
      <c r="R18" s="55"/>
      <c r="S18" s="55"/>
    </row>
    <row r="19" spans="1:19" ht="25.15" customHeight="1" x14ac:dyDescent="0.25">
      <c r="A19" s="41" t="s">
        <v>143</v>
      </c>
      <c r="B19" s="42" t="s">
        <v>144</v>
      </c>
      <c r="C19" s="32">
        <v>67</v>
      </c>
      <c r="D19" s="32">
        <v>618</v>
      </c>
      <c r="E19" s="32">
        <v>512</v>
      </c>
      <c r="F19" s="32">
        <v>104</v>
      </c>
      <c r="G19" s="32">
        <v>7</v>
      </c>
      <c r="H19" s="32">
        <v>1241</v>
      </c>
      <c r="I19" s="32">
        <v>18952</v>
      </c>
      <c r="J19" s="32">
        <v>31805</v>
      </c>
      <c r="K19" s="32">
        <v>1067</v>
      </c>
      <c r="L19" s="32">
        <v>682</v>
      </c>
      <c r="M19" s="32">
        <v>32</v>
      </c>
      <c r="N19" s="32">
        <v>33586</v>
      </c>
      <c r="P19" s="55"/>
      <c r="Q19" s="55"/>
      <c r="R19" s="55"/>
      <c r="S19" s="55"/>
    </row>
    <row r="20" spans="1:19" ht="25.15" customHeight="1" x14ac:dyDescent="0.25">
      <c r="A20" s="41" t="s">
        <v>145</v>
      </c>
      <c r="B20" s="42" t="s">
        <v>146</v>
      </c>
      <c r="C20" s="32">
        <v>127</v>
      </c>
      <c r="D20" s="32">
        <v>36569</v>
      </c>
      <c r="E20" s="32">
        <v>8614</v>
      </c>
      <c r="F20" s="32">
        <v>2886</v>
      </c>
      <c r="G20" s="32">
        <v>1190</v>
      </c>
      <c r="H20" s="32">
        <v>49259</v>
      </c>
      <c r="I20" s="32">
        <v>81090</v>
      </c>
      <c r="J20" s="32">
        <v>20399979</v>
      </c>
      <c r="K20" s="32">
        <v>882408</v>
      </c>
      <c r="L20" s="32">
        <v>131117</v>
      </c>
      <c r="M20" s="32">
        <v>8341</v>
      </c>
      <c r="N20" s="32">
        <v>21421845</v>
      </c>
      <c r="P20" s="55"/>
      <c r="Q20" s="55"/>
      <c r="R20" s="55"/>
      <c r="S20" s="55"/>
    </row>
    <row r="21" spans="1:19" ht="25.15" customHeight="1" x14ac:dyDescent="0.25">
      <c r="A21" s="41" t="s">
        <v>147</v>
      </c>
      <c r="B21" s="42" t="s">
        <v>148</v>
      </c>
      <c r="C21" s="32">
        <v>0</v>
      </c>
      <c r="D21" s="32">
        <v>3</v>
      </c>
      <c r="E21" s="32">
        <v>146</v>
      </c>
      <c r="F21" s="32">
        <v>976</v>
      </c>
      <c r="G21" s="32">
        <v>19425</v>
      </c>
      <c r="H21" s="32">
        <v>20550</v>
      </c>
      <c r="I21" s="32">
        <v>0</v>
      </c>
      <c r="J21" s="32">
        <v>3.42</v>
      </c>
      <c r="K21" s="32">
        <v>173.76</v>
      </c>
      <c r="L21" s="32">
        <v>2801.16912</v>
      </c>
      <c r="M21" s="32">
        <v>86361.190560000003</v>
      </c>
      <c r="N21" s="32">
        <v>89339.539680000002</v>
      </c>
      <c r="P21" s="55"/>
      <c r="Q21" s="55"/>
      <c r="R21" s="55"/>
      <c r="S21" s="55"/>
    </row>
    <row r="22" spans="1:19" ht="25.15" customHeight="1" x14ac:dyDescent="0.25">
      <c r="A22" s="41" t="s">
        <v>149</v>
      </c>
      <c r="B22" s="42" t="s">
        <v>3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P22" s="55"/>
      <c r="Q22" s="55"/>
      <c r="R22" s="55"/>
      <c r="S22" s="55"/>
    </row>
    <row r="23" spans="1:19" ht="25.15" customHeight="1" x14ac:dyDescent="0.25">
      <c r="A23" s="41" t="s">
        <v>150</v>
      </c>
      <c r="B23" s="42" t="s">
        <v>151</v>
      </c>
      <c r="C23" s="32">
        <v>1160</v>
      </c>
      <c r="D23" s="32">
        <v>14815</v>
      </c>
      <c r="E23" s="32">
        <v>16157</v>
      </c>
      <c r="F23" s="32">
        <v>730</v>
      </c>
      <c r="G23" s="32">
        <v>1233</v>
      </c>
      <c r="H23" s="32">
        <v>32935</v>
      </c>
      <c r="I23" s="32">
        <v>865965</v>
      </c>
      <c r="J23" s="32">
        <v>6427422</v>
      </c>
      <c r="K23" s="32">
        <v>4629613</v>
      </c>
      <c r="L23" s="32">
        <v>21522</v>
      </c>
      <c r="M23" s="32">
        <v>10289</v>
      </c>
      <c r="N23" s="32">
        <v>11088846</v>
      </c>
      <c r="P23" s="55"/>
      <c r="Q23" s="55"/>
      <c r="R23" s="55"/>
      <c r="S23" s="55"/>
    </row>
    <row r="24" spans="1:19" ht="25.15" customHeight="1" x14ac:dyDescent="0.25">
      <c r="A24" s="41" t="s">
        <v>152</v>
      </c>
      <c r="B24" s="42" t="s">
        <v>153</v>
      </c>
      <c r="C24" s="32">
        <v>0</v>
      </c>
      <c r="D24" s="32">
        <v>298</v>
      </c>
      <c r="E24" s="32">
        <v>1058</v>
      </c>
      <c r="F24" s="32">
        <v>86</v>
      </c>
      <c r="G24" s="32">
        <v>9</v>
      </c>
      <c r="H24" s="32">
        <v>1451</v>
      </c>
      <c r="I24" s="32">
        <v>0</v>
      </c>
      <c r="J24" s="32">
        <v>1227656</v>
      </c>
      <c r="K24" s="32">
        <v>250861</v>
      </c>
      <c r="L24" s="32">
        <v>6575</v>
      </c>
      <c r="M24" s="32">
        <v>114</v>
      </c>
      <c r="N24" s="32">
        <v>1485206</v>
      </c>
      <c r="P24" s="55"/>
      <c r="Q24" s="55"/>
      <c r="R24" s="55"/>
      <c r="S24" s="55"/>
    </row>
    <row r="25" spans="1:19" ht="25.15" customHeight="1" x14ac:dyDescent="0.25">
      <c r="A25" s="41" t="s">
        <v>154</v>
      </c>
      <c r="B25" s="42" t="s">
        <v>155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P25" s="55"/>
      <c r="Q25" s="55"/>
      <c r="R25" s="55"/>
      <c r="S25" s="55"/>
    </row>
    <row r="26" spans="1:19" ht="25.15" customHeight="1" x14ac:dyDescent="0.25">
      <c r="A26" s="41" t="s">
        <v>156</v>
      </c>
      <c r="B26" s="42" t="s">
        <v>157</v>
      </c>
      <c r="C26" s="32">
        <v>566</v>
      </c>
      <c r="D26" s="32">
        <v>2492</v>
      </c>
      <c r="E26" s="32">
        <v>1033</v>
      </c>
      <c r="F26" s="32">
        <v>111</v>
      </c>
      <c r="G26" s="32">
        <v>129</v>
      </c>
      <c r="H26" s="32">
        <v>3765</v>
      </c>
      <c r="I26" s="32">
        <v>1410977</v>
      </c>
      <c r="J26" s="32">
        <v>1900043</v>
      </c>
      <c r="K26" s="32">
        <v>272252</v>
      </c>
      <c r="L26" s="32">
        <v>3427</v>
      </c>
      <c r="M26" s="32">
        <v>1168</v>
      </c>
      <c r="N26" s="32">
        <v>2176890</v>
      </c>
      <c r="P26" s="55"/>
      <c r="Q26" s="55"/>
      <c r="R26" s="55"/>
      <c r="S26" s="55"/>
    </row>
    <row r="27" spans="1:19" ht="25.15" customHeight="1" x14ac:dyDescent="0.25">
      <c r="A27" s="41" t="s">
        <v>158</v>
      </c>
      <c r="B27" s="42" t="s">
        <v>159</v>
      </c>
      <c r="C27" s="32">
        <v>1362</v>
      </c>
      <c r="D27" s="32">
        <v>3145</v>
      </c>
      <c r="E27" s="32">
        <v>10219</v>
      </c>
      <c r="F27" s="32">
        <v>4055</v>
      </c>
      <c r="G27" s="32">
        <v>4034</v>
      </c>
      <c r="H27" s="32">
        <v>21453</v>
      </c>
      <c r="I27" s="32">
        <v>1787650</v>
      </c>
      <c r="J27" s="32">
        <v>828032</v>
      </c>
      <c r="K27" s="32">
        <v>1723765</v>
      </c>
      <c r="L27" s="32">
        <v>99956</v>
      </c>
      <c r="M27" s="32">
        <v>56026</v>
      </c>
      <c r="N27" s="32">
        <v>2707779</v>
      </c>
      <c r="P27" s="55"/>
      <c r="Q27" s="55"/>
      <c r="R27" s="55"/>
      <c r="S27" s="55"/>
    </row>
    <row r="28" spans="1:19" ht="25.15" customHeight="1" x14ac:dyDescent="0.25">
      <c r="A28" s="41" t="s">
        <v>160</v>
      </c>
      <c r="B28" s="42" t="s">
        <v>161</v>
      </c>
      <c r="C28" s="32">
        <v>409</v>
      </c>
      <c r="D28" s="32">
        <v>3288</v>
      </c>
      <c r="E28" s="32">
        <v>7596</v>
      </c>
      <c r="F28" s="32">
        <v>2178</v>
      </c>
      <c r="G28" s="32">
        <v>2091</v>
      </c>
      <c r="H28" s="32">
        <v>15153</v>
      </c>
      <c r="I28" s="32">
        <v>802031</v>
      </c>
      <c r="J28" s="32">
        <v>641481</v>
      </c>
      <c r="K28" s="32">
        <v>890091</v>
      </c>
      <c r="L28" s="32">
        <v>49325</v>
      </c>
      <c r="M28" s="32">
        <v>36595</v>
      </c>
      <c r="N28" s="32">
        <v>1617492</v>
      </c>
      <c r="P28" s="55"/>
      <c r="Q28" s="55"/>
      <c r="R28" s="55"/>
      <c r="S28" s="55"/>
    </row>
    <row r="29" spans="1:19" ht="25.15" customHeight="1" x14ac:dyDescent="0.25">
      <c r="A29" s="41" t="s">
        <v>162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P29" s="55"/>
      <c r="Q29" s="55"/>
      <c r="R29" s="55"/>
      <c r="S29" s="55"/>
    </row>
    <row r="30" spans="1:19" ht="25.15" customHeight="1" x14ac:dyDescent="0.25">
      <c r="A30" s="41" t="s">
        <v>163</v>
      </c>
      <c r="B30" s="42" t="s">
        <v>164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P30" s="55"/>
      <c r="Q30" s="55"/>
      <c r="R30" s="55"/>
      <c r="S30" s="55"/>
    </row>
    <row r="31" spans="1:19" ht="25.15" customHeight="1" x14ac:dyDescent="0.25">
      <c r="A31" s="41" t="s">
        <v>165</v>
      </c>
      <c r="B31" s="42" t="s">
        <v>166</v>
      </c>
      <c r="C31" s="32">
        <v>1</v>
      </c>
      <c r="D31" s="32">
        <v>817</v>
      </c>
      <c r="E31" s="32">
        <v>315</v>
      </c>
      <c r="F31" s="32">
        <v>0</v>
      </c>
      <c r="G31" s="32">
        <v>0</v>
      </c>
      <c r="H31" s="32">
        <v>1132</v>
      </c>
      <c r="I31" s="32">
        <v>500.16288800000001</v>
      </c>
      <c r="J31" s="32">
        <v>805495.79878199997</v>
      </c>
      <c r="K31" s="32">
        <v>65565.621293000004</v>
      </c>
      <c r="L31" s="32">
        <v>0</v>
      </c>
      <c r="M31" s="32">
        <v>0</v>
      </c>
      <c r="N31" s="32">
        <v>871061.42007500003</v>
      </c>
      <c r="P31" s="55"/>
      <c r="Q31" s="55"/>
      <c r="R31" s="55"/>
      <c r="S31" s="55"/>
    </row>
    <row r="32" spans="1:19" ht="25.15" customHeight="1" x14ac:dyDescent="0.25">
      <c r="A32" s="41" t="s">
        <v>167</v>
      </c>
      <c r="B32" s="42" t="s">
        <v>394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P32" s="55"/>
      <c r="Q32" s="55"/>
      <c r="R32" s="55"/>
      <c r="S32" s="55"/>
    </row>
    <row r="33" spans="1:19" ht="25.15" customHeight="1" x14ac:dyDescent="0.25">
      <c r="A33" s="41" t="s">
        <v>168</v>
      </c>
      <c r="B33" s="42" t="s">
        <v>169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P33" s="55"/>
      <c r="Q33" s="55"/>
      <c r="R33" s="55"/>
      <c r="S33" s="55"/>
    </row>
    <row r="34" spans="1:19" ht="25.15" customHeight="1" x14ac:dyDescent="0.25">
      <c r="A34" s="41" t="s">
        <v>170</v>
      </c>
      <c r="B34" s="42" t="s">
        <v>171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P34" s="55"/>
      <c r="Q34" s="55"/>
      <c r="R34" s="55"/>
      <c r="S34" s="55"/>
    </row>
    <row r="35" spans="1:19" ht="25.15" customHeight="1" x14ac:dyDescent="0.25">
      <c r="A35" s="41" t="s">
        <v>172</v>
      </c>
      <c r="B35" s="42" t="s">
        <v>173</v>
      </c>
      <c r="C35" s="32">
        <v>5745</v>
      </c>
      <c r="D35" s="32">
        <v>6393</v>
      </c>
      <c r="E35" s="32">
        <v>8505</v>
      </c>
      <c r="F35" s="32">
        <v>7574</v>
      </c>
      <c r="G35" s="32">
        <v>21245</v>
      </c>
      <c r="H35" s="32">
        <v>43717</v>
      </c>
      <c r="I35" s="32">
        <v>18832905</v>
      </c>
      <c r="J35" s="32">
        <v>2720427</v>
      </c>
      <c r="K35" s="32">
        <v>1600417</v>
      </c>
      <c r="L35" s="32">
        <v>180437</v>
      </c>
      <c r="M35" s="32">
        <v>159013</v>
      </c>
      <c r="N35" s="32">
        <v>4660294</v>
      </c>
      <c r="P35" s="55"/>
      <c r="Q35" s="55"/>
      <c r="R35" s="55"/>
      <c r="S35" s="55"/>
    </row>
    <row r="36" spans="1:19" ht="25.15" customHeight="1" x14ac:dyDescent="0.25">
      <c r="A36" s="41" t="s">
        <v>174</v>
      </c>
      <c r="B36" s="42" t="s">
        <v>175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P36" s="55"/>
      <c r="Q36" s="55"/>
      <c r="R36" s="55"/>
      <c r="S36" s="55"/>
    </row>
    <row r="37" spans="1:19" ht="25.15" customHeight="1" x14ac:dyDescent="0.25">
      <c r="A37" s="66" t="s">
        <v>176</v>
      </c>
      <c r="B37" s="67" t="s">
        <v>177</v>
      </c>
      <c r="C37" s="68">
        <v>0</v>
      </c>
      <c r="D37" s="68">
        <v>1945</v>
      </c>
      <c r="E37" s="68">
        <v>895</v>
      </c>
      <c r="F37" s="68">
        <v>1008</v>
      </c>
      <c r="G37" s="68">
        <v>386</v>
      </c>
      <c r="H37" s="68">
        <v>4234</v>
      </c>
      <c r="I37" s="68">
        <v>0</v>
      </c>
      <c r="J37" s="68">
        <v>1120728.4771799999</v>
      </c>
      <c r="K37" s="68">
        <v>150943.69133999999</v>
      </c>
      <c r="L37" s="68">
        <v>26467.8861</v>
      </c>
      <c r="M37" s="68">
        <v>6332.64084</v>
      </c>
      <c r="N37" s="68">
        <v>1304472.6954600001</v>
      </c>
      <c r="P37" s="55"/>
      <c r="Q37" s="55"/>
      <c r="R37" s="55"/>
      <c r="S37" s="55"/>
    </row>
    <row r="38" spans="1:19" ht="25.15" customHeight="1" x14ac:dyDescent="0.25">
      <c r="A38" s="41" t="s">
        <v>178</v>
      </c>
      <c r="B38" s="42" t="s">
        <v>179</v>
      </c>
      <c r="C38" s="65">
        <v>14642</v>
      </c>
      <c r="D38" s="65">
        <v>3911</v>
      </c>
      <c r="E38" s="65">
        <v>11218</v>
      </c>
      <c r="F38" s="65">
        <v>4478</v>
      </c>
      <c r="G38" s="65">
        <v>554</v>
      </c>
      <c r="H38" s="65">
        <v>20161</v>
      </c>
      <c r="I38" s="65">
        <v>25911603</v>
      </c>
      <c r="J38" s="65">
        <v>899221</v>
      </c>
      <c r="K38" s="65">
        <v>2754797</v>
      </c>
      <c r="L38" s="65">
        <v>162163</v>
      </c>
      <c r="M38" s="65">
        <v>2926</v>
      </c>
      <c r="N38" s="65">
        <v>3819107</v>
      </c>
      <c r="P38" s="55"/>
      <c r="Q38" s="55"/>
      <c r="R38" s="55"/>
      <c r="S38" s="55"/>
    </row>
    <row r="39" spans="1:19" ht="25.15" customHeight="1" x14ac:dyDescent="0.25">
      <c r="A39" s="41" t="s">
        <v>180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P39" s="55"/>
      <c r="Q39" s="55"/>
      <c r="R39" s="55"/>
      <c r="S39" s="55"/>
    </row>
    <row r="40" spans="1:19" ht="25.15" customHeight="1" x14ac:dyDescent="0.25">
      <c r="A40" s="41" t="s">
        <v>181</v>
      </c>
      <c r="B40" s="42" t="s">
        <v>182</v>
      </c>
      <c r="C40" s="32">
        <v>507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717812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P40" s="55"/>
      <c r="Q40" s="55"/>
      <c r="R40" s="55"/>
      <c r="S40" s="55"/>
    </row>
    <row r="41" spans="1:19" ht="25.15" customHeight="1" x14ac:dyDescent="0.25">
      <c r="A41" s="41" t="s">
        <v>183</v>
      </c>
      <c r="B41" s="42" t="s">
        <v>184</v>
      </c>
      <c r="C41" s="32">
        <v>14458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7518114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P41" s="55"/>
      <c r="Q41" s="55"/>
      <c r="R41" s="55"/>
      <c r="S41" s="55"/>
    </row>
    <row r="42" spans="1:19" ht="25.15" customHeight="1" x14ac:dyDescent="0.25">
      <c r="A42" s="41" t="s">
        <v>185</v>
      </c>
      <c r="B42" s="42" t="s">
        <v>186</v>
      </c>
      <c r="C42" s="32">
        <v>332</v>
      </c>
      <c r="D42" s="32">
        <v>1030</v>
      </c>
      <c r="E42" s="32">
        <v>532</v>
      </c>
      <c r="F42" s="32">
        <v>128</v>
      </c>
      <c r="G42" s="32">
        <v>3</v>
      </c>
      <c r="H42" s="32">
        <v>1693</v>
      </c>
      <c r="I42" s="32">
        <v>279278</v>
      </c>
      <c r="J42" s="32">
        <v>423596</v>
      </c>
      <c r="K42" s="32">
        <v>99392</v>
      </c>
      <c r="L42" s="32">
        <v>2653</v>
      </c>
      <c r="M42" s="32">
        <v>16</v>
      </c>
      <c r="N42" s="32">
        <v>525657</v>
      </c>
      <c r="P42" s="55"/>
      <c r="Q42" s="55"/>
      <c r="R42" s="55"/>
      <c r="S42" s="55"/>
    </row>
    <row r="43" spans="1:19" ht="25.15" customHeight="1" x14ac:dyDescent="0.25">
      <c r="A43" s="41" t="s">
        <v>187</v>
      </c>
      <c r="B43" s="42" t="s">
        <v>188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P43" s="55"/>
      <c r="Q43" s="55"/>
      <c r="R43" s="55"/>
      <c r="S43" s="55"/>
    </row>
    <row r="44" spans="1:19" ht="25.15" customHeight="1" x14ac:dyDescent="0.25">
      <c r="A44" s="41" t="s">
        <v>189</v>
      </c>
      <c r="B44" s="42" t="s">
        <v>190</v>
      </c>
      <c r="C44" s="32">
        <v>1569</v>
      </c>
      <c r="D44" s="32">
        <v>48479</v>
      </c>
      <c r="E44" s="32">
        <v>9013</v>
      </c>
      <c r="F44" s="32">
        <v>786</v>
      </c>
      <c r="G44" s="32">
        <v>10133</v>
      </c>
      <c r="H44" s="32">
        <v>68411</v>
      </c>
      <c r="I44" s="32">
        <v>17751985</v>
      </c>
      <c r="J44" s="32">
        <v>25670731</v>
      </c>
      <c r="K44" s="32">
        <v>837957</v>
      </c>
      <c r="L44" s="32">
        <v>63765</v>
      </c>
      <c r="M44" s="32">
        <v>137658</v>
      </c>
      <c r="N44" s="32">
        <v>26710111</v>
      </c>
      <c r="P44" s="55"/>
      <c r="Q44" s="55"/>
      <c r="R44" s="55"/>
      <c r="S44" s="55"/>
    </row>
    <row r="45" spans="1:19" ht="25.15" customHeight="1" x14ac:dyDescent="0.25">
      <c r="A45" s="41" t="s">
        <v>191</v>
      </c>
      <c r="B45" s="42" t="s">
        <v>192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P45" s="55"/>
      <c r="Q45" s="55"/>
      <c r="R45" s="55"/>
      <c r="S45" s="55"/>
    </row>
    <row r="46" spans="1:19" ht="25.15" customHeight="1" x14ac:dyDescent="0.25">
      <c r="A46" s="41" t="s">
        <v>193</v>
      </c>
      <c r="B46" s="42" t="s">
        <v>194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P46" s="55"/>
      <c r="Q46" s="55"/>
      <c r="R46" s="55"/>
      <c r="S46" s="55"/>
    </row>
    <row r="47" spans="1:19" ht="25.15" customHeight="1" x14ac:dyDescent="0.25">
      <c r="A47" s="41" t="s">
        <v>195</v>
      </c>
      <c r="B47" s="42" t="s">
        <v>196</v>
      </c>
      <c r="C47" s="32">
        <v>8374</v>
      </c>
      <c r="D47" s="32">
        <v>782</v>
      </c>
      <c r="E47" s="32">
        <v>39438</v>
      </c>
      <c r="F47" s="32">
        <v>14383</v>
      </c>
      <c r="G47" s="32">
        <v>37041</v>
      </c>
      <c r="H47" s="32">
        <v>91644</v>
      </c>
      <c r="I47" s="32">
        <v>12808942</v>
      </c>
      <c r="J47" s="32">
        <v>199228</v>
      </c>
      <c r="K47" s="32">
        <v>9262836</v>
      </c>
      <c r="L47" s="32">
        <v>572458</v>
      </c>
      <c r="M47" s="32">
        <v>445466</v>
      </c>
      <c r="N47" s="32">
        <v>10479988</v>
      </c>
      <c r="P47" s="55"/>
      <c r="Q47" s="55"/>
      <c r="R47" s="55"/>
      <c r="S47" s="55"/>
    </row>
    <row r="48" spans="1:19" ht="25.15" customHeight="1" x14ac:dyDescent="0.25">
      <c r="A48" s="41" t="s">
        <v>197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P48" s="55"/>
      <c r="Q48" s="55"/>
      <c r="R48" s="55"/>
      <c r="S48" s="55"/>
    </row>
    <row r="49" spans="1:19" ht="25.15" customHeight="1" x14ac:dyDescent="0.25">
      <c r="A49" s="41" t="s">
        <v>198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P49" s="55"/>
      <c r="Q49" s="55"/>
      <c r="R49" s="55"/>
      <c r="S49" s="55"/>
    </row>
    <row r="50" spans="1:19" ht="25.15" customHeight="1" x14ac:dyDescent="0.25">
      <c r="A50" s="41" t="s">
        <v>199</v>
      </c>
      <c r="B50" s="42" t="s">
        <v>200</v>
      </c>
      <c r="C50" s="32">
        <v>0</v>
      </c>
      <c r="D50" s="32">
        <v>0</v>
      </c>
      <c r="E50" s="32">
        <v>0</v>
      </c>
      <c r="F50" s="32">
        <v>5</v>
      </c>
      <c r="G50" s="32">
        <v>124</v>
      </c>
      <c r="H50" s="32">
        <v>129</v>
      </c>
      <c r="I50" s="32">
        <v>0</v>
      </c>
      <c r="J50" s="32">
        <v>0</v>
      </c>
      <c r="K50" s="32">
        <v>0</v>
      </c>
      <c r="L50" s="32">
        <v>53</v>
      </c>
      <c r="M50" s="32">
        <v>968</v>
      </c>
      <c r="N50" s="32">
        <v>1021</v>
      </c>
      <c r="P50" s="55"/>
      <c r="Q50" s="55"/>
      <c r="R50" s="55"/>
      <c r="S50" s="55"/>
    </row>
    <row r="51" spans="1:19" ht="25.15" customHeight="1" x14ac:dyDescent="0.25">
      <c r="A51" s="41" t="s">
        <v>201</v>
      </c>
      <c r="B51" s="42" t="s">
        <v>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P51" s="55"/>
      <c r="Q51" s="55"/>
      <c r="R51" s="55"/>
      <c r="S51" s="55"/>
    </row>
    <row r="52" spans="1:19" ht="25.15" customHeight="1" x14ac:dyDescent="0.25">
      <c r="A52" s="41" t="s">
        <v>202</v>
      </c>
      <c r="B52" s="42" t="s">
        <v>203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P52" s="55"/>
      <c r="Q52" s="55"/>
      <c r="R52" s="55"/>
      <c r="S52" s="55"/>
    </row>
    <row r="53" spans="1:19" ht="25.15" customHeight="1" x14ac:dyDescent="0.25">
      <c r="A53" s="41" t="s">
        <v>204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P53" s="55"/>
      <c r="Q53" s="55"/>
      <c r="R53" s="55"/>
      <c r="S53" s="55"/>
    </row>
    <row r="54" spans="1:19" ht="25.15" customHeight="1" x14ac:dyDescent="0.25">
      <c r="A54" s="41" t="s">
        <v>205</v>
      </c>
      <c r="B54" s="42" t="s">
        <v>206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P54" s="55"/>
      <c r="Q54" s="55"/>
      <c r="R54" s="55"/>
      <c r="S54" s="55"/>
    </row>
    <row r="55" spans="1:19" ht="25.15" customHeight="1" x14ac:dyDescent="0.25">
      <c r="A55" s="41" t="s">
        <v>207</v>
      </c>
      <c r="B55" s="42" t="s">
        <v>208</v>
      </c>
      <c r="C55" s="32">
        <v>6684</v>
      </c>
      <c r="D55" s="32">
        <v>867</v>
      </c>
      <c r="E55" s="32">
        <v>53919</v>
      </c>
      <c r="F55" s="32">
        <v>31894</v>
      </c>
      <c r="G55" s="32">
        <v>38472</v>
      </c>
      <c r="H55" s="32">
        <v>125152</v>
      </c>
      <c r="I55" s="32">
        <v>4570903.41285</v>
      </c>
      <c r="J55" s="32">
        <v>177347.65127999999</v>
      </c>
      <c r="K55" s="32">
        <v>10321694.12135</v>
      </c>
      <c r="L55" s="32">
        <v>847665.43394999998</v>
      </c>
      <c r="M55" s="32">
        <v>403650.77334999997</v>
      </c>
      <c r="N55" s="32">
        <v>11750357.97993</v>
      </c>
      <c r="P55" s="55"/>
      <c r="Q55" s="55"/>
      <c r="R55" s="55"/>
      <c r="S55" s="55"/>
    </row>
    <row r="56" spans="1:19" ht="25.15" customHeight="1" x14ac:dyDescent="0.25">
      <c r="A56" s="41" t="s">
        <v>209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P56" s="55"/>
      <c r="Q56" s="55"/>
      <c r="R56" s="55"/>
      <c r="S56" s="55"/>
    </row>
    <row r="57" spans="1:19" ht="25.15" customHeight="1" x14ac:dyDescent="0.25">
      <c r="A57" s="41" t="s">
        <v>210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P57" s="55"/>
      <c r="Q57" s="55"/>
      <c r="R57" s="55"/>
      <c r="S57" s="55"/>
    </row>
    <row r="58" spans="1:19" ht="25.15" customHeight="1" x14ac:dyDescent="0.25">
      <c r="A58" s="41" t="s">
        <v>211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P58" s="55"/>
      <c r="Q58" s="55"/>
      <c r="R58" s="55"/>
      <c r="S58" s="55"/>
    </row>
    <row r="59" spans="1:19" ht="25.15" customHeight="1" x14ac:dyDescent="0.25">
      <c r="A59" s="41" t="s">
        <v>212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P59" s="55"/>
      <c r="Q59" s="55"/>
      <c r="R59" s="55"/>
      <c r="S59" s="55"/>
    </row>
    <row r="60" spans="1:19" ht="25.15" customHeight="1" x14ac:dyDescent="0.25">
      <c r="A60" s="41" t="s">
        <v>213</v>
      </c>
      <c r="B60" s="42" t="s">
        <v>214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P60" s="55"/>
      <c r="Q60" s="55"/>
      <c r="R60" s="55"/>
      <c r="S60" s="55"/>
    </row>
    <row r="61" spans="1:19" ht="25.15" customHeight="1" x14ac:dyDescent="0.25">
      <c r="A61" s="41" t="s">
        <v>215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P61" s="55"/>
      <c r="Q61" s="55"/>
      <c r="R61" s="55"/>
      <c r="S61" s="55"/>
    </row>
    <row r="62" spans="1:19" ht="25.15" customHeight="1" x14ac:dyDescent="0.25">
      <c r="A62" s="41" t="s">
        <v>216</v>
      </c>
      <c r="B62" s="42" t="s">
        <v>217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P62" s="55"/>
      <c r="Q62" s="55"/>
      <c r="R62" s="55"/>
      <c r="S62" s="55"/>
    </row>
    <row r="63" spans="1:19" ht="25.15" customHeight="1" x14ac:dyDescent="0.25">
      <c r="A63" s="41" t="s">
        <v>218</v>
      </c>
      <c r="B63" s="42" t="s">
        <v>3</v>
      </c>
      <c r="C63" s="32">
        <v>148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276802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P63" s="55"/>
      <c r="Q63" s="55"/>
      <c r="R63" s="55"/>
      <c r="S63" s="55"/>
    </row>
    <row r="64" spans="1:19" ht="25.15" customHeight="1" x14ac:dyDescent="0.25">
      <c r="A64" s="41" t="s">
        <v>219</v>
      </c>
      <c r="B64" s="42" t="s">
        <v>220</v>
      </c>
      <c r="C64" s="32">
        <v>2859</v>
      </c>
      <c r="D64" s="32">
        <v>32329</v>
      </c>
      <c r="E64" s="32">
        <v>16386</v>
      </c>
      <c r="F64" s="32">
        <v>6615</v>
      </c>
      <c r="G64" s="32">
        <v>6864</v>
      </c>
      <c r="H64" s="32">
        <v>62194</v>
      </c>
      <c r="I64" s="32">
        <v>6995706</v>
      </c>
      <c r="J64" s="32">
        <v>3044519</v>
      </c>
      <c r="K64" s="32">
        <v>4407208</v>
      </c>
      <c r="L64" s="32">
        <v>182894</v>
      </c>
      <c r="M64" s="32">
        <v>68464</v>
      </c>
      <c r="N64" s="32">
        <v>7703085</v>
      </c>
      <c r="P64" s="55"/>
      <c r="Q64" s="55"/>
      <c r="R64" s="55"/>
      <c r="S64" s="55"/>
    </row>
    <row r="65" spans="1:22" ht="25.15" customHeight="1" x14ac:dyDescent="0.25">
      <c r="A65" s="41" t="s">
        <v>221</v>
      </c>
      <c r="B65" s="42" t="s">
        <v>222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P65" s="55"/>
      <c r="Q65" s="55"/>
      <c r="R65" s="55"/>
      <c r="S65" s="55"/>
    </row>
    <row r="66" spans="1:22" ht="25.15" customHeight="1" x14ac:dyDescent="0.25">
      <c r="A66" s="66" t="s">
        <v>223</v>
      </c>
      <c r="B66" s="67" t="s">
        <v>224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P66" s="55"/>
      <c r="Q66" s="55"/>
      <c r="R66" s="55"/>
      <c r="S66" s="55"/>
    </row>
    <row r="67" spans="1:22" ht="25.15" customHeight="1" x14ac:dyDescent="0.25">
      <c r="A67" s="41" t="s">
        <v>225</v>
      </c>
      <c r="B67" s="42" t="s">
        <v>226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P67" s="55"/>
      <c r="Q67" s="55"/>
      <c r="R67" s="55"/>
      <c r="S67" s="55"/>
    </row>
    <row r="68" spans="1:22" ht="25.15" customHeight="1" x14ac:dyDescent="0.25">
      <c r="A68" s="41" t="s">
        <v>227</v>
      </c>
      <c r="B68" s="42" t="s">
        <v>228</v>
      </c>
      <c r="C68" s="32">
        <v>0</v>
      </c>
      <c r="D68" s="32">
        <v>0</v>
      </c>
      <c r="E68" s="32">
        <v>10</v>
      </c>
      <c r="F68" s="32">
        <v>63</v>
      </c>
      <c r="G68" s="32">
        <v>19</v>
      </c>
      <c r="H68" s="32">
        <v>92</v>
      </c>
      <c r="I68" s="32">
        <v>0</v>
      </c>
      <c r="J68" s="32">
        <v>0</v>
      </c>
      <c r="K68" s="32">
        <v>163</v>
      </c>
      <c r="L68" s="32">
        <v>1904</v>
      </c>
      <c r="M68" s="32">
        <v>298</v>
      </c>
      <c r="N68" s="32">
        <v>2365</v>
      </c>
      <c r="P68" s="55"/>
      <c r="Q68" s="55"/>
      <c r="R68" s="55"/>
      <c r="S68" s="55"/>
    </row>
    <row r="69" spans="1:22" ht="25.15" customHeight="1" x14ac:dyDescent="0.25">
      <c r="A69" s="41" t="s">
        <v>229</v>
      </c>
      <c r="B69" s="42" t="s">
        <v>3</v>
      </c>
      <c r="C69" s="32">
        <v>14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105357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P69" s="55"/>
      <c r="Q69" s="55"/>
      <c r="R69" s="55"/>
      <c r="S69" s="55"/>
    </row>
    <row r="70" spans="1:22" ht="25.15" customHeight="1" x14ac:dyDescent="0.25">
      <c r="A70" s="41" t="s">
        <v>230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P70" s="55"/>
      <c r="Q70" s="55"/>
      <c r="R70" s="55"/>
      <c r="S70" s="55"/>
    </row>
    <row r="71" spans="1:22" ht="25.15" customHeight="1" x14ac:dyDescent="0.25">
      <c r="A71" s="41" t="s">
        <v>231</v>
      </c>
      <c r="B71" s="42" t="s">
        <v>232</v>
      </c>
      <c r="C71" s="32">
        <v>8561</v>
      </c>
      <c r="D71" s="32">
        <v>24</v>
      </c>
      <c r="E71" s="32">
        <v>127</v>
      </c>
      <c r="F71" s="32">
        <v>9</v>
      </c>
      <c r="G71" s="32">
        <v>7</v>
      </c>
      <c r="H71" s="32">
        <v>167</v>
      </c>
      <c r="I71" s="32">
        <v>7650882</v>
      </c>
      <c r="J71" s="32">
        <v>28</v>
      </c>
      <c r="K71" s="32">
        <v>7805</v>
      </c>
      <c r="L71" s="32">
        <v>348</v>
      </c>
      <c r="M71" s="32">
        <v>30</v>
      </c>
      <c r="N71" s="32">
        <v>8211</v>
      </c>
      <c r="P71" s="55"/>
      <c r="Q71" s="55"/>
      <c r="R71" s="55"/>
      <c r="S71" s="55"/>
    </row>
    <row r="72" spans="1:22" ht="25.15" customHeight="1" x14ac:dyDescent="0.25">
      <c r="A72" s="41" t="s">
        <v>233</v>
      </c>
      <c r="B72" s="42" t="s">
        <v>234</v>
      </c>
      <c r="C72" s="32">
        <v>436</v>
      </c>
      <c r="D72" s="32">
        <v>3046</v>
      </c>
      <c r="E72" s="32">
        <v>9335</v>
      </c>
      <c r="F72" s="32">
        <v>3223</v>
      </c>
      <c r="G72" s="32">
        <v>6465</v>
      </c>
      <c r="H72" s="32">
        <v>22069</v>
      </c>
      <c r="I72" s="32">
        <v>204929</v>
      </c>
      <c r="J72" s="32">
        <v>1638467</v>
      </c>
      <c r="K72" s="32">
        <v>1904703</v>
      </c>
      <c r="L72" s="32">
        <v>108285</v>
      </c>
      <c r="M72" s="32">
        <v>148346</v>
      </c>
      <c r="N72" s="32">
        <v>3799801</v>
      </c>
      <c r="P72" s="55"/>
      <c r="Q72" s="55"/>
      <c r="R72" s="55"/>
      <c r="S72" s="55"/>
    </row>
    <row r="73" spans="1:22" ht="25.15" customHeight="1" x14ac:dyDescent="0.25">
      <c r="A73" s="41" t="s">
        <v>235</v>
      </c>
      <c r="B73" s="42" t="s">
        <v>236</v>
      </c>
      <c r="C73" s="32">
        <v>0</v>
      </c>
      <c r="D73" s="32">
        <v>271</v>
      </c>
      <c r="E73" s="32">
        <v>49</v>
      </c>
      <c r="F73" s="32">
        <v>247</v>
      </c>
      <c r="G73" s="32">
        <v>0</v>
      </c>
      <c r="H73" s="32">
        <v>567</v>
      </c>
      <c r="I73" s="32">
        <v>0</v>
      </c>
      <c r="J73" s="32">
        <v>524.08090000000004</v>
      </c>
      <c r="K73" s="32">
        <v>113.95192</v>
      </c>
      <c r="L73" s="32">
        <v>883.95651999999995</v>
      </c>
      <c r="M73" s="32">
        <v>0</v>
      </c>
      <c r="N73" s="32">
        <v>1521.9893400000001</v>
      </c>
      <c r="P73" s="55"/>
      <c r="Q73" s="55"/>
      <c r="R73" s="55"/>
      <c r="S73" s="55"/>
    </row>
    <row r="74" spans="1:22" ht="25.15" customHeight="1" x14ac:dyDescent="0.25">
      <c r="A74" s="41" t="s">
        <v>237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P74" s="55"/>
      <c r="Q74" s="55"/>
      <c r="R74" s="55"/>
      <c r="S74" s="55"/>
    </row>
    <row r="75" spans="1:22" ht="25.15" customHeight="1" x14ac:dyDescent="0.25">
      <c r="A75" s="41" t="s">
        <v>238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P75" s="55"/>
      <c r="Q75" s="55"/>
      <c r="R75" s="55"/>
      <c r="S75" s="55"/>
    </row>
    <row r="76" spans="1:22" ht="25.15" customHeight="1" x14ac:dyDescent="0.25">
      <c r="A76" s="41" t="s">
        <v>239</v>
      </c>
      <c r="B76" s="42" t="s">
        <v>3</v>
      </c>
      <c r="C76" s="32">
        <v>372</v>
      </c>
      <c r="D76" s="32">
        <v>1375</v>
      </c>
      <c r="E76" s="32">
        <v>298</v>
      </c>
      <c r="F76" s="32">
        <v>766</v>
      </c>
      <c r="G76" s="32">
        <v>187</v>
      </c>
      <c r="H76" s="32">
        <v>2626</v>
      </c>
      <c r="I76" s="32">
        <v>526069</v>
      </c>
      <c r="J76" s="32">
        <v>94102</v>
      </c>
      <c r="K76" s="32">
        <v>46224</v>
      </c>
      <c r="L76" s="32">
        <v>68597</v>
      </c>
      <c r="M76" s="32">
        <v>813</v>
      </c>
      <c r="N76" s="32">
        <v>209736</v>
      </c>
      <c r="P76" s="55"/>
      <c r="Q76" s="55"/>
      <c r="R76" s="55"/>
      <c r="S76" s="55"/>
    </row>
    <row r="77" spans="1:22" ht="25.15" customHeight="1" x14ac:dyDescent="0.25">
      <c r="A77" s="39" t="s">
        <v>240</v>
      </c>
      <c r="B77" s="39" t="s">
        <v>241</v>
      </c>
      <c r="C77" s="32">
        <v>84898</v>
      </c>
      <c r="D77" s="32">
        <v>182711</v>
      </c>
      <c r="E77" s="32">
        <v>271621</v>
      </c>
      <c r="F77" s="32">
        <v>127873</v>
      </c>
      <c r="G77" s="32">
        <v>225511</v>
      </c>
      <c r="H77" s="32">
        <v>807716</v>
      </c>
      <c r="I77" s="32">
        <v>127481396.575738</v>
      </c>
      <c r="J77" s="32">
        <v>75598627.428141996</v>
      </c>
      <c r="K77" s="32">
        <v>55089358.145902999</v>
      </c>
      <c r="L77" s="32">
        <v>3521123.44569</v>
      </c>
      <c r="M77" s="32">
        <v>2468325.6047499999</v>
      </c>
      <c r="N77" s="32">
        <v>136677434.62448499</v>
      </c>
      <c r="P77" s="55"/>
      <c r="Q77" s="55"/>
      <c r="R77" s="55"/>
      <c r="S77" s="55"/>
    </row>
    <row r="79" spans="1:22" s="51" customFormat="1" x14ac:dyDescent="0.25"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</sheetData>
  <mergeCells count="9">
    <mergeCell ref="A1:A2"/>
    <mergeCell ref="B1:K1"/>
    <mergeCell ref="B2:K2"/>
    <mergeCell ref="A4:A7"/>
    <mergeCell ref="B4:B7"/>
    <mergeCell ref="C4:N4"/>
    <mergeCell ref="C5:N5"/>
    <mergeCell ref="C6:H6"/>
    <mergeCell ref="I6:N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0" orientation="landscape" r:id="rId1"/>
  <headerFooter alignWithMargins="0"/>
  <rowBreaks count="2" manualBreakCount="2">
    <brk id="37" max="16383" man="1"/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E80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25" width="13.7109375" customWidth="1"/>
    <col min="26" max="26" width="15.140625" customWidth="1"/>
  </cols>
  <sheetData>
    <row r="1" spans="1:31" ht="36" customHeight="1" x14ac:dyDescent="0.25">
      <c r="A1" s="69"/>
      <c r="B1" s="70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Y1" s="80" t="s">
        <v>263</v>
      </c>
      <c r="Z1" s="81"/>
    </row>
    <row r="2" spans="1:31" ht="36" customHeight="1" x14ac:dyDescent="0.25">
      <c r="A2" s="69"/>
      <c r="B2" s="91" t="s">
        <v>117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31" ht="14.45" customHeight="1" x14ac:dyDescent="0.25"/>
    <row r="4" spans="1:31" ht="25.15" customHeight="1" x14ac:dyDescent="0.25">
      <c r="A4" s="92" t="s">
        <v>118</v>
      </c>
      <c r="B4" s="92" t="s">
        <v>119</v>
      </c>
      <c r="C4" s="93" t="s">
        <v>120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7"/>
    </row>
    <row r="5" spans="1:31" ht="25.15" customHeight="1" x14ac:dyDescent="0.25">
      <c r="A5" s="72"/>
      <c r="B5" s="72"/>
      <c r="C5" s="93" t="s">
        <v>264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</row>
    <row r="6" spans="1:31" ht="25.15" customHeight="1" x14ac:dyDescent="0.25">
      <c r="A6" s="72"/>
      <c r="B6" s="72"/>
      <c r="C6" s="93" t="s">
        <v>6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  <c r="O6" s="93" t="s">
        <v>37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31" ht="43.15" customHeight="1" x14ac:dyDescent="0.25">
      <c r="A7" s="72"/>
      <c r="B7" s="72"/>
      <c r="C7" s="93" t="s">
        <v>61</v>
      </c>
      <c r="D7" s="77"/>
      <c r="E7" s="93" t="s">
        <v>62</v>
      </c>
      <c r="F7" s="77"/>
      <c r="G7" s="93" t="s">
        <v>265</v>
      </c>
      <c r="H7" s="77"/>
      <c r="I7" s="93" t="s">
        <v>64</v>
      </c>
      <c r="J7" s="77"/>
      <c r="K7" s="93" t="s">
        <v>266</v>
      </c>
      <c r="L7" s="77"/>
      <c r="M7" s="93" t="s">
        <v>267</v>
      </c>
      <c r="N7" s="77"/>
      <c r="O7" s="93" t="s">
        <v>61</v>
      </c>
      <c r="P7" s="77"/>
      <c r="Q7" s="93" t="s">
        <v>62</v>
      </c>
      <c r="R7" s="77"/>
      <c r="S7" s="93" t="s">
        <v>265</v>
      </c>
      <c r="T7" s="77"/>
      <c r="U7" s="93" t="s">
        <v>64</v>
      </c>
      <c r="V7" s="77"/>
      <c r="W7" s="93" t="s">
        <v>266</v>
      </c>
      <c r="X7" s="77"/>
      <c r="Y7" s="93" t="s">
        <v>267</v>
      </c>
      <c r="Z7" s="77"/>
    </row>
    <row r="8" spans="1:31" ht="43.15" customHeight="1" x14ac:dyDescent="0.25">
      <c r="A8" s="73"/>
      <c r="B8" s="73"/>
      <c r="C8" s="40" t="s">
        <v>11</v>
      </c>
      <c r="D8" s="40" t="s">
        <v>12</v>
      </c>
      <c r="E8" s="40" t="s">
        <v>11</v>
      </c>
      <c r="F8" s="40" t="s">
        <v>12</v>
      </c>
      <c r="G8" s="40" t="s">
        <v>11</v>
      </c>
      <c r="H8" s="40" t="s">
        <v>12</v>
      </c>
      <c r="I8" s="40" t="s">
        <v>11</v>
      </c>
      <c r="J8" s="40" t="s">
        <v>12</v>
      </c>
      <c r="K8" s="40" t="s">
        <v>11</v>
      </c>
      <c r="L8" s="40" t="s">
        <v>12</v>
      </c>
      <c r="M8" s="40" t="s">
        <v>11</v>
      </c>
      <c r="N8" s="40" t="s">
        <v>12</v>
      </c>
      <c r="O8" s="40" t="s">
        <v>11</v>
      </c>
      <c r="P8" s="40" t="s">
        <v>43</v>
      </c>
      <c r="Q8" s="40" t="s">
        <v>11</v>
      </c>
      <c r="R8" s="40" t="s">
        <v>43</v>
      </c>
      <c r="S8" s="40" t="s">
        <v>11</v>
      </c>
      <c r="T8" s="40" t="s">
        <v>43</v>
      </c>
      <c r="U8" s="40" t="s">
        <v>11</v>
      </c>
      <c r="V8" s="40" t="s">
        <v>43</v>
      </c>
      <c r="W8" s="40" t="s">
        <v>11</v>
      </c>
      <c r="X8" s="40" t="s">
        <v>43</v>
      </c>
      <c r="Y8" s="40" t="s">
        <v>11</v>
      </c>
      <c r="Z8" s="40" t="s">
        <v>43</v>
      </c>
    </row>
    <row r="9" spans="1:31" ht="24" x14ac:dyDescent="0.25">
      <c r="A9" s="39" t="s">
        <v>3</v>
      </c>
      <c r="B9" s="39" t="s">
        <v>3</v>
      </c>
      <c r="C9" s="40" t="s">
        <v>3</v>
      </c>
      <c r="D9" s="40" t="s">
        <v>3</v>
      </c>
      <c r="E9" s="40" t="s">
        <v>3</v>
      </c>
      <c r="F9" s="40" t="s">
        <v>3</v>
      </c>
      <c r="G9" s="40" t="s">
        <v>3</v>
      </c>
      <c r="H9" s="40" t="s">
        <v>3</v>
      </c>
      <c r="I9" s="40" t="s">
        <v>3</v>
      </c>
      <c r="J9" s="40" t="s">
        <v>3</v>
      </c>
      <c r="K9" s="40" t="s">
        <v>3</v>
      </c>
      <c r="L9" s="40" t="s">
        <v>3</v>
      </c>
      <c r="M9" s="40" t="s">
        <v>3</v>
      </c>
      <c r="N9" s="40" t="s">
        <v>3</v>
      </c>
      <c r="O9" s="40" t="s">
        <v>13</v>
      </c>
      <c r="P9" s="40" t="s">
        <v>13</v>
      </c>
      <c r="Q9" s="40" t="s">
        <v>13</v>
      </c>
      <c r="R9" s="40" t="s">
        <v>13</v>
      </c>
      <c r="S9" s="40" t="s">
        <v>13</v>
      </c>
      <c r="T9" s="40" t="s">
        <v>13</v>
      </c>
      <c r="U9" s="40" t="s">
        <v>13</v>
      </c>
      <c r="V9" s="40" t="s">
        <v>13</v>
      </c>
      <c r="W9" s="40" t="s">
        <v>13</v>
      </c>
      <c r="X9" s="40" t="s">
        <v>13</v>
      </c>
      <c r="Y9" s="40" t="s">
        <v>13</v>
      </c>
      <c r="Z9" s="40" t="s">
        <v>13</v>
      </c>
    </row>
    <row r="10" spans="1:31" ht="25.15" customHeight="1" x14ac:dyDescent="0.25">
      <c r="A10" s="41" t="s">
        <v>391</v>
      </c>
      <c r="B10" s="42" t="s">
        <v>393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B10" s="55"/>
      <c r="AC10" s="55"/>
      <c r="AD10" s="55"/>
      <c r="AE10" s="55"/>
    </row>
    <row r="11" spans="1:31" ht="25.15" customHeight="1" x14ac:dyDescent="0.25">
      <c r="A11" s="41" t="s">
        <v>127</v>
      </c>
      <c r="B11" s="42" t="s">
        <v>128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B11" s="55"/>
      <c r="AC11" s="55"/>
      <c r="AD11" s="55"/>
      <c r="AE11" s="55"/>
    </row>
    <row r="12" spans="1:31" ht="25.15" customHeight="1" x14ac:dyDescent="0.25">
      <c r="A12" s="41" t="s">
        <v>129</v>
      </c>
      <c r="B12" s="42" t="s">
        <v>130</v>
      </c>
      <c r="C12" s="32">
        <v>12296</v>
      </c>
      <c r="D12" s="32">
        <v>150268</v>
      </c>
      <c r="E12" s="32">
        <v>2588</v>
      </c>
      <c r="F12" s="32">
        <v>6454</v>
      </c>
      <c r="G12" s="32">
        <v>725</v>
      </c>
      <c r="H12" s="32">
        <v>17077</v>
      </c>
      <c r="I12" s="32">
        <v>0</v>
      </c>
      <c r="J12" s="32">
        <v>46</v>
      </c>
      <c r="K12" s="32">
        <v>0</v>
      </c>
      <c r="L12" s="32">
        <v>0</v>
      </c>
      <c r="M12" s="32">
        <v>15609</v>
      </c>
      <c r="N12" s="32">
        <v>173845</v>
      </c>
      <c r="O12" s="32">
        <v>8923315</v>
      </c>
      <c r="P12" s="32">
        <v>10147328</v>
      </c>
      <c r="Q12" s="32">
        <v>4651482</v>
      </c>
      <c r="R12" s="32">
        <v>1160772</v>
      </c>
      <c r="S12" s="32">
        <v>3000522</v>
      </c>
      <c r="T12" s="32">
        <v>4180971</v>
      </c>
      <c r="U12" s="32">
        <v>0</v>
      </c>
      <c r="V12" s="32">
        <v>225</v>
      </c>
      <c r="W12" s="32">
        <v>0</v>
      </c>
      <c r="X12" s="32">
        <v>0</v>
      </c>
      <c r="Y12" s="32">
        <v>16575319</v>
      </c>
      <c r="Z12" s="32">
        <v>15489296</v>
      </c>
      <c r="AB12" s="55"/>
      <c r="AC12" s="55"/>
      <c r="AD12" s="55"/>
      <c r="AE12" s="55"/>
    </row>
    <row r="13" spans="1:31" ht="25.15" customHeight="1" x14ac:dyDescent="0.25">
      <c r="A13" s="41" t="s">
        <v>131</v>
      </c>
      <c r="B13" s="42" t="s">
        <v>3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B13" s="55"/>
      <c r="AC13" s="55"/>
      <c r="AD13" s="55"/>
      <c r="AE13" s="55"/>
    </row>
    <row r="14" spans="1:31" ht="25.15" customHeight="1" x14ac:dyDescent="0.25">
      <c r="A14" s="41" t="s">
        <v>132</v>
      </c>
      <c r="B14" s="42" t="s">
        <v>133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1</v>
      </c>
      <c r="M14" s="32">
        <v>0</v>
      </c>
      <c r="N14" s="32">
        <v>1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B14" s="55"/>
      <c r="AC14" s="55"/>
      <c r="AD14" s="55"/>
      <c r="AE14" s="55"/>
    </row>
    <row r="15" spans="1:31" ht="25.15" customHeight="1" x14ac:dyDescent="0.25">
      <c r="A15" s="41" t="s">
        <v>134</v>
      </c>
      <c r="B15" s="42" t="s">
        <v>135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B15" s="55"/>
      <c r="AC15" s="55"/>
      <c r="AD15" s="55"/>
      <c r="AE15" s="55"/>
    </row>
    <row r="16" spans="1:31" ht="25.15" customHeight="1" x14ac:dyDescent="0.25">
      <c r="A16" s="41" t="s">
        <v>136</v>
      </c>
      <c r="B16" s="42" t="s">
        <v>137</v>
      </c>
      <c r="C16" s="32">
        <v>816</v>
      </c>
      <c r="D16" s="32">
        <v>31743</v>
      </c>
      <c r="E16" s="32">
        <v>0</v>
      </c>
      <c r="F16" s="32">
        <v>0</v>
      </c>
      <c r="G16" s="32">
        <v>80</v>
      </c>
      <c r="H16" s="32">
        <v>12332</v>
      </c>
      <c r="I16" s="32">
        <v>0</v>
      </c>
      <c r="J16" s="32">
        <v>0</v>
      </c>
      <c r="K16" s="32">
        <v>0</v>
      </c>
      <c r="L16" s="32">
        <v>0</v>
      </c>
      <c r="M16" s="32">
        <v>896</v>
      </c>
      <c r="N16" s="32">
        <v>44075</v>
      </c>
      <c r="O16" s="32">
        <v>753470</v>
      </c>
      <c r="P16" s="32">
        <v>3826637</v>
      </c>
      <c r="Q16" s="32">
        <v>0</v>
      </c>
      <c r="R16" s="32">
        <v>0</v>
      </c>
      <c r="S16" s="32">
        <v>1030869</v>
      </c>
      <c r="T16" s="32">
        <v>4891410</v>
      </c>
      <c r="U16" s="32">
        <v>0</v>
      </c>
      <c r="V16" s="32">
        <v>0</v>
      </c>
      <c r="W16" s="32">
        <v>0</v>
      </c>
      <c r="X16" s="32">
        <v>0</v>
      </c>
      <c r="Y16" s="32">
        <v>1784339</v>
      </c>
      <c r="Z16" s="32">
        <v>8718047</v>
      </c>
      <c r="AB16" s="55"/>
      <c r="AC16" s="55"/>
      <c r="AD16" s="55"/>
      <c r="AE16" s="55"/>
    </row>
    <row r="17" spans="1:31" ht="25.15" customHeight="1" x14ac:dyDescent="0.25">
      <c r="A17" s="41" t="s">
        <v>138</v>
      </c>
      <c r="B17" s="42" t="s">
        <v>139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2318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2318</v>
      </c>
      <c r="AB17" s="55"/>
      <c r="AC17" s="55"/>
      <c r="AD17" s="55"/>
      <c r="AE17" s="55"/>
    </row>
    <row r="18" spans="1:31" ht="25.15" customHeight="1" x14ac:dyDescent="0.25">
      <c r="A18" s="41" t="s">
        <v>140</v>
      </c>
      <c r="B18" s="42" t="s">
        <v>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B18" s="55"/>
      <c r="AC18" s="55"/>
      <c r="AD18" s="55"/>
      <c r="AE18" s="55"/>
    </row>
    <row r="19" spans="1:31" ht="25.15" customHeight="1" x14ac:dyDescent="0.25">
      <c r="A19" s="41" t="s">
        <v>141</v>
      </c>
      <c r="B19" s="42" t="s">
        <v>142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3286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3286</v>
      </c>
      <c r="Z19" s="32">
        <v>0</v>
      </c>
      <c r="AB19" s="55"/>
      <c r="AC19" s="55"/>
      <c r="AD19" s="55"/>
      <c r="AE19" s="55"/>
    </row>
    <row r="20" spans="1:31" ht="25.15" customHeight="1" x14ac:dyDescent="0.25">
      <c r="A20" s="41" t="s">
        <v>143</v>
      </c>
      <c r="B20" s="42" t="s">
        <v>144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59</v>
      </c>
      <c r="I20" s="32">
        <v>67</v>
      </c>
      <c r="J20" s="32">
        <v>1182</v>
      </c>
      <c r="K20" s="32">
        <v>0</v>
      </c>
      <c r="L20" s="32">
        <v>0</v>
      </c>
      <c r="M20" s="32">
        <v>67</v>
      </c>
      <c r="N20" s="32">
        <v>1241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31234</v>
      </c>
      <c r="U20" s="32">
        <v>18952</v>
      </c>
      <c r="V20" s="32">
        <v>2352</v>
      </c>
      <c r="W20" s="32">
        <v>0</v>
      </c>
      <c r="X20" s="32">
        <v>0</v>
      </c>
      <c r="Y20" s="32">
        <v>18952</v>
      </c>
      <c r="Z20" s="32">
        <v>33586</v>
      </c>
      <c r="AB20" s="55"/>
      <c r="AC20" s="55"/>
      <c r="AD20" s="55"/>
      <c r="AE20" s="55"/>
    </row>
    <row r="21" spans="1:31" ht="25.15" customHeight="1" x14ac:dyDescent="0.25">
      <c r="A21" s="41" t="s">
        <v>145</v>
      </c>
      <c r="B21" s="42" t="s">
        <v>146</v>
      </c>
      <c r="C21" s="32">
        <v>123</v>
      </c>
      <c r="D21" s="32">
        <v>7853</v>
      </c>
      <c r="E21" s="32">
        <v>0</v>
      </c>
      <c r="F21" s="32">
        <v>18644</v>
      </c>
      <c r="G21" s="32">
        <v>4</v>
      </c>
      <c r="H21" s="32">
        <v>3821</v>
      </c>
      <c r="I21" s="32">
        <v>0</v>
      </c>
      <c r="J21" s="32">
        <v>18941</v>
      </c>
      <c r="K21" s="32">
        <v>0</v>
      </c>
      <c r="L21" s="32">
        <v>0</v>
      </c>
      <c r="M21" s="32">
        <v>127</v>
      </c>
      <c r="N21" s="32">
        <v>49259</v>
      </c>
      <c r="O21" s="32">
        <v>72985</v>
      </c>
      <c r="P21" s="32">
        <v>2510365</v>
      </c>
      <c r="Q21" s="32">
        <v>0</v>
      </c>
      <c r="R21" s="32">
        <v>12375973</v>
      </c>
      <c r="S21" s="32">
        <v>8105</v>
      </c>
      <c r="T21" s="32">
        <v>4298077</v>
      </c>
      <c r="U21" s="32">
        <v>0</v>
      </c>
      <c r="V21" s="32">
        <v>2237430</v>
      </c>
      <c r="W21" s="32">
        <v>0</v>
      </c>
      <c r="X21" s="32">
        <v>0</v>
      </c>
      <c r="Y21" s="32">
        <v>81090</v>
      </c>
      <c r="Z21" s="32">
        <v>21421845</v>
      </c>
      <c r="AB21" s="55"/>
      <c r="AC21" s="55"/>
      <c r="AD21" s="55"/>
      <c r="AE21" s="55"/>
    </row>
    <row r="22" spans="1:31" ht="25.15" customHeight="1" x14ac:dyDescent="0.25">
      <c r="A22" s="41" t="s">
        <v>147</v>
      </c>
      <c r="B22" s="42" t="s">
        <v>148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20550</v>
      </c>
      <c r="K22" s="32">
        <v>0</v>
      </c>
      <c r="L22" s="32">
        <v>0</v>
      </c>
      <c r="M22" s="32">
        <v>0</v>
      </c>
      <c r="N22" s="32">
        <v>20550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89339.539680000002</v>
      </c>
      <c r="W22" s="32">
        <v>0</v>
      </c>
      <c r="X22" s="32">
        <v>0</v>
      </c>
      <c r="Y22" s="32">
        <v>0</v>
      </c>
      <c r="Z22" s="32">
        <v>89339.539680000002</v>
      </c>
      <c r="AB22" s="55"/>
      <c r="AC22" s="55"/>
      <c r="AD22" s="55"/>
      <c r="AE22" s="55"/>
    </row>
    <row r="23" spans="1:31" ht="25.15" customHeight="1" x14ac:dyDescent="0.25">
      <c r="A23" s="41" t="s">
        <v>149</v>
      </c>
      <c r="B23" s="42" t="s">
        <v>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B23" s="55"/>
      <c r="AC23" s="55"/>
      <c r="AD23" s="55"/>
      <c r="AE23" s="55"/>
    </row>
    <row r="24" spans="1:31" ht="25.15" customHeight="1" x14ac:dyDescent="0.25">
      <c r="A24" s="41" t="s">
        <v>150</v>
      </c>
      <c r="B24" s="42" t="s">
        <v>151</v>
      </c>
      <c r="C24" s="32">
        <v>858</v>
      </c>
      <c r="D24" s="32">
        <v>10719</v>
      </c>
      <c r="E24" s="32">
        <v>247</v>
      </c>
      <c r="F24" s="32">
        <v>13781</v>
      </c>
      <c r="G24" s="32">
        <v>54</v>
      </c>
      <c r="H24" s="32">
        <v>8427</v>
      </c>
      <c r="I24" s="32">
        <v>1</v>
      </c>
      <c r="J24" s="32">
        <v>8</v>
      </c>
      <c r="K24" s="32">
        <v>0</v>
      </c>
      <c r="L24" s="32">
        <v>0</v>
      </c>
      <c r="M24" s="32">
        <v>1160</v>
      </c>
      <c r="N24" s="32">
        <v>32935</v>
      </c>
      <c r="O24" s="32">
        <v>297682</v>
      </c>
      <c r="P24" s="32">
        <v>1421650</v>
      </c>
      <c r="Q24" s="32">
        <v>533865</v>
      </c>
      <c r="R24" s="32">
        <v>5884596</v>
      </c>
      <c r="S24" s="32">
        <v>33618</v>
      </c>
      <c r="T24" s="32">
        <v>3782413</v>
      </c>
      <c r="U24" s="32">
        <v>800</v>
      </c>
      <c r="V24" s="32">
        <v>187</v>
      </c>
      <c r="W24" s="32">
        <v>0</v>
      </c>
      <c r="X24" s="32">
        <v>0</v>
      </c>
      <c r="Y24" s="32">
        <v>865965</v>
      </c>
      <c r="Z24" s="32">
        <v>11088846</v>
      </c>
      <c r="AB24" s="55"/>
      <c r="AC24" s="55"/>
      <c r="AD24" s="55"/>
      <c r="AE24" s="55"/>
    </row>
    <row r="25" spans="1:31" ht="25.15" customHeight="1" x14ac:dyDescent="0.25">
      <c r="A25" s="41" t="s">
        <v>152</v>
      </c>
      <c r="B25" s="42" t="s">
        <v>153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1439</v>
      </c>
      <c r="I25" s="32">
        <v>0</v>
      </c>
      <c r="J25" s="32">
        <v>12</v>
      </c>
      <c r="K25" s="32">
        <v>0</v>
      </c>
      <c r="L25" s="32">
        <v>0</v>
      </c>
      <c r="M25" s="32">
        <v>0</v>
      </c>
      <c r="N25" s="32">
        <v>1451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1479888</v>
      </c>
      <c r="U25" s="32">
        <v>0</v>
      </c>
      <c r="V25" s="32">
        <v>5318</v>
      </c>
      <c r="W25" s="32">
        <v>0</v>
      </c>
      <c r="X25" s="32">
        <v>0</v>
      </c>
      <c r="Y25" s="32">
        <v>0</v>
      </c>
      <c r="Z25" s="32">
        <v>1485206</v>
      </c>
      <c r="AB25" s="55"/>
      <c r="AC25" s="55"/>
      <c r="AD25" s="55"/>
      <c r="AE25" s="55"/>
    </row>
    <row r="26" spans="1:31" ht="25.15" customHeight="1" x14ac:dyDescent="0.25">
      <c r="A26" s="41" t="s">
        <v>154</v>
      </c>
      <c r="B26" s="42" t="s">
        <v>155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B26" s="55"/>
      <c r="AC26" s="55"/>
      <c r="AD26" s="55"/>
      <c r="AE26" s="55"/>
    </row>
    <row r="27" spans="1:31" ht="25.15" customHeight="1" x14ac:dyDescent="0.25">
      <c r="A27" s="41" t="s">
        <v>156</v>
      </c>
      <c r="B27" s="42" t="s">
        <v>157</v>
      </c>
      <c r="C27" s="32">
        <v>2</v>
      </c>
      <c r="D27" s="32">
        <v>638</v>
      </c>
      <c r="E27" s="32">
        <v>561</v>
      </c>
      <c r="F27" s="32">
        <v>1983</v>
      </c>
      <c r="G27" s="32">
        <v>3</v>
      </c>
      <c r="H27" s="32">
        <v>1143</v>
      </c>
      <c r="I27" s="32">
        <v>0</v>
      </c>
      <c r="J27" s="32">
        <v>1</v>
      </c>
      <c r="K27" s="32">
        <v>0</v>
      </c>
      <c r="L27" s="32">
        <v>0</v>
      </c>
      <c r="M27" s="32">
        <v>566</v>
      </c>
      <c r="N27" s="32">
        <v>3765</v>
      </c>
      <c r="O27" s="32">
        <v>2270</v>
      </c>
      <c r="P27" s="32">
        <v>130141</v>
      </c>
      <c r="Q27" s="32">
        <v>1372707</v>
      </c>
      <c r="R27" s="32">
        <v>1374711</v>
      </c>
      <c r="S27" s="32">
        <v>36000</v>
      </c>
      <c r="T27" s="32">
        <v>672036</v>
      </c>
      <c r="U27" s="32">
        <v>0</v>
      </c>
      <c r="V27" s="32">
        <v>2</v>
      </c>
      <c r="W27" s="32">
        <v>0</v>
      </c>
      <c r="X27" s="32">
        <v>0</v>
      </c>
      <c r="Y27" s="32">
        <v>1410977</v>
      </c>
      <c r="Z27" s="32">
        <v>2176890</v>
      </c>
      <c r="AB27" s="55"/>
      <c r="AC27" s="55"/>
      <c r="AD27" s="55"/>
      <c r="AE27" s="55"/>
    </row>
    <row r="28" spans="1:31" ht="25.15" customHeight="1" x14ac:dyDescent="0.25">
      <c r="A28" s="41" t="s">
        <v>158</v>
      </c>
      <c r="B28" s="42" t="s">
        <v>159</v>
      </c>
      <c r="C28" s="32">
        <v>990</v>
      </c>
      <c r="D28" s="32">
        <v>11384</v>
      </c>
      <c r="E28" s="32">
        <v>0</v>
      </c>
      <c r="F28" s="32">
        <v>0</v>
      </c>
      <c r="G28" s="32">
        <v>372</v>
      </c>
      <c r="H28" s="32">
        <v>10069</v>
      </c>
      <c r="I28" s="32">
        <v>0</v>
      </c>
      <c r="J28" s="32">
        <v>0</v>
      </c>
      <c r="K28" s="32">
        <v>0</v>
      </c>
      <c r="L28" s="32">
        <v>0</v>
      </c>
      <c r="M28" s="32">
        <v>1362</v>
      </c>
      <c r="N28" s="32">
        <v>21453</v>
      </c>
      <c r="O28" s="32">
        <v>483296</v>
      </c>
      <c r="P28" s="32">
        <v>764665</v>
      </c>
      <c r="Q28" s="32">
        <v>0</v>
      </c>
      <c r="R28" s="32">
        <v>0</v>
      </c>
      <c r="S28" s="32">
        <v>1304354</v>
      </c>
      <c r="T28" s="32">
        <v>1943114</v>
      </c>
      <c r="U28" s="32">
        <v>0</v>
      </c>
      <c r="V28" s="32">
        <v>0</v>
      </c>
      <c r="W28" s="32">
        <v>0</v>
      </c>
      <c r="X28" s="32">
        <v>0</v>
      </c>
      <c r="Y28" s="32">
        <v>1787650</v>
      </c>
      <c r="Z28" s="32">
        <v>2707779</v>
      </c>
      <c r="AB28" s="55"/>
      <c r="AC28" s="55"/>
      <c r="AD28" s="55"/>
      <c r="AE28" s="55"/>
    </row>
    <row r="29" spans="1:31" ht="25.15" customHeight="1" x14ac:dyDescent="0.25">
      <c r="A29" s="41" t="s">
        <v>160</v>
      </c>
      <c r="B29" s="42" t="s">
        <v>161</v>
      </c>
      <c r="C29" s="32">
        <v>262</v>
      </c>
      <c r="D29" s="32">
        <v>7544</v>
      </c>
      <c r="E29" s="32">
        <v>0</v>
      </c>
      <c r="F29" s="32">
        <v>0</v>
      </c>
      <c r="G29" s="32">
        <v>147</v>
      </c>
      <c r="H29" s="32">
        <v>5764</v>
      </c>
      <c r="I29" s="32">
        <v>0</v>
      </c>
      <c r="J29" s="32">
        <v>1845</v>
      </c>
      <c r="K29" s="32">
        <v>0</v>
      </c>
      <c r="L29" s="32">
        <v>0</v>
      </c>
      <c r="M29" s="32">
        <v>409</v>
      </c>
      <c r="N29" s="32">
        <v>15153</v>
      </c>
      <c r="O29" s="32">
        <v>65530</v>
      </c>
      <c r="P29" s="32">
        <v>424945</v>
      </c>
      <c r="Q29" s="32">
        <v>0</v>
      </c>
      <c r="R29" s="32">
        <v>0</v>
      </c>
      <c r="S29" s="32">
        <v>736501</v>
      </c>
      <c r="T29" s="32">
        <v>1113951</v>
      </c>
      <c r="U29" s="32">
        <v>0</v>
      </c>
      <c r="V29" s="32">
        <v>78596</v>
      </c>
      <c r="W29" s="32">
        <v>0</v>
      </c>
      <c r="X29" s="32">
        <v>0</v>
      </c>
      <c r="Y29" s="32">
        <v>802031</v>
      </c>
      <c r="Z29" s="32">
        <v>1617492</v>
      </c>
      <c r="AB29" s="55"/>
      <c r="AC29" s="55"/>
      <c r="AD29" s="55"/>
      <c r="AE29" s="55"/>
    </row>
    <row r="30" spans="1:31" ht="25.15" customHeight="1" x14ac:dyDescent="0.25">
      <c r="A30" s="41" t="s">
        <v>162</v>
      </c>
      <c r="B30" s="42" t="s">
        <v>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B30" s="55"/>
      <c r="AC30" s="55"/>
      <c r="AD30" s="55"/>
      <c r="AE30" s="55"/>
    </row>
    <row r="31" spans="1:31" ht="25.15" customHeight="1" x14ac:dyDescent="0.25">
      <c r="A31" s="41" t="s">
        <v>163</v>
      </c>
      <c r="B31" s="42" t="s">
        <v>164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B31" s="55"/>
      <c r="AC31" s="55"/>
      <c r="AD31" s="55"/>
      <c r="AE31" s="55"/>
    </row>
    <row r="32" spans="1:31" ht="25.15" customHeight="1" x14ac:dyDescent="0.25">
      <c r="A32" s="41" t="s">
        <v>165</v>
      </c>
      <c r="B32" s="42" t="s">
        <v>166</v>
      </c>
      <c r="C32" s="32">
        <v>0</v>
      </c>
      <c r="D32" s="32">
        <v>0</v>
      </c>
      <c r="E32" s="32">
        <v>0</v>
      </c>
      <c r="F32" s="32">
        <v>684</v>
      </c>
      <c r="G32" s="32">
        <v>1</v>
      </c>
      <c r="H32" s="32">
        <v>333</v>
      </c>
      <c r="I32" s="32">
        <v>0</v>
      </c>
      <c r="J32" s="32">
        <v>114</v>
      </c>
      <c r="K32" s="32">
        <v>0</v>
      </c>
      <c r="L32" s="32">
        <v>1</v>
      </c>
      <c r="M32" s="32">
        <v>1</v>
      </c>
      <c r="N32" s="32">
        <v>1132</v>
      </c>
      <c r="O32" s="32">
        <v>0</v>
      </c>
      <c r="P32" s="32">
        <v>0</v>
      </c>
      <c r="Q32" s="32">
        <v>0</v>
      </c>
      <c r="R32" s="32">
        <v>574934.46973000001</v>
      </c>
      <c r="S32" s="32">
        <v>500.16288800000001</v>
      </c>
      <c r="T32" s="32">
        <v>293147.46408499999</v>
      </c>
      <c r="U32" s="32">
        <v>0</v>
      </c>
      <c r="V32" s="32">
        <v>329.92239999999998</v>
      </c>
      <c r="W32" s="32">
        <v>0</v>
      </c>
      <c r="X32" s="32">
        <v>2649.5638600000002</v>
      </c>
      <c r="Y32" s="32">
        <v>500.16288800000001</v>
      </c>
      <c r="Z32" s="32">
        <v>871061.42007500003</v>
      </c>
      <c r="AB32" s="55"/>
      <c r="AC32" s="55"/>
      <c r="AD32" s="55"/>
      <c r="AE32" s="55"/>
    </row>
    <row r="33" spans="1:31" ht="25.15" customHeight="1" x14ac:dyDescent="0.25">
      <c r="A33" s="41" t="s">
        <v>167</v>
      </c>
      <c r="B33" s="42" t="s">
        <v>394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B33" s="55"/>
      <c r="AC33" s="55"/>
      <c r="AD33" s="55"/>
      <c r="AE33" s="55"/>
    </row>
    <row r="34" spans="1:31" ht="25.15" customHeight="1" x14ac:dyDescent="0.25">
      <c r="A34" s="41" t="s">
        <v>168</v>
      </c>
      <c r="B34" s="42" t="s">
        <v>169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B34" s="55"/>
      <c r="AC34" s="55"/>
      <c r="AD34" s="55"/>
      <c r="AE34" s="55"/>
    </row>
    <row r="35" spans="1:31" ht="25.15" customHeight="1" x14ac:dyDescent="0.25">
      <c r="A35" s="41" t="s">
        <v>170</v>
      </c>
      <c r="B35" s="42" t="s">
        <v>171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B35" s="55"/>
      <c r="AC35" s="55"/>
      <c r="AD35" s="55"/>
      <c r="AE35" s="55"/>
    </row>
    <row r="36" spans="1:31" ht="25.15" customHeight="1" x14ac:dyDescent="0.25">
      <c r="A36" s="41" t="s">
        <v>172</v>
      </c>
      <c r="B36" s="42" t="s">
        <v>173</v>
      </c>
      <c r="C36" s="32">
        <v>1062</v>
      </c>
      <c r="D36" s="32">
        <v>25895</v>
      </c>
      <c r="E36" s="32">
        <v>3023</v>
      </c>
      <c r="F36" s="32">
        <v>927</v>
      </c>
      <c r="G36" s="32">
        <v>1645</v>
      </c>
      <c r="H36" s="32">
        <v>8442</v>
      </c>
      <c r="I36" s="32">
        <v>15</v>
      </c>
      <c r="J36" s="32">
        <v>8453</v>
      </c>
      <c r="K36" s="32">
        <v>0</v>
      </c>
      <c r="L36" s="32">
        <v>0</v>
      </c>
      <c r="M36" s="32">
        <v>5745</v>
      </c>
      <c r="N36" s="32">
        <v>43717</v>
      </c>
      <c r="O36" s="32">
        <v>1137836</v>
      </c>
      <c r="P36" s="32">
        <v>1631052</v>
      </c>
      <c r="Q36" s="32">
        <v>8209196</v>
      </c>
      <c r="R36" s="32">
        <v>437651</v>
      </c>
      <c r="S36" s="32">
        <v>9473229</v>
      </c>
      <c r="T36" s="32">
        <v>2290659</v>
      </c>
      <c r="U36" s="32">
        <v>12644</v>
      </c>
      <c r="V36" s="32">
        <v>300932</v>
      </c>
      <c r="W36" s="32">
        <v>0</v>
      </c>
      <c r="X36" s="32">
        <v>0</v>
      </c>
      <c r="Y36" s="32">
        <v>18832905</v>
      </c>
      <c r="Z36" s="32">
        <v>4660294</v>
      </c>
      <c r="AB36" s="55"/>
      <c r="AC36" s="55"/>
      <c r="AD36" s="55"/>
      <c r="AE36" s="55"/>
    </row>
    <row r="37" spans="1:31" ht="25.15" customHeight="1" x14ac:dyDescent="0.25">
      <c r="A37" s="41" t="s">
        <v>174</v>
      </c>
      <c r="B37" s="42" t="s">
        <v>175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B37" s="55"/>
      <c r="AC37" s="55"/>
      <c r="AD37" s="55"/>
      <c r="AE37" s="55"/>
    </row>
    <row r="38" spans="1:31" ht="25.15" customHeight="1" x14ac:dyDescent="0.25">
      <c r="A38" s="41" t="s">
        <v>176</v>
      </c>
      <c r="B38" s="42" t="s">
        <v>177</v>
      </c>
      <c r="C38" s="32">
        <v>0</v>
      </c>
      <c r="D38" s="32">
        <v>655</v>
      </c>
      <c r="E38" s="32">
        <v>0</v>
      </c>
      <c r="F38" s="32">
        <v>6</v>
      </c>
      <c r="G38" s="32">
        <v>0</v>
      </c>
      <c r="H38" s="32">
        <v>3573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4234</v>
      </c>
      <c r="O38" s="32">
        <v>0</v>
      </c>
      <c r="P38" s="32">
        <v>96886.331380000003</v>
      </c>
      <c r="Q38" s="32">
        <v>0</v>
      </c>
      <c r="R38" s="32">
        <v>70.611059999999995</v>
      </c>
      <c r="S38" s="32">
        <v>0</v>
      </c>
      <c r="T38" s="32">
        <v>1207515.7530199999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1304472.6954600001</v>
      </c>
      <c r="AB38" s="55"/>
      <c r="AC38" s="55"/>
      <c r="AD38" s="55"/>
      <c r="AE38" s="55"/>
    </row>
    <row r="39" spans="1:31" ht="25.15" customHeight="1" x14ac:dyDescent="0.25">
      <c r="A39" s="41" t="s">
        <v>178</v>
      </c>
      <c r="B39" s="42" t="s">
        <v>179</v>
      </c>
      <c r="C39" s="32">
        <v>0</v>
      </c>
      <c r="D39" s="32">
        <v>0</v>
      </c>
      <c r="E39" s="32">
        <v>7381</v>
      </c>
      <c r="F39" s="32">
        <v>15647</v>
      </c>
      <c r="G39" s="32">
        <v>363</v>
      </c>
      <c r="H39" s="32">
        <v>1</v>
      </c>
      <c r="I39" s="32">
        <v>6898</v>
      </c>
      <c r="J39" s="32">
        <v>4513</v>
      </c>
      <c r="K39" s="32">
        <v>0</v>
      </c>
      <c r="L39" s="32">
        <v>0</v>
      </c>
      <c r="M39" s="32">
        <v>14642</v>
      </c>
      <c r="N39" s="32">
        <v>20161</v>
      </c>
      <c r="O39" s="32">
        <v>0</v>
      </c>
      <c r="P39" s="32">
        <v>0</v>
      </c>
      <c r="Q39" s="32">
        <v>15599929</v>
      </c>
      <c r="R39" s="32">
        <v>3225569</v>
      </c>
      <c r="S39" s="32">
        <v>9255588</v>
      </c>
      <c r="T39" s="32">
        <v>3925</v>
      </c>
      <c r="U39" s="32">
        <v>1056086</v>
      </c>
      <c r="V39" s="32">
        <v>589613</v>
      </c>
      <c r="W39" s="32">
        <v>0</v>
      </c>
      <c r="X39" s="32">
        <v>0</v>
      </c>
      <c r="Y39" s="32">
        <v>25911603</v>
      </c>
      <c r="Z39" s="32">
        <v>3819107</v>
      </c>
      <c r="AB39" s="55"/>
      <c r="AC39" s="55"/>
      <c r="AD39" s="55"/>
      <c r="AE39" s="55"/>
    </row>
    <row r="40" spans="1:31" ht="25.15" customHeight="1" x14ac:dyDescent="0.25">
      <c r="A40" s="41" t="s">
        <v>180</v>
      </c>
      <c r="B40" s="42" t="s">
        <v>3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B40" s="55"/>
      <c r="AC40" s="55"/>
      <c r="AD40" s="55"/>
      <c r="AE40" s="55"/>
    </row>
    <row r="41" spans="1:31" ht="25.15" customHeight="1" x14ac:dyDescent="0.25">
      <c r="A41" s="41" t="s">
        <v>181</v>
      </c>
      <c r="B41" s="42" t="s">
        <v>182</v>
      </c>
      <c r="C41" s="32">
        <v>0</v>
      </c>
      <c r="D41" s="32">
        <v>0</v>
      </c>
      <c r="E41" s="32">
        <v>0</v>
      </c>
      <c r="F41" s="32">
        <v>0</v>
      </c>
      <c r="G41" s="32">
        <v>507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507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717812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717812</v>
      </c>
      <c r="Z41" s="32">
        <v>0</v>
      </c>
      <c r="AB41" s="55"/>
      <c r="AC41" s="55"/>
      <c r="AD41" s="55"/>
      <c r="AE41" s="55"/>
    </row>
    <row r="42" spans="1:31" ht="25.15" customHeight="1" x14ac:dyDescent="0.25">
      <c r="A42" s="41" t="s">
        <v>183</v>
      </c>
      <c r="B42" s="42" t="s">
        <v>184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14458</v>
      </c>
      <c r="J42" s="32">
        <v>0</v>
      </c>
      <c r="K42" s="32">
        <v>0</v>
      </c>
      <c r="L42" s="32">
        <v>0</v>
      </c>
      <c r="M42" s="32">
        <v>14458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7518114</v>
      </c>
      <c r="V42" s="32">
        <v>0</v>
      </c>
      <c r="W42" s="32">
        <v>0</v>
      </c>
      <c r="X42" s="32">
        <v>0</v>
      </c>
      <c r="Y42" s="32">
        <v>7518114</v>
      </c>
      <c r="Z42" s="32">
        <v>0</v>
      </c>
      <c r="AB42" s="55"/>
      <c r="AC42" s="55"/>
      <c r="AD42" s="55"/>
      <c r="AE42" s="55"/>
    </row>
    <row r="43" spans="1:31" ht="25.15" customHeight="1" x14ac:dyDescent="0.25">
      <c r="A43" s="41" t="s">
        <v>185</v>
      </c>
      <c r="B43" s="42" t="s">
        <v>186</v>
      </c>
      <c r="C43" s="32">
        <v>0</v>
      </c>
      <c r="D43" s="32">
        <v>0</v>
      </c>
      <c r="E43" s="32">
        <v>332</v>
      </c>
      <c r="F43" s="32">
        <v>1683</v>
      </c>
      <c r="G43" s="32">
        <v>0</v>
      </c>
      <c r="H43" s="32">
        <v>0</v>
      </c>
      <c r="I43" s="32">
        <v>0</v>
      </c>
      <c r="J43" s="32">
        <v>4</v>
      </c>
      <c r="K43" s="32">
        <v>0</v>
      </c>
      <c r="L43" s="32">
        <v>6</v>
      </c>
      <c r="M43" s="32">
        <v>332</v>
      </c>
      <c r="N43" s="32">
        <v>1693</v>
      </c>
      <c r="O43" s="32">
        <v>0</v>
      </c>
      <c r="P43" s="32">
        <v>0</v>
      </c>
      <c r="Q43" s="32">
        <v>279278</v>
      </c>
      <c r="R43" s="32">
        <v>525226</v>
      </c>
      <c r="S43" s="32">
        <v>0</v>
      </c>
      <c r="T43" s="32">
        <v>0</v>
      </c>
      <c r="U43" s="32">
        <v>0</v>
      </c>
      <c r="V43" s="32">
        <v>212</v>
      </c>
      <c r="W43" s="32">
        <v>0</v>
      </c>
      <c r="X43" s="32">
        <v>219</v>
      </c>
      <c r="Y43" s="32">
        <v>279278</v>
      </c>
      <c r="Z43" s="32">
        <v>525657</v>
      </c>
      <c r="AB43" s="55"/>
      <c r="AC43" s="55"/>
      <c r="AD43" s="55"/>
      <c r="AE43" s="55"/>
    </row>
    <row r="44" spans="1:31" ht="25.15" customHeight="1" x14ac:dyDescent="0.25">
      <c r="A44" s="41" t="s">
        <v>187</v>
      </c>
      <c r="B44" s="42" t="s">
        <v>188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B44" s="55"/>
      <c r="AC44" s="55"/>
      <c r="AD44" s="55"/>
      <c r="AE44" s="55"/>
    </row>
    <row r="45" spans="1:31" ht="25.15" customHeight="1" x14ac:dyDescent="0.25">
      <c r="A45" s="41" t="s">
        <v>189</v>
      </c>
      <c r="B45" s="42" t="s">
        <v>190</v>
      </c>
      <c r="C45" s="32">
        <v>0</v>
      </c>
      <c r="D45" s="32">
        <v>43</v>
      </c>
      <c r="E45" s="32">
        <v>1363</v>
      </c>
      <c r="F45" s="32">
        <v>55455</v>
      </c>
      <c r="G45" s="32">
        <v>206</v>
      </c>
      <c r="H45" s="32">
        <v>18</v>
      </c>
      <c r="I45" s="32">
        <v>0</v>
      </c>
      <c r="J45" s="32">
        <v>12895</v>
      </c>
      <c r="K45" s="32">
        <v>0</v>
      </c>
      <c r="L45" s="32">
        <v>0</v>
      </c>
      <c r="M45" s="32">
        <v>1569</v>
      </c>
      <c r="N45" s="32">
        <v>68411</v>
      </c>
      <c r="O45" s="32">
        <v>0</v>
      </c>
      <c r="P45" s="32">
        <v>537</v>
      </c>
      <c r="Q45" s="32">
        <v>9899468</v>
      </c>
      <c r="R45" s="32">
        <v>24668683</v>
      </c>
      <c r="S45" s="32">
        <v>7852517</v>
      </c>
      <c r="T45" s="32">
        <v>40901</v>
      </c>
      <c r="U45" s="32">
        <v>0</v>
      </c>
      <c r="V45" s="32">
        <v>1999990</v>
      </c>
      <c r="W45" s="32">
        <v>0</v>
      </c>
      <c r="X45" s="32">
        <v>0</v>
      </c>
      <c r="Y45" s="32">
        <v>17751985</v>
      </c>
      <c r="Z45" s="32">
        <v>26710111</v>
      </c>
      <c r="AB45" s="55"/>
      <c r="AC45" s="55"/>
      <c r="AD45" s="55"/>
      <c r="AE45" s="55"/>
    </row>
    <row r="46" spans="1:31" ht="25.15" customHeight="1" x14ac:dyDescent="0.25">
      <c r="A46" s="41" t="s">
        <v>191</v>
      </c>
      <c r="B46" s="42" t="s">
        <v>192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B46" s="55"/>
      <c r="AC46" s="55"/>
      <c r="AD46" s="55"/>
      <c r="AE46" s="55"/>
    </row>
    <row r="47" spans="1:31" ht="25.15" customHeight="1" x14ac:dyDescent="0.25">
      <c r="A47" s="41" t="s">
        <v>193</v>
      </c>
      <c r="B47" s="42" t="s">
        <v>194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B47" s="55"/>
      <c r="AC47" s="55"/>
      <c r="AD47" s="55"/>
      <c r="AE47" s="55"/>
    </row>
    <row r="48" spans="1:31" ht="25.15" customHeight="1" x14ac:dyDescent="0.25">
      <c r="A48" s="41" t="s">
        <v>195</v>
      </c>
      <c r="B48" s="42" t="s">
        <v>196</v>
      </c>
      <c r="C48" s="32">
        <v>6739</v>
      </c>
      <c r="D48" s="32">
        <v>69238</v>
      </c>
      <c r="E48" s="32">
        <v>954</v>
      </c>
      <c r="F48" s="32">
        <v>4736</v>
      </c>
      <c r="G48" s="32">
        <v>681</v>
      </c>
      <c r="H48" s="32">
        <v>17650</v>
      </c>
      <c r="I48" s="32">
        <v>0</v>
      </c>
      <c r="J48" s="32">
        <v>20</v>
      </c>
      <c r="K48" s="32">
        <v>0</v>
      </c>
      <c r="L48" s="32">
        <v>0</v>
      </c>
      <c r="M48" s="32">
        <v>8374</v>
      </c>
      <c r="N48" s="32">
        <v>91644</v>
      </c>
      <c r="O48" s="32">
        <v>3601204</v>
      </c>
      <c r="P48" s="32">
        <v>3491933</v>
      </c>
      <c r="Q48" s="32">
        <v>3957694</v>
      </c>
      <c r="R48" s="32">
        <v>1417817</v>
      </c>
      <c r="S48" s="32">
        <v>5250044</v>
      </c>
      <c r="T48" s="32">
        <v>5570131</v>
      </c>
      <c r="U48" s="32">
        <v>0</v>
      </c>
      <c r="V48" s="32">
        <v>107</v>
      </c>
      <c r="W48" s="32">
        <v>0</v>
      </c>
      <c r="X48" s="32">
        <v>0</v>
      </c>
      <c r="Y48" s="32">
        <v>12808942</v>
      </c>
      <c r="Z48" s="32">
        <v>10479988</v>
      </c>
      <c r="AB48" s="55"/>
      <c r="AC48" s="55"/>
      <c r="AD48" s="55"/>
      <c r="AE48" s="55"/>
    </row>
    <row r="49" spans="1:31" ht="25.15" customHeight="1" x14ac:dyDescent="0.25">
      <c r="A49" s="41" t="s">
        <v>197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B49" s="55"/>
      <c r="AC49" s="55"/>
      <c r="AD49" s="55"/>
      <c r="AE49" s="55"/>
    </row>
    <row r="50" spans="1:31" ht="25.15" customHeight="1" x14ac:dyDescent="0.25">
      <c r="A50" s="41" t="s">
        <v>198</v>
      </c>
      <c r="B50" s="42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B50" s="55"/>
      <c r="AC50" s="55"/>
      <c r="AD50" s="55"/>
      <c r="AE50" s="55"/>
    </row>
    <row r="51" spans="1:31" ht="25.15" customHeight="1" x14ac:dyDescent="0.25">
      <c r="A51" s="41" t="s">
        <v>199</v>
      </c>
      <c r="B51" s="42" t="s">
        <v>200</v>
      </c>
      <c r="C51" s="32">
        <v>0</v>
      </c>
      <c r="D51" s="32">
        <v>12</v>
      </c>
      <c r="E51" s="32">
        <v>0</v>
      </c>
      <c r="F51" s="32">
        <v>0</v>
      </c>
      <c r="G51" s="32">
        <v>0</v>
      </c>
      <c r="H51" s="32">
        <v>117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129</v>
      </c>
      <c r="O51" s="32">
        <v>0</v>
      </c>
      <c r="P51" s="32">
        <v>141</v>
      </c>
      <c r="Q51" s="32">
        <v>0</v>
      </c>
      <c r="R51" s="32">
        <v>0</v>
      </c>
      <c r="S51" s="32">
        <v>0</v>
      </c>
      <c r="T51" s="32">
        <v>880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1021</v>
      </c>
      <c r="AB51" s="55"/>
      <c r="AC51" s="55"/>
      <c r="AD51" s="55"/>
      <c r="AE51" s="55"/>
    </row>
    <row r="52" spans="1:31" ht="25.15" customHeight="1" x14ac:dyDescent="0.25">
      <c r="A52" s="41" t="s">
        <v>201</v>
      </c>
      <c r="B52" s="42" t="s">
        <v>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B52" s="55"/>
      <c r="AC52" s="55"/>
      <c r="AD52" s="55"/>
      <c r="AE52" s="55"/>
    </row>
    <row r="53" spans="1:31" ht="25.15" customHeight="1" x14ac:dyDescent="0.25">
      <c r="A53" s="41" t="s">
        <v>202</v>
      </c>
      <c r="B53" s="42" t="s">
        <v>203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B53" s="55"/>
      <c r="AC53" s="55"/>
      <c r="AD53" s="55"/>
      <c r="AE53" s="55"/>
    </row>
    <row r="54" spans="1:31" ht="25.15" customHeight="1" x14ac:dyDescent="0.25">
      <c r="A54" s="41" t="s">
        <v>204</v>
      </c>
      <c r="B54" s="42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B54" s="55"/>
      <c r="AC54" s="55"/>
      <c r="AD54" s="55"/>
      <c r="AE54" s="55"/>
    </row>
    <row r="55" spans="1:31" ht="25.15" customHeight="1" x14ac:dyDescent="0.25">
      <c r="A55" s="41" t="s">
        <v>205</v>
      </c>
      <c r="B55" s="42" t="s">
        <v>206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B55" s="55"/>
      <c r="AC55" s="55"/>
      <c r="AD55" s="55"/>
      <c r="AE55" s="55"/>
    </row>
    <row r="56" spans="1:31" ht="25.15" customHeight="1" x14ac:dyDescent="0.25">
      <c r="A56" s="66" t="s">
        <v>207</v>
      </c>
      <c r="B56" s="67" t="s">
        <v>208</v>
      </c>
      <c r="C56" s="68">
        <v>5910</v>
      </c>
      <c r="D56" s="68">
        <v>106168</v>
      </c>
      <c r="E56" s="68">
        <v>648</v>
      </c>
      <c r="F56" s="68">
        <v>13188</v>
      </c>
      <c r="G56" s="68">
        <v>126</v>
      </c>
      <c r="H56" s="68">
        <v>5796</v>
      </c>
      <c r="I56" s="68">
        <v>0</v>
      </c>
      <c r="J56" s="68">
        <v>0</v>
      </c>
      <c r="K56" s="68">
        <v>0</v>
      </c>
      <c r="L56" s="68">
        <v>0</v>
      </c>
      <c r="M56" s="68">
        <v>6684</v>
      </c>
      <c r="N56" s="68">
        <v>125152</v>
      </c>
      <c r="O56" s="68">
        <v>3305842.5442249998</v>
      </c>
      <c r="P56" s="68">
        <v>7528838.7143000001</v>
      </c>
      <c r="Q56" s="68">
        <v>1100831.4990630001</v>
      </c>
      <c r="R56" s="68">
        <v>2546759.23385</v>
      </c>
      <c r="S56" s="68">
        <v>164229.36956200001</v>
      </c>
      <c r="T56" s="68">
        <v>1674760.0317800001</v>
      </c>
      <c r="U56" s="68">
        <v>0</v>
      </c>
      <c r="V56" s="68">
        <v>0</v>
      </c>
      <c r="W56" s="68">
        <v>0</v>
      </c>
      <c r="X56" s="68">
        <v>0</v>
      </c>
      <c r="Y56" s="68">
        <v>4570903.41285</v>
      </c>
      <c r="Z56" s="68">
        <v>11750357.97993</v>
      </c>
      <c r="AB56" s="55"/>
      <c r="AC56" s="55"/>
      <c r="AD56" s="55"/>
      <c r="AE56" s="55"/>
    </row>
    <row r="57" spans="1:31" ht="25.15" customHeight="1" x14ac:dyDescent="0.25">
      <c r="A57" s="41" t="s">
        <v>209</v>
      </c>
      <c r="B57" s="42" t="s">
        <v>3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B57" s="55"/>
      <c r="AC57" s="55"/>
      <c r="AD57" s="55"/>
      <c r="AE57" s="55"/>
    </row>
    <row r="58" spans="1:31" ht="25.15" customHeight="1" x14ac:dyDescent="0.25">
      <c r="A58" s="41" t="s">
        <v>210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B58" s="55"/>
      <c r="AC58" s="55"/>
      <c r="AD58" s="55"/>
      <c r="AE58" s="55"/>
    </row>
    <row r="59" spans="1:31" ht="25.15" customHeight="1" x14ac:dyDescent="0.25">
      <c r="A59" s="41" t="s">
        <v>211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B59" s="55"/>
      <c r="AC59" s="55"/>
      <c r="AD59" s="55"/>
      <c r="AE59" s="55"/>
    </row>
    <row r="60" spans="1:31" ht="25.15" customHeight="1" x14ac:dyDescent="0.25">
      <c r="A60" s="41" t="s">
        <v>212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B60" s="55"/>
      <c r="AC60" s="55"/>
      <c r="AD60" s="55"/>
      <c r="AE60" s="55"/>
    </row>
    <row r="61" spans="1:31" ht="25.15" customHeight="1" x14ac:dyDescent="0.25">
      <c r="A61" s="41" t="s">
        <v>213</v>
      </c>
      <c r="B61" s="42" t="s">
        <v>214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B61" s="55"/>
      <c r="AC61" s="55"/>
      <c r="AD61" s="55"/>
      <c r="AE61" s="55"/>
    </row>
    <row r="62" spans="1:31" ht="25.15" customHeight="1" x14ac:dyDescent="0.25">
      <c r="A62" s="41" t="s">
        <v>215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B62" s="55"/>
      <c r="AC62" s="55"/>
      <c r="AD62" s="55"/>
      <c r="AE62" s="55"/>
    </row>
    <row r="63" spans="1:31" ht="25.15" customHeight="1" x14ac:dyDescent="0.25">
      <c r="A63" s="41" t="s">
        <v>216</v>
      </c>
      <c r="B63" s="42" t="s">
        <v>217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B63" s="55"/>
      <c r="AC63" s="55"/>
      <c r="AD63" s="55"/>
      <c r="AE63" s="55"/>
    </row>
    <row r="64" spans="1:31" ht="25.15" customHeight="1" x14ac:dyDescent="0.25">
      <c r="A64" s="41" t="s">
        <v>218</v>
      </c>
      <c r="B64" s="42" t="s">
        <v>3</v>
      </c>
      <c r="C64" s="32">
        <v>0</v>
      </c>
      <c r="D64" s="32">
        <v>0</v>
      </c>
      <c r="E64" s="32">
        <v>0</v>
      </c>
      <c r="F64" s="32">
        <v>0</v>
      </c>
      <c r="G64" s="32">
        <v>148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148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276802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276802</v>
      </c>
      <c r="Z64" s="32">
        <v>0</v>
      </c>
      <c r="AB64" s="55"/>
      <c r="AC64" s="55"/>
      <c r="AD64" s="55"/>
      <c r="AE64" s="55"/>
    </row>
    <row r="65" spans="1:31" ht="25.15" customHeight="1" x14ac:dyDescent="0.25">
      <c r="A65" s="41" t="s">
        <v>219</v>
      </c>
      <c r="B65" s="42" t="s">
        <v>220</v>
      </c>
      <c r="C65" s="32">
        <v>1111</v>
      </c>
      <c r="D65" s="32">
        <v>47360</v>
      </c>
      <c r="E65" s="32">
        <v>1193</v>
      </c>
      <c r="F65" s="32">
        <v>3422</v>
      </c>
      <c r="G65" s="32">
        <v>555</v>
      </c>
      <c r="H65" s="32">
        <v>11412</v>
      </c>
      <c r="I65" s="32">
        <v>0</v>
      </c>
      <c r="J65" s="32">
        <v>0</v>
      </c>
      <c r="K65" s="32">
        <v>0</v>
      </c>
      <c r="L65" s="32">
        <v>0</v>
      </c>
      <c r="M65" s="32">
        <v>2859</v>
      </c>
      <c r="N65" s="32">
        <v>62194</v>
      </c>
      <c r="O65" s="32">
        <v>1155958</v>
      </c>
      <c r="P65" s="32">
        <v>1558780</v>
      </c>
      <c r="Q65" s="32">
        <v>1920438</v>
      </c>
      <c r="R65" s="32">
        <v>418985</v>
      </c>
      <c r="S65" s="32">
        <v>3919310</v>
      </c>
      <c r="T65" s="32">
        <v>5725320</v>
      </c>
      <c r="U65" s="32">
        <v>0</v>
      </c>
      <c r="V65" s="32">
        <v>0</v>
      </c>
      <c r="W65" s="32">
        <v>0</v>
      </c>
      <c r="X65" s="32">
        <v>0</v>
      </c>
      <c r="Y65" s="32">
        <v>6995706</v>
      </c>
      <c r="Z65" s="32">
        <v>7703085</v>
      </c>
      <c r="AB65" s="55"/>
      <c r="AC65" s="55"/>
      <c r="AD65" s="55"/>
      <c r="AE65" s="55"/>
    </row>
    <row r="66" spans="1:31" ht="25.15" customHeight="1" x14ac:dyDescent="0.25">
      <c r="A66" s="41" t="s">
        <v>221</v>
      </c>
      <c r="B66" s="42" t="s">
        <v>222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B66" s="55"/>
      <c r="AC66" s="55"/>
      <c r="AD66" s="55"/>
      <c r="AE66" s="55"/>
    </row>
    <row r="67" spans="1:31" ht="25.15" customHeight="1" x14ac:dyDescent="0.25">
      <c r="A67" s="41" t="s">
        <v>223</v>
      </c>
      <c r="B67" s="42" t="s">
        <v>224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B67" s="55"/>
      <c r="AC67" s="55"/>
      <c r="AD67" s="55"/>
      <c r="AE67" s="55"/>
    </row>
    <row r="68" spans="1:31" ht="25.15" customHeight="1" x14ac:dyDescent="0.25">
      <c r="A68" s="41" t="s">
        <v>225</v>
      </c>
      <c r="B68" s="42" t="s">
        <v>226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B68" s="55"/>
      <c r="AC68" s="55"/>
      <c r="AD68" s="55"/>
      <c r="AE68" s="55"/>
    </row>
    <row r="69" spans="1:31" ht="25.15" customHeight="1" x14ac:dyDescent="0.25">
      <c r="A69" s="41" t="s">
        <v>227</v>
      </c>
      <c r="B69" s="42" t="s">
        <v>228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86</v>
      </c>
      <c r="I69" s="32">
        <v>0</v>
      </c>
      <c r="J69" s="32">
        <v>0</v>
      </c>
      <c r="K69" s="32">
        <v>0</v>
      </c>
      <c r="L69" s="32">
        <v>6</v>
      </c>
      <c r="M69" s="32">
        <v>0</v>
      </c>
      <c r="N69" s="32">
        <v>92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2267</v>
      </c>
      <c r="U69" s="32">
        <v>0</v>
      </c>
      <c r="V69" s="32">
        <v>0</v>
      </c>
      <c r="W69" s="32">
        <v>0</v>
      </c>
      <c r="X69" s="32">
        <v>98</v>
      </c>
      <c r="Y69" s="32">
        <v>0</v>
      </c>
      <c r="Z69" s="32">
        <v>2365</v>
      </c>
      <c r="AB69" s="55"/>
      <c r="AC69" s="55"/>
      <c r="AD69" s="55"/>
      <c r="AE69" s="55"/>
    </row>
    <row r="70" spans="1:31" ht="25.15" customHeight="1" x14ac:dyDescent="0.25">
      <c r="A70" s="41" t="s">
        <v>229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14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14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105357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105357</v>
      </c>
      <c r="Z70" s="32">
        <v>0</v>
      </c>
      <c r="AB70" s="55"/>
      <c r="AC70" s="55"/>
      <c r="AD70" s="55"/>
      <c r="AE70" s="55"/>
    </row>
    <row r="71" spans="1:31" ht="25.15" customHeight="1" x14ac:dyDescent="0.25">
      <c r="A71" s="41" t="s">
        <v>230</v>
      </c>
      <c r="B71" s="42" t="s">
        <v>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B71" s="55"/>
      <c r="AC71" s="55"/>
      <c r="AD71" s="55"/>
      <c r="AE71" s="55"/>
    </row>
    <row r="72" spans="1:31" ht="25.15" customHeight="1" x14ac:dyDescent="0.25">
      <c r="A72" s="41" t="s">
        <v>231</v>
      </c>
      <c r="B72" s="42" t="s">
        <v>232</v>
      </c>
      <c r="C72" s="32">
        <v>831</v>
      </c>
      <c r="D72" s="32">
        <v>39</v>
      </c>
      <c r="E72" s="32">
        <v>0</v>
      </c>
      <c r="F72" s="32">
        <v>0</v>
      </c>
      <c r="G72" s="32">
        <v>7233</v>
      </c>
      <c r="H72" s="32">
        <v>75</v>
      </c>
      <c r="I72" s="32">
        <v>497</v>
      </c>
      <c r="J72" s="32">
        <v>53</v>
      </c>
      <c r="K72" s="32">
        <v>0</v>
      </c>
      <c r="L72" s="32">
        <v>0</v>
      </c>
      <c r="M72" s="32">
        <v>8561</v>
      </c>
      <c r="N72" s="32">
        <v>167</v>
      </c>
      <c r="O72" s="32">
        <v>601026</v>
      </c>
      <c r="P72" s="32">
        <v>1881</v>
      </c>
      <c r="Q72" s="32">
        <v>0</v>
      </c>
      <c r="R72" s="32">
        <v>0</v>
      </c>
      <c r="S72" s="32">
        <v>6780565</v>
      </c>
      <c r="T72" s="32">
        <v>4917</v>
      </c>
      <c r="U72" s="32">
        <v>269291</v>
      </c>
      <c r="V72" s="32">
        <v>1413</v>
      </c>
      <c r="W72" s="32">
        <v>0</v>
      </c>
      <c r="X72" s="32">
        <v>0</v>
      </c>
      <c r="Y72" s="32">
        <v>7650882</v>
      </c>
      <c r="Z72" s="32">
        <v>8211</v>
      </c>
      <c r="AB72" s="55"/>
      <c r="AC72" s="55"/>
      <c r="AD72" s="55"/>
      <c r="AE72" s="55"/>
    </row>
    <row r="73" spans="1:31" ht="25.15" customHeight="1" x14ac:dyDescent="0.25">
      <c r="A73" s="41" t="s">
        <v>233</v>
      </c>
      <c r="B73" s="42" t="s">
        <v>234</v>
      </c>
      <c r="C73" s="32">
        <v>416</v>
      </c>
      <c r="D73" s="32">
        <v>10415</v>
      </c>
      <c r="E73" s="32">
        <v>0</v>
      </c>
      <c r="F73" s="32">
        <v>551</v>
      </c>
      <c r="G73" s="32">
        <v>20</v>
      </c>
      <c r="H73" s="32">
        <v>11098</v>
      </c>
      <c r="I73" s="32">
        <v>0</v>
      </c>
      <c r="J73" s="32">
        <v>0</v>
      </c>
      <c r="K73" s="32">
        <v>0</v>
      </c>
      <c r="L73" s="32">
        <v>5</v>
      </c>
      <c r="M73" s="32">
        <v>436</v>
      </c>
      <c r="N73" s="32">
        <v>22069</v>
      </c>
      <c r="O73" s="32">
        <v>194901</v>
      </c>
      <c r="P73" s="32">
        <v>561407</v>
      </c>
      <c r="Q73" s="32">
        <v>0</v>
      </c>
      <c r="R73" s="32">
        <v>38949</v>
      </c>
      <c r="S73" s="32">
        <v>10028</v>
      </c>
      <c r="T73" s="32">
        <v>3198863</v>
      </c>
      <c r="U73" s="32">
        <v>0</v>
      </c>
      <c r="V73" s="32">
        <v>0</v>
      </c>
      <c r="W73" s="32">
        <v>0</v>
      </c>
      <c r="X73" s="32">
        <v>582</v>
      </c>
      <c r="Y73" s="32">
        <v>204929</v>
      </c>
      <c r="Z73" s="32">
        <v>3799801</v>
      </c>
      <c r="AB73" s="55"/>
      <c r="AC73" s="55"/>
      <c r="AD73" s="55"/>
      <c r="AE73" s="55"/>
    </row>
    <row r="74" spans="1:31" ht="25.15" customHeight="1" x14ac:dyDescent="0.25">
      <c r="A74" s="41" t="s">
        <v>235</v>
      </c>
      <c r="B74" s="42" t="s">
        <v>236</v>
      </c>
      <c r="C74" s="32">
        <v>0</v>
      </c>
      <c r="D74" s="32">
        <v>0</v>
      </c>
      <c r="E74" s="32">
        <v>0</v>
      </c>
      <c r="F74" s="32">
        <v>485</v>
      </c>
      <c r="G74" s="32">
        <v>0</v>
      </c>
      <c r="H74" s="32">
        <v>0</v>
      </c>
      <c r="I74" s="32">
        <v>0</v>
      </c>
      <c r="J74" s="32">
        <v>82</v>
      </c>
      <c r="K74" s="32">
        <v>0</v>
      </c>
      <c r="L74" s="32">
        <v>0</v>
      </c>
      <c r="M74" s="32">
        <v>0</v>
      </c>
      <c r="N74" s="32">
        <v>567</v>
      </c>
      <c r="O74" s="32">
        <v>0</v>
      </c>
      <c r="P74" s="32">
        <v>0</v>
      </c>
      <c r="Q74" s="32">
        <v>0</v>
      </c>
      <c r="R74" s="32">
        <v>1242.1737000000001</v>
      </c>
      <c r="S74" s="32">
        <v>0</v>
      </c>
      <c r="T74" s="32">
        <v>0</v>
      </c>
      <c r="U74" s="32">
        <v>0</v>
      </c>
      <c r="V74" s="32">
        <v>279.81563999999997</v>
      </c>
      <c r="W74" s="32">
        <v>0</v>
      </c>
      <c r="X74" s="32">
        <v>0</v>
      </c>
      <c r="Y74" s="32">
        <v>0</v>
      </c>
      <c r="Z74" s="32">
        <v>1521.9893400000001</v>
      </c>
      <c r="AB74" s="55"/>
      <c r="AC74" s="55"/>
      <c r="AD74" s="55"/>
      <c r="AE74" s="55"/>
    </row>
    <row r="75" spans="1:31" ht="25.15" customHeight="1" x14ac:dyDescent="0.25">
      <c r="A75" s="41" t="s">
        <v>237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B75" s="55"/>
      <c r="AC75" s="55"/>
      <c r="AD75" s="55"/>
      <c r="AE75" s="55"/>
    </row>
    <row r="76" spans="1:31" ht="25.15" customHeight="1" x14ac:dyDescent="0.25">
      <c r="A76" s="41" t="s">
        <v>238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B76" s="55"/>
      <c r="AC76" s="55"/>
      <c r="AD76" s="55"/>
      <c r="AE76" s="55"/>
    </row>
    <row r="77" spans="1:31" ht="25.15" customHeight="1" x14ac:dyDescent="0.25">
      <c r="A77" s="41" t="s">
        <v>239</v>
      </c>
      <c r="B77" s="42" t="s">
        <v>3</v>
      </c>
      <c r="C77" s="32">
        <v>1</v>
      </c>
      <c r="D77" s="32">
        <v>3</v>
      </c>
      <c r="E77" s="32">
        <v>0</v>
      </c>
      <c r="F77" s="32">
        <v>0</v>
      </c>
      <c r="G77" s="32">
        <v>371</v>
      </c>
      <c r="H77" s="32">
        <v>1250</v>
      </c>
      <c r="I77" s="32">
        <v>0</v>
      </c>
      <c r="J77" s="32">
        <v>1373</v>
      </c>
      <c r="K77" s="32">
        <v>0</v>
      </c>
      <c r="L77" s="32">
        <v>0</v>
      </c>
      <c r="M77" s="32">
        <v>372</v>
      </c>
      <c r="N77" s="32">
        <v>2626</v>
      </c>
      <c r="O77" s="32">
        <v>200</v>
      </c>
      <c r="P77" s="32">
        <v>210</v>
      </c>
      <c r="Q77" s="32">
        <v>0</v>
      </c>
      <c r="R77" s="32">
        <v>0</v>
      </c>
      <c r="S77" s="32">
        <v>525869</v>
      </c>
      <c r="T77" s="32">
        <v>208099</v>
      </c>
      <c r="U77" s="32">
        <v>0</v>
      </c>
      <c r="V77" s="32">
        <v>1427</v>
      </c>
      <c r="W77" s="32">
        <v>0</v>
      </c>
      <c r="X77" s="32">
        <v>0</v>
      </c>
      <c r="Y77" s="32">
        <v>526069</v>
      </c>
      <c r="Z77" s="32">
        <v>209736</v>
      </c>
      <c r="AB77" s="55"/>
      <c r="AC77" s="55"/>
      <c r="AD77" s="55"/>
      <c r="AE77" s="55"/>
    </row>
    <row r="78" spans="1:31" ht="21.6" customHeight="1" x14ac:dyDescent="0.25">
      <c r="A78" s="39" t="s">
        <v>240</v>
      </c>
      <c r="B78" s="39" t="s">
        <v>241</v>
      </c>
      <c r="C78" s="32">
        <v>31417</v>
      </c>
      <c r="D78" s="32">
        <v>479977</v>
      </c>
      <c r="E78" s="32">
        <v>18290</v>
      </c>
      <c r="F78" s="32">
        <v>137646</v>
      </c>
      <c r="G78" s="32">
        <v>13255</v>
      </c>
      <c r="H78" s="32">
        <v>119982</v>
      </c>
      <c r="I78" s="32">
        <v>21936</v>
      </c>
      <c r="J78" s="32">
        <v>70092</v>
      </c>
      <c r="K78" s="32">
        <v>0</v>
      </c>
      <c r="L78" s="32">
        <v>19</v>
      </c>
      <c r="M78" s="32">
        <v>84898</v>
      </c>
      <c r="N78" s="32">
        <v>807716</v>
      </c>
      <c r="O78" s="32">
        <v>20598801.544225</v>
      </c>
      <c r="P78" s="32">
        <v>34099715.045680001</v>
      </c>
      <c r="Q78" s="32">
        <v>47524888.499063</v>
      </c>
      <c r="R78" s="32">
        <v>54651938.488339998</v>
      </c>
      <c r="S78" s="32">
        <v>50481819.532449998</v>
      </c>
      <c r="T78" s="32">
        <v>42614479.248884998</v>
      </c>
      <c r="U78" s="32">
        <v>8875887</v>
      </c>
      <c r="V78" s="32">
        <v>5307753.2777199997</v>
      </c>
      <c r="W78" s="32">
        <v>0</v>
      </c>
      <c r="X78" s="32">
        <v>3548.5638600000002</v>
      </c>
      <c r="Y78" s="32">
        <v>127481396.575738</v>
      </c>
      <c r="Z78" s="32">
        <v>136677434.62448499</v>
      </c>
      <c r="AB78" s="55"/>
      <c r="AC78" s="55"/>
      <c r="AD78" s="55"/>
      <c r="AE78" s="55"/>
    </row>
    <row r="80" spans="1:31" s="51" customFormat="1" x14ac:dyDescent="0.25"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</sheetData>
  <mergeCells count="22">
    <mergeCell ref="Y7:Z7"/>
    <mergeCell ref="O7:P7"/>
    <mergeCell ref="Q7:R7"/>
    <mergeCell ref="S7:T7"/>
    <mergeCell ref="U7:V7"/>
    <mergeCell ref="W7:X7"/>
    <mergeCell ref="A1:A2"/>
    <mergeCell ref="B1:W1"/>
    <mergeCell ref="Y1:Z1"/>
    <mergeCell ref="B2:W2"/>
    <mergeCell ref="A4:A8"/>
    <mergeCell ref="B4:B8"/>
    <mergeCell ref="C4:Z4"/>
    <mergeCell ref="C5:Z5"/>
    <mergeCell ref="C6:N6"/>
    <mergeCell ref="O6:Z6"/>
    <mergeCell ref="C7:D7"/>
    <mergeCell ref="E7:F7"/>
    <mergeCell ref="G7:H7"/>
    <mergeCell ref="I7:J7"/>
    <mergeCell ref="K7:L7"/>
    <mergeCell ref="M7:N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36" fitToHeight="0" orientation="landscape" r:id="rId1"/>
  <headerFooter alignWithMargins="0"/>
  <rowBreaks count="1" manualBreakCount="1">
    <brk id="5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79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18" width="15.140625" customWidth="1"/>
  </cols>
  <sheetData>
    <row r="1" spans="1:23" ht="36" customHeight="1" x14ac:dyDescent="0.25">
      <c r="A1" s="69"/>
      <c r="C1" s="70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R1" s="1" t="s">
        <v>268</v>
      </c>
    </row>
    <row r="2" spans="1:23" ht="36" customHeight="1" x14ac:dyDescent="0.25">
      <c r="A2" s="69"/>
      <c r="C2" s="91" t="s">
        <v>117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23" ht="14.45" customHeight="1" x14ac:dyDescent="0.25"/>
    <row r="4" spans="1:23" ht="25.15" customHeight="1" x14ac:dyDescent="0.25">
      <c r="A4" s="92" t="s">
        <v>118</v>
      </c>
      <c r="B4" s="92" t="s">
        <v>119</v>
      </c>
      <c r="C4" s="93" t="s">
        <v>68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1:23" ht="36" customHeight="1" x14ac:dyDescent="0.25">
      <c r="A5" s="72"/>
      <c r="B5" s="72"/>
      <c r="C5" s="93" t="s">
        <v>121</v>
      </c>
      <c r="D5" s="76"/>
      <c r="E5" s="76"/>
      <c r="F5" s="77"/>
      <c r="G5" s="93" t="s">
        <v>269</v>
      </c>
      <c r="H5" s="76"/>
      <c r="I5" s="76"/>
      <c r="J5" s="77"/>
      <c r="K5" s="93" t="s">
        <v>123</v>
      </c>
      <c r="L5" s="76"/>
      <c r="M5" s="76"/>
      <c r="N5" s="77"/>
      <c r="O5" s="93" t="s">
        <v>124</v>
      </c>
      <c r="P5" s="76"/>
      <c r="Q5" s="76"/>
      <c r="R5" s="77"/>
    </row>
    <row r="6" spans="1:23" ht="43.15" customHeight="1" x14ac:dyDescent="0.25">
      <c r="A6" s="72"/>
      <c r="B6" s="72"/>
      <c r="C6" s="93" t="s">
        <v>68</v>
      </c>
      <c r="D6" s="77"/>
      <c r="E6" s="93" t="s">
        <v>69</v>
      </c>
      <c r="F6" s="77"/>
      <c r="G6" s="93" t="s">
        <v>68</v>
      </c>
      <c r="H6" s="77"/>
      <c r="I6" s="93" t="s">
        <v>69</v>
      </c>
      <c r="J6" s="77"/>
      <c r="K6" s="93" t="s">
        <v>68</v>
      </c>
      <c r="L6" s="77"/>
      <c r="M6" s="93" t="s">
        <v>69</v>
      </c>
      <c r="N6" s="77"/>
      <c r="O6" s="93" t="s">
        <v>68</v>
      </c>
      <c r="P6" s="77"/>
      <c r="Q6" s="93" t="s">
        <v>69</v>
      </c>
      <c r="R6" s="77"/>
    </row>
    <row r="7" spans="1:23" ht="72" customHeight="1" x14ac:dyDescent="0.25">
      <c r="A7" s="73"/>
      <c r="B7" s="73"/>
      <c r="C7" s="40" t="s">
        <v>6</v>
      </c>
      <c r="D7" s="40" t="s">
        <v>70</v>
      </c>
      <c r="E7" s="40" t="s">
        <v>11</v>
      </c>
      <c r="F7" s="40" t="s">
        <v>12</v>
      </c>
      <c r="G7" s="40" t="s">
        <v>6</v>
      </c>
      <c r="H7" s="40" t="s">
        <v>70</v>
      </c>
      <c r="I7" s="40" t="s">
        <v>11</v>
      </c>
      <c r="J7" s="40" t="s">
        <v>12</v>
      </c>
      <c r="K7" s="40" t="s">
        <v>6</v>
      </c>
      <c r="L7" s="40" t="s">
        <v>70</v>
      </c>
      <c r="M7" s="40" t="s">
        <v>11</v>
      </c>
      <c r="N7" s="40" t="s">
        <v>12</v>
      </c>
      <c r="O7" s="40" t="s">
        <v>6</v>
      </c>
      <c r="P7" s="40" t="s">
        <v>70</v>
      </c>
      <c r="Q7" s="40" t="s">
        <v>11</v>
      </c>
      <c r="R7" s="40" t="s">
        <v>12</v>
      </c>
    </row>
    <row r="8" spans="1:23" ht="25.15" customHeight="1" x14ac:dyDescent="0.25">
      <c r="A8" s="39" t="s">
        <v>3</v>
      </c>
      <c r="B8" s="39" t="s">
        <v>3</v>
      </c>
      <c r="C8" s="40" t="s">
        <v>3</v>
      </c>
      <c r="D8" s="40" t="s">
        <v>13</v>
      </c>
      <c r="E8" s="40" t="s">
        <v>13</v>
      </c>
      <c r="F8" s="40" t="s">
        <v>13</v>
      </c>
      <c r="G8" s="40" t="s">
        <v>3</v>
      </c>
      <c r="H8" s="40" t="s">
        <v>13</v>
      </c>
      <c r="I8" s="40" t="s">
        <v>13</v>
      </c>
      <c r="J8" s="40" t="s">
        <v>13</v>
      </c>
      <c r="K8" s="40" t="s">
        <v>3</v>
      </c>
      <c r="L8" s="40" t="s">
        <v>13</v>
      </c>
      <c r="M8" s="40" t="s">
        <v>13</v>
      </c>
      <c r="N8" s="40" t="s">
        <v>13</v>
      </c>
      <c r="O8" s="40" t="s">
        <v>3</v>
      </c>
      <c r="P8" s="40" t="s">
        <v>13</v>
      </c>
      <c r="Q8" s="40" t="s">
        <v>13</v>
      </c>
      <c r="R8" s="40" t="s">
        <v>13</v>
      </c>
    </row>
    <row r="9" spans="1:23" ht="25.15" customHeight="1" x14ac:dyDescent="0.25">
      <c r="A9" s="41" t="s">
        <v>391</v>
      </c>
      <c r="B9" s="42" t="s">
        <v>393</v>
      </c>
      <c r="C9" s="32">
        <v>78</v>
      </c>
      <c r="D9" s="32">
        <v>7812</v>
      </c>
      <c r="E9" s="32">
        <v>0</v>
      </c>
      <c r="F9" s="32">
        <v>95</v>
      </c>
      <c r="G9" s="32">
        <v>120832</v>
      </c>
      <c r="H9" s="32">
        <v>271045</v>
      </c>
      <c r="I9" s="32">
        <v>0</v>
      </c>
      <c r="J9" s="32">
        <v>152047</v>
      </c>
      <c r="K9" s="32">
        <v>0</v>
      </c>
      <c r="L9" s="32">
        <v>0</v>
      </c>
      <c r="M9" s="32">
        <v>0</v>
      </c>
      <c r="N9" s="32">
        <v>0</v>
      </c>
      <c r="O9" s="32">
        <v>120910</v>
      </c>
      <c r="P9" s="32">
        <v>278857</v>
      </c>
      <c r="Q9" s="32">
        <v>0</v>
      </c>
      <c r="R9" s="32">
        <v>152142</v>
      </c>
      <c r="T9" s="55"/>
      <c r="U9" s="55"/>
      <c r="V9" s="55"/>
      <c r="W9" s="55"/>
    </row>
    <row r="10" spans="1:23" ht="25.15" customHeight="1" x14ac:dyDescent="0.25">
      <c r="A10" s="41" t="s">
        <v>127</v>
      </c>
      <c r="B10" s="42" t="s">
        <v>128</v>
      </c>
      <c r="C10" s="32">
        <v>17312</v>
      </c>
      <c r="D10" s="32">
        <v>4829499</v>
      </c>
      <c r="E10" s="32">
        <v>0</v>
      </c>
      <c r="F10" s="32">
        <v>19344</v>
      </c>
      <c r="G10" s="32">
        <v>14438</v>
      </c>
      <c r="H10" s="32">
        <v>7671291</v>
      </c>
      <c r="I10" s="32">
        <v>0</v>
      </c>
      <c r="J10" s="32">
        <v>171056</v>
      </c>
      <c r="K10" s="32">
        <v>0</v>
      </c>
      <c r="L10" s="32">
        <v>0</v>
      </c>
      <c r="M10" s="32">
        <v>0</v>
      </c>
      <c r="N10" s="32">
        <v>0</v>
      </c>
      <c r="O10" s="32">
        <v>31750</v>
      </c>
      <c r="P10" s="32">
        <v>12500790</v>
      </c>
      <c r="Q10" s="32">
        <v>0</v>
      </c>
      <c r="R10" s="32">
        <v>190400</v>
      </c>
      <c r="T10" s="55"/>
      <c r="U10" s="55"/>
      <c r="V10" s="55"/>
      <c r="W10" s="55"/>
    </row>
    <row r="11" spans="1:23" ht="25.15" customHeight="1" x14ac:dyDescent="0.25">
      <c r="A11" s="41" t="s">
        <v>129</v>
      </c>
      <c r="B11" s="42" t="s">
        <v>130</v>
      </c>
      <c r="C11" s="32">
        <v>2746560</v>
      </c>
      <c r="D11" s="32">
        <v>1923105299</v>
      </c>
      <c r="E11" s="32">
        <v>11123426</v>
      </c>
      <c r="F11" s="32">
        <v>53869839</v>
      </c>
      <c r="G11" s="32">
        <v>1062910</v>
      </c>
      <c r="H11" s="32">
        <v>364802258</v>
      </c>
      <c r="I11" s="32">
        <v>10816</v>
      </c>
      <c r="J11" s="32">
        <v>9448034</v>
      </c>
      <c r="K11" s="32">
        <v>300888</v>
      </c>
      <c r="L11" s="32">
        <v>173475579</v>
      </c>
      <c r="M11" s="32">
        <v>5477574</v>
      </c>
      <c r="N11" s="32">
        <v>1544247</v>
      </c>
      <c r="O11" s="32">
        <v>4110358</v>
      </c>
      <c r="P11" s="32">
        <v>2461383136</v>
      </c>
      <c r="Q11" s="32">
        <v>16611816</v>
      </c>
      <c r="R11" s="32">
        <v>64862120</v>
      </c>
      <c r="T11" s="55"/>
      <c r="U11" s="55"/>
      <c r="V11" s="55"/>
      <c r="W11" s="55"/>
    </row>
    <row r="12" spans="1:23" ht="25.15" customHeight="1" x14ac:dyDescent="0.25">
      <c r="A12" s="41" t="s">
        <v>131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552</v>
      </c>
      <c r="H12" s="32">
        <v>0</v>
      </c>
      <c r="I12" s="32">
        <v>0</v>
      </c>
      <c r="J12" s="32">
        <v>277</v>
      </c>
      <c r="K12" s="32">
        <v>0</v>
      </c>
      <c r="L12" s="32">
        <v>0</v>
      </c>
      <c r="M12" s="32">
        <v>0</v>
      </c>
      <c r="N12" s="32">
        <v>0</v>
      </c>
      <c r="O12" s="32">
        <v>552</v>
      </c>
      <c r="P12" s="32">
        <v>0</v>
      </c>
      <c r="Q12" s="32">
        <v>0</v>
      </c>
      <c r="R12" s="32">
        <v>277</v>
      </c>
      <c r="T12" s="55"/>
      <c r="U12" s="55"/>
      <c r="V12" s="55"/>
      <c r="W12" s="55"/>
    </row>
    <row r="13" spans="1:23" ht="25.15" customHeight="1" x14ac:dyDescent="0.25">
      <c r="A13" s="41" t="s">
        <v>132</v>
      </c>
      <c r="B13" s="42" t="s">
        <v>133</v>
      </c>
      <c r="C13" s="32">
        <v>1</v>
      </c>
      <c r="D13" s="32">
        <v>539</v>
      </c>
      <c r="E13" s="32">
        <v>0</v>
      </c>
      <c r="F13" s="32">
        <v>4</v>
      </c>
      <c r="G13" s="32">
        <v>1</v>
      </c>
      <c r="H13" s="32">
        <v>235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2</v>
      </c>
      <c r="P13" s="32">
        <v>774</v>
      </c>
      <c r="Q13" s="32">
        <v>0</v>
      </c>
      <c r="R13" s="32">
        <v>4</v>
      </c>
      <c r="T13" s="55"/>
      <c r="U13" s="55"/>
      <c r="V13" s="55"/>
      <c r="W13" s="55"/>
    </row>
    <row r="14" spans="1:23" ht="25.15" customHeight="1" x14ac:dyDescent="0.25">
      <c r="A14" s="41" t="s">
        <v>134</v>
      </c>
      <c r="B14" s="42" t="s">
        <v>135</v>
      </c>
      <c r="C14" s="32">
        <v>121</v>
      </c>
      <c r="D14" s="32">
        <v>151788.6942</v>
      </c>
      <c r="E14" s="32">
        <v>22.949159999999999</v>
      </c>
      <c r="F14" s="32">
        <v>1551.7587900000001</v>
      </c>
      <c r="G14" s="32">
        <v>1404</v>
      </c>
      <c r="H14" s="32">
        <v>9111798.9349419996</v>
      </c>
      <c r="I14" s="32">
        <v>0</v>
      </c>
      <c r="J14" s="32">
        <v>2776.3756899999998</v>
      </c>
      <c r="K14" s="32">
        <v>0</v>
      </c>
      <c r="L14" s="32">
        <v>0</v>
      </c>
      <c r="M14" s="32">
        <v>0</v>
      </c>
      <c r="N14" s="32">
        <v>0</v>
      </c>
      <c r="O14" s="32">
        <v>1525</v>
      </c>
      <c r="P14" s="32">
        <v>9263587.6291419994</v>
      </c>
      <c r="Q14" s="32">
        <v>22.949159999999999</v>
      </c>
      <c r="R14" s="32">
        <v>4328.1344799999997</v>
      </c>
      <c r="T14" s="55"/>
      <c r="U14" s="55"/>
      <c r="V14" s="55"/>
      <c r="W14" s="55"/>
    </row>
    <row r="15" spans="1:23" ht="25.15" customHeight="1" x14ac:dyDescent="0.25">
      <c r="A15" s="41" t="s">
        <v>136</v>
      </c>
      <c r="B15" s="42" t="s">
        <v>137</v>
      </c>
      <c r="C15" s="32">
        <v>766061</v>
      </c>
      <c r="D15" s="32">
        <v>549694429</v>
      </c>
      <c r="E15" s="32">
        <v>1622731</v>
      </c>
      <c r="F15" s="32">
        <v>18824863</v>
      </c>
      <c r="G15" s="32">
        <v>163275</v>
      </c>
      <c r="H15" s="32">
        <v>71047902</v>
      </c>
      <c r="I15" s="32">
        <v>173</v>
      </c>
      <c r="J15" s="32">
        <v>2761222</v>
      </c>
      <c r="K15" s="32">
        <v>101796</v>
      </c>
      <c r="L15" s="32">
        <v>43761705</v>
      </c>
      <c r="M15" s="32">
        <v>161435</v>
      </c>
      <c r="N15" s="32">
        <v>2003366</v>
      </c>
      <c r="O15" s="32">
        <v>1031132</v>
      </c>
      <c r="P15" s="32">
        <v>664504036</v>
      </c>
      <c r="Q15" s="32">
        <v>1784339</v>
      </c>
      <c r="R15" s="32">
        <v>23589451</v>
      </c>
      <c r="T15" s="55"/>
      <c r="U15" s="55"/>
      <c r="V15" s="55"/>
      <c r="W15" s="55"/>
    </row>
    <row r="16" spans="1:23" ht="25.15" customHeight="1" x14ac:dyDescent="0.25">
      <c r="A16" s="41" t="s">
        <v>138</v>
      </c>
      <c r="B16" s="42" t="s">
        <v>139</v>
      </c>
      <c r="C16" s="32">
        <v>232759</v>
      </c>
      <c r="D16" s="32">
        <v>110236699</v>
      </c>
      <c r="E16" s="32">
        <v>0</v>
      </c>
      <c r="F16" s="32">
        <v>1014472</v>
      </c>
      <c r="G16" s="32">
        <v>58803</v>
      </c>
      <c r="H16" s="32">
        <v>13008400</v>
      </c>
      <c r="I16" s="32">
        <v>0</v>
      </c>
      <c r="J16" s="32">
        <v>751334</v>
      </c>
      <c r="K16" s="32">
        <v>0</v>
      </c>
      <c r="L16" s="32">
        <v>0</v>
      </c>
      <c r="M16" s="32">
        <v>0</v>
      </c>
      <c r="N16" s="32">
        <v>0</v>
      </c>
      <c r="O16" s="32">
        <v>291562</v>
      </c>
      <c r="P16" s="32">
        <v>123245099</v>
      </c>
      <c r="Q16" s="32">
        <v>0</v>
      </c>
      <c r="R16" s="32">
        <v>1765806</v>
      </c>
      <c r="T16" s="55"/>
      <c r="U16" s="55"/>
      <c r="V16" s="55"/>
      <c r="W16" s="55"/>
    </row>
    <row r="17" spans="1:23" ht="25.15" customHeight="1" x14ac:dyDescent="0.25">
      <c r="A17" s="41" t="s">
        <v>140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3</v>
      </c>
      <c r="H17" s="32">
        <v>410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3</v>
      </c>
      <c r="P17" s="32">
        <v>410</v>
      </c>
      <c r="Q17" s="32">
        <v>0</v>
      </c>
      <c r="R17" s="32">
        <v>0</v>
      </c>
      <c r="T17" s="55"/>
      <c r="U17" s="55"/>
      <c r="V17" s="55"/>
      <c r="W17" s="55"/>
    </row>
    <row r="18" spans="1:23" ht="25.15" customHeight="1" x14ac:dyDescent="0.25">
      <c r="A18" s="41" t="s">
        <v>141</v>
      </c>
      <c r="B18" s="42" t="s">
        <v>142</v>
      </c>
      <c r="C18" s="32">
        <v>0</v>
      </c>
      <c r="D18" s="32">
        <v>0</v>
      </c>
      <c r="E18" s="32">
        <v>0</v>
      </c>
      <c r="F18" s="32">
        <v>0</v>
      </c>
      <c r="G18" s="32">
        <v>570</v>
      </c>
      <c r="H18" s="32">
        <v>481038</v>
      </c>
      <c r="I18" s="32">
        <v>342</v>
      </c>
      <c r="J18" s="32">
        <v>3778</v>
      </c>
      <c r="K18" s="32">
        <v>20426</v>
      </c>
      <c r="L18" s="32">
        <v>12068077</v>
      </c>
      <c r="M18" s="32">
        <v>3272</v>
      </c>
      <c r="N18" s="32">
        <v>282779</v>
      </c>
      <c r="O18" s="32">
        <v>20996</v>
      </c>
      <c r="P18" s="32">
        <v>12549115</v>
      </c>
      <c r="Q18" s="32">
        <v>3614</v>
      </c>
      <c r="R18" s="32">
        <v>286557</v>
      </c>
      <c r="T18" s="55"/>
      <c r="U18" s="55"/>
      <c r="V18" s="55"/>
      <c r="W18" s="55"/>
    </row>
    <row r="19" spans="1:23" ht="25.15" customHeight="1" x14ac:dyDescent="0.25">
      <c r="A19" s="41" t="s">
        <v>143</v>
      </c>
      <c r="B19" s="42" t="s">
        <v>144</v>
      </c>
      <c r="C19" s="32">
        <v>5871</v>
      </c>
      <c r="D19" s="32">
        <v>2441034</v>
      </c>
      <c r="E19" s="32">
        <v>0</v>
      </c>
      <c r="F19" s="32">
        <v>248007</v>
      </c>
      <c r="G19" s="32">
        <v>10549</v>
      </c>
      <c r="H19" s="32">
        <v>6248435</v>
      </c>
      <c r="I19" s="32">
        <v>18984</v>
      </c>
      <c r="J19" s="32">
        <v>14517</v>
      </c>
      <c r="K19" s="32">
        <v>9749</v>
      </c>
      <c r="L19" s="32">
        <v>2042160</v>
      </c>
      <c r="M19" s="32">
        <v>0</v>
      </c>
      <c r="N19" s="32">
        <v>37388</v>
      </c>
      <c r="O19" s="32">
        <v>26169</v>
      </c>
      <c r="P19" s="32">
        <v>10731629</v>
      </c>
      <c r="Q19" s="32">
        <v>18984</v>
      </c>
      <c r="R19" s="32">
        <v>299912</v>
      </c>
      <c r="T19" s="55"/>
      <c r="U19" s="55"/>
      <c r="V19" s="55"/>
      <c r="W19" s="55"/>
    </row>
    <row r="20" spans="1:23" ht="25.15" customHeight="1" x14ac:dyDescent="0.25">
      <c r="A20" s="41" t="s">
        <v>145</v>
      </c>
      <c r="B20" s="42" t="s">
        <v>146</v>
      </c>
      <c r="C20" s="32">
        <v>274109</v>
      </c>
      <c r="D20" s="32">
        <v>151066554</v>
      </c>
      <c r="E20" s="32">
        <v>4276</v>
      </c>
      <c r="F20" s="32">
        <v>28515163</v>
      </c>
      <c r="G20" s="32">
        <v>190170</v>
      </c>
      <c r="H20" s="32">
        <v>72946316</v>
      </c>
      <c r="I20" s="32">
        <v>7733</v>
      </c>
      <c r="J20" s="32">
        <v>8285847</v>
      </c>
      <c r="K20" s="32">
        <v>1257</v>
      </c>
      <c r="L20" s="32">
        <v>1102137</v>
      </c>
      <c r="M20" s="32">
        <v>69081</v>
      </c>
      <c r="N20" s="32">
        <v>4235</v>
      </c>
      <c r="O20" s="32">
        <v>465536</v>
      </c>
      <c r="P20" s="32">
        <v>225115007</v>
      </c>
      <c r="Q20" s="32">
        <v>81090</v>
      </c>
      <c r="R20" s="32">
        <v>36805245</v>
      </c>
      <c r="T20" s="55"/>
      <c r="U20" s="55"/>
      <c r="V20" s="55"/>
      <c r="W20" s="55"/>
    </row>
    <row r="21" spans="1:23" ht="25.15" customHeight="1" x14ac:dyDescent="0.25">
      <c r="A21" s="41" t="s">
        <v>147</v>
      </c>
      <c r="B21" s="42" t="s">
        <v>148</v>
      </c>
      <c r="C21" s="32">
        <v>0</v>
      </c>
      <c r="D21" s="32">
        <v>0</v>
      </c>
      <c r="E21" s="32">
        <v>0</v>
      </c>
      <c r="F21" s="32">
        <v>0</v>
      </c>
      <c r="G21" s="32">
        <v>88447</v>
      </c>
      <c r="H21" s="32">
        <v>74654289.082100004</v>
      </c>
      <c r="I21" s="32">
        <v>0</v>
      </c>
      <c r="J21" s="32">
        <v>246925.1275</v>
      </c>
      <c r="K21" s="32">
        <v>0</v>
      </c>
      <c r="L21" s="32">
        <v>0</v>
      </c>
      <c r="M21" s="32">
        <v>0</v>
      </c>
      <c r="N21" s="32">
        <v>0</v>
      </c>
      <c r="O21" s="32">
        <v>88447</v>
      </c>
      <c r="P21" s="32">
        <v>74654289.082100004</v>
      </c>
      <c r="Q21" s="32">
        <v>0</v>
      </c>
      <c r="R21" s="32">
        <v>246925.1275</v>
      </c>
      <c r="T21" s="55"/>
      <c r="U21" s="55"/>
      <c r="V21" s="55"/>
      <c r="W21" s="55"/>
    </row>
    <row r="22" spans="1:23" ht="25.15" customHeight="1" x14ac:dyDescent="0.25">
      <c r="A22" s="41" t="s">
        <v>149</v>
      </c>
      <c r="B22" s="42" t="s">
        <v>3</v>
      </c>
      <c r="C22" s="32">
        <v>9530</v>
      </c>
      <c r="D22" s="32">
        <v>7744120.4440310001</v>
      </c>
      <c r="E22" s="32">
        <v>45170.877834999999</v>
      </c>
      <c r="F22" s="32">
        <v>40256.243785999999</v>
      </c>
      <c r="G22" s="32">
        <v>107</v>
      </c>
      <c r="H22" s="32">
        <v>72798.237949999995</v>
      </c>
      <c r="I22" s="32">
        <v>0</v>
      </c>
      <c r="J22" s="32">
        <v>533.50603799999999</v>
      </c>
      <c r="K22" s="32">
        <v>0</v>
      </c>
      <c r="L22" s="32">
        <v>0</v>
      </c>
      <c r="M22" s="32">
        <v>0</v>
      </c>
      <c r="N22" s="32">
        <v>0</v>
      </c>
      <c r="O22" s="32">
        <v>9637</v>
      </c>
      <c r="P22" s="32">
        <v>7816918.6819810001</v>
      </c>
      <c r="Q22" s="32">
        <v>45170.877834999999</v>
      </c>
      <c r="R22" s="32">
        <v>40789.749823999999</v>
      </c>
      <c r="T22" s="55"/>
      <c r="U22" s="55"/>
      <c r="V22" s="55"/>
      <c r="W22" s="55"/>
    </row>
    <row r="23" spans="1:23" ht="25.15" customHeight="1" x14ac:dyDescent="0.25">
      <c r="A23" s="41" t="s">
        <v>150</v>
      </c>
      <c r="B23" s="42" t="s">
        <v>151</v>
      </c>
      <c r="C23" s="32">
        <v>406853</v>
      </c>
      <c r="D23" s="32">
        <v>210551480</v>
      </c>
      <c r="E23" s="32">
        <v>859615</v>
      </c>
      <c r="F23" s="32">
        <v>22765139</v>
      </c>
      <c r="G23" s="32">
        <v>121364</v>
      </c>
      <c r="H23" s="32">
        <v>72980685</v>
      </c>
      <c r="I23" s="32">
        <v>0</v>
      </c>
      <c r="J23" s="32">
        <v>6316436</v>
      </c>
      <c r="K23" s="32">
        <v>64</v>
      </c>
      <c r="L23" s="32">
        <v>30503</v>
      </c>
      <c r="M23" s="32">
        <v>0</v>
      </c>
      <c r="N23" s="32">
        <v>74</v>
      </c>
      <c r="O23" s="32">
        <v>528281</v>
      </c>
      <c r="P23" s="32">
        <v>283562668</v>
      </c>
      <c r="Q23" s="32">
        <v>859615</v>
      </c>
      <c r="R23" s="32">
        <v>29081649</v>
      </c>
      <c r="T23" s="55"/>
      <c r="U23" s="55"/>
      <c r="V23" s="55"/>
      <c r="W23" s="55"/>
    </row>
    <row r="24" spans="1:23" ht="25.15" customHeight="1" x14ac:dyDescent="0.25">
      <c r="A24" s="41" t="s">
        <v>152</v>
      </c>
      <c r="B24" s="42" t="s">
        <v>153</v>
      </c>
      <c r="C24" s="32">
        <v>2321</v>
      </c>
      <c r="D24" s="32">
        <v>3028147</v>
      </c>
      <c r="E24" s="32">
        <v>0</v>
      </c>
      <c r="F24" s="32">
        <v>1952336</v>
      </c>
      <c r="G24" s="32">
        <v>395</v>
      </c>
      <c r="H24" s="32">
        <v>1559039</v>
      </c>
      <c r="I24" s="32">
        <v>0</v>
      </c>
      <c r="J24" s="32">
        <v>577813</v>
      </c>
      <c r="K24" s="32">
        <v>0</v>
      </c>
      <c r="L24" s="32">
        <v>0</v>
      </c>
      <c r="M24" s="32">
        <v>0</v>
      </c>
      <c r="N24" s="32">
        <v>0</v>
      </c>
      <c r="O24" s="32">
        <v>2716</v>
      </c>
      <c r="P24" s="32">
        <v>4587186</v>
      </c>
      <c r="Q24" s="32">
        <v>0</v>
      </c>
      <c r="R24" s="32">
        <v>2530149</v>
      </c>
      <c r="T24" s="55"/>
      <c r="U24" s="55"/>
      <c r="V24" s="55"/>
      <c r="W24" s="55"/>
    </row>
    <row r="25" spans="1:23" ht="25.15" customHeight="1" x14ac:dyDescent="0.25">
      <c r="A25" s="41" t="s">
        <v>154</v>
      </c>
      <c r="B25" s="42" t="s">
        <v>155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T25" s="55"/>
      <c r="U25" s="55"/>
      <c r="V25" s="55"/>
      <c r="W25" s="55"/>
    </row>
    <row r="26" spans="1:23" ht="25.15" customHeight="1" x14ac:dyDescent="0.25">
      <c r="A26" s="41" t="s">
        <v>156</v>
      </c>
      <c r="B26" s="42" t="s">
        <v>157</v>
      </c>
      <c r="C26" s="32">
        <v>19538</v>
      </c>
      <c r="D26" s="32">
        <v>52097487.219608001</v>
      </c>
      <c r="E26" s="32">
        <v>1411150</v>
      </c>
      <c r="F26" s="32">
        <v>6154728</v>
      </c>
      <c r="G26" s="32">
        <v>3282</v>
      </c>
      <c r="H26" s="32">
        <v>10556475.394033</v>
      </c>
      <c r="I26" s="32">
        <v>0</v>
      </c>
      <c r="J26" s="32">
        <v>701102</v>
      </c>
      <c r="K26" s="32">
        <v>0</v>
      </c>
      <c r="L26" s="32">
        <v>0</v>
      </c>
      <c r="M26" s="32">
        <v>0</v>
      </c>
      <c r="N26" s="32">
        <v>0</v>
      </c>
      <c r="O26" s="32">
        <v>22820</v>
      </c>
      <c r="P26" s="32">
        <v>62653962.613641001</v>
      </c>
      <c r="Q26" s="32">
        <v>1411150</v>
      </c>
      <c r="R26" s="32">
        <v>6855830</v>
      </c>
      <c r="T26" s="55"/>
      <c r="U26" s="55"/>
      <c r="V26" s="55"/>
      <c r="W26" s="55"/>
    </row>
    <row r="27" spans="1:23" ht="25.15" customHeight="1" x14ac:dyDescent="0.25">
      <c r="A27" s="41" t="s">
        <v>158</v>
      </c>
      <c r="B27" s="42" t="s">
        <v>159</v>
      </c>
      <c r="C27" s="32">
        <v>415805</v>
      </c>
      <c r="D27" s="32">
        <v>212032688</v>
      </c>
      <c r="E27" s="32">
        <v>1459544</v>
      </c>
      <c r="F27" s="32">
        <v>8436298</v>
      </c>
      <c r="G27" s="32">
        <v>96352</v>
      </c>
      <c r="H27" s="32">
        <v>40249910</v>
      </c>
      <c r="I27" s="32">
        <v>14</v>
      </c>
      <c r="J27" s="32">
        <v>1036347</v>
      </c>
      <c r="K27" s="32">
        <v>46926</v>
      </c>
      <c r="L27" s="32">
        <v>19474188</v>
      </c>
      <c r="M27" s="32">
        <v>333682</v>
      </c>
      <c r="N27" s="32">
        <v>458899</v>
      </c>
      <c r="O27" s="32">
        <v>559083</v>
      </c>
      <c r="P27" s="32">
        <v>271756786</v>
      </c>
      <c r="Q27" s="32">
        <v>1793240</v>
      </c>
      <c r="R27" s="32">
        <v>9931544</v>
      </c>
      <c r="T27" s="55"/>
      <c r="U27" s="55"/>
      <c r="V27" s="55"/>
      <c r="W27" s="55"/>
    </row>
    <row r="28" spans="1:23" ht="25.15" customHeight="1" x14ac:dyDescent="0.25">
      <c r="A28" s="41" t="s">
        <v>160</v>
      </c>
      <c r="B28" s="42" t="s">
        <v>161</v>
      </c>
      <c r="C28" s="32">
        <v>136858</v>
      </c>
      <c r="D28" s="32">
        <v>63233019</v>
      </c>
      <c r="E28" s="32">
        <v>737373</v>
      </c>
      <c r="F28" s="32">
        <v>2920462</v>
      </c>
      <c r="G28" s="32">
        <v>87568</v>
      </c>
      <c r="H28" s="32">
        <v>31419923</v>
      </c>
      <c r="I28" s="32">
        <v>17625</v>
      </c>
      <c r="J28" s="32">
        <v>976577</v>
      </c>
      <c r="K28" s="32">
        <v>32421</v>
      </c>
      <c r="L28" s="32">
        <v>24432674</v>
      </c>
      <c r="M28" s="32">
        <v>47033</v>
      </c>
      <c r="N28" s="32">
        <v>344433</v>
      </c>
      <c r="O28" s="32">
        <v>256847</v>
      </c>
      <c r="P28" s="32">
        <v>119085616</v>
      </c>
      <c r="Q28" s="32">
        <v>802031</v>
      </c>
      <c r="R28" s="32">
        <v>4241472</v>
      </c>
      <c r="T28" s="55"/>
      <c r="U28" s="55"/>
      <c r="V28" s="55"/>
      <c r="W28" s="55"/>
    </row>
    <row r="29" spans="1:23" ht="25.15" customHeight="1" x14ac:dyDescent="0.25">
      <c r="A29" s="41" t="s">
        <v>162</v>
      </c>
      <c r="B29" s="42" t="s">
        <v>3</v>
      </c>
      <c r="C29" s="32">
        <v>2216</v>
      </c>
      <c r="D29" s="32">
        <v>1245847</v>
      </c>
      <c r="E29" s="32">
        <v>0</v>
      </c>
      <c r="F29" s="32">
        <v>13261</v>
      </c>
      <c r="G29" s="32">
        <v>2</v>
      </c>
      <c r="H29" s="32">
        <v>2624</v>
      </c>
      <c r="I29" s="32">
        <v>0</v>
      </c>
      <c r="J29" s="32">
        <v>110</v>
      </c>
      <c r="K29" s="32">
        <v>0</v>
      </c>
      <c r="L29" s="32">
        <v>0</v>
      </c>
      <c r="M29" s="32">
        <v>0</v>
      </c>
      <c r="N29" s="32">
        <v>0</v>
      </c>
      <c r="O29" s="32">
        <v>2218</v>
      </c>
      <c r="P29" s="32">
        <v>1248471</v>
      </c>
      <c r="Q29" s="32">
        <v>0</v>
      </c>
      <c r="R29" s="32">
        <v>13371</v>
      </c>
      <c r="T29" s="55"/>
      <c r="U29" s="55"/>
      <c r="V29" s="55"/>
      <c r="W29" s="55"/>
    </row>
    <row r="30" spans="1:23" ht="25.15" customHeight="1" x14ac:dyDescent="0.25">
      <c r="A30" s="41" t="s">
        <v>163</v>
      </c>
      <c r="B30" s="42" t="s">
        <v>164</v>
      </c>
      <c r="C30" s="32">
        <v>0</v>
      </c>
      <c r="D30" s="32">
        <v>0</v>
      </c>
      <c r="E30" s="32">
        <v>0</v>
      </c>
      <c r="F30" s="32">
        <v>0</v>
      </c>
      <c r="G30" s="32">
        <v>2641</v>
      </c>
      <c r="H30" s="32">
        <v>7959589</v>
      </c>
      <c r="I30" s="32">
        <v>0</v>
      </c>
      <c r="J30" s="32">
        <v>21008</v>
      </c>
      <c r="K30" s="32">
        <v>32883</v>
      </c>
      <c r="L30" s="32">
        <v>16498377</v>
      </c>
      <c r="M30" s="32">
        <v>17583</v>
      </c>
      <c r="N30" s="32">
        <v>214069</v>
      </c>
      <c r="O30" s="32">
        <v>35524</v>
      </c>
      <c r="P30" s="32">
        <v>24457966</v>
      </c>
      <c r="Q30" s="32">
        <v>17583</v>
      </c>
      <c r="R30" s="32">
        <v>235077</v>
      </c>
      <c r="T30" s="55"/>
      <c r="U30" s="55"/>
      <c r="V30" s="55"/>
      <c r="W30" s="55"/>
    </row>
    <row r="31" spans="1:23" ht="25.15" customHeight="1" x14ac:dyDescent="0.25">
      <c r="A31" s="41" t="s">
        <v>165</v>
      </c>
      <c r="B31" s="42" t="s">
        <v>166</v>
      </c>
      <c r="C31" s="32">
        <v>6997</v>
      </c>
      <c r="D31" s="32">
        <v>10110441.415206</v>
      </c>
      <c r="E31" s="32">
        <v>0</v>
      </c>
      <c r="F31" s="32">
        <v>1852570.26618</v>
      </c>
      <c r="G31" s="32">
        <v>3879</v>
      </c>
      <c r="H31" s="32">
        <v>6584610.2986129997</v>
      </c>
      <c r="I31" s="32">
        <v>0</v>
      </c>
      <c r="J31" s="32">
        <v>9556.7777100000003</v>
      </c>
      <c r="K31" s="32">
        <v>1</v>
      </c>
      <c r="L31" s="32">
        <v>526.769722</v>
      </c>
      <c r="M31" s="32">
        <v>500.16288800000001</v>
      </c>
      <c r="N31" s="32">
        <v>0</v>
      </c>
      <c r="O31" s="32">
        <v>10877</v>
      </c>
      <c r="P31" s="32">
        <v>16695578.483541001</v>
      </c>
      <c r="Q31" s="32">
        <v>500.16288800000001</v>
      </c>
      <c r="R31" s="32">
        <v>1862127.0438900001</v>
      </c>
      <c r="T31" s="55"/>
      <c r="U31" s="55"/>
      <c r="V31" s="55"/>
      <c r="W31" s="55"/>
    </row>
    <row r="32" spans="1:23" ht="25.15" customHeight="1" x14ac:dyDescent="0.25">
      <c r="A32" s="41" t="s">
        <v>167</v>
      </c>
      <c r="B32" s="42" t="s">
        <v>394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T32" s="55"/>
      <c r="U32" s="55"/>
      <c r="V32" s="55"/>
      <c r="W32" s="55"/>
    </row>
    <row r="33" spans="1:23" ht="25.15" customHeight="1" x14ac:dyDescent="0.25">
      <c r="A33" s="41" t="s">
        <v>168</v>
      </c>
      <c r="B33" s="42" t="s">
        <v>169</v>
      </c>
      <c r="C33" s="32">
        <v>21519</v>
      </c>
      <c r="D33" s="32">
        <v>12246923</v>
      </c>
      <c r="E33" s="32">
        <v>-354.94898699999999</v>
      </c>
      <c r="F33" s="32">
        <v>182728</v>
      </c>
      <c r="G33" s="32">
        <v>41251</v>
      </c>
      <c r="H33" s="32">
        <v>10631841</v>
      </c>
      <c r="I33" s="32">
        <v>53</v>
      </c>
      <c r="J33" s="32">
        <v>266505</v>
      </c>
      <c r="K33" s="32">
        <v>916</v>
      </c>
      <c r="L33" s="32">
        <v>972140</v>
      </c>
      <c r="M33" s="32">
        <v>39</v>
      </c>
      <c r="N33" s="32">
        <v>7053</v>
      </c>
      <c r="O33" s="32">
        <v>63686</v>
      </c>
      <c r="P33" s="32">
        <v>23850904</v>
      </c>
      <c r="Q33" s="32">
        <v>-262.94898699999999</v>
      </c>
      <c r="R33" s="32">
        <v>456286</v>
      </c>
      <c r="T33" s="55"/>
      <c r="U33" s="55"/>
      <c r="V33" s="55"/>
      <c r="W33" s="55"/>
    </row>
    <row r="34" spans="1:23" ht="25.15" customHeight="1" x14ac:dyDescent="0.25">
      <c r="A34" s="41" t="s">
        <v>170</v>
      </c>
      <c r="B34" s="42" t="s">
        <v>171</v>
      </c>
      <c r="C34" s="32">
        <v>535</v>
      </c>
      <c r="D34" s="32">
        <v>265779</v>
      </c>
      <c r="E34" s="32">
        <v>128</v>
      </c>
      <c r="F34" s="32">
        <v>2119</v>
      </c>
      <c r="G34" s="32">
        <v>9370</v>
      </c>
      <c r="H34" s="32">
        <v>3162710</v>
      </c>
      <c r="I34" s="32">
        <v>-442</v>
      </c>
      <c r="J34" s="32">
        <v>33944</v>
      </c>
      <c r="K34" s="32">
        <v>0</v>
      </c>
      <c r="L34" s="32">
        <v>0</v>
      </c>
      <c r="M34" s="32">
        <v>0</v>
      </c>
      <c r="N34" s="32">
        <v>0</v>
      </c>
      <c r="O34" s="32">
        <v>9905</v>
      </c>
      <c r="P34" s="32">
        <v>3428489</v>
      </c>
      <c r="Q34" s="32">
        <v>-314</v>
      </c>
      <c r="R34" s="32">
        <v>36063</v>
      </c>
      <c r="T34" s="55"/>
      <c r="U34" s="55"/>
      <c r="V34" s="55"/>
      <c r="W34" s="55"/>
    </row>
    <row r="35" spans="1:23" ht="25.15" customHeight="1" x14ac:dyDescent="0.25">
      <c r="A35" s="41" t="s">
        <v>172</v>
      </c>
      <c r="B35" s="42" t="s">
        <v>173</v>
      </c>
      <c r="C35" s="32">
        <v>314585</v>
      </c>
      <c r="D35" s="32">
        <v>250069119.091061</v>
      </c>
      <c r="E35" s="32">
        <v>18086651</v>
      </c>
      <c r="F35" s="32">
        <v>9140049</v>
      </c>
      <c r="G35" s="32">
        <v>235462</v>
      </c>
      <c r="H35" s="32">
        <v>106712208.21652301</v>
      </c>
      <c r="I35" s="32">
        <v>599673</v>
      </c>
      <c r="J35" s="32">
        <v>2763476</v>
      </c>
      <c r="K35" s="32">
        <v>12708</v>
      </c>
      <c r="L35" s="32">
        <v>6138791.5899970001</v>
      </c>
      <c r="M35" s="32">
        <v>146581</v>
      </c>
      <c r="N35" s="32">
        <v>131921</v>
      </c>
      <c r="O35" s="32">
        <v>562755</v>
      </c>
      <c r="P35" s="32">
        <v>362920118.89758098</v>
      </c>
      <c r="Q35" s="32">
        <v>18832905</v>
      </c>
      <c r="R35" s="32">
        <v>12035446</v>
      </c>
      <c r="T35" s="55"/>
      <c r="U35" s="55"/>
      <c r="V35" s="55"/>
      <c r="W35" s="55"/>
    </row>
    <row r="36" spans="1:23" ht="25.15" customHeight="1" x14ac:dyDescent="0.25">
      <c r="A36" s="41" t="s">
        <v>174</v>
      </c>
      <c r="B36" s="42" t="s">
        <v>175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T36" s="55"/>
      <c r="U36" s="55"/>
      <c r="V36" s="55"/>
      <c r="W36" s="55"/>
    </row>
    <row r="37" spans="1:23" ht="25.15" customHeight="1" x14ac:dyDescent="0.25">
      <c r="A37" s="41" t="s">
        <v>176</v>
      </c>
      <c r="B37" s="42" t="s">
        <v>177</v>
      </c>
      <c r="C37" s="32">
        <v>20913</v>
      </c>
      <c r="D37" s="32">
        <v>15779934.840384001</v>
      </c>
      <c r="E37" s="32">
        <v>0</v>
      </c>
      <c r="F37" s="32">
        <v>2301709.6666199998</v>
      </c>
      <c r="G37" s="32">
        <v>6146</v>
      </c>
      <c r="H37" s="32">
        <v>28736406.542952999</v>
      </c>
      <c r="I37" s="32">
        <v>0</v>
      </c>
      <c r="J37" s="32">
        <v>79642.158030000006</v>
      </c>
      <c r="K37" s="32">
        <v>0</v>
      </c>
      <c r="L37" s="32">
        <v>0</v>
      </c>
      <c r="M37" s="32">
        <v>0</v>
      </c>
      <c r="N37" s="32">
        <v>0</v>
      </c>
      <c r="O37" s="32">
        <v>27059</v>
      </c>
      <c r="P37" s="32">
        <v>44516341.383336999</v>
      </c>
      <c r="Q37" s="32">
        <v>0</v>
      </c>
      <c r="R37" s="32">
        <v>2381351.8246499998</v>
      </c>
      <c r="T37" s="55"/>
      <c r="U37" s="55"/>
      <c r="V37" s="55"/>
      <c r="W37" s="55"/>
    </row>
    <row r="38" spans="1:23" ht="25.15" customHeight="1" x14ac:dyDescent="0.25">
      <c r="A38" s="41" t="s">
        <v>178</v>
      </c>
      <c r="B38" s="42" t="s">
        <v>179</v>
      </c>
      <c r="C38" s="32">
        <v>572456</v>
      </c>
      <c r="D38" s="32">
        <v>199488133</v>
      </c>
      <c r="E38" s="32">
        <v>24844006</v>
      </c>
      <c r="F38" s="32">
        <v>7718604</v>
      </c>
      <c r="G38" s="32">
        <v>96811</v>
      </c>
      <c r="H38" s="32">
        <v>64589371</v>
      </c>
      <c r="I38" s="32">
        <v>1008031</v>
      </c>
      <c r="J38" s="32">
        <v>1107962</v>
      </c>
      <c r="K38" s="32">
        <v>218</v>
      </c>
      <c r="L38" s="32">
        <v>96341</v>
      </c>
      <c r="M38" s="32">
        <v>0</v>
      </c>
      <c r="N38" s="32">
        <v>1440</v>
      </c>
      <c r="O38" s="32">
        <v>669485</v>
      </c>
      <c r="P38" s="32">
        <v>264173845</v>
      </c>
      <c r="Q38" s="32">
        <v>25852037</v>
      </c>
      <c r="R38" s="32">
        <v>8828006</v>
      </c>
      <c r="T38" s="55"/>
      <c r="U38" s="55"/>
      <c r="V38" s="55"/>
      <c r="W38" s="55"/>
    </row>
    <row r="39" spans="1:23" ht="25.15" customHeight="1" x14ac:dyDescent="0.25">
      <c r="A39" s="41" t="s">
        <v>180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T39" s="55"/>
      <c r="U39" s="55"/>
      <c r="V39" s="55"/>
      <c r="W39" s="55"/>
    </row>
    <row r="40" spans="1:23" ht="25.15" customHeight="1" x14ac:dyDescent="0.25">
      <c r="A40" s="41" t="s">
        <v>181</v>
      </c>
      <c r="B40" s="42" t="s">
        <v>182</v>
      </c>
      <c r="C40" s="32">
        <v>0</v>
      </c>
      <c r="D40" s="32">
        <v>0</v>
      </c>
      <c r="E40" s="32">
        <v>0</v>
      </c>
      <c r="F40" s="32">
        <v>0</v>
      </c>
      <c r="G40" s="32">
        <v>1352</v>
      </c>
      <c r="H40" s="32">
        <v>1348716.6088</v>
      </c>
      <c r="I40" s="32">
        <v>0</v>
      </c>
      <c r="J40" s="32">
        <v>5630</v>
      </c>
      <c r="K40" s="32">
        <v>32481</v>
      </c>
      <c r="L40" s="32">
        <v>11702758.520706</v>
      </c>
      <c r="M40" s="32">
        <v>740291</v>
      </c>
      <c r="N40" s="32">
        <v>193616</v>
      </c>
      <c r="O40" s="32">
        <v>33833</v>
      </c>
      <c r="P40" s="32">
        <v>13051475.129505999</v>
      </c>
      <c r="Q40" s="32">
        <v>740291</v>
      </c>
      <c r="R40" s="32">
        <v>199246</v>
      </c>
      <c r="T40" s="55"/>
      <c r="U40" s="55"/>
      <c r="V40" s="55"/>
      <c r="W40" s="55"/>
    </row>
    <row r="41" spans="1:23" ht="25.15" customHeight="1" x14ac:dyDescent="0.25">
      <c r="A41" s="66" t="s">
        <v>183</v>
      </c>
      <c r="B41" s="67" t="s">
        <v>184</v>
      </c>
      <c r="C41" s="68">
        <v>0</v>
      </c>
      <c r="D41" s="68">
        <v>0</v>
      </c>
      <c r="E41" s="68">
        <v>0</v>
      </c>
      <c r="F41" s="68">
        <v>0</v>
      </c>
      <c r="G41" s="68">
        <v>43573</v>
      </c>
      <c r="H41" s="68">
        <v>1822304</v>
      </c>
      <c r="I41" s="68">
        <v>7518114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43573</v>
      </c>
      <c r="P41" s="68">
        <v>1822304</v>
      </c>
      <c r="Q41" s="68">
        <v>7518114</v>
      </c>
      <c r="R41" s="68">
        <v>0</v>
      </c>
      <c r="T41" s="55"/>
      <c r="U41" s="55"/>
      <c r="V41" s="55"/>
      <c r="W41" s="55"/>
    </row>
    <row r="42" spans="1:23" ht="25.15" customHeight="1" x14ac:dyDescent="0.25">
      <c r="A42" s="41" t="s">
        <v>185</v>
      </c>
      <c r="B42" s="42" t="s">
        <v>186</v>
      </c>
      <c r="C42" s="65">
        <v>48412</v>
      </c>
      <c r="D42" s="65">
        <v>17625836</v>
      </c>
      <c r="E42" s="65">
        <v>278930</v>
      </c>
      <c r="F42" s="65">
        <v>938084</v>
      </c>
      <c r="G42" s="65">
        <v>6514</v>
      </c>
      <c r="H42" s="65">
        <v>4522045</v>
      </c>
      <c r="I42" s="65">
        <v>348</v>
      </c>
      <c r="J42" s="65">
        <v>88172</v>
      </c>
      <c r="K42" s="65">
        <v>3</v>
      </c>
      <c r="L42" s="65">
        <v>657</v>
      </c>
      <c r="M42" s="65">
        <v>0</v>
      </c>
      <c r="N42" s="65">
        <v>13</v>
      </c>
      <c r="O42" s="65">
        <v>54929</v>
      </c>
      <c r="P42" s="65">
        <v>22148538</v>
      </c>
      <c r="Q42" s="65">
        <v>279278</v>
      </c>
      <c r="R42" s="65">
        <v>1026269</v>
      </c>
      <c r="T42" s="55"/>
      <c r="U42" s="55"/>
      <c r="V42" s="55"/>
      <c r="W42" s="55"/>
    </row>
    <row r="43" spans="1:23" ht="25.15" customHeight="1" x14ac:dyDescent="0.25">
      <c r="A43" s="41" t="s">
        <v>187</v>
      </c>
      <c r="B43" s="42" t="s">
        <v>188</v>
      </c>
      <c r="C43" s="32">
        <v>0</v>
      </c>
      <c r="D43" s="32">
        <v>0</v>
      </c>
      <c r="E43" s="32">
        <v>0</v>
      </c>
      <c r="F43" s="32">
        <v>0</v>
      </c>
      <c r="G43" s="32">
        <v>363</v>
      </c>
      <c r="H43" s="32">
        <v>266600</v>
      </c>
      <c r="I43" s="32">
        <v>0</v>
      </c>
      <c r="J43" s="32">
        <v>2543</v>
      </c>
      <c r="K43" s="32">
        <v>0</v>
      </c>
      <c r="L43" s="32">
        <v>0</v>
      </c>
      <c r="M43" s="32">
        <v>0</v>
      </c>
      <c r="N43" s="32">
        <v>0</v>
      </c>
      <c r="O43" s="32">
        <v>363</v>
      </c>
      <c r="P43" s="32">
        <v>266600</v>
      </c>
      <c r="Q43" s="32">
        <v>0</v>
      </c>
      <c r="R43" s="32">
        <v>2543</v>
      </c>
      <c r="T43" s="55"/>
      <c r="U43" s="55"/>
      <c r="V43" s="55"/>
      <c r="W43" s="55"/>
    </row>
    <row r="44" spans="1:23" ht="25.15" customHeight="1" x14ac:dyDescent="0.25">
      <c r="A44" s="41" t="s">
        <v>189</v>
      </c>
      <c r="B44" s="42" t="s">
        <v>190</v>
      </c>
      <c r="C44" s="32">
        <v>609534</v>
      </c>
      <c r="D44" s="32">
        <v>327959045</v>
      </c>
      <c r="E44" s="32">
        <v>16669388</v>
      </c>
      <c r="F44" s="32">
        <v>47718884</v>
      </c>
      <c r="G44" s="32">
        <v>112831</v>
      </c>
      <c r="H44" s="32">
        <v>343592826</v>
      </c>
      <c r="I44" s="32">
        <v>962400</v>
      </c>
      <c r="J44" s="32">
        <v>4316405</v>
      </c>
      <c r="K44" s="32">
        <v>20064</v>
      </c>
      <c r="L44" s="32">
        <v>15019364</v>
      </c>
      <c r="M44" s="32">
        <v>120197</v>
      </c>
      <c r="N44" s="32">
        <v>190119</v>
      </c>
      <c r="O44" s="32">
        <v>742429</v>
      </c>
      <c r="P44" s="32">
        <v>686571235</v>
      </c>
      <c r="Q44" s="32">
        <v>17751985</v>
      </c>
      <c r="R44" s="32">
        <v>52225408</v>
      </c>
      <c r="T44" s="55"/>
      <c r="U44" s="55"/>
      <c r="V44" s="55"/>
      <c r="W44" s="55"/>
    </row>
    <row r="45" spans="1:23" ht="25.15" customHeight="1" x14ac:dyDescent="0.25">
      <c r="A45" s="41" t="s">
        <v>191</v>
      </c>
      <c r="B45" s="42" t="s">
        <v>192</v>
      </c>
      <c r="C45" s="32">
        <v>0</v>
      </c>
      <c r="D45" s="32">
        <v>0</v>
      </c>
      <c r="E45" s="32">
        <v>0</v>
      </c>
      <c r="F45" s="32">
        <v>0</v>
      </c>
      <c r="G45" s="32">
        <v>1166</v>
      </c>
      <c r="H45" s="32">
        <v>3808579</v>
      </c>
      <c r="I45" s="32">
        <v>0</v>
      </c>
      <c r="J45" s="32">
        <v>7771</v>
      </c>
      <c r="K45" s="32">
        <v>0</v>
      </c>
      <c r="L45" s="32">
        <v>0</v>
      </c>
      <c r="M45" s="32">
        <v>0</v>
      </c>
      <c r="N45" s="32">
        <v>0</v>
      </c>
      <c r="O45" s="32">
        <v>1166</v>
      </c>
      <c r="P45" s="32">
        <v>3808579</v>
      </c>
      <c r="Q45" s="32">
        <v>0</v>
      </c>
      <c r="R45" s="32">
        <v>7771</v>
      </c>
      <c r="T45" s="55"/>
      <c r="U45" s="55"/>
      <c r="V45" s="55"/>
      <c r="W45" s="55"/>
    </row>
    <row r="46" spans="1:23" ht="25.15" customHeight="1" x14ac:dyDescent="0.25">
      <c r="A46" s="41" t="s">
        <v>193</v>
      </c>
      <c r="B46" s="42" t="s">
        <v>194</v>
      </c>
      <c r="C46" s="32">
        <v>119814</v>
      </c>
      <c r="D46" s="32">
        <v>49594559</v>
      </c>
      <c r="E46" s="32">
        <v>13765</v>
      </c>
      <c r="F46" s="32">
        <v>336425</v>
      </c>
      <c r="G46" s="32">
        <v>258</v>
      </c>
      <c r="H46" s="32">
        <v>247863</v>
      </c>
      <c r="I46" s="32">
        <v>0</v>
      </c>
      <c r="J46" s="32">
        <v>5120</v>
      </c>
      <c r="K46" s="32">
        <v>0</v>
      </c>
      <c r="L46" s="32">
        <v>0</v>
      </c>
      <c r="M46" s="32">
        <v>0</v>
      </c>
      <c r="N46" s="32">
        <v>0</v>
      </c>
      <c r="O46" s="32">
        <v>120072</v>
      </c>
      <c r="P46" s="32">
        <v>49842422</v>
      </c>
      <c r="Q46" s="32">
        <v>13765</v>
      </c>
      <c r="R46" s="32">
        <v>341545</v>
      </c>
      <c r="T46" s="55"/>
      <c r="U46" s="55"/>
      <c r="V46" s="55"/>
      <c r="W46" s="55"/>
    </row>
    <row r="47" spans="1:23" ht="25.15" customHeight="1" x14ac:dyDescent="0.25">
      <c r="A47" s="41" t="s">
        <v>195</v>
      </c>
      <c r="B47" s="42" t="s">
        <v>196</v>
      </c>
      <c r="C47" s="32">
        <v>1211691</v>
      </c>
      <c r="D47" s="32">
        <v>723063371</v>
      </c>
      <c r="E47" s="32">
        <v>10939809</v>
      </c>
      <c r="F47" s="32">
        <v>30299506</v>
      </c>
      <c r="G47" s="32">
        <v>470143</v>
      </c>
      <c r="H47" s="32">
        <v>79522708</v>
      </c>
      <c r="I47" s="32">
        <v>509735</v>
      </c>
      <c r="J47" s="32">
        <v>3296996</v>
      </c>
      <c r="K47" s="32">
        <v>193420</v>
      </c>
      <c r="L47" s="32">
        <v>93929520</v>
      </c>
      <c r="M47" s="32">
        <v>2513771</v>
      </c>
      <c r="N47" s="32">
        <v>1060027</v>
      </c>
      <c r="O47" s="32">
        <v>1875254</v>
      </c>
      <c r="P47" s="32">
        <v>896515599</v>
      </c>
      <c r="Q47" s="32">
        <v>13963315</v>
      </c>
      <c r="R47" s="32">
        <v>34656529</v>
      </c>
      <c r="T47" s="55"/>
      <c r="U47" s="55"/>
      <c r="V47" s="55"/>
      <c r="W47" s="55"/>
    </row>
    <row r="48" spans="1:23" ht="25.15" customHeight="1" x14ac:dyDescent="0.25">
      <c r="A48" s="41" t="s">
        <v>197</v>
      </c>
      <c r="B48" s="42" t="s">
        <v>3</v>
      </c>
      <c r="C48" s="32">
        <v>63</v>
      </c>
      <c r="D48" s="32">
        <v>90854</v>
      </c>
      <c r="E48" s="32">
        <v>0</v>
      </c>
      <c r="F48" s="32">
        <v>3197</v>
      </c>
      <c r="G48" s="32">
        <v>44</v>
      </c>
      <c r="H48" s="32">
        <v>37995</v>
      </c>
      <c r="I48" s="32">
        <v>0</v>
      </c>
      <c r="J48" s="32">
        <v>25</v>
      </c>
      <c r="K48" s="32">
        <v>0</v>
      </c>
      <c r="L48" s="32">
        <v>0</v>
      </c>
      <c r="M48" s="32">
        <v>0</v>
      </c>
      <c r="N48" s="32">
        <v>0</v>
      </c>
      <c r="O48" s="32">
        <v>107</v>
      </c>
      <c r="P48" s="32">
        <v>128849</v>
      </c>
      <c r="Q48" s="32">
        <v>0</v>
      </c>
      <c r="R48" s="32">
        <v>3222</v>
      </c>
      <c r="T48" s="55"/>
      <c r="U48" s="55"/>
      <c r="V48" s="55"/>
      <c r="W48" s="55"/>
    </row>
    <row r="49" spans="1:23" ht="25.15" customHeight="1" x14ac:dyDescent="0.25">
      <c r="A49" s="41" t="s">
        <v>198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T49" s="55"/>
      <c r="U49" s="55"/>
      <c r="V49" s="55"/>
      <c r="W49" s="55"/>
    </row>
    <row r="50" spans="1:23" ht="25.15" customHeight="1" x14ac:dyDescent="0.25">
      <c r="A50" s="41" t="s">
        <v>199</v>
      </c>
      <c r="B50" s="42" t="s">
        <v>200</v>
      </c>
      <c r="C50" s="32">
        <v>110</v>
      </c>
      <c r="D50" s="32">
        <v>36061</v>
      </c>
      <c r="E50" s="32">
        <v>0</v>
      </c>
      <c r="F50" s="32">
        <v>308</v>
      </c>
      <c r="G50" s="32">
        <v>5147</v>
      </c>
      <c r="H50" s="32">
        <v>6557387</v>
      </c>
      <c r="I50" s="32">
        <v>0</v>
      </c>
      <c r="J50" s="32">
        <v>22530</v>
      </c>
      <c r="K50" s="32">
        <v>0</v>
      </c>
      <c r="L50" s="32">
        <v>0</v>
      </c>
      <c r="M50" s="32">
        <v>0</v>
      </c>
      <c r="N50" s="32">
        <v>0</v>
      </c>
      <c r="O50" s="32">
        <v>5257</v>
      </c>
      <c r="P50" s="32">
        <v>6593448</v>
      </c>
      <c r="Q50" s="32">
        <v>0</v>
      </c>
      <c r="R50" s="32">
        <v>22838</v>
      </c>
      <c r="T50" s="55"/>
      <c r="U50" s="55"/>
      <c r="V50" s="55"/>
      <c r="W50" s="55"/>
    </row>
    <row r="51" spans="1:23" ht="25.15" customHeight="1" x14ac:dyDescent="0.25">
      <c r="A51" s="41" t="s">
        <v>201</v>
      </c>
      <c r="B51" s="42" t="s">
        <v>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T51" s="55"/>
      <c r="U51" s="55"/>
      <c r="V51" s="55"/>
      <c r="W51" s="55"/>
    </row>
    <row r="52" spans="1:23" ht="25.15" customHeight="1" x14ac:dyDescent="0.25">
      <c r="A52" s="41" t="s">
        <v>202</v>
      </c>
      <c r="B52" s="42" t="s">
        <v>203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T52" s="55"/>
      <c r="U52" s="55"/>
      <c r="V52" s="55"/>
      <c r="W52" s="55"/>
    </row>
    <row r="53" spans="1:23" ht="25.15" customHeight="1" x14ac:dyDescent="0.25">
      <c r="A53" s="41" t="s">
        <v>204</v>
      </c>
      <c r="B53" s="42" t="s">
        <v>3</v>
      </c>
      <c r="C53" s="32">
        <v>4</v>
      </c>
      <c r="D53" s="32">
        <v>1093</v>
      </c>
      <c r="E53" s="32">
        <v>0</v>
      </c>
      <c r="F53" s="32">
        <v>0</v>
      </c>
      <c r="G53" s="32">
        <v>4</v>
      </c>
      <c r="H53" s="32">
        <v>2773</v>
      </c>
      <c r="I53" s="32">
        <v>0</v>
      </c>
      <c r="J53" s="32">
        <v>6.806432</v>
      </c>
      <c r="K53" s="32">
        <v>0</v>
      </c>
      <c r="L53" s="32">
        <v>0</v>
      </c>
      <c r="M53" s="32">
        <v>0</v>
      </c>
      <c r="N53" s="32">
        <v>0</v>
      </c>
      <c r="O53" s="32">
        <v>8</v>
      </c>
      <c r="P53" s="32">
        <v>3866</v>
      </c>
      <c r="Q53" s="32">
        <v>0</v>
      </c>
      <c r="R53" s="32">
        <v>6.806432</v>
      </c>
      <c r="T53" s="55"/>
      <c r="U53" s="55"/>
      <c r="V53" s="55"/>
      <c r="W53" s="55"/>
    </row>
    <row r="54" spans="1:23" ht="25.15" customHeight="1" x14ac:dyDescent="0.25">
      <c r="A54" s="41" t="s">
        <v>205</v>
      </c>
      <c r="B54" s="42" t="s">
        <v>206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T54" s="55"/>
      <c r="U54" s="55"/>
      <c r="V54" s="55"/>
      <c r="W54" s="55"/>
    </row>
    <row r="55" spans="1:23" ht="25.15" customHeight="1" x14ac:dyDescent="0.25">
      <c r="A55" s="41" t="s">
        <v>207</v>
      </c>
      <c r="B55" s="42" t="s">
        <v>208</v>
      </c>
      <c r="C55" s="32">
        <v>2524911</v>
      </c>
      <c r="D55" s="32">
        <v>2049666154.818795</v>
      </c>
      <c r="E55" s="32">
        <v>3352279.94625</v>
      </c>
      <c r="F55" s="32">
        <v>50291762.814410001</v>
      </c>
      <c r="G55" s="32">
        <v>236260</v>
      </c>
      <c r="H55" s="32">
        <v>228047580.88238999</v>
      </c>
      <c r="I55" s="32">
        <v>0</v>
      </c>
      <c r="J55" s="32">
        <v>3893906.0589899998</v>
      </c>
      <c r="K55" s="32">
        <v>120717</v>
      </c>
      <c r="L55" s="32">
        <v>65500071.584743001</v>
      </c>
      <c r="M55" s="32">
        <v>1222125.0109000001</v>
      </c>
      <c r="N55" s="32">
        <v>816124.52549000003</v>
      </c>
      <c r="O55" s="32">
        <v>2881888</v>
      </c>
      <c r="P55" s="32">
        <v>2343213807.2859278</v>
      </c>
      <c r="Q55" s="32">
        <v>4574404.9571500001</v>
      </c>
      <c r="R55" s="32">
        <v>55001793.398890004</v>
      </c>
      <c r="T55" s="55"/>
      <c r="U55" s="55"/>
      <c r="V55" s="55"/>
      <c r="W55" s="55"/>
    </row>
    <row r="56" spans="1:23" ht="25.15" customHeight="1" x14ac:dyDescent="0.25">
      <c r="A56" s="41" t="s">
        <v>209</v>
      </c>
      <c r="B56" s="42" t="s">
        <v>3</v>
      </c>
      <c r="C56" s="32">
        <v>17</v>
      </c>
      <c r="D56" s="32">
        <v>41383</v>
      </c>
      <c r="E56" s="32">
        <v>0</v>
      </c>
      <c r="F56" s="32">
        <v>171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17</v>
      </c>
      <c r="P56" s="32">
        <v>41383</v>
      </c>
      <c r="Q56" s="32">
        <v>0</v>
      </c>
      <c r="R56" s="32">
        <v>171</v>
      </c>
      <c r="T56" s="55"/>
      <c r="U56" s="55"/>
      <c r="V56" s="55"/>
      <c r="W56" s="55"/>
    </row>
    <row r="57" spans="1:23" ht="25.15" customHeight="1" x14ac:dyDescent="0.25">
      <c r="A57" s="41" t="s">
        <v>210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T57" s="55"/>
      <c r="U57" s="55"/>
      <c r="V57" s="55"/>
      <c r="W57" s="55"/>
    </row>
    <row r="58" spans="1:23" ht="25.15" customHeight="1" x14ac:dyDescent="0.25">
      <c r="A58" s="41" t="s">
        <v>211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357</v>
      </c>
      <c r="L58" s="32">
        <v>156944</v>
      </c>
      <c r="M58" s="32">
        <v>0</v>
      </c>
      <c r="N58" s="32">
        <v>432</v>
      </c>
      <c r="O58" s="32">
        <v>357</v>
      </c>
      <c r="P58" s="32">
        <v>156944</v>
      </c>
      <c r="Q58" s="32">
        <v>0</v>
      </c>
      <c r="R58" s="32">
        <v>432</v>
      </c>
      <c r="T58" s="55"/>
      <c r="U58" s="55"/>
      <c r="V58" s="55"/>
      <c r="W58" s="55"/>
    </row>
    <row r="59" spans="1:23" ht="25.15" customHeight="1" x14ac:dyDescent="0.25">
      <c r="A59" s="41" t="s">
        <v>212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1</v>
      </c>
      <c r="H59" s="32">
        <v>5.5730420000000001</v>
      </c>
      <c r="I59" s="32">
        <v>0</v>
      </c>
      <c r="J59" s="32">
        <v>0</v>
      </c>
      <c r="K59" s="32">
        <v>1186</v>
      </c>
      <c r="L59" s="32">
        <v>1287719</v>
      </c>
      <c r="M59" s="32">
        <v>0</v>
      </c>
      <c r="N59" s="32">
        <v>3224</v>
      </c>
      <c r="O59" s="32">
        <v>1187</v>
      </c>
      <c r="P59" s="32">
        <v>1287724.5730419999</v>
      </c>
      <c r="Q59" s="32">
        <v>0</v>
      </c>
      <c r="R59" s="32">
        <v>3224</v>
      </c>
      <c r="T59" s="55"/>
      <c r="U59" s="55"/>
      <c r="V59" s="55"/>
      <c r="W59" s="55"/>
    </row>
    <row r="60" spans="1:23" ht="25.15" customHeight="1" x14ac:dyDescent="0.25">
      <c r="A60" s="41" t="s">
        <v>213</v>
      </c>
      <c r="B60" s="42" t="s">
        <v>214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T60" s="55"/>
      <c r="U60" s="55"/>
      <c r="V60" s="55"/>
      <c r="W60" s="55"/>
    </row>
    <row r="61" spans="1:23" ht="25.15" customHeight="1" x14ac:dyDescent="0.25">
      <c r="A61" s="41" t="s">
        <v>215</v>
      </c>
      <c r="B61" s="42" t="s">
        <v>3</v>
      </c>
      <c r="C61" s="32">
        <v>13</v>
      </c>
      <c r="D61" s="32">
        <v>3709</v>
      </c>
      <c r="E61" s="32">
        <v>0</v>
      </c>
      <c r="F61" s="32">
        <v>60</v>
      </c>
      <c r="G61" s="32">
        <v>2</v>
      </c>
      <c r="H61" s="32">
        <v>1773</v>
      </c>
      <c r="I61" s="32">
        <v>0</v>
      </c>
      <c r="J61" s="32">
        <v>9</v>
      </c>
      <c r="K61" s="32">
        <v>167</v>
      </c>
      <c r="L61" s="32">
        <v>54602</v>
      </c>
      <c r="M61" s="32">
        <v>0</v>
      </c>
      <c r="N61" s="32">
        <v>0</v>
      </c>
      <c r="O61" s="32">
        <v>182</v>
      </c>
      <c r="P61" s="32">
        <v>60084</v>
      </c>
      <c r="Q61" s="32">
        <v>0</v>
      </c>
      <c r="R61" s="32">
        <v>69</v>
      </c>
      <c r="T61" s="55"/>
      <c r="U61" s="55"/>
      <c r="V61" s="55"/>
      <c r="W61" s="55"/>
    </row>
    <row r="62" spans="1:23" ht="25.15" customHeight="1" x14ac:dyDescent="0.25">
      <c r="A62" s="41" t="s">
        <v>216</v>
      </c>
      <c r="B62" s="42" t="s">
        <v>217</v>
      </c>
      <c r="C62" s="32">
        <v>0</v>
      </c>
      <c r="D62" s="32">
        <v>0</v>
      </c>
      <c r="E62" s="32">
        <v>0</v>
      </c>
      <c r="F62" s="32">
        <v>0</v>
      </c>
      <c r="G62" s="32">
        <v>27</v>
      </c>
      <c r="H62" s="32">
        <v>73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27</v>
      </c>
      <c r="P62" s="32">
        <v>73</v>
      </c>
      <c r="Q62" s="32">
        <v>0</v>
      </c>
      <c r="R62" s="32">
        <v>0</v>
      </c>
      <c r="T62" s="55"/>
      <c r="U62" s="55"/>
      <c r="V62" s="55"/>
      <c r="W62" s="55"/>
    </row>
    <row r="63" spans="1:23" ht="25.15" customHeight="1" x14ac:dyDescent="0.25">
      <c r="A63" s="41" t="s">
        <v>218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1868</v>
      </c>
      <c r="L63" s="32">
        <v>4454581</v>
      </c>
      <c r="M63" s="32">
        <v>534632</v>
      </c>
      <c r="N63" s="32">
        <v>0</v>
      </c>
      <c r="O63" s="32">
        <v>1868</v>
      </c>
      <c r="P63" s="32">
        <v>4454581</v>
      </c>
      <c r="Q63" s="32">
        <v>534632</v>
      </c>
      <c r="R63" s="32">
        <v>0</v>
      </c>
      <c r="T63" s="55"/>
      <c r="U63" s="55"/>
      <c r="V63" s="55"/>
      <c r="W63" s="55"/>
    </row>
    <row r="64" spans="1:23" ht="25.15" customHeight="1" x14ac:dyDescent="0.25">
      <c r="A64" s="41" t="s">
        <v>219</v>
      </c>
      <c r="B64" s="42" t="s">
        <v>220</v>
      </c>
      <c r="C64" s="32">
        <v>365078</v>
      </c>
      <c r="D64" s="32">
        <v>278516823</v>
      </c>
      <c r="E64" s="32">
        <v>6484102</v>
      </c>
      <c r="F64" s="32">
        <v>17140080</v>
      </c>
      <c r="G64" s="32">
        <v>147591</v>
      </c>
      <c r="H64" s="32">
        <v>30121430</v>
      </c>
      <c r="I64" s="32">
        <v>48807</v>
      </c>
      <c r="J64" s="32">
        <v>906419</v>
      </c>
      <c r="K64" s="32">
        <v>50596</v>
      </c>
      <c r="L64" s="32">
        <v>14636553</v>
      </c>
      <c r="M64" s="32">
        <v>389577</v>
      </c>
      <c r="N64" s="32">
        <v>295522</v>
      </c>
      <c r="O64" s="32">
        <v>563265</v>
      </c>
      <c r="P64" s="32">
        <v>323274806</v>
      </c>
      <c r="Q64" s="32">
        <v>6922486</v>
      </c>
      <c r="R64" s="32">
        <v>18342021</v>
      </c>
      <c r="T64" s="55"/>
      <c r="U64" s="55"/>
      <c r="V64" s="55"/>
      <c r="W64" s="55"/>
    </row>
    <row r="65" spans="1:23" ht="25.15" customHeight="1" x14ac:dyDescent="0.25">
      <c r="A65" s="41" t="s">
        <v>221</v>
      </c>
      <c r="B65" s="42" t="s">
        <v>222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T65" s="55"/>
      <c r="U65" s="55"/>
      <c r="V65" s="55"/>
      <c r="W65" s="55"/>
    </row>
    <row r="66" spans="1:23" ht="25.15" customHeight="1" x14ac:dyDescent="0.25">
      <c r="A66" s="41" t="s">
        <v>223</v>
      </c>
      <c r="B66" s="42" t="s">
        <v>224</v>
      </c>
      <c r="C66" s="32">
        <v>78808</v>
      </c>
      <c r="D66" s="32">
        <v>24157495</v>
      </c>
      <c r="E66" s="32">
        <v>0</v>
      </c>
      <c r="F66" s="32">
        <v>418358</v>
      </c>
      <c r="G66" s="32">
        <v>1044</v>
      </c>
      <c r="H66" s="32">
        <v>971694</v>
      </c>
      <c r="I66" s="32">
        <v>268</v>
      </c>
      <c r="J66" s="32">
        <v>27992</v>
      </c>
      <c r="K66" s="32">
        <v>167</v>
      </c>
      <c r="L66" s="32">
        <v>191345</v>
      </c>
      <c r="M66" s="32">
        <v>79</v>
      </c>
      <c r="N66" s="32">
        <v>1187</v>
      </c>
      <c r="O66" s="32">
        <v>80019</v>
      </c>
      <c r="P66" s="32">
        <v>25320534</v>
      </c>
      <c r="Q66" s="32">
        <v>347</v>
      </c>
      <c r="R66" s="32">
        <v>447537</v>
      </c>
      <c r="T66" s="55"/>
      <c r="U66" s="55"/>
      <c r="V66" s="55"/>
      <c r="W66" s="55"/>
    </row>
    <row r="67" spans="1:23" ht="25.15" customHeight="1" x14ac:dyDescent="0.25">
      <c r="A67" s="41" t="s">
        <v>225</v>
      </c>
      <c r="B67" s="42" t="s">
        <v>226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T67" s="55"/>
      <c r="U67" s="55"/>
      <c r="V67" s="55"/>
      <c r="W67" s="55"/>
    </row>
    <row r="68" spans="1:23" ht="25.15" customHeight="1" x14ac:dyDescent="0.25">
      <c r="A68" s="41" t="s">
        <v>227</v>
      </c>
      <c r="B68" s="42" t="s">
        <v>228</v>
      </c>
      <c r="C68" s="32">
        <v>129</v>
      </c>
      <c r="D68" s="32">
        <v>49205</v>
      </c>
      <c r="E68" s="32">
        <v>0</v>
      </c>
      <c r="F68" s="32">
        <v>937</v>
      </c>
      <c r="G68" s="32">
        <v>14716</v>
      </c>
      <c r="H68" s="32">
        <v>130952961</v>
      </c>
      <c r="I68" s="32">
        <v>0</v>
      </c>
      <c r="J68" s="32">
        <v>178334</v>
      </c>
      <c r="K68" s="32">
        <v>0</v>
      </c>
      <c r="L68" s="32">
        <v>40921</v>
      </c>
      <c r="M68" s="32">
        <v>0</v>
      </c>
      <c r="N68" s="32">
        <v>127</v>
      </c>
      <c r="O68" s="32">
        <v>14845</v>
      </c>
      <c r="P68" s="32">
        <v>131043087</v>
      </c>
      <c r="Q68" s="32">
        <v>0</v>
      </c>
      <c r="R68" s="32">
        <v>179398</v>
      </c>
      <c r="T68" s="55"/>
      <c r="U68" s="55"/>
      <c r="V68" s="55"/>
      <c r="W68" s="55"/>
    </row>
    <row r="69" spans="1:23" ht="25.15" customHeight="1" x14ac:dyDescent="0.25">
      <c r="A69" s="41" t="s">
        <v>229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5955</v>
      </c>
      <c r="L69" s="32">
        <v>15497220</v>
      </c>
      <c r="M69" s="32">
        <v>227395</v>
      </c>
      <c r="N69" s="32">
        <v>53101</v>
      </c>
      <c r="O69" s="32">
        <v>5955</v>
      </c>
      <c r="P69" s="32">
        <v>15497220</v>
      </c>
      <c r="Q69" s="32">
        <v>227395</v>
      </c>
      <c r="R69" s="32">
        <v>53101</v>
      </c>
      <c r="T69" s="55"/>
      <c r="U69" s="55"/>
      <c r="V69" s="55"/>
      <c r="W69" s="55"/>
    </row>
    <row r="70" spans="1:23" ht="25.15" customHeight="1" x14ac:dyDescent="0.25">
      <c r="A70" s="41" t="s">
        <v>230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12014</v>
      </c>
      <c r="L70" s="32">
        <v>7131483</v>
      </c>
      <c r="M70" s="32">
        <v>3185</v>
      </c>
      <c r="N70" s="32">
        <v>162074</v>
      </c>
      <c r="O70" s="32">
        <v>12014</v>
      </c>
      <c r="P70" s="32">
        <v>7131483</v>
      </c>
      <c r="Q70" s="32">
        <v>3185</v>
      </c>
      <c r="R70" s="32">
        <v>162074</v>
      </c>
      <c r="T70" s="55"/>
      <c r="U70" s="55"/>
      <c r="V70" s="55"/>
      <c r="W70" s="55"/>
    </row>
    <row r="71" spans="1:23" ht="25.15" customHeight="1" x14ac:dyDescent="0.25">
      <c r="A71" s="41" t="s">
        <v>231</v>
      </c>
      <c r="B71" s="42" t="s">
        <v>232</v>
      </c>
      <c r="C71" s="32">
        <v>13952</v>
      </c>
      <c r="D71" s="32">
        <v>12279465.678633001</v>
      </c>
      <c r="E71" s="32">
        <v>7381591</v>
      </c>
      <c r="F71" s="32">
        <v>4544</v>
      </c>
      <c r="G71" s="32">
        <v>6486</v>
      </c>
      <c r="H71" s="32">
        <v>2354001.8909209999</v>
      </c>
      <c r="I71" s="32">
        <v>269291</v>
      </c>
      <c r="J71" s="32">
        <v>92133</v>
      </c>
      <c r="K71" s="32">
        <v>0</v>
      </c>
      <c r="L71" s="32">
        <v>0</v>
      </c>
      <c r="M71" s="32">
        <v>0</v>
      </c>
      <c r="N71" s="32">
        <v>0</v>
      </c>
      <c r="O71" s="32">
        <v>20438</v>
      </c>
      <c r="P71" s="32">
        <v>14633467.569553999</v>
      </c>
      <c r="Q71" s="32">
        <v>7650882</v>
      </c>
      <c r="R71" s="32">
        <v>96677</v>
      </c>
      <c r="T71" s="55"/>
      <c r="U71" s="55"/>
      <c r="V71" s="55"/>
      <c r="W71" s="55"/>
    </row>
    <row r="72" spans="1:23" ht="25.15" customHeight="1" x14ac:dyDescent="0.25">
      <c r="A72" s="41" t="s">
        <v>233</v>
      </c>
      <c r="B72" s="42" t="s">
        <v>234</v>
      </c>
      <c r="C72" s="32">
        <v>116948</v>
      </c>
      <c r="D72" s="32">
        <v>64740564</v>
      </c>
      <c r="E72" s="32">
        <v>10149</v>
      </c>
      <c r="F72" s="32">
        <v>5670825</v>
      </c>
      <c r="G72" s="32">
        <v>284601</v>
      </c>
      <c r="H72" s="32">
        <v>104531816</v>
      </c>
      <c r="I72" s="32">
        <v>114838</v>
      </c>
      <c r="J72" s="32">
        <v>4034155</v>
      </c>
      <c r="K72" s="32">
        <v>22236</v>
      </c>
      <c r="L72" s="32">
        <v>7397071</v>
      </c>
      <c r="M72" s="32">
        <v>137438</v>
      </c>
      <c r="N72" s="32">
        <v>141722</v>
      </c>
      <c r="O72" s="32">
        <v>423785</v>
      </c>
      <c r="P72" s="32">
        <v>176669451</v>
      </c>
      <c r="Q72" s="32">
        <v>262425</v>
      </c>
      <c r="R72" s="32">
        <v>9846702</v>
      </c>
      <c r="T72" s="55"/>
      <c r="U72" s="55"/>
      <c r="V72" s="55"/>
      <c r="W72" s="55"/>
    </row>
    <row r="73" spans="1:23" ht="25.15" customHeight="1" x14ac:dyDescent="0.25">
      <c r="A73" s="41" t="s">
        <v>235</v>
      </c>
      <c r="B73" s="42" t="s">
        <v>236</v>
      </c>
      <c r="C73" s="32">
        <v>0</v>
      </c>
      <c r="D73" s="32">
        <v>0</v>
      </c>
      <c r="E73" s="32">
        <v>0</v>
      </c>
      <c r="F73" s="32">
        <v>0</v>
      </c>
      <c r="G73" s="32">
        <v>12775</v>
      </c>
      <c r="H73" s="32">
        <v>9945415.46263</v>
      </c>
      <c r="I73" s="32">
        <v>0</v>
      </c>
      <c r="J73" s="32">
        <v>13222.86917</v>
      </c>
      <c r="K73" s="32">
        <v>0</v>
      </c>
      <c r="L73" s="32">
        <v>0</v>
      </c>
      <c r="M73" s="32">
        <v>0</v>
      </c>
      <c r="N73" s="32">
        <v>0</v>
      </c>
      <c r="O73" s="32">
        <v>12775</v>
      </c>
      <c r="P73" s="32">
        <v>9945415.46263</v>
      </c>
      <c r="Q73" s="32">
        <v>0</v>
      </c>
      <c r="R73" s="32">
        <v>13222.86917</v>
      </c>
      <c r="T73" s="55"/>
      <c r="U73" s="55"/>
      <c r="V73" s="55"/>
      <c r="W73" s="55"/>
    </row>
    <row r="74" spans="1:23" ht="25.15" customHeight="1" x14ac:dyDescent="0.25">
      <c r="A74" s="66" t="s">
        <v>237</v>
      </c>
      <c r="B74" s="67" t="s">
        <v>3</v>
      </c>
      <c r="C74" s="68">
        <v>0</v>
      </c>
      <c r="D74" s="68">
        <v>0</v>
      </c>
      <c r="E74" s="68">
        <v>0</v>
      </c>
      <c r="F74" s="68">
        <v>0</v>
      </c>
      <c r="G74" s="68">
        <v>24468</v>
      </c>
      <c r="H74" s="68">
        <v>12879722</v>
      </c>
      <c r="I74" s="68">
        <v>0</v>
      </c>
      <c r="J74" s="68">
        <v>102410</v>
      </c>
      <c r="K74" s="68">
        <v>947</v>
      </c>
      <c r="L74" s="68">
        <v>389183</v>
      </c>
      <c r="M74" s="68">
        <v>0</v>
      </c>
      <c r="N74" s="68">
        <v>3983</v>
      </c>
      <c r="O74" s="68">
        <v>25415</v>
      </c>
      <c r="P74" s="68">
        <v>13268905</v>
      </c>
      <c r="Q74" s="68">
        <v>0</v>
      </c>
      <c r="R74" s="68">
        <v>106393</v>
      </c>
      <c r="T74" s="55"/>
      <c r="U74" s="55"/>
      <c r="V74" s="55"/>
      <c r="W74" s="55"/>
    </row>
    <row r="75" spans="1:23" ht="25.15" customHeight="1" x14ac:dyDescent="0.25">
      <c r="A75" s="41" t="s">
        <v>238</v>
      </c>
      <c r="B75" s="42" t="s">
        <v>3</v>
      </c>
      <c r="C75" s="65">
        <v>0</v>
      </c>
      <c r="D75" s="65">
        <v>0</v>
      </c>
      <c r="E75" s="65">
        <v>0</v>
      </c>
      <c r="F75" s="65">
        <v>0</v>
      </c>
      <c r="G75" s="65">
        <v>4000</v>
      </c>
      <c r="H75" s="65">
        <v>14497656</v>
      </c>
      <c r="I75" s="65">
        <v>0</v>
      </c>
      <c r="J75" s="65">
        <v>32411</v>
      </c>
      <c r="K75" s="65">
        <v>39639</v>
      </c>
      <c r="L75" s="65">
        <v>22740628</v>
      </c>
      <c r="M75" s="65">
        <v>665</v>
      </c>
      <c r="N75" s="65">
        <v>511314</v>
      </c>
      <c r="O75" s="65">
        <v>43639</v>
      </c>
      <c r="P75" s="65">
        <v>37238284</v>
      </c>
      <c r="Q75" s="65">
        <v>665</v>
      </c>
      <c r="R75" s="65">
        <v>543725</v>
      </c>
      <c r="T75" s="55"/>
      <c r="U75" s="55"/>
      <c r="V75" s="55"/>
      <c r="W75" s="55"/>
    </row>
    <row r="76" spans="1:23" ht="25.15" customHeight="1" x14ac:dyDescent="0.25">
      <c r="A76" s="41" t="s">
        <v>239</v>
      </c>
      <c r="B76" s="42" t="s">
        <v>3</v>
      </c>
      <c r="C76" s="32">
        <v>3977</v>
      </c>
      <c r="D76" s="32">
        <v>1336872</v>
      </c>
      <c r="E76" s="32">
        <v>0</v>
      </c>
      <c r="F76" s="32">
        <v>23075</v>
      </c>
      <c r="G76" s="32">
        <v>18842</v>
      </c>
      <c r="H76" s="32">
        <v>6757118</v>
      </c>
      <c r="I76" s="32">
        <v>0</v>
      </c>
      <c r="J76" s="32">
        <v>200503</v>
      </c>
      <c r="K76" s="32">
        <v>14729</v>
      </c>
      <c r="L76" s="32">
        <v>9199451</v>
      </c>
      <c r="M76" s="32">
        <v>526069</v>
      </c>
      <c r="N76" s="32">
        <v>359826</v>
      </c>
      <c r="O76" s="32">
        <v>37548</v>
      </c>
      <c r="P76" s="32">
        <v>17293441</v>
      </c>
      <c r="Q76" s="32">
        <v>526069</v>
      </c>
      <c r="R76" s="32">
        <v>583404</v>
      </c>
      <c r="T76" s="55"/>
      <c r="U76" s="55"/>
      <c r="V76" s="55"/>
      <c r="W76" s="55"/>
    </row>
    <row r="77" spans="1:23" ht="25.15" customHeight="1" x14ac:dyDescent="0.25">
      <c r="A77" s="39" t="s">
        <v>240</v>
      </c>
      <c r="B77" s="39" t="s">
        <v>241</v>
      </c>
      <c r="C77" s="32">
        <v>11066459</v>
      </c>
      <c r="D77" s="32">
        <v>7328589263.2019176</v>
      </c>
      <c r="E77" s="32">
        <v>105323752.824258</v>
      </c>
      <c r="F77" s="32">
        <v>318819815.74978602</v>
      </c>
      <c r="G77" s="32">
        <v>3808792</v>
      </c>
      <c r="H77" s="32">
        <v>1988252652.124897</v>
      </c>
      <c r="I77" s="32">
        <v>11086803</v>
      </c>
      <c r="J77" s="32">
        <v>52955519.679559998</v>
      </c>
      <c r="K77" s="32">
        <v>1076799</v>
      </c>
      <c r="L77" s="32">
        <v>569423271.465168</v>
      </c>
      <c r="M77" s="32">
        <v>12672204.173788</v>
      </c>
      <c r="N77" s="32">
        <v>8822315.5254900008</v>
      </c>
      <c r="O77" s="32">
        <v>15952050</v>
      </c>
      <c r="P77" s="32">
        <v>9886265186.7919827</v>
      </c>
      <c r="Q77" s="32">
        <v>129082759.998046</v>
      </c>
      <c r="R77" s="32">
        <v>380597650.95483601</v>
      </c>
      <c r="T77" s="55"/>
      <c r="U77" s="55"/>
      <c r="V77" s="55"/>
      <c r="W77" s="55"/>
    </row>
    <row r="79" spans="1:23" s="51" customFormat="1" x14ac:dyDescent="0.25"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</sheetData>
  <mergeCells count="18">
    <mergeCell ref="I6:J6"/>
    <mergeCell ref="K6:L6"/>
    <mergeCell ref="M6:N6"/>
    <mergeCell ref="O6:P6"/>
    <mergeCell ref="Q6:R6"/>
    <mergeCell ref="A1:A2"/>
    <mergeCell ref="C1:N1"/>
    <mergeCell ref="C2:N2"/>
    <mergeCell ref="A4:A7"/>
    <mergeCell ref="B4:B7"/>
    <mergeCell ref="C4:R4"/>
    <mergeCell ref="C5:F5"/>
    <mergeCell ref="G5:J5"/>
    <mergeCell ref="K5:N5"/>
    <mergeCell ref="O5:R5"/>
    <mergeCell ref="C6:D6"/>
    <mergeCell ref="E6:F6"/>
    <mergeCell ref="G6:H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6" fitToHeight="0" orientation="landscape" r:id="rId1"/>
  <headerFooter alignWithMargins="0"/>
  <rowBreaks count="2" manualBreakCount="2">
    <brk id="41" max="16383" man="1"/>
    <brk id="7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V78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10" width="15.140625" customWidth="1"/>
  </cols>
  <sheetData>
    <row r="1" spans="1:10" ht="36" customHeight="1" x14ac:dyDescent="0.25">
      <c r="A1" s="69"/>
      <c r="B1" s="70" t="s">
        <v>0</v>
      </c>
      <c r="C1" s="69"/>
      <c r="D1" s="69"/>
      <c r="E1" s="69"/>
      <c r="F1" s="69"/>
      <c r="G1" s="69"/>
      <c r="J1" s="1" t="s">
        <v>270</v>
      </c>
    </row>
    <row r="2" spans="1:10" ht="36" customHeight="1" x14ac:dyDescent="0.25">
      <c r="A2" s="69"/>
      <c r="B2" s="91" t="s">
        <v>117</v>
      </c>
      <c r="C2" s="69"/>
      <c r="D2" s="69"/>
      <c r="E2" s="69"/>
      <c r="F2" s="69"/>
      <c r="G2" s="69"/>
    </row>
    <row r="3" spans="1:10" ht="14.45" customHeight="1" x14ac:dyDescent="0.25"/>
    <row r="4" spans="1:10" ht="25.15" customHeight="1" x14ac:dyDescent="0.25">
      <c r="A4" s="92" t="s">
        <v>118</v>
      </c>
      <c r="B4" s="92" t="s">
        <v>119</v>
      </c>
      <c r="C4" s="93" t="s">
        <v>271</v>
      </c>
      <c r="D4" s="76"/>
      <c r="E4" s="76"/>
      <c r="F4" s="77"/>
      <c r="G4" s="93" t="s">
        <v>272</v>
      </c>
      <c r="H4" s="76"/>
      <c r="I4" s="76"/>
      <c r="J4" s="77"/>
    </row>
    <row r="5" spans="1:10" ht="43.15" customHeight="1" x14ac:dyDescent="0.25">
      <c r="A5" s="72"/>
      <c r="B5" s="72"/>
      <c r="C5" s="93" t="s">
        <v>68</v>
      </c>
      <c r="D5" s="77"/>
      <c r="E5" s="93" t="s">
        <v>69</v>
      </c>
      <c r="F5" s="77"/>
      <c r="G5" s="93" t="s">
        <v>68</v>
      </c>
      <c r="H5" s="77"/>
      <c r="I5" s="93" t="s">
        <v>75</v>
      </c>
      <c r="J5" s="77"/>
    </row>
    <row r="6" spans="1:10" ht="93.6" customHeight="1" x14ac:dyDescent="0.25">
      <c r="A6" s="73"/>
      <c r="B6" s="73"/>
      <c r="C6" s="40" t="s">
        <v>6</v>
      </c>
      <c r="D6" s="40" t="s">
        <v>7</v>
      </c>
      <c r="E6" s="40" t="s">
        <v>11</v>
      </c>
      <c r="F6" s="40" t="s">
        <v>12</v>
      </c>
      <c r="G6" s="40" t="s">
        <v>76</v>
      </c>
      <c r="H6" s="40" t="s">
        <v>78</v>
      </c>
      <c r="I6" s="40" t="s">
        <v>273</v>
      </c>
      <c r="J6" s="40" t="s">
        <v>80</v>
      </c>
    </row>
    <row r="7" spans="1:10" ht="25.15" customHeight="1" x14ac:dyDescent="0.25">
      <c r="A7" s="39" t="s">
        <v>3</v>
      </c>
      <c r="B7" s="39" t="s">
        <v>3</v>
      </c>
      <c r="C7" s="40" t="s">
        <v>3</v>
      </c>
      <c r="D7" s="40" t="s">
        <v>3</v>
      </c>
      <c r="E7" s="40" t="s">
        <v>13</v>
      </c>
      <c r="F7" s="40" t="s">
        <v>13</v>
      </c>
      <c r="G7" s="40" t="s">
        <v>3</v>
      </c>
      <c r="H7" s="40" t="s">
        <v>13</v>
      </c>
      <c r="I7" s="40" t="s">
        <v>13</v>
      </c>
      <c r="J7" s="40" t="s">
        <v>13</v>
      </c>
    </row>
    <row r="8" spans="1:10" ht="25.15" customHeight="1" x14ac:dyDescent="0.25">
      <c r="A8" s="41" t="s">
        <v>391</v>
      </c>
      <c r="B8" s="42" t="s">
        <v>393</v>
      </c>
      <c r="C8" s="32">
        <v>1</v>
      </c>
      <c r="D8" s="32">
        <v>0</v>
      </c>
      <c r="E8" s="32">
        <v>0</v>
      </c>
      <c r="F8" s="32">
        <v>0</v>
      </c>
      <c r="G8" s="32">
        <v>50</v>
      </c>
      <c r="H8" s="32">
        <v>10873273</v>
      </c>
      <c r="I8" s="32">
        <v>1836038</v>
      </c>
      <c r="J8" s="32">
        <v>545337</v>
      </c>
    </row>
    <row r="9" spans="1:10" ht="25.15" customHeight="1" x14ac:dyDescent="0.25">
      <c r="A9" s="41" t="s">
        <v>127</v>
      </c>
      <c r="B9" s="42" t="s">
        <v>128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</row>
    <row r="10" spans="1:10" ht="25.15" customHeight="1" x14ac:dyDescent="0.25">
      <c r="A10" s="41" t="s">
        <v>129</v>
      </c>
      <c r="B10" s="42" t="s">
        <v>130</v>
      </c>
      <c r="C10" s="32">
        <v>3384</v>
      </c>
      <c r="D10" s="32">
        <v>291401</v>
      </c>
      <c r="E10" s="32">
        <v>0</v>
      </c>
      <c r="F10" s="32">
        <v>1583431</v>
      </c>
      <c r="G10" s="32">
        <v>0</v>
      </c>
      <c r="H10" s="32">
        <v>0</v>
      </c>
      <c r="I10" s="32">
        <v>0</v>
      </c>
      <c r="J10" s="32">
        <v>0</v>
      </c>
    </row>
    <row r="11" spans="1:10" ht="25.15" customHeight="1" x14ac:dyDescent="0.25">
      <c r="A11" s="41" t="s">
        <v>131</v>
      </c>
      <c r="B11" s="42" t="s">
        <v>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</row>
    <row r="12" spans="1:10" ht="25.15" customHeight="1" x14ac:dyDescent="0.25">
      <c r="A12" s="41" t="s">
        <v>132</v>
      </c>
      <c r="B12" s="42" t="s">
        <v>133</v>
      </c>
      <c r="C12" s="32">
        <v>359</v>
      </c>
      <c r="D12" s="32">
        <v>31239</v>
      </c>
      <c r="E12" s="32">
        <v>0</v>
      </c>
      <c r="F12" s="32">
        <v>24252</v>
      </c>
      <c r="G12" s="32">
        <v>0</v>
      </c>
      <c r="H12" s="32">
        <v>0</v>
      </c>
      <c r="I12" s="32">
        <v>0</v>
      </c>
      <c r="J12" s="32">
        <v>0</v>
      </c>
    </row>
    <row r="13" spans="1:10" ht="25.15" customHeight="1" x14ac:dyDescent="0.25">
      <c r="A13" s="41" t="s">
        <v>134</v>
      </c>
      <c r="B13" s="42" t="s">
        <v>135</v>
      </c>
      <c r="C13" s="32">
        <v>240</v>
      </c>
      <c r="D13" s="32">
        <v>122073</v>
      </c>
      <c r="E13" s="32">
        <v>0</v>
      </c>
      <c r="F13" s="32">
        <v>122955.38545</v>
      </c>
      <c r="G13" s="32">
        <v>0</v>
      </c>
      <c r="H13" s="32">
        <v>0</v>
      </c>
      <c r="I13" s="32">
        <v>0</v>
      </c>
      <c r="J13" s="32">
        <v>0</v>
      </c>
    </row>
    <row r="14" spans="1:10" ht="25.15" customHeight="1" x14ac:dyDescent="0.25">
      <c r="A14" s="41" t="s">
        <v>136</v>
      </c>
      <c r="B14" s="42" t="s">
        <v>137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0" ht="25.15" customHeight="1" x14ac:dyDescent="0.25">
      <c r="A15" s="41" t="s">
        <v>138</v>
      </c>
      <c r="B15" s="42" t="s">
        <v>139</v>
      </c>
      <c r="C15" s="32">
        <v>778</v>
      </c>
      <c r="D15" s="32">
        <v>108143</v>
      </c>
      <c r="E15" s="32">
        <v>0</v>
      </c>
      <c r="F15" s="32">
        <v>192374</v>
      </c>
      <c r="G15" s="32">
        <v>0</v>
      </c>
      <c r="H15" s="32">
        <v>0</v>
      </c>
      <c r="I15" s="32">
        <v>0</v>
      </c>
      <c r="J15" s="32">
        <v>0</v>
      </c>
    </row>
    <row r="16" spans="1:10" ht="25.15" customHeight="1" x14ac:dyDescent="0.25">
      <c r="A16" s="41" t="s">
        <v>140</v>
      </c>
      <c r="B16" s="42" t="s">
        <v>3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</row>
    <row r="17" spans="1:10" ht="25.15" customHeight="1" x14ac:dyDescent="0.25">
      <c r="A17" s="41" t="s">
        <v>141</v>
      </c>
      <c r="B17" s="42" t="s">
        <v>142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</row>
    <row r="18" spans="1:10" ht="25.15" customHeight="1" x14ac:dyDescent="0.25">
      <c r="A18" s="41" t="s">
        <v>143</v>
      </c>
      <c r="B18" s="42" t="s">
        <v>144</v>
      </c>
      <c r="C18" s="32">
        <v>3</v>
      </c>
      <c r="D18" s="32">
        <v>59</v>
      </c>
      <c r="E18" s="32">
        <v>0</v>
      </c>
      <c r="F18" s="32">
        <v>12</v>
      </c>
      <c r="G18" s="32">
        <v>0</v>
      </c>
      <c r="H18" s="32">
        <v>0</v>
      </c>
      <c r="I18" s="32">
        <v>0</v>
      </c>
      <c r="J18" s="32">
        <v>0</v>
      </c>
    </row>
    <row r="19" spans="1:10" ht="25.15" customHeight="1" x14ac:dyDescent="0.25">
      <c r="A19" s="41" t="s">
        <v>145</v>
      </c>
      <c r="B19" s="42" t="s">
        <v>146</v>
      </c>
      <c r="C19" s="32">
        <v>24</v>
      </c>
      <c r="D19" s="32">
        <v>15131</v>
      </c>
      <c r="E19" s="32">
        <v>0</v>
      </c>
      <c r="F19" s="32">
        <v>28568</v>
      </c>
      <c r="G19" s="32">
        <v>1</v>
      </c>
      <c r="H19" s="32">
        <v>105233</v>
      </c>
      <c r="I19" s="32">
        <v>21037</v>
      </c>
      <c r="J19" s="32">
        <v>11926</v>
      </c>
    </row>
    <row r="20" spans="1:10" ht="25.15" customHeight="1" x14ac:dyDescent="0.25">
      <c r="A20" s="41" t="s">
        <v>147</v>
      </c>
      <c r="B20" s="42" t="s">
        <v>148</v>
      </c>
      <c r="C20" s="32">
        <v>797</v>
      </c>
      <c r="D20" s="32">
        <v>11602</v>
      </c>
      <c r="E20" s="32">
        <v>0</v>
      </c>
      <c r="F20" s="32">
        <v>60330.781110000004</v>
      </c>
      <c r="G20" s="32">
        <v>0</v>
      </c>
      <c r="H20" s="32">
        <v>0</v>
      </c>
      <c r="I20" s="32">
        <v>0</v>
      </c>
      <c r="J20" s="32">
        <v>0</v>
      </c>
    </row>
    <row r="21" spans="1:10" ht="25.15" customHeight="1" x14ac:dyDescent="0.25">
      <c r="A21" s="41" t="s">
        <v>149</v>
      </c>
      <c r="B21" s="42" t="s">
        <v>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0" ht="25.15" customHeight="1" x14ac:dyDescent="0.25">
      <c r="A22" s="66" t="s">
        <v>150</v>
      </c>
      <c r="B22" s="67" t="s">
        <v>151</v>
      </c>
      <c r="C22" s="68">
        <v>275</v>
      </c>
      <c r="D22" s="68">
        <v>23561</v>
      </c>
      <c r="E22" s="68">
        <v>0</v>
      </c>
      <c r="F22" s="68">
        <v>156835</v>
      </c>
      <c r="G22" s="68">
        <v>6159</v>
      </c>
      <c r="H22" s="68">
        <v>5903071</v>
      </c>
      <c r="I22" s="68">
        <v>48073</v>
      </c>
      <c r="J22" s="68">
        <v>361766</v>
      </c>
    </row>
    <row r="23" spans="1:10" ht="25.15" customHeight="1" x14ac:dyDescent="0.25">
      <c r="A23" s="41" t="s">
        <v>152</v>
      </c>
      <c r="B23" s="42" t="s">
        <v>153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</row>
    <row r="24" spans="1:10" ht="25.15" customHeight="1" x14ac:dyDescent="0.25">
      <c r="A24" s="41" t="s">
        <v>154</v>
      </c>
      <c r="B24" s="42" t="s">
        <v>155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ht="25.15" customHeight="1" x14ac:dyDescent="0.25">
      <c r="A25" s="41" t="s">
        <v>156</v>
      </c>
      <c r="B25" s="42" t="s">
        <v>157</v>
      </c>
      <c r="C25" s="32">
        <v>32</v>
      </c>
      <c r="D25" s="32">
        <v>43873</v>
      </c>
      <c r="E25" s="32">
        <v>0</v>
      </c>
      <c r="F25" s="32">
        <v>37398</v>
      </c>
      <c r="G25" s="32">
        <v>0</v>
      </c>
      <c r="H25" s="32">
        <v>0</v>
      </c>
      <c r="I25" s="32">
        <v>0</v>
      </c>
      <c r="J25" s="32">
        <v>0</v>
      </c>
    </row>
    <row r="26" spans="1:10" ht="25.15" customHeight="1" x14ac:dyDescent="0.25">
      <c r="A26" s="41" t="s">
        <v>158</v>
      </c>
      <c r="B26" s="42" t="s">
        <v>159</v>
      </c>
      <c r="C26" s="32">
        <v>59</v>
      </c>
      <c r="D26" s="32">
        <v>8350</v>
      </c>
      <c r="E26" s="32">
        <v>0</v>
      </c>
      <c r="F26" s="32">
        <v>40399</v>
      </c>
      <c r="G26" s="32">
        <v>0</v>
      </c>
      <c r="H26" s="32">
        <v>0</v>
      </c>
      <c r="I26" s="32">
        <v>0</v>
      </c>
      <c r="J26" s="32">
        <v>0</v>
      </c>
    </row>
    <row r="27" spans="1:10" ht="25.15" customHeight="1" x14ac:dyDescent="0.25">
      <c r="A27" s="41" t="s">
        <v>160</v>
      </c>
      <c r="B27" s="42" t="s">
        <v>161</v>
      </c>
      <c r="C27" s="32">
        <v>52</v>
      </c>
      <c r="D27" s="32">
        <v>4308</v>
      </c>
      <c r="E27" s="32">
        <v>0</v>
      </c>
      <c r="F27" s="32">
        <v>4705</v>
      </c>
      <c r="G27" s="32">
        <v>0</v>
      </c>
      <c r="H27" s="32">
        <v>0</v>
      </c>
      <c r="I27" s="32">
        <v>0</v>
      </c>
      <c r="J27" s="32">
        <v>0</v>
      </c>
    </row>
    <row r="28" spans="1:10" ht="25.15" customHeight="1" x14ac:dyDescent="0.25">
      <c r="A28" s="41" t="s">
        <v>162</v>
      </c>
      <c r="B28" s="42" t="s">
        <v>3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</row>
    <row r="29" spans="1:10" ht="25.15" customHeight="1" x14ac:dyDescent="0.25">
      <c r="A29" s="41" t="s">
        <v>163</v>
      </c>
      <c r="B29" s="42" t="s">
        <v>164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</row>
    <row r="30" spans="1:10" ht="25.15" customHeight="1" x14ac:dyDescent="0.25">
      <c r="A30" s="41" t="s">
        <v>165</v>
      </c>
      <c r="B30" s="42" t="s">
        <v>166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</row>
    <row r="31" spans="1:10" ht="25.15" customHeight="1" x14ac:dyDescent="0.25">
      <c r="A31" s="41" t="s">
        <v>167</v>
      </c>
      <c r="B31" s="42" t="s">
        <v>394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</row>
    <row r="32" spans="1:10" ht="25.15" customHeight="1" x14ac:dyDescent="0.25">
      <c r="A32" s="41" t="s">
        <v>168</v>
      </c>
      <c r="B32" s="42" t="s">
        <v>169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</row>
    <row r="33" spans="1:10" ht="25.15" customHeight="1" x14ac:dyDescent="0.25">
      <c r="A33" s="41" t="s">
        <v>170</v>
      </c>
      <c r="B33" s="42" t="s">
        <v>171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</row>
    <row r="34" spans="1:10" ht="25.15" customHeight="1" x14ac:dyDescent="0.25">
      <c r="A34" s="41" t="s">
        <v>172</v>
      </c>
      <c r="B34" s="42" t="s">
        <v>173</v>
      </c>
      <c r="C34" s="32">
        <v>476</v>
      </c>
      <c r="D34" s="32">
        <v>77218</v>
      </c>
      <c r="E34" s="32">
        <v>0</v>
      </c>
      <c r="F34" s="32">
        <v>376429</v>
      </c>
      <c r="G34" s="32">
        <v>0</v>
      </c>
      <c r="H34" s="32">
        <v>0</v>
      </c>
      <c r="I34" s="32">
        <v>0</v>
      </c>
      <c r="J34" s="32">
        <v>0</v>
      </c>
    </row>
    <row r="35" spans="1:10" ht="25.15" customHeight="1" x14ac:dyDescent="0.25">
      <c r="A35" s="41" t="s">
        <v>174</v>
      </c>
      <c r="B35" s="42" t="s">
        <v>175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</row>
    <row r="36" spans="1:10" ht="25.15" customHeight="1" x14ac:dyDescent="0.25">
      <c r="A36" s="41" t="s">
        <v>176</v>
      </c>
      <c r="B36" s="42" t="s">
        <v>177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1:10" ht="25.15" customHeight="1" x14ac:dyDescent="0.25">
      <c r="A37" s="66" t="s">
        <v>178</v>
      </c>
      <c r="B37" s="67" t="s">
        <v>179</v>
      </c>
      <c r="C37" s="68">
        <v>4</v>
      </c>
      <c r="D37" s="68">
        <v>9645</v>
      </c>
      <c r="E37" s="68">
        <v>0</v>
      </c>
      <c r="F37" s="68">
        <v>442</v>
      </c>
      <c r="G37" s="68">
        <v>35</v>
      </c>
      <c r="H37" s="68">
        <v>238275</v>
      </c>
      <c r="I37" s="68">
        <v>0</v>
      </c>
      <c r="J37" s="68">
        <v>7431</v>
      </c>
    </row>
    <row r="38" spans="1:10" ht="25.15" customHeight="1" x14ac:dyDescent="0.25">
      <c r="A38" s="41" t="s">
        <v>180</v>
      </c>
      <c r="B38" s="42" t="s">
        <v>3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</row>
    <row r="39" spans="1:10" ht="25.15" customHeight="1" x14ac:dyDescent="0.25">
      <c r="A39" s="41" t="s">
        <v>181</v>
      </c>
      <c r="B39" s="42" t="s">
        <v>182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</row>
    <row r="40" spans="1:10" ht="25.15" customHeight="1" x14ac:dyDescent="0.25">
      <c r="A40" s="41" t="s">
        <v>183</v>
      </c>
      <c r="B40" s="42" t="s">
        <v>184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</row>
    <row r="41" spans="1:10" ht="25.15" customHeight="1" x14ac:dyDescent="0.25">
      <c r="A41" s="41" t="s">
        <v>185</v>
      </c>
      <c r="B41" s="42" t="s">
        <v>186</v>
      </c>
      <c r="C41" s="32">
        <v>27</v>
      </c>
      <c r="D41" s="32">
        <v>6258</v>
      </c>
      <c r="E41" s="32">
        <v>0</v>
      </c>
      <c r="F41" s="32">
        <v>37255</v>
      </c>
      <c r="G41" s="32">
        <v>0</v>
      </c>
      <c r="H41" s="32">
        <v>0</v>
      </c>
      <c r="I41" s="32">
        <v>0</v>
      </c>
      <c r="J41" s="32">
        <v>0</v>
      </c>
    </row>
    <row r="42" spans="1:10" ht="25.15" customHeight="1" x14ac:dyDescent="0.25">
      <c r="A42" s="41" t="s">
        <v>187</v>
      </c>
      <c r="B42" s="42" t="s">
        <v>188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</row>
    <row r="43" spans="1:10" ht="25.15" customHeight="1" x14ac:dyDescent="0.25">
      <c r="A43" s="41" t="s">
        <v>189</v>
      </c>
      <c r="B43" s="42" t="s">
        <v>190</v>
      </c>
      <c r="C43" s="32">
        <v>242</v>
      </c>
      <c r="D43" s="32">
        <v>316122</v>
      </c>
      <c r="E43" s="32">
        <v>0</v>
      </c>
      <c r="F43" s="32">
        <v>1298581</v>
      </c>
      <c r="G43" s="32">
        <v>134529</v>
      </c>
      <c r="H43" s="32">
        <v>29864882</v>
      </c>
      <c r="I43" s="32">
        <v>5708707</v>
      </c>
      <c r="J43" s="32">
        <v>1093933</v>
      </c>
    </row>
    <row r="44" spans="1:10" ht="25.15" customHeight="1" x14ac:dyDescent="0.25">
      <c r="A44" s="41" t="s">
        <v>191</v>
      </c>
      <c r="B44" s="42" t="s">
        <v>192</v>
      </c>
      <c r="C44" s="32">
        <v>511</v>
      </c>
      <c r="D44" s="32">
        <v>9857</v>
      </c>
      <c r="E44" s="32">
        <v>0</v>
      </c>
      <c r="F44" s="32">
        <v>29468</v>
      </c>
      <c r="G44" s="32">
        <v>0</v>
      </c>
      <c r="H44" s="32">
        <v>0</v>
      </c>
      <c r="I44" s="32">
        <v>0</v>
      </c>
      <c r="J44" s="32">
        <v>0</v>
      </c>
    </row>
    <row r="45" spans="1:10" ht="25.15" customHeight="1" x14ac:dyDescent="0.25">
      <c r="A45" s="41" t="s">
        <v>193</v>
      </c>
      <c r="B45" s="42" t="s">
        <v>194</v>
      </c>
      <c r="C45" s="32">
        <v>0</v>
      </c>
      <c r="D45" s="32">
        <v>0</v>
      </c>
      <c r="E45" s="32">
        <v>0</v>
      </c>
      <c r="F45" s="32">
        <v>0</v>
      </c>
      <c r="G45" s="32">
        <v>99</v>
      </c>
      <c r="H45" s="32">
        <v>3933960</v>
      </c>
      <c r="I45" s="32">
        <v>0</v>
      </c>
      <c r="J45" s="32">
        <v>160752</v>
      </c>
    </row>
    <row r="46" spans="1:10" ht="25.15" customHeight="1" x14ac:dyDescent="0.25">
      <c r="A46" s="41" t="s">
        <v>195</v>
      </c>
      <c r="B46" s="42" t="s">
        <v>196</v>
      </c>
      <c r="C46" s="32">
        <v>6116</v>
      </c>
      <c r="D46" s="32">
        <v>162936</v>
      </c>
      <c r="E46" s="32">
        <v>0</v>
      </c>
      <c r="F46" s="32">
        <v>895050</v>
      </c>
      <c r="G46" s="32">
        <v>216131</v>
      </c>
      <c r="H46" s="32">
        <v>71539705</v>
      </c>
      <c r="I46" s="32">
        <v>25855303</v>
      </c>
      <c r="J46" s="32">
        <v>2713955</v>
      </c>
    </row>
    <row r="47" spans="1:10" ht="25.15" customHeight="1" x14ac:dyDescent="0.25">
      <c r="A47" s="41" t="s">
        <v>197</v>
      </c>
      <c r="B47" s="42" t="s">
        <v>3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</row>
    <row r="48" spans="1:10" ht="25.15" customHeight="1" x14ac:dyDescent="0.25">
      <c r="A48" s="41" t="s">
        <v>198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</row>
    <row r="49" spans="1:10" ht="25.15" customHeight="1" x14ac:dyDescent="0.25">
      <c r="A49" s="41" t="s">
        <v>199</v>
      </c>
      <c r="B49" s="42" t="s">
        <v>200</v>
      </c>
      <c r="C49" s="32">
        <v>4</v>
      </c>
      <c r="D49" s="32">
        <v>100</v>
      </c>
      <c r="E49" s="32">
        <v>0</v>
      </c>
      <c r="F49" s="32">
        <v>557</v>
      </c>
      <c r="G49" s="32">
        <v>0</v>
      </c>
      <c r="H49" s="32">
        <v>0</v>
      </c>
      <c r="I49" s="32">
        <v>0</v>
      </c>
      <c r="J49" s="32">
        <v>0</v>
      </c>
    </row>
    <row r="50" spans="1:10" ht="25.15" customHeight="1" x14ac:dyDescent="0.25">
      <c r="A50" s="41" t="s">
        <v>201</v>
      </c>
      <c r="B50" s="42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</row>
    <row r="51" spans="1:10" ht="25.15" customHeight="1" x14ac:dyDescent="0.25">
      <c r="A51" s="41" t="s">
        <v>202</v>
      </c>
      <c r="B51" s="42" t="s">
        <v>203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</row>
    <row r="52" spans="1:10" ht="25.15" customHeight="1" x14ac:dyDescent="0.25">
      <c r="A52" s="66" t="s">
        <v>204</v>
      </c>
      <c r="B52" s="67" t="s">
        <v>3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</row>
    <row r="53" spans="1:10" ht="25.15" customHeight="1" x14ac:dyDescent="0.25">
      <c r="A53" s="41" t="s">
        <v>205</v>
      </c>
      <c r="B53" s="42" t="s">
        <v>206</v>
      </c>
      <c r="C53" s="65">
        <v>0</v>
      </c>
      <c r="D53" s="65">
        <v>0</v>
      </c>
      <c r="E53" s="65">
        <v>0</v>
      </c>
      <c r="F53" s="65">
        <v>0</v>
      </c>
      <c r="G53" s="65">
        <v>201</v>
      </c>
      <c r="H53" s="65">
        <v>1246872</v>
      </c>
      <c r="I53" s="65">
        <v>14101</v>
      </c>
      <c r="J53" s="65">
        <v>14985</v>
      </c>
    </row>
    <row r="54" spans="1:10" ht="25.15" customHeight="1" x14ac:dyDescent="0.25">
      <c r="A54" s="41" t="s">
        <v>207</v>
      </c>
      <c r="B54" s="42" t="s">
        <v>208</v>
      </c>
      <c r="C54" s="32">
        <v>167</v>
      </c>
      <c r="D54" s="32">
        <v>9587</v>
      </c>
      <c r="E54" s="32">
        <v>0</v>
      </c>
      <c r="F54" s="32">
        <v>44636</v>
      </c>
      <c r="G54" s="32">
        <v>9</v>
      </c>
      <c r="H54" s="32">
        <v>5775491.4867420001</v>
      </c>
      <c r="I54" s="32">
        <v>0</v>
      </c>
      <c r="J54" s="32">
        <v>467239.54759999999</v>
      </c>
    </row>
    <row r="55" spans="1:10" ht="25.15" customHeight="1" x14ac:dyDescent="0.25">
      <c r="A55" s="41" t="s">
        <v>209</v>
      </c>
      <c r="B55" s="42" t="s">
        <v>3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</row>
    <row r="56" spans="1:10" ht="25.15" customHeight="1" x14ac:dyDescent="0.25">
      <c r="A56" s="41" t="s">
        <v>210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</row>
    <row r="57" spans="1:10" ht="25.15" customHeight="1" x14ac:dyDescent="0.25">
      <c r="A57" s="41" t="s">
        <v>211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</row>
    <row r="58" spans="1:10" ht="25.15" customHeight="1" x14ac:dyDescent="0.25">
      <c r="A58" s="41" t="s">
        <v>212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</row>
    <row r="59" spans="1:10" ht="25.15" customHeight="1" x14ac:dyDescent="0.25">
      <c r="A59" s="41" t="s">
        <v>213</v>
      </c>
      <c r="B59" s="42" t="s">
        <v>214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</row>
    <row r="60" spans="1:10" ht="25.15" customHeight="1" x14ac:dyDescent="0.25">
      <c r="A60" s="41" t="s">
        <v>215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ht="25.15" customHeight="1" x14ac:dyDescent="0.25">
      <c r="A61" s="41" t="s">
        <v>216</v>
      </c>
      <c r="B61" s="42" t="s">
        <v>217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</row>
    <row r="62" spans="1:10" ht="25.15" customHeight="1" x14ac:dyDescent="0.25">
      <c r="A62" s="41" t="s">
        <v>218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</row>
    <row r="63" spans="1:10" ht="25.15" customHeight="1" x14ac:dyDescent="0.25">
      <c r="A63" s="41" t="s">
        <v>219</v>
      </c>
      <c r="B63" s="42" t="s">
        <v>220</v>
      </c>
      <c r="C63" s="32">
        <v>877</v>
      </c>
      <c r="D63" s="32">
        <v>58188</v>
      </c>
      <c r="E63" s="32">
        <v>0</v>
      </c>
      <c r="F63" s="32">
        <v>207165</v>
      </c>
      <c r="G63" s="32">
        <v>130</v>
      </c>
      <c r="H63" s="32">
        <v>2257697</v>
      </c>
      <c r="I63" s="32">
        <v>0</v>
      </c>
      <c r="J63" s="32">
        <v>79533</v>
      </c>
    </row>
    <row r="64" spans="1:10" ht="25.15" customHeight="1" x14ac:dyDescent="0.25">
      <c r="A64" s="41" t="s">
        <v>221</v>
      </c>
      <c r="B64" s="42" t="s">
        <v>222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</row>
    <row r="65" spans="1:22" ht="25.15" customHeight="1" x14ac:dyDescent="0.25">
      <c r="A65" s="41" t="s">
        <v>223</v>
      </c>
      <c r="B65" s="42" t="s">
        <v>224</v>
      </c>
      <c r="C65" s="32">
        <v>2</v>
      </c>
      <c r="D65" s="32">
        <v>158</v>
      </c>
      <c r="E65" s="32">
        <v>0</v>
      </c>
      <c r="F65" s="32">
        <v>23</v>
      </c>
      <c r="G65" s="32">
        <v>0</v>
      </c>
      <c r="H65" s="32">
        <v>0</v>
      </c>
      <c r="I65" s="32">
        <v>0</v>
      </c>
      <c r="J65" s="32">
        <v>0</v>
      </c>
    </row>
    <row r="66" spans="1:22" ht="25.15" customHeight="1" x14ac:dyDescent="0.25">
      <c r="A66" s="41" t="s">
        <v>225</v>
      </c>
      <c r="B66" s="42" t="s">
        <v>226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</row>
    <row r="67" spans="1:22" ht="25.15" customHeight="1" x14ac:dyDescent="0.25">
      <c r="A67" s="66" t="s">
        <v>227</v>
      </c>
      <c r="B67" s="67" t="s">
        <v>228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</row>
    <row r="68" spans="1:22" ht="25.15" customHeight="1" x14ac:dyDescent="0.25">
      <c r="A68" s="41" t="s">
        <v>229</v>
      </c>
      <c r="B68" s="42" t="s">
        <v>3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</row>
    <row r="69" spans="1:22" ht="25.15" customHeight="1" x14ac:dyDescent="0.25">
      <c r="A69" s="41" t="s">
        <v>230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</row>
    <row r="70" spans="1:22" ht="25.15" customHeight="1" x14ac:dyDescent="0.25">
      <c r="A70" s="41" t="s">
        <v>231</v>
      </c>
      <c r="B70" s="42" t="s">
        <v>232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</row>
    <row r="71" spans="1:22" ht="25.15" customHeight="1" x14ac:dyDescent="0.25">
      <c r="A71" s="41" t="s">
        <v>233</v>
      </c>
      <c r="B71" s="42" t="s">
        <v>234</v>
      </c>
      <c r="C71" s="32">
        <v>949</v>
      </c>
      <c r="D71" s="32">
        <v>20365</v>
      </c>
      <c r="E71" s="32">
        <v>0</v>
      </c>
      <c r="F71" s="32">
        <v>29497</v>
      </c>
      <c r="G71" s="32">
        <v>2965</v>
      </c>
      <c r="H71" s="32">
        <v>280787</v>
      </c>
      <c r="I71" s="32">
        <v>61635</v>
      </c>
      <c r="J71" s="32">
        <v>24689</v>
      </c>
    </row>
    <row r="72" spans="1:22" ht="25.15" customHeight="1" x14ac:dyDescent="0.25">
      <c r="A72" s="41" t="s">
        <v>235</v>
      </c>
      <c r="B72" s="42" t="s">
        <v>236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</row>
    <row r="73" spans="1:22" ht="25.15" customHeight="1" x14ac:dyDescent="0.25">
      <c r="A73" s="41" t="s">
        <v>237</v>
      </c>
      <c r="B73" s="42" t="s">
        <v>3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</row>
    <row r="74" spans="1:22" ht="25.15" customHeight="1" x14ac:dyDescent="0.25">
      <c r="A74" s="41" t="s">
        <v>238</v>
      </c>
      <c r="B74" s="42" t="s">
        <v>3</v>
      </c>
      <c r="C74" s="32">
        <v>406</v>
      </c>
      <c r="D74" s="32">
        <v>124679</v>
      </c>
      <c r="E74" s="32">
        <v>0</v>
      </c>
      <c r="F74" s="32">
        <v>240297</v>
      </c>
      <c r="G74" s="32">
        <v>14</v>
      </c>
      <c r="H74" s="32">
        <v>7996</v>
      </c>
      <c r="I74" s="32">
        <v>0</v>
      </c>
      <c r="J74" s="32">
        <v>0</v>
      </c>
    </row>
    <row r="75" spans="1:22" ht="25.15" customHeight="1" x14ac:dyDescent="0.25">
      <c r="A75" s="41" t="s">
        <v>239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</row>
    <row r="76" spans="1:22" ht="25.15" customHeight="1" x14ac:dyDescent="0.25">
      <c r="A76" s="39" t="s">
        <v>240</v>
      </c>
      <c r="B76" s="39" t="s">
        <v>241</v>
      </c>
      <c r="C76" s="32">
        <v>15785</v>
      </c>
      <c r="D76" s="32">
        <v>1454853</v>
      </c>
      <c r="E76" s="32">
        <v>0</v>
      </c>
      <c r="F76" s="32">
        <v>5410660.1665599998</v>
      </c>
      <c r="G76" s="32">
        <v>360323</v>
      </c>
      <c r="H76" s="32">
        <v>132027242.486742</v>
      </c>
      <c r="I76" s="32">
        <v>33544894</v>
      </c>
      <c r="J76" s="32">
        <v>5481546.5476000002</v>
      </c>
    </row>
    <row r="78" spans="1:22" s="51" customFormat="1" x14ac:dyDescent="0.25"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</row>
  </sheetData>
  <mergeCells count="11">
    <mergeCell ref="A1:A2"/>
    <mergeCell ref="B1:G1"/>
    <mergeCell ref="B2:G2"/>
    <mergeCell ref="A4:A6"/>
    <mergeCell ref="B4:B6"/>
    <mergeCell ref="C4:F4"/>
    <mergeCell ref="G4:J4"/>
    <mergeCell ref="C5:D5"/>
    <mergeCell ref="E5:F5"/>
    <mergeCell ref="G5:H5"/>
    <mergeCell ref="I5:J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9" fitToHeight="0" orientation="landscape" r:id="rId1"/>
  <headerFooter alignWithMargins="0"/>
  <rowBreaks count="4" manualBreakCount="4">
    <brk id="22" max="16383" man="1"/>
    <brk id="37" max="16383" man="1"/>
    <brk id="52" max="16383" man="1"/>
    <brk id="6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H88"/>
  <sheetViews>
    <sheetView showGridLines="0" view="pageBreakPreview" zoomScale="75" zoomScaleNormal="75" zoomScaleSheetLayoutView="75" workbookViewId="0"/>
  </sheetViews>
  <sheetFormatPr defaultRowHeight="15" x14ac:dyDescent="0.25"/>
  <cols>
    <col min="1" max="2" width="34.28515625" customWidth="1"/>
    <col min="3" max="3" width="2.7109375" customWidth="1"/>
    <col min="4" max="5" width="34.28515625" customWidth="1"/>
    <col min="6" max="6" width="2.7109375" customWidth="1"/>
    <col min="7" max="8" width="34.28515625" customWidth="1"/>
    <col min="9" max="9" width="0" hidden="1" customWidth="1"/>
  </cols>
  <sheetData>
    <row r="1" spans="1:8" ht="62.45" customHeight="1" x14ac:dyDescent="0.25">
      <c r="D1" s="96" t="s">
        <v>274</v>
      </c>
      <c r="E1" s="69"/>
    </row>
    <row r="2" spans="1:8" ht="22.7" customHeight="1" x14ac:dyDescent="0.25"/>
    <row r="3" spans="1:8" ht="33.950000000000003" customHeight="1" x14ac:dyDescent="0.25">
      <c r="A3" s="44" t="s">
        <v>118</v>
      </c>
      <c r="B3" s="45" t="s">
        <v>119</v>
      </c>
      <c r="C3" s="46" t="s">
        <v>3</v>
      </c>
      <c r="D3" s="44" t="s">
        <v>275</v>
      </c>
      <c r="E3" s="45" t="s">
        <v>276</v>
      </c>
      <c r="F3" s="46" t="s">
        <v>3</v>
      </c>
      <c r="G3" s="47" t="s">
        <v>277</v>
      </c>
      <c r="H3" s="45" t="s">
        <v>278</v>
      </c>
    </row>
    <row r="4" spans="1:8" x14ac:dyDescent="0.25">
      <c r="A4" s="48" t="s">
        <v>279</v>
      </c>
      <c r="B4" s="48" t="s">
        <v>126</v>
      </c>
      <c r="C4" s="48" t="s">
        <v>3</v>
      </c>
      <c r="D4" s="48" t="s">
        <v>391</v>
      </c>
      <c r="E4" s="48" t="s">
        <v>393</v>
      </c>
      <c r="F4" s="48" t="s">
        <v>3</v>
      </c>
      <c r="G4" s="48" t="s">
        <v>280</v>
      </c>
      <c r="H4" s="48" t="s">
        <v>281</v>
      </c>
    </row>
    <row r="5" spans="1:8" x14ac:dyDescent="0.25">
      <c r="A5" s="48" t="s">
        <v>282</v>
      </c>
      <c r="B5" s="48" t="s">
        <v>283</v>
      </c>
      <c r="C5" s="48" t="s">
        <v>3</v>
      </c>
      <c r="D5" s="48" t="s">
        <v>127</v>
      </c>
      <c r="E5" s="48" t="s">
        <v>128</v>
      </c>
      <c r="F5" s="48" t="s">
        <v>3</v>
      </c>
      <c r="G5" s="48" t="s">
        <v>284</v>
      </c>
      <c r="H5" s="48" t="s">
        <v>285</v>
      </c>
    </row>
    <row r="6" spans="1:8" x14ac:dyDescent="0.25">
      <c r="A6" s="48" t="s">
        <v>286</v>
      </c>
      <c r="B6" s="48" t="s">
        <v>287</v>
      </c>
      <c r="C6" s="48" t="s">
        <v>3</v>
      </c>
      <c r="D6" s="48" t="s">
        <v>129</v>
      </c>
      <c r="E6" s="48" t="s">
        <v>130</v>
      </c>
      <c r="F6" s="48" t="s">
        <v>3</v>
      </c>
      <c r="G6" s="48" t="s">
        <v>280</v>
      </c>
      <c r="H6" s="48" t="s">
        <v>281</v>
      </c>
    </row>
    <row r="7" spans="1:8" ht="23.25" x14ac:dyDescent="0.25">
      <c r="A7" s="48" t="s">
        <v>288</v>
      </c>
      <c r="B7" s="48"/>
      <c r="C7" s="48" t="s">
        <v>3</v>
      </c>
      <c r="D7" s="48" t="s">
        <v>131</v>
      </c>
      <c r="E7" s="48" t="s">
        <v>3</v>
      </c>
      <c r="F7" s="48" t="s">
        <v>3</v>
      </c>
      <c r="G7" s="48" t="s">
        <v>284</v>
      </c>
      <c r="H7" s="48" t="s">
        <v>285</v>
      </c>
    </row>
    <row r="8" spans="1:8" x14ac:dyDescent="0.25">
      <c r="A8" s="48" t="s">
        <v>289</v>
      </c>
      <c r="B8" s="48" t="s">
        <v>290</v>
      </c>
      <c r="C8" s="48" t="s">
        <v>3</v>
      </c>
      <c r="D8" s="48" t="s">
        <v>132</v>
      </c>
      <c r="E8" s="48" t="s">
        <v>133</v>
      </c>
      <c r="F8" s="48" t="s">
        <v>3</v>
      </c>
      <c r="G8" s="48" t="s">
        <v>280</v>
      </c>
      <c r="H8" s="48" t="s">
        <v>281</v>
      </c>
    </row>
    <row r="9" spans="1:8" x14ac:dyDescent="0.25">
      <c r="A9" s="48" t="s">
        <v>291</v>
      </c>
      <c r="B9" s="48"/>
      <c r="C9" s="48" t="s">
        <v>3</v>
      </c>
      <c r="D9" s="48" t="s">
        <v>134</v>
      </c>
      <c r="E9" s="48" t="s">
        <v>135</v>
      </c>
      <c r="F9" s="48" t="s">
        <v>3</v>
      </c>
      <c r="G9" s="48" t="s">
        <v>280</v>
      </c>
      <c r="H9" s="48" t="s">
        <v>281</v>
      </c>
    </row>
    <row r="10" spans="1:8" ht="23.25" x14ac:dyDescent="0.25">
      <c r="A10" s="48" t="s">
        <v>292</v>
      </c>
      <c r="B10" s="48" t="s">
        <v>293</v>
      </c>
      <c r="C10" s="48" t="s">
        <v>3</v>
      </c>
      <c r="D10" s="48" t="s">
        <v>136</v>
      </c>
      <c r="E10" s="48" t="s">
        <v>137</v>
      </c>
      <c r="F10" s="48" t="s">
        <v>3</v>
      </c>
      <c r="G10" s="48" t="s">
        <v>280</v>
      </c>
      <c r="H10" s="48" t="s">
        <v>281</v>
      </c>
    </row>
    <row r="11" spans="1:8" ht="23.25" x14ac:dyDescent="0.25">
      <c r="A11" s="48" t="s">
        <v>294</v>
      </c>
      <c r="B11" s="48" t="s">
        <v>295</v>
      </c>
      <c r="C11" s="48" t="s">
        <v>3</v>
      </c>
      <c r="D11" s="48" t="s">
        <v>138</v>
      </c>
      <c r="E11" s="48" t="s">
        <v>139</v>
      </c>
      <c r="F11" s="48" t="s">
        <v>3</v>
      </c>
      <c r="G11" s="48" t="s">
        <v>280</v>
      </c>
      <c r="H11" s="48" t="s">
        <v>281</v>
      </c>
    </row>
    <row r="12" spans="1:8" x14ac:dyDescent="0.25">
      <c r="A12" s="48" t="s">
        <v>296</v>
      </c>
      <c r="B12" s="48"/>
      <c r="C12" s="48" t="s">
        <v>3</v>
      </c>
      <c r="D12" s="48" t="s">
        <v>140</v>
      </c>
      <c r="E12" s="48" t="s">
        <v>3</v>
      </c>
      <c r="F12" s="48" t="s">
        <v>3</v>
      </c>
      <c r="G12" s="48" t="s">
        <v>280</v>
      </c>
      <c r="H12" s="48" t="s">
        <v>281</v>
      </c>
    </row>
    <row r="13" spans="1:8" x14ac:dyDescent="0.25">
      <c r="A13" s="48" t="s">
        <v>297</v>
      </c>
      <c r="B13" s="48" t="s">
        <v>298</v>
      </c>
      <c r="C13" s="48" t="s">
        <v>3</v>
      </c>
      <c r="D13" s="48" t="s">
        <v>141</v>
      </c>
      <c r="E13" s="48" t="s">
        <v>142</v>
      </c>
      <c r="F13" s="48" t="s">
        <v>3</v>
      </c>
      <c r="G13" s="48" t="s">
        <v>284</v>
      </c>
      <c r="H13" s="48" t="s">
        <v>285</v>
      </c>
    </row>
    <row r="14" spans="1:8" x14ac:dyDescent="0.25">
      <c r="A14" s="49" t="s">
        <v>3</v>
      </c>
      <c r="B14" s="49" t="s">
        <v>3</v>
      </c>
      <c r="C14" s="49" t="s">
        <v>3</v>
      </c>
      <c r="D14" s="49" t="s">
        <v>3</v>
      </c>
      <c r="E14" s="49" t="s">
        <v>3</v>
      </c>
      <c r="F14" s="49" t="s">
        <v>3</v>
      </c>
      <c r="G14" s="49" t="s">
        <v>3</v>
      </c>
      <c r="H14" s="49" t="s">
        <v>3</v>
      </c>
    </row>
    <row r="15" spans="1:8" x14ac:dyDescent="0.25">
      <c r="A15" s="48" t="s">
        <v>299</v>
      </c>
      <c r="B15" s="48" t="s">
        <v>300</v>
      </c>
      <c r="C15" s="48" t="s">
        <v>3</v>
      </c>
      <c r="D15" s="48" t="s">
        <v>143</v>
      </c>
      <c r="E15" s="48" t="s">
        <v>144</v>
      </c>
      <c r="F15" s="48" t="s">
        <v>3</v>
      </c>
      <c r="G15" s="48" t="s">
        <v>284</v>
      </c>
      <c r="H15" s="48" t="s">
        <v>285</v>
      </c>
    </row>
    <row r="16" spans="1:8" ht="23.25" x14ac:dyDescent="0.25">
      <c r="A16" s="48" t="s">
        <v>301</v>
      </c>
      <c r="B16" s="48" t="s">
        <v>302</v>
      </c>
      <c r="C16" s="48" t="s">
        <v>3</v>
      </c>
      <c r="D16" s="48" t="s">
        <v>145</v>
      </c>
      <c r="E16" s="48" t="s">
        <v>146</v>
      </c>
      <c r="F16" s="48" t="s">
        <v>3</v>
      </c>
      <c r="G16" s="48" t="s">
        <v>284</v>
      </c>
      <c r="H16" s="48" t="s">
        <v>285</v>
      </c>
    </row>
    <row r="17" spans="1:8" x14ac:dyDescent="0.25">
      <c r="A17" s="48" t="s">
        <v>303</v>
      </c>
      <c r="B17" s="48" t="s">
        <v>304</v>
      </c>
      <c r="C17" s="48" t="s">
        <v>3</v>
      </c>
      <c r="D17" s="48" t="s">
        <v>147</v>
      </c>
      <c r="E17" s="48" t="s">
        <v>148</v>
      </c>
      <c r="F17" s="48" t="s">
        <v>3</v>
      </c>
      <c r="G17" s="48" t="s">
        <v>284</v>
      </c>
      <c r="H17" s="48" t="s">
        <v>285</v>
      </c>
    </row>
    <row r="18" spans="1:8" x14ac:dyDescent="0.25">
      <c r="A18" s="49" t="s">
        <v>3</v>
      </c>
      <c r="B18" s="49" t="s">
        <v>3</v>
      </c>
      <c r="C18" s="49" t="s">
        <v>3</v>
      </c>
      <c r="D18" s="49" t="s">
        <v>3</v>
      </c>
      <c r="E18" s="49" t="s">
        <v>3</v>
      </c>
      <c r="F18" s="49" t="s">
        <v>3</v>
      </c>
      <c r="G18" s="49" t="s">
        <v>3</v>
      </c>
      <c r="H18" s="49" t="s">
        <v>3</v>
      </c>
    </row>
    <row r="19" spans="1:8" x14ac:dyDescent="0.25">
      <c r="A19" s="48" t="s">
        <v>305</v>
      </c>
      <c r="B19" s="48"/>
      <c r="C19" s="48" t="s">
        <v>3</v>
      </c>
      <c r="D19" s="48" t="s">
        <v>149</v>
      </c>
      <c r="E19" s="48" t="s">
        <v>3</v>
      </c>
      <c r="F19" s="48" t="s">
        <v>3</v>
      </c>
      <c r="G19" s="48" t="s">
        <v>284</v>
      </c>
      <c r="H19" s="48" t="s">
        <v>285</v>
      </c>
    </row>
    <row r="20" spans="1:8" ht="23.25" x14ac:dyDescent="0.25">
      <c r="A20" s="48" t="s">
        <v>306</v>
      </c>
      <c r="B20" s="57" t="s">
        <v>392</v>
      </c>
      <c r="C20" s="48" t="s">
        <v>3</v>
      </c>
      <c r="D20" s="48" t="s">
        <v>150</v>
      </c>
      <c r="E20" s="48" t="s">
        <v>151</v>
      </c>
      <c r="F20" s="48" t="s">
        <v>3</v>
      </c>
      <c r="G20" s="48" t="s">
        <v>284</v>
      </c>
      <c r="H20" s="48" t="s">
        <v>285</v>
      </c>
    </row>
    <row r="21" spans="1:8" ht="23.25" x14ac:dyDescent="0.25">
      <c r="A21" s="48" t="s">
        <v>307</v>
      </c>
      <c r="B21" s="48" t="s">
        <v>308</v>
      </c>
      <c r="C21" s="48" t="s">
        <v>3</v>
      </c>
      <c r="D21" s="48" t="s">
        <v>152</v>
      </c>
      <c r="E21" s="48" t="s">
        <v>153</v>
      </c>
      <c r="F21" s="48" t="s">
        <v>3</v>
      </c>
      <c r="G21" s="48" t="s">
        <v>284</v>
      </c>
      <c r="H21" s="48" t="s">
        <v>285</v>
      </c>
    </row>
    <row r="22" spans="1:8" ht="23.25" x14ac:dyDescent="0.25">
      <c r="A22" s="48" t="s">
        <v>309</v>
      </c>
      <c r="B22" s="48" t="s">
        <v>310</v>
      </c>
      <c r="C22" s="48" t="s">
        <v>3</v>
      </c>
      <c r="D22" s="48" t="s">
        <v>154</v>
      </c>
      <c r="E22" s="48" t="s">
        <v>155</v>
      </c>
      <c r="F22" s="48" t="s">
        <v>3</v>
      </c>
      <c r="G22" s="48" t="s">
        <v>284</v>
      </c>
      <c r="H22" s="48" t="s">
        <v>285</v>
      </c>
    </row>
    <row r="23" spans="1:8" ht="23.25" x14ac:dyDescent="0.25">
      <c r="A23" s="48" t="s">
        <v>311</v>
      </c>
      <c r="B23" s="48" t="s">
        <v>312</v>
      </c>
      <c r="C23" s="48" t="s">
        <v>3</v>
      </c>
      <c r="D23" s="48" t="s">
        <v>156</v>
      </c>
      <c r="E23" s="48" t="s">
        <v>157</v>
      </c>
      <c r="F23" s="48" t="s">
        <v>3</v>
      </c>
      <c r="G23" s="48" t="s">
        <v>284</v>
      </c>
      <c r="H23" s="48" t="s">
        <v>285</v>
      </c>
    </row>
    <row r="24" spans="1:8" ht="23.25" x14ac:dyDescent="0.25">
      <c r="A24" s="48" t="s">
        <v>313</v>
      </c>
      <c r="B24" s="48" t="s">
        <v>314</v>
      </c>
      <c r="C24" s="48" t="s">
        <v>3</v>
      </c>
      <c r="D24" s="48" t="s">
        <v>158</v>
      </c>
      <c r="E24" s="48" t="s">
        <v>159</v>
      </c>
      <c r="F24" s="48" t="s">
        <v>3</v>
      </c>
      <c r="G24" s="48" t="s">
        <v>284</v>
      </c>
      <c r="H24" s="48" t="s">
        <v>285</v>
      </c>
    </row>
    <row r="25" spans="1:8" x14ac:dyDescent="0.25">
      <c r="A25" s="48" t="s">
        <v>315</v>
      </c>
      <c r="B25" s="48" t="s">
        <v>316</v>
      </c>
      <c r="C25" s="48" t="s">
        <v>3</v>
      </c>
      <c r="D25" s="48" t="s">
        <v>160</v>
      </c>
      <c r="E25" s="48" t="s">
        <v>161</v>
      </c>
      <c r="F25" s="48" t="s">
        <v>3</v>
      </c>
      <c r="G25" s="48" t="s">
        <v>284</v>
      </c>
      <c r="H25" s="48" t="s">
        <v>285</v>
      </c>
    </row>
    <row r="26" spans="1:8" x14ac:dyDescent="0.25">
      <c r="A26" s="49" t="s">
        <v>3</v>
      </c>
      <c r="B26" s="49" t="s">
        <v>3</v>
      </c>
      <c r="C26" s="49" t="s">
        <v>3</v>
      </c>
      <c r="D26" s="49" t="s">
        <v>3</v>
      </c>
      <c r="E26" s="49" t="s">
        <v>3</v>
      </c>
      <c r="F26" s="49" t="s">
        <v>3</v>
      </c>
      <c r="G26" s="49" t="s">
        <v>3</v>
      </c>
      <c r="H26" s="49" t="s">
        <v>3</v>
      </c>
    </row>
    <row r="27" spans="1:8" ht="45.75" x14ac:dyDescent="0.25">
      <c r="A27" s="48" t="s">
        <v>317</v>
      </c>
      <c r="B27" s="48"/>
      <c r="C27" s="48" t="s">
        <v>3</v>
      </c>
      <c r="D27" s="48" t="s">
        <v>162</v>
      </c>
      <c r="E27" s="48" t="s">
        <v>3</v>
      </c>
      <c r="F27" s="48" t="s">
        <v>3</v>
      </c>
      <c r="G27" s="48" t="s">
        <v>284</v>
      </c>
      <c r="H27" s="48" t="s">
        <v>285</v>
      </c>
    </row>
    <row r="28" spans="1:8" x14ac:dyDescent="0.25">
      <c r="A28" s="49" t="s">
        <v>3</v>
      </c>
      <c r="B28" s="49" t="s">
        <v>3</v>
      </c>
      <c r="C28" s="49" t="s">
        <v>3</v>
      </c>
      <c r="D28" s="49" t="s">
        <v>3</v>
      </c>
      <c r="E28" s="49" t="s">
        <v>3</v>
      </c>
      <c r="F28" s="49" t="s">
        <v>3</v>
      </c>
      <c r="G28" s="49" t="s">
        <v>3</v>
      </c>
      <c r="H28" s="49" t="s">
        <v>3</v>
      </c>
    </row>
    <row r="29" spans="1:8" x14ac:dyDescent="0.25">
      <c r="A29" s="48" t="s">
        <v>318</v>
      </c>
      <c r="B29" s="48" t="s">
        <v>319</v>
      </c>
      <c r="C29" s="48" t="s">
        <v>3</v>
      </c>
      <c r="D29" s="48" t="s">
        <v>163</v>
      </c>
      <c r="E29" s="48" t="s">
        <v>164</v>
      </c>
      <c r="F29" s="48" t="s">
        <v>3</v>
      </c>
      <c r="G29" s="48" t="s">
        <v>284</v>
      </c>
      <c r="H29" s="48" t="s">
        <v>285</v>
      </c>
    </row>
    <row r="30" spans="1:8" ht="23.25" x14ac:dyDescent="0.25">
      <c r="A30" s="48" t="s">
        <v>320</v>
      </c>
      <c r="B30" s="48" t="s">
        <v>321</v>
      </c>
      <c r="C30" s="48" t="s">
        <v>3</v>
      </c>
      <c r="D30" s="48" t="s">
        <v>165</v>
      </c>
      <c r="E30" s="48" t="s">
        <v>166</v>
      </c>
      <c r="F30" s="48" t="s">
        <v>3</v>
      </c>
      <c r="G30" s="48" t="s">
        <v>284</v>
      </c>
      <c r="H30" s="48" t="s">
        <v>285</v>
      </c>
    </row>
    <row r="31" spans="1:8" x14ac:dyDescent="0.25">
      <c r="A31" s="48" t="s">
        <v>322</v>
      </c>
      <c r="B31" s="48" t="s">
        <v>323</v>
      </c>
      <c r="C31" s="48" t="s">
        <v>3</v>
      </c>
      <c r="D31" s="48" t="s">
        <v>167</v>
      </c>
      <c r="E31" s="48" t="s">
        <v>394</v>
      </c>
      <c r="F31" s="48" t="s">
        <v>3</v>
      </c>
      <c r="G31" s="48" t="s">
        <v>280</v>
      </c>
      <c r="H31" s="48" t="s">
        <v>281</v>
      </c>
    </row>
    <row r="32" spans="1:8" x14ac:dyDescent="0.25">
      <c r="A32" s="48" t="s">
        <v>324</v>
      </c>
      <c r="B32" s="48" t="s">
        <v>325</v>
      </c>
      <c r="C32" s="48" t="s">
        <v>3</v>
      </c>
      <c r="D32" s="48" t="s">
        <v>168</v>
      </c>
      <c r="E32" s="48" t="s">
        <v>169</v>
      </c>
      <c r="F32" s="48" t="s">
        <v>3</v>
      </c>
      <c r="G32" s="48" t="s">
        <v>284</v>
      </c>
      <c r="H32" s="48" t="s">
        <v>285</v>
      </c>
    </row>
    <row r="33" spans="1:8" ht="23.25" x14ac:dyDescent="0.25">
      <c r="A33" s="48" t="s">
        <v>326</v>
      </c>
      <c r="B33" s="48" t="s">
        <v>327</v>
      </c>
      <c r="C33" s="48" t="s">
        <v>3</v>
      </c>
      <c r="D33" s="48" t="s">
        <v>170</v>
      </c>
      <c r="E33" s="48" t="s">
        <v>171</v>
      </c>
      <c r="F33" s="48" t="s">
        <v>3</v>
      </c>
      <c r="G33" s="48" t="s">
        <v>284</v>
      </c>
      <c r="H33" s="48" t="s">
        <v>285</v>
      </c>
    </row>
    <row r="34" spans="1:8" ht="23.25" x14ac:dyDescent="0.25">
      <c r="A34" s="48" t="s">
        <v>328</v>
      </c>
      <c r="B34" s="48" t="s">
        <v>329</v>
      </c>
      <c r="C34" s="48" t="s">
        <v>3</v>
      </c>
      <c r="D34" s="48" t="s">
        <v>172</v>
      </c>
      <c r="E34" s="48" t="s">
        <v>173</v>
      </c>
      <c r="F34" s="48" t="s">
        <v>3</v>
      </c>
      <c r="G34" s="48" t="s">
        <v>284</v>
      </c>
      <c r="H34" s="48" t="s">
        <v>285</v>
      </c>
    </row>
    <row r="35" spans="1:8" x14ac:dyDescent="0.25">
      <c r="A35" s="49" t="s">
        <v>3</v>
      </c>
      <c r="B35" s="49" t="s">
        <v>3</v>
      </c>
      <c r="C35" s="49" t="s">
        <v>3</v>
      </c>
      <c r="D35" s="49" t="s">
        <v>3</v>
      </c>
      <c r="E35" s="49" t="s">
        <v>3</v>
      </c>
      <c r="F35" s="49" t="s">
        <v>3</v>
      </c>
      <c r="G35" s="49" t="s">
        <v>3</v>
      </c>
      <c r="H35" s="49" t="s">
        <v>3</v>
      </c>
    </row>
    <row r="36" spans="1:8" x14ac:dyDescent="0.25">
      <c r="A36" s="48" t="s">
        <v>330</v>
      </c>
      <c r="B36" s="48"/>
      <c r="C36" s="48" t="s">
        <v>3</v>
      </c>
      <c r="D36" s="48" t="s">
        <v>174</v>
      </c>
      <c r="E36" s="48" t="s">
        <v>175</v>
      </c>
      <c r="F36" s="48" t="s">
        <v>3</v>
      </c>
      <c r="G36" s="48" t="s">
        <v>280</v>
      </c>
      <c r="H36" s="48" t="s">
        <v>281</v>
      </c>
    </row>
    <row r="37" spans="1:8" x14ac:dyDescent="0.25">
      <c r="A37" s="48" t="s">
        <v>331</v>
      </c>
      <c r="B37" s="48" t="s">
        <v>332</v>
      </c>
      <c r="C37" s="48" t="s">
        <v>3</v>
      </c>
      <c r="D37" s="48" t="s">
        <v>176</v>
      </c>
      <c r="E37" s="48" t="s">
        <v>177</v>
      </c>
      <c r="F37" s="48" t="s">
        <v>3</v>
      </c>
      <c r="G37" s="48" t="s">
        <v>284</v>
      </c>
      <c r="H37" s="48" t="s">
        <v>285</v>
      </c>
    </row>
    <row r="38" spans="1:8" x14ac:dyDescent="0.25">
      <c r="A38" s="49" t="s">
        <v>3</v>
      </c>
      <c r="B38" s="49" t="s">
        <v>3</v>
      </c>
      <c r="C38" s="49" t="s">
        <v>3</v>
      </c>
      <c r="D38" s="49" t="s">
        <v>3</v>
      </c>
      <c r="E38" s="49" t="s">
        <v>3</v>
      </c>
      <c r="F38" s="49" t="s">
        <v>3</v>
      </c>
      <c r="G38" s="49" t="s">
        <v>3</v>
      </c>
      <c r="H38" s="49" t="s">
        <v>3</v>
      </c>
    </row>
    <row r="39" spans="1:8" x14ac:dyDescent="0.25">
      <c r="A39" s="48" t="s">
        <v>333</v>
      </c>
      <c r="B39" s="48" t="s">
        <v>334</v>
      </c>
      <c r="C39" s="48" t="s">
        <v>3</v>
      </c>
      <c r="D39" s="48" t="s">
        <v>178</v>
      </c>
      <c r="E39" s="48" t="s">
        <v>179</v>
      </c>
      <c r="F39" s="48" t="s">
        <v>3</v>
      </c>
      <c r="G39" s="48" t="s">
        <v>284</v>
      </c>
      <c r="H39" s="48" t="s">
        <v>285</v>
      </c>
    </row>
    <row r="40" spans="1:8" x14ac:dyDescent="0.25">
      <c r="A40" s="48" t="s">
        <v>335</v>
      </c>
      <c r="B40" s="48"/>
      <c r="C40" s="48" t="s">
        <v>3</v>
      </c>
      <c r="D40" s="48" t="s">
        <v>180</v>
      </c>
      <c r="E40" s="48" t="s">
        <v>3</v>
      </c>
      <c r="F40" s="48" t="s">
        <v>3</v>
      </c>
      <c r="G40" s="48" t="s">
        <v>280</v>
      </c>
      <c r="H40" s="48" t="s">
        <v>281</v>
      </c>
    </row>
    <row r="41" spans="1:8" x14ac:dyDescent="0.25">
      <c r="A41" s="48" t="s">
        <v>336</v>
      </c>
      <c r="B41" s="48" t="s">
        <v>337</v>
      </c>
      <c r="C41" s="48" t="s">
        <v>3</v>
      </c>
      <c r="D41" s="48" t="s">
        <v>181</v>
      </c>
      <c r="E41" s="48" t="s">
        <v>182</v>
      </c>
      <c r="F41" s="48" t="s">
        <v>3</v>
      </c>
      <c r="G41" s="48" t="s">
        <v>284</v>
      </c>
      <c r="H41" s="48" t="s">
        <v>285</v>
      </c>
    </row>
    <row r="42" spans="1:8" x14ac:dyDescent="0.25">
      <c r="A42" s="48" t="s">
        <v>338</v>
      </c>
      <c r="B42" s="48" t="s">
        <v>339</v>
      </c>
      <c r="C42" s="48" t="s">
        <v>3</v>
      </c>
      <c r="D42" s="48" t="s">
        <v>183</v>
      </c>
      <c r="E42" s="48" t="s">
        <v>184</v>
      </c>
      <c r="F42" s="48" t="s">
        <v>3</v>
      </c>
      <c r="G42" s="48" t="s">
        <v>284</v>
      </c>
      <c r="H42" s="48" t="s">
        <v>285</v>
      </c>
    </row>
    <row r="43" spans="1:8" x14ac:dyDescent="0.25">
      <c r="A43" s="48" t="s">
        <v>340</v>
      </c>
      <c r="B43" s="48" t="s">
        <v>341</v>
      </c>
      <c r="C43" s="48" t="s">
        <v>3</v>
      </c>
      <c r="D43" s="48" t="s">
        <v>185</v>
      </c>
      <c r="E43" s="48" t="s">
        <v>186</v>
      </c>
      <c r="F43" s="48" t="s">
        <v>3</v>
      </c>
      <c r="G43" s="48" t="s">
        <v>284</v>
      </c>
      <c r="H43" s="48" t="s">
        <v>285</v>
      </c>
    </row>
    <row r="44" spans="1:8" x14ac:dyDescent="0.25">
      <c r="A44" s="48" t="s">
        <v>342</v>
      </c>
      <c r="B44" s="48" t="s">
        <v>343</v>
      </c>
      <c r="C44" s="48" t="s">
        <v>3</v>
      </c>
      <c r="D44" s="48" t="s">
        <v>187</v>
      </c>
      <c r="E44" s="48" t="s">
        <v>188</v>
      </c>
      <c r="F44" s="48" t="s">
        <v>3</v>
      </c>
      <c r="G44" s="48" t="s">
        <v>280</v>
      </c>
      <c r="H44" s="48" t="s">
        <v>281</v>
      </c>
    </row>
    <row r="45" spans="1:8" x14ac:dyDescent="0.25">
      <c r="A45" s="48" t="s">
        <v>344</v>
      </c>
      <c r="B45" s="48"/>
      <c r="C45" s="48" t="s">
        <v>3</v>
      </c>
      <c r="D45" s="48" t="s">
        <v>189</v>
      </c>
      <c r="E45" s="48" t="s">
        <v>190</v>
      </c>
      <c r="F45" s="48" t="s">
        <v>3</v>
      </c>
      <c r="G45" s="48" t="s">
        <v>284</v>
      </c>
      <c r="H45" s="48" t="s">
        <v>285</v>
      </c>
    </row>
    <row r="46" spans="1:8" x14ac:dyDescent="0.25">
      <c r="A46" s="49" t="s">
        <v>3</v>
      </c>
      <c r="B46" s="49" t="s">
        <v>3</v>
      </c>
      <c r="C46" s="49" t="s">
        <v>3</v>
      </c>
      <c r="D46" s="49" t="s">
        <v>3</v>
      </c>
      <c r="E46" s="49" t="s">
        <v>3</v>
      </c>
      <c r="F46" s="49" t="s">
        <v>3</v>
      </c>
      <c r="G46" s="49" t="s">
        <v>3</v>
      </c>
      <c r="H46" s="49" t="s">
        <v>3</v>
      </c>
    </row>
    <row r="47" spans="1:8" x14ac:dyDescent="0.25">
      <c r="A47" s="48" t="s">
        <v>345</v>
      </c>
      <c r="B47" s="48" t="s">
        <v>346</v>
      </c>
      <c r="C47" s="48" t="s">
        <v>3</v>
      </c>
      <c r="D47" s="48" t="s">
        <v>191</v>
      </c>
      <c r="E47" s="48" t="s">
        <v>192</v>
      </c>
      <c r="F47" s="48" t="s">
        <v>3</v>
      </c>
      <c r="G47" s="48" t="s">
        <v>280</v>
      </c>
      <c r="H47" s="48" t="s">
        <v>281</v>
      </c>
    </row>
    <row r="48" spans="1:8" x14ac:dyDescent="0.25">
      <c r="A48" s="49" t="s">
        <v>3</v>
      </c>
      <c r="B48" s="49" t="s">
        <v>3</v>
      </c>
      <c r="C48" s="49" t="s">
        <v>3</v>
      </c>
      <c r="D48" s="49" t="s">
        <v>3</v>
      </c>
      <c r="E48" s="49" t="s">
        <v>3</v>
      </c>
      <c r="F48" s="49" t="s">
        <v>3</v>
      </c>
      <c r="G48" s="49" t="s">
        <v>3</v>
      </c>
      <c r="H48" s="49" t="s">
        <v>3</v>
      </c>
    </row>
    <row r="49" spans="1:8" ht="23.25" x14ac:dyDescent="0.25">
      <c r="A49" s="48" t="s">
        <v>347</v>
      </c>
      <c r="B49" s="48"/>
      <c r="C49" s="48" t="s">
        <v>3</v>
      </c>
      <c r="D49" s="48" t="s">
        <v>193</v>
      </c>
      <c r="E49" s="48" t="s">
        <v>194</v>
      </c>
      <c r="F49" s="48" t="s">
        <v>3</v>
      </c>
      <c r="G49" s="48" t="s">
        <v>284</v>
      </c>
      <c r="H49" s="48" t="s">
        <v>285</v>
      </c>
    </row>
    <row r="50" spans="1:8" x14ac:dyDescent="0.25">
      <c r="A50" s="48" t="s">
        <v>348</v>
      </c>
      <c r="B50" s="48" t="s">
        <v>349</v>
      </c>
      <c r="C50" s="48" t="s">
        <v>3</v>
      </c>
      <c r="D50" s="48" t="s">
        <v>195</v>
      </c>
      <c r="E50" s="48" t="s">
        <v>196</v>
      </c>
      <c r="F50" s="48" t="s">
        <v>3</v>
      </c>
      <c r="G50" s="48" t="s">
        <v>284</v>
      </c>
      <c r="H50" s="48" t="s">
        <v>285</v>
      </c>
    </row>
    <row r="51" spans="1:8" ht="23.25" x14ac:dyDescent="0.25">
      <c r="A51" s="48" t="s">
        <v>350</v>
      </c>
      <c r="B51" s="48"/>
      <c r="C51" s="48" t="s">
        <v>3</v>
      </c>
      <c r="D51" s="48" t="s">
        <v>197</v>
      </c>
      <c r="E51" s="48" t="s">
        <v>3</v>
      </c>
      <c r="F51" s="48" t="s">
        <v>3</v>
      </c>
      <c r="G51" s="48" t="s">
        <v>284</v>
      </c>
      <c r="H51" s="48" t="s">
        <v>285</v>
      </c>
    </row>
    <row r="52" spans="1:8" ht="34.5" x14ac:dyDescent="0.25">
      <c r="A52" s="48" t="s">
        <v>351</v>
      </c>
      <c r="B52" s="48"/>
      <c r="C52" s="48" t="s">
        <v>3</v>
      </c>
      <c r="D52" s="48" t="s">
        <v>198</v>
      </c>
      <c r="E52" s="48" t="s">
        <v>3</v>
      </c>
      <c r="F52" s="48" t="s">
        <v>3</v>
      </c>
      <c r="G52" s="48" t="s">
        <v>280</v>
      </c>
      <c r="H52" s="48" t="s">
        <v>281</v>
      </c>
    </row>
    <row r="53" spans="1:8" x14ac:dyDescent="0.25">
      <c r="A53" s="49" t="s">
        <v>3</v>
      </c>
      <c r="B53" s="49" t="s">
        <v>3</v>
      </c>
      <c r="C53" s="49" t="s">
        <v>3</v>
      </c>
      <c r="D53" s="49" t="s">
        <v>3</v>
      </c>
      <c r="E53" s="49" t="s">
        <v>3</v>
      </c>
      <c r="F53" s="49" t="s">
        <v>3</v>
      </c>
      <c r="G53" s="49" t="s">
        <v>3</v>
      </c>
      <c r="H53" s="49" t="s">
        <v>3</v>
      </c>
    </row>
    <row r="54" spans="1:8" ht="23.25" x14ac:dyDescent="0.25">
      <c r="A54" s="48" t="s">
        <v>352</v>
      </c>
      <c r="B54" s="48" t="s">
        <v>353</v>
      </c>
      <c r="C54" s="48" t="s">
        <v>3</v>
      </c>
      <c r="D54" s="48" t="s">
        <v>199</v>
      </c>
      <c r="E54" s="48" t="s">
        <v>200</v>
      </c>
      <c r="F54" s="48" t="s">
        <v>3</v>
      </c>
      <c r="G54" s="48" t="s">
        <v>284</v>
      </c>
      <c r="H54" s="48" t="s">
        <v>285</v>
      </c>
    </row>
    <row r="55" spans="1:8" x14ac:dyDescent="0.25">
      <c r="A55" s="48" t="s">
        <v>354</v>
      </c>
      <c r="B55" s="48"/>
      <c r="C55" s="48" t="s">
        <v>3</v>
      </c>
      <c r="D55" s="48" t="s">
        <v>201</v>
      </c>
      <c r="E55" s="48" t="s">
        <v>3</v>
      </c>
      <c r="F55" s="48" t="s">
        <v>3</v>
      </c>
      <c r="G55" s="48" t="s">
        <v>280</v>
      </c>
      <c r="H55" s="48" t="s">
        <v>281</v>
      </c>
    </row>
    <row r="56" spans="1:8" x14ac:dyDescent="0.25">
      <c r="A56" s="48" t="s">
        <v>355</v>
      </c>
      <c r="B56" s="48" t="s">
        <v>356</v>
      </c>
      <c r="C56" s="48" t="s">
        <v>3</v>
      </c>
      <c r="D56" s="48" t="s">
        <v>202</v>
      </c>
      <c r="E56" s="48" t="s">
        <v>203</v>
      </c>
      <c r="F56" s="48" t="s">
        <v>3</v>
      </c>
      <c r="G56" s="48" t="s">
        <v>280</v>
      </c>
      <c r="H56" s="48" t="s">
        <v>281</v>
      </c>
    </row>
    <row r="57" spans="1:8" x14ac:dyDescent="0.25">
      <c r="A57" s="48" t="s">
        <v>357</v>
      </c>
      <c r="B57" s="48"/>
      <c r="C57" s="48" t="s">
        <v>3</v>
      </c>
      <c r="D57" s="48" t="s">
        <v>204</v>
      </c>
      <c r="E57" s="48" t="s">
        <v>3</v>
      </c>
      <c r="F57" s="48" t="s">
        <v>3</v>
      </c>
      <c r="G57" s="48" t="s">
        <v>284</v>
      </c>
      <c r="H57" s="48" t="s">
        <v>285</v>
      </c>
    </row>
    <row r="58" spans="1:8" ht="23.25" x14ac:dyDescent="0.25">
      <c r="A58" s="48" t="s">
        <v>358</v>
      </c>
      <c r="B58" s="48" t="s">
        <v>359</v>
      </c>
      <c r="C58" s="48" t="s">
        <v>3</v>
      </c>
      <c r="D58" s="48" t="s">
        <v>205</v>
      </c>
      <c r="E58" s="48" t="s">
        <v>206</v>
      </c>
      <c r="F58" s="48" t="s">
        <v>3</v>
      </c>
      <c r="G58" s="48" t="s">
        <v>284</v>
      </c>
      <c r="H58" s="48" t="s">
        <v>285</v>
      </c>
    </row>
    <row r="59" spans="1:8" x14ac:dyDescent="0.25">
      <c r="A59" s="48" t="s">
        <v>360</v>
      </c>
      <c r="B59" s="48" t="s">
        <v>361</v>
      </c>
      <c r="C59" s="48" t="s">
        <v>3</v>
      </c>
      <c r="D59" s="48" t="s">
        <v>207</v>
      </c>
      <c r="E59" s="48" t="s">
        <v>208</v>
      </c>
      <c r="F59" s="48" t="s">
        <v>3</v>
      </c>
      <c r="G59" s="48" t="s">
        <v>284</v>
      </c>
      <c r="H59" s="48" t="s">
        <v>285</v>
      </c>
    </row>
    <row r="60" spans="1:8" ht="23.25" x14ac:dyDescent="0.25">
      <c r="A60" s="48" t="s">
        <v>362</v>
      </c>
      <c r="B60" s="48"/>
      <c r="C60" s="48" t="s">
        <v>3</v>
      </c>
      <c r="D60" s="48" t="s">
        <v>209</v>
      </c>
      <c r="E60" s="48" t="s">
        <v>3</v>
      </c>
      <c r="F60" s="48" t="s">
        <v>3</v>
      </c>
      <c r="G60" s="48" t="s">
        <v>284</v>
      </c>
      <c r="H60" s="48" t="s">
        <v>285</v>
      </c>
    </row>
    <row r="61" spans="1:8" x14ac:dyDescent="0.25">
      <c r="A61" s="49" t="s">
        <v>3</v>
      </c>
      <c r="B61" s="49" t="s">
        <v>3</v>
      </c>
      <c r="C61" s="49" t="s">
        <v>3</v>
      </c>
      <c r="D61" s="49" t="s">
        <v>3</v>
      </c>
      <c r="E61" s="49" t="s">
        <v>3</v>
      </c>
      <c r="F61" s="49" t="s">
        <v>3</v>
      </c>
      <c r="G61" s="49" t="s">
        <v>3</v>
      </c>
      <c r="H61" s="49" t="s">
        <v>3</v>
      </c>
    </row>
    <row r="62" spans="1:8" x14ac:dyDescent="0.25">
      <c r="A62" s="48" t="s">
        <v>363</v>
      </c>
      <c r="B62" s="48"/>
      <c r="C62" s="48" t="s">
        <v>3</v>
      </c>
      <c r="D62" s="48" t="s">
        <v>210</v>
      </c>
      <c r="E62" s="48" t="s">
        <v>3</v>
      </c>
      <c r="F62" s="48" t="s">
        <v>3</v>
      </c>
      <c r="G62" s="48" t="s">
        <v>284</v>
      </c>
      <c r="H62" s="48" t="s">
        <v>285</v>
      </c>
    </row>
    <row r="63" spans="1:8" x14ac:dyDescent="0.25">
      <c r="A63" s="48" t="s">
        <v>364</v>
      </c>
      <c r="B63" s="48"/>
      <c r="C63" s="48" t="s">
        <v>3</v>
      </c>
      <c r="D63" s="48" t="s">
        <v>211</v>
      </c>
      <c r="E63" s="48" t="s">
        <v>3</v>
      </c>
      <c r="F63" s="48" t="s">
        <v>3</v>
      </c>
      <c r="G63" s="48" t="s">
        <v>284</v>
      </c>
      <c r="H63" s="48" t="s">
        <v>285</v>
      </c>
    </row>
    <row r="64" spans="1:8" x14ac:dyDescent="0.25">
      <c r="A64" s="48" t="s">
        <v>365</v>
      </c>
      <c r="B64" s="48"/>
      <c r="C64" s="48" t="s">
        <v>3</v>
      </c>
      <c r="D64" s="48" t="s">
        <v>212</v>
      </c>
      <c r="E64" s="48" t="s">
        <v>3</v>
      </c>
      <c r="F64" s="48" t="s">
        <v>3</v>
      </c>
      <c r="G64" s="48" t="s">
        <v>284</v>
      </c>
      <c r="H64" s="48" t="s">
        <v>285</v>
      </c>
    </row>
    <row r="65" spans="1:8" x14ac:dyDescent="0.25">
      <c r="A65" s="49" t="s">
        <v>3</v>
      </c>
      <c r="B65" s="49" t="s">
        <v>3</v>
      </c>
      <c r="C65" s="49" t="s">
        <v>3</v>
      </c>
      <c r="D65" s="49" t="s">
        <v>3</v>
      </c>
      <c r="E65" s="49" t="s">
        <v>3</v>
      </c>
      <c r="F65" s="49" t="s">
        <v>3</v>
      </c>
      <c r="G65" s="49" t="s">
        <v>3</v>
      </c>
      <c r="H65" s="49" t="s">
        <v>3</v>
      </c>
    </row>
    <row r="66" spans="1:8" ht="23.25" x14ac:dyDescent="0.25">
      <c r="A66" s="48" t="s">
        <v>366</v>
      </c>
      <c r="B66" s="48" t="s">
        <v>367</v>
      </c>
      <c r="C66" s="48" t="s">
        <v>3</v>
      </c>
      <c r="D66" s="48" t="s">
        <v>213</v>
      </c>
      <c r="E66" s="48" t="s">
        <v>214</v>
      </c>
      <c r="F66" s="48" t="s">
        <v>3</v>
      </c>
      <c r="G66" s="48" t="s">
        <v>280</v>
      </c>
      <c r="H66" s="48" t="s">
        <v>281</v>
      </c>
    </row>
    <row r="67" spans="1:8" x14ac:dyDescent="0.25">
      <c r="A67" s="48" t="s">
        <v>215</v>
      </c>
      <c r="B67" s="48"/>
      <c r="C67" s="48" t="s">
        <v>3</v>
      </c>
      <c r="D67" s="48" t="s">
        <v>215</v>
      </c>
      <c r="E67" s="48" t="s">
        <v>3</v>
      </c>
      <c r="F67" s="48" t="s">
        <v>3</v>
      </c>
      <c r="G67" s="48" t="s">
        <v>284</v>
      </c>
      <c r="H67" s="48" t="s">
        <v>285</v>
      </c>
    </row>
    <row r="68" spans="1:8" ht="23.25" x14ac:dyDescent="0.25">
      <c r="A68" s="48" t="s">
        <v>368</v>
      </c>
      <c r="B68" s="48" t="s">
        <v>369</v>
      </c>
      <c r="C68" s="48" t="s">
        <v>3</v>
      </c>
      <c r="D68" s="48" t="s">
        <v>216</v>
      </c>
      <c r="E68" s="48" t="s">
        <v>217</v>
      </c>
      <c r="F68" s="48" t="s">
        <v>3</v>
      </c>
      <c r="G68" s="48" t="s">
        <v>284</v>
      </c>
      <c r="H68" s="48" t="s">
        <v>285</v>
      </c>
    </row>
    <row r="69" spans="1:8" ht="23.25" x14ac:dyDescent="0.25">
      <c r="A69" s="48" t="s">
        <v>370</v>
      </c>
      <c r="B69" s="48"/>
      <c r="C69" s="48" t="s">
        <v>3</v>
      </c>
      <c r="D69" s="48" t="s">
        <v>218</v>
      </c>
      <c r="E69" s="48" t="s">
        <v>3</v>
      </c>
      <c r="F69" s="48" t="s">
        <v>3</v>
      </c>
      <c r="G69" s="48" t="s">
        <v>284</v>
      </c>
      <c r="H69" s="48" t="s">
        <v>285</v>
      </c>
    </row>
    <row r="70" spans="1:8" x14ac:dyDescent="0.25">
      <c r="A70" s="48" t="s">
        <v>371</v>
      </c>
      <c r="B70" s="48" t="s">
        <v>372</v>
      </c>
      <c r="C70" s="48" t="s">
        <v>3</v>
      </c>
      <c r="D70" s="48" t="s">
        <v>219</v>
      </c>
      <c r="E70" s="48" t="s">
        <v>220</v>
      </c>
      <c r="F70" s="48" t="s">
        <v>3</v>
      </c>
      <c r="G70" s="48" t="s">
        <v>284</v>
      </c>
      <c r="H70" s="48" t="s">
        <v>285</v>
      </c>
    </row>
    <row r="71" spans="1:8" x14ac:dyDescent="0.25">
      <c r="A71" s="48" t="s">
        <v>373</v>
      </c>
      <c r="B71" s="48"/>
      <c r="C71" s="48" t="s">
        <v>3</v>
      </c>
      <c r="D71" s="48" t="s">
        <v>221</v>
      </c>
      <c r="E71" s="48" t="s">
        <v>222</v>
      </c>
      <c r="F71" s="48" t="s">
        <v>3</v>
      </c>
      <c r="G71" s="48" t="s">
        <v>280</v>
      </c>
      <c r="H71" s="48" t="s">
        <v>281</v>
      </c>
    </row>
    <row r="72" spans="1:8" x14ac:dyDescent="0.25">
      <c r="A72" s="49" t="s">
        <v>3</v>
      </c>
      <c r="B72" s="49" t="s">
        <v>3</v>
      </c>
      <c r="C72" s="49" t="s">
        <v>3</v>
      </c>
      <c r="D72" s="49" t="s">
        <v>3</v>
      </c>
      <c r="E72" s="49" t="s">
        <v>3</v>
      </c>
      <c r="F72" s="49" t="s">
        <v>3</v>
      </c>
      <c r="G72" s="49" t="s">
        <v>3</v>
      </c>
      <c r="H72" s="49" t="s">
        <v>3</v>
      </c>
    </row>
    <row r="73" spans="1:8" ht="23.25" x14ac:dyDescent="0.25">
      <c r="A73" s="48" t="s">
        <v>374</v>
      </c>
      <c r="B73" s="48" t="s">
        <v>375</v>
      </c>
      <c r="C73" s="48" t="s">
        <v>3</v>
      </c>
      <c r="D73" s="48" t="s">
        <v>223</v>
      </c>
      <c r="E73" s="48" t="s">
        <v>224</v>
      </c>
      <c r="F73" s="48" t="s">
        <v>3</v>
      </c>
      <c r="G73" s="48" t="s">
        <v>284</v>
      </c>
      <c r="H73" s="48" t="s">
        <v>285</v>
      </c>
    </row>
    <row r="74" spans="1:8" x14ac:dyDescent="0.25">
      <c r="A74" s="48" t="s">
        <v>376</v>
      </c>
      <c r="B74" s="48" t="s">
        <v>377</v>
      </c>
      <c r="C74" s="48" t="s">
        <v>3</v>
      </c>
      <c r="D74" s="48" t="s">
        <v>225</v>
      </c>
      <c r="E74" s="48" t="s">
        <v>226</v>
      </c>
      <c r="F74" s="48" t="s">
        <v>3</v>
      </c>
      <c r="G74" s="48" t="s">
        <v>280</v>
      </c>
      <c r="H74" s="48" t="s">
        <v>281</v>
      </c>
    </row>
    <row r="75" spans="1:8" x14ac:dyDescent="0.25">
      <c r="A75" s="48" t="s">
        <v>378</v>
      </c>
      <c r="B75" s="48"/>
      <c r="C75" s="48" t="s">
        <v>3</v>
      </c>
      <c r="D75" s="48" t="s">
        <v>227</v>
      </c>
      <c r="E75" s="48" t="s">
        <v>228</v>
      </c>
      <c r="F75" s="48" t="s">
        <v>3</v>
      </c>
      <c r="G75" s="48" t="s">
        <v>284</v>
      </c>
      <c r="H75" s="48" t="s">
        <v>285</v>
      </c>
    </row>
    <row r="76" spans="1:8" x14ac:dyDescent="0.25">
      <c r="A76" s="49" t="s">
        <v>3</v>
      </c>
      <c r="B76" s="49" t="s">
        <v>3</v>
      </c>
      <c r="C76" s="49" t="s">
        <v>3</v>
      </c>
      <c r="D76" s="49" t="s">
        <v>3</v>
      </c>
      <c r="E76" s="49" t="s">
        <v>3</v>
      </c>
      <c r="F76" s="49" t="s">
        <v>3</v>
      </c>
      <c r="G76" s="49" t="s">
        <v>3</v>
      </c>
      <c r="H76" s="49" t="s">
        <v>3</v>
      </c>
    </row>
    <row r="77" spans="1:8" x14ac:dyDescent="0.25">
      <c r="A77" s="48" t="s">
        <v>379</v>
      </c>
      <c r="B77" s="48"/>
      <c r="C77" s="48" t="s">
        <v>3</v>
      </c>
      <c r="D77" s="48" t="s">
        <v>229</v>
      </c>
      <c r="E77" s="48" t="s">
        <v>3</v>
      </c>
      <c r="F77" s="48" t="s">
        <v>3</v>
      </c>
      <c r="G77" s="48" t="s">
        <v>284</v>
      </c>
      <c r="H77" s="48" t="s">
        <v>285</v>
      </c>
    </row>
    <row r="78" spans="1:8" x14ac:dyDescent="0.25">
      <c r="A78" s="48" t="s">
        <v>380</v>
      </c>
      <c r="B78" s="48"/>
      <c r="C78" s="48" t="s">
        <v>3</v>
      </c>
      <c r="D78" s="48" t="s">
        <v>230</v>
      </c>
      <c r="E78" s="48" t="s">
        <v>3</v>
      </c>
      <c r="F78" s="48" t="s">
        <v>3</v>
      </c>
      <c r="G78" s="48" t="s">
        <v>284</v>
      </c>
      <c r="H78" s="48" t="s">
        <v>285</v>
      </c>
    </row>
    <row r="79" spans="1:8" x14ac:dyDescent="0.25">
      <c r="A79" s="49" t="s">
        <v>3</v>
      </c>
      <c r="B79" s="49" t="s">
        <v>3</v>
      </c>
      <c r="C79" s="49" t="s">
        <v>3</v>
      </c>
      <c r="D79" s="49" t="s">
        <v>3</v>
      </c>
      <c r="E79" s="49" t="s">
        <v>3</v>
      </c>
      <c r="F79" s="49" t="s">
        <v>3</v>
      </c>
      <c r="G79" s="49" t="s">
        <v>3</v>
      </c>
      <c r="H79" s="49" t="s">
        <v>3</v>
      </c>
    </row>
    <row r="80" spans="1:8" ht="23.25" x14ac:dyDescent="0.25">
      <c r="A80" s="48" t="s">
        <v>381</v>
      </c>
      <c r="B80" s="48" t="s">
        <v>382</v>
      </c>
      <c r="C80" s="48" t="s">
        <v>3</v>
      </c>
      <c r="D80" s="48" t="s">
        <v>231</v>
      </c>
      <c r="E80" s="48" t="s">
        <v>232</v>
      </c>
      <c r="F80" s="48" t="s">
        <v>3</v>
      </c>
      <c r="G80" s="48" t="s">
        <v>284</v>
      </c>
      <c r="H80" s="48" t="s">
        <v>285</v>
      </c>
    </row>
    <row r="81" spans="1:8" x14ac:dyDescent="0.25">
      <c r="A81" s="49" t="s">
        <v>3</v>
      </c>
      <c r="B81" s="49" t="s">
        <v>3</v>
      </c>
      <c r="C81" s="49" t="s">
        <v>3</v>
      </c>
      <c r="D81" s="49" t="s">
        <v>3</v>
      </c>
      <c r="E81" s="49" t="s">
        <v>3</v>
      </c>
      <c r="F81" s="49" t="s">
        <v>3</v>
      </c>
      <c r="G81" s="49" t="s">
        <v>3</v>
      </c>
      <c r="H81" s="49" t="s">
        <v>3</v>
      </c>
    </row>
    <row r="82" spans="1:8" x14ac:dyDescent="0.25">
      <c r="A82" s="48" t="s">
        <v>383</v>
      </c>
      <c r="B82" s="48" t="s">
        <v>384</v>
      </c>
      <c r="C82" s="48" t="s">
        <v>3</v>
      </c>
      <c r="D82" s="48" t="s">
        <v>233</v>
      </c>
      <c r="E82" s="48" t="s">
        <v>234</v>
      </c>
      <c r="F82" s="48" t="s">
        <v>3</v>
      </c>
      <c r="G82" s="48" t="s">
        <v>284</v>
      </c>
      <c r="H82" s="48" t="s">
        <v>285</v>
      </c>
    </row>
    <row r="83" spans="1:8" x14ac:dyDescent="0.25">
      <c r="A83" s="49" t="s">
        <v>3</v>
      </c>
      <c r="B83" s="49" t="s">
        <v>3</v>
      </c>
      <c r="C83" s="49" t="s">
        <v>3</v>
      </c>
      <c r="D83" s="49" t="s">
        <v>3</v>
      </c>
      <c r="E83" s="49" t="s">
        <v>3</v>
      </c>
      <c r="F83" s="49" t="s">
        <v>3</v>
      </c>
      <c r="G83" s="49" t="s">
        <v>3</v>
      </c>
      <c r="H83" s="49" t="s">
        <v>3</v>
      </c>
    </row>
    <row r="84" spans="1:8" x14ac:dyDescent="0.25">
      <c r="A84" s="48" t="s">
        <v>385</v>
      </c>
      <c r="B84" s="48" t="s">
        <v>386</v>
      </c>
      <c r="C84" s="48" t="s">
        <v>3</v>
      </c>
      <c r="D84" s="48" t="s">
        <v>235</v>
      </c>
      <c r="E84" s="48" t="s">
        <v>236</v>
      </c>
      <c r="F84" s="48" t="s">
        <v>3</v>
      </c>
      <c r="G84" s="48" t="s">
        <v>284</v>
      </c>
      <c r="H84" s="48" t="s">
        <v>285</v>
      </c>
    </row>
    <row r="85" spans="1:8" x14ac:dyDescent="0.25">
      <c r="A85" s="48" t="s">
        <v>387</v>
      </c>
      <c r="B85" s="48"/>
      <c r="C85" s="48" t="s">
        <v>3</v>
      </c>
      <c r="D85" s="48" t="s">
        <v>237</v>
      </c>
      <c r="E85" s="48" t="s">
        <v>3</v>
      </c>
      <c r="F85" s="48" t="s">
        <v>3</v>
      </c>
      <c r="G85" s="48" t="s">
        <v>284</v>
      </c>
      <c r="H85" s="48" t="s">
        <v>285</v>
      </c>
    </row>
    <row r="86" spans="1:8" x14ac:dyDescent="0.25">
      <c r="A86" s="48" t="s">
        <v>388</v>
      </c>
      <c r="B86" s="48"/>
      <c r="C86" s="48" t="s">
        <v>3</v>
      </c>
      <c r="D86" s="48" t="s">
        <v>238</v>
      </c>
      <c r="E86" s="48" t="s">
        <v>3</v>
      </c>
      <c r="F86" s="48" t="s">
        <v>3</v>
      </c>
      <c r="G86" s="48" t="s">
        <v>284</v>
      </c>
      <c r="H86" s="48" t="s">
        <v>285</v>
      </c>
    </row>
    <row r="87" spans="1:8" ht="23.25" x14ac:dyDescent="0.25">
      <c r="A87" s="48" t="s">
        <v>389</v>
      </c>
      <c r="B87" s="48" t="s">
        <v>390</v>
      </c>
      <c r="C87" s="48" t="s">
        <v>3</v>
      </c>
      <c r="D87" s="48" t="s">
        <v>239</v>
      </c>
      <c r="E87" s="48" t="s">
        <v>3</v>
      </c>
      <c r="F87" s="48" t="s">
        <v>3</v>
      </c>
      <c r="G87" s="48" t="s">
        <v>284</v>
      </c>
      <c r="H87" s="48" t="s">
        <v>285</v>
      </c>
    </row>
    <row r="88" spans="1:8" x14ac:dyDescent="0.25">
      <c r="A88" s="49" t="s">
        <v>3</v>
      </c>
      <c r="B88" s="49" t="s">
        <v>3</v>
      </c>
      <c r="C88" s="49" t="s">
        <v>3</v>
      </c>
      <c r="D88" s="49" t="s">
        <v>3</v>
      </c>
      <c r="E88" s="49" t="s">
        <v>3</v>
      </c>
      <c r="F88" s="49" t="s">
        <v>3</v>
      </c>
      <c r="G88" s="49" t="s">
        <v>3</v>
      </c>
      <c r="H88" s="49" t="s">
        <v>3</v>
      </c>
    </row>
  </sheetData>
  <mergeCells count="1">
    <mergeCell ref="D1:E1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r:id="rId1"/>
  <headerFooter alignWithMargins="0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46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22" width="15.140625" customWidth="1"/>
  </cols>
  <sheetData>
    <row r="1" spans="1:22" ht="36" customHeight="1" x14ac:dyDescent="0.25">
      <c r="A1" s="69"/>
      <c r="B1" s="69"/>
      <c r="C1" s="70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U1" s="80" t="s">
        <v>33</v>
      </c>
      <c r="V1" s="81"/>
    </row>
    <row r="2" spans="1:22" ht="36" customHeight="1" x14ac:dyDescent="0.25">
      <c r="A2" s="69"/>
      <c r="B2" s="69"/>
      <c r="C2" s="70" t="s">
        <v>34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14.45" customHeight="1" x14ac:dyDescent="0.25"/>
    <row r="4" spans="1:22" ht="25.15" customHeight="1" x14ac:dyDescent="0.25">
      <c r="A4" s="82" t="s">
        <v>3</v>
      </c>
      <c r="B4" s="84" t="s">
        <v>4</v>
      </c>
      <c r="C4" s="75" t="s">
        <v>35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22" ht="25.15" customHeight="1" x14ac:dyDescent="0.25">
      <c r="A5" s="83"/>
      <c r="B5" s="72"/>
      <c r="C5" s="78" t="s">
        <v>36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79"/>
    </row>
    <row r="6" spans="1:22" ht="25.15" customHeight="1" x14ac:dyDescent="0.25">
      <c r="A6" s="83"/>
      <c r="B6" s="72"/>
      <c r="C6" s="78" t="s">
        <v>6</v>
      </c>
      <c r="D6" s="85"/>
      <c r="E6" s="85"/>
      <c r="F6" s="85"/>
      <c r="G6" s="85"/>
      <c r="H6" s="85"/>
      <c r="I6" s="85"/>
      <c r="J6" s="85"/>
      <c r="K6" s="85"/>
      <c r="L6" s="79"/>
      <c r="M6" s="75" t="s">
        <v>37</v>
      </c>
      <c r="N6" s="76"/>
      <c r="O6" s="76"/>
      <c r="P6" s="76"/>
      <c r="Q6" s="76"/>
      <c r="R6" s="76"/>
      <c r="S6" s="76"/>
      <c r="T6" s="76"/>
      <c r="U6" s="76"/>
      <c r="V6" s="77"/>
    </row>
    <row r="7" spans="1:22" ht="36" customHeight="1" x14ac:dyDescent="0.25">
      <c r="A7" s="83"/>
      <c r="B7" s="72"/>
      <c r="C7" s="78" t="s">
        <v>38</v>
      </c>
      <c r="D7" s="79"/>
      <c r="E7" s="78" t="s">
        <v>39</v>
      </c>
      <c r="F7" s="79"/>
      <c r="G7" s="78" t="s">
        <v>40</v>
      </c>
      <c r="H7" s="79"/>
      <c r="I7" s="78" t="s">
        <v>41</v>
      </c>
      <c r="J7" s="79"/>
      <c r="K7" s="78" t="s">
        <v>42</v>
      </c>
      <c r="L7" s="79"/>
      <c r="M7" s="78" t="s">
        <v>38</v>
      </c>
      <c r="N7" s="79"/>
      <c r="O7" s="78" t="s">
        <v>39</v>
      </c>
      <c r="P7" s="79"/>
      <c r="Q7" s="78" t="s">
        <v>40</v>
      </c>
      <c r="R7" s="79"/>
      <c r="S7" s="78" t="s">
        <v>41</v>
      </c>
      <c r="T7" s="79"/>
      <c r="U7" s="78" t="s">
        <v>42</v>
      </c>
      <c r="V7" s="79"/>
    </row>
    <row r="8" spans="1:22" ht="43.15" customHeight="1" x14ac:dyDescent="0.25">
      <c r="A8" s="83"/>
      <c r="B8" s="73"/>
      <c r="C8" s="3" t="s">
        <v>11</v>
      </c>
      <c r="D8" s="3" t="s">
        <v>12</v>
      </c>
      <c r="E8" s="3" t="s">
        <v>11</v>
      </c>
      <c r="F8" s="3" t="s">
        <v>12</v>
      </c>
      <c r="G8" s="3" t="s">
        <v>11</v>
      </c>
      <c r="H8" s="3" t="s">
        <v>12</v>
      </c>
      <c r="I8" s="3" t="s">
        <v>11</v>
      </c>
      <c r="J8" s="3" t="s">
        <v>12</v>
      </c>
      <c r="K8" s="3" t="s">
        <v>11</v>
      </c>
      <c r="L8" s="3" t="s">
        <v>12</v>
      </c>
      <c r="M8" s="2" t="s">
        <v>9</v>
      </c>
      <c r="N8" s="3" t="s">
        <v>43</v>
      </c>
      <c r="O8" s="2" t="s">
        <v>9</v>
      </c>
      <c r="P8" s="3" t="s">
        <v>43</v>
      </c>
      <c r="Q8" s="2" t="s">
        <v>9</v>
      </c>
      <c r="R8" s="3" t="s">
        <v>43</v>
      </c>
      <c r="S8" s="2" t="s">
        <v>9</v>
      </c>
      <c r="T8" s="3" t="s">
        <v>43</v>
      </c>
      <c r="U8" s="2" t="s">
        <v>9</v>
      </c>
      <c r="V8" s="3" t="s">
        <v>43</v>
      </c>
    </row>
    <row r="9" spans="1:22" ht="25.15" customHeight="1" x14ac:dyDescent="0.25">
      <c r="A9" s="17" t="s">
        <v>3</v>
      </c>
      <c r="B9" s="18" t="s">
        <v>3</v>
      </c>
      <c r="C9" s="18" t="s">
        <v>3</v>
      </c>
      <c r="D9" s="18" t="s">
        <v>3</v>
      </c>
      <c r="E9" s="18" t="s">
        <v>3</v>
      </c>
      <c r="F9" s="18" t="s">
        <v>3</v>
      </c>
      <c r="G9" s="18" t="s">
        <v>3</v>
      </c>
      <c r="H9" s="18" t="s">
        <v>3</v>
      </c>
      <c r="I9" s="18" t="s">
        <v>3</v>
      </c>
      <c r="J9" s="18" t="s">
        <v>3</v>
      </c>
      <c r="K9" s="18" t="s">
        <v>3</v>
      </c>
      <c r="L9" s="18" t="s">
        <v>3</v>
      </c>
      <c r="M9" s="3" t="s">
        <v>13</v>
      </c>
      <c r="N9" s="3" t="s">
        <v>13</v>
      </c>
      <c r="O9" s="3" t="s">
        <v>13</v>
      </c>
      <c r="P9" s="3" t="s">
        <v>13</v>
      </c>
      <c r="Q9" s="3" t="s">
        <v>13</v>
      </c>
      <c r="R9" s="3" t="s">
        <v>13</v>
      </c>
      <c r="S9" s="3" t="s">
        <v>13</v>
      </c>
      <c r="T9" s="3" t="s">
        <v>13</v>
      </c>
      <c r="U9" s="3" t="s">
        <v>13</v>
      </c>
      <c r="V9" s="3" t="s">
        <v>13</v>
      </c>
    </row>
    <row r="10" spans="1:22" ht="25.15" customHeight="1" x14ac:dyDescent="0.25">
      <c r="A10" s="19" t="s">
        <v>3</v>
      </c>
      <c r="B10" s="7" t="s">
        <v>14</v>
      </c>
      <c r="C10" s="20" t="s">
        <v>3</v>
      </c>
      <c r="D10" s="20" t="s">
        <v>3</v>
      </c>
      <c r="E10" s="20" t="s">
        <v>3</v>
      </c>
      <c r="F10" s="20" t="s">
        <v>3</v>
      </c>
      <c r="G10" s="20" t="s">
        <v>3</v>
      </c>
      <c r="H10" s="20" t="s">
        <v>3</v>
      </c>
      <c r="I10" s="20" t="s">
        <v>3</v>
      </c>
      <c r="J10" s="20" t="s">
        <v>3</v>
      </c>
      <c r="K10" s="20" t="s">
        <v>3</v>
      </c>
      <c r="L10" s="20" t="s">
        <v>3</v>
      </c>
      <c r="M10" s="20" t="s">
        <v>3</v>
      </c>
      <c r="N10" s="20" t="s">
        <v>3</v>
      </c>
      <c r="O10" s="20" t="s">
        <v>3</v>
      </c>
      <c r="P10" s="20" t="s">
        <v>3</v>
      </c>
      <c r="Q10" s="20" t="s">
        <v>3</v>
      </c>
      <c r="R10" s="20" t="s">
        <v>3</v>
      </c>
      <c r="S10" s="20" t="s">
        <v>3</v>
      </c>
      <c r="T10" s="20" t="s">
        <v>3</v>
      </c>
      <c r="U10" s="20" t="s">
        <v>3</v>
      </c>
      <c r="V10" s="21" t="s">
        <v>3</v>
      </c>
    </row>
    <row r="11" spans="1:22" ht="25.15" customHeight="1" x14ac:dyDescent="0.25">
      <c r="A11" s="19" t="s">
        <v>3</v>
      </c>
      <c r="B11" s="10" t="s">
        <v>15</v>
      </c>
      <c r="C11" s="22">
        <v>5490</v>
      </c>
      <c r="D11" s="22">
        <v>50029</v>
      </c>
      <c r="E11" s="22">
        <v>2800</v>
      </c>
      <c r="F11" s="22">
        <v>9332</v>
      </c>
      <c r="G11" s="22">
        <v>25818</v>
      </c>
      <c r="H11" s="22">
        <v>267539</v>
      </c>
      <c r="I11" s="22">
        <v>1121</v>
      </c>
      <c r="J11" s="22">
        <v>3589</v>
      </c>
      <c r="K11" s="22">
        <v>35229</v>
      </c>
      <c r="L11" s="22">
        <v>330489</v>
      </c>
      <c r="M11" s="22">
        <v>6513174.0609999998</v>
      </c>
      <c r="N11" s="22">
        <v>12703946.640799999</v>
      </c>
      <c r="O11" s="22">
        <v>2884573</v>
      </c>
      <c r="P11" s="22">
        <v>2513182.4909299999</v>
      </c>
      <c r="Q11" s="22">
        <v>85134373.480250001</v>
      </c>
      <c r="R11" s="22">
        <v>85080936.687059</v>
      </c>
      <c r="S11" s="22">
        <v>924441</v>
      </c>
      <c r="T11" s="22">
        <v>1385713.109286</v>
      </c>
      <c r="U11" s="22">
        <v>95456561.541250005</v>
      </c>
      <c r="V11" s="22">
        <v>101683778.928075</v>
      </c>
    </row>
    <row r="12" spans="1:22" ht="25.15" customHeight="1" x14ac:dyDescent="0.25">
      <c r="A12" s="19" t="s">
        <v>3</v>
      </c>
      <c r="B12" s="10" t="s">
        <v>16</v>
      </c>
      <c r="C12" s="22">
        <v>2266</v>
      </c>
      <c r="D12" s="22">
        <v>2267</v>
      </c>
      <c r="E12" s="22">
        <v>203</v>
      </c>
      <c r="F12" s="22">
        <v>184</v>
      </c>
      <c r="G12" s="22">
        <v>6421</v>
      </c>
      <c r="H12" s="22">
        <v>5846</v>
      </c>
      <c r="I12" s="22">
        <v>0</v>
      </c>
      <c r="J12" s="22">
        <v>0</v>
      </c>
      <c r="K12" s="22">
        <v>8890</v>
      </c>
      <c r="L12" s="22">
        <v>8297</v>
      </c>
      <c r="M12" s="22">
        <v>2763444</v>
      </c>
      <c r="N12" s="22">
        <v>1189708</v>
      </c>
      <c r="O12" s="22">
        <v>129349</v>
      </c>
      <c r="P12" s="22">
        <v>35956</v>
      </c>
      <c r="Q12" s="22">
        <v>6663582</v>
      </c>
      <c r="R12" s="22">
        <v>6074753.2739899997</v>
      </c>
      <c r="S12" s="22">
        <v>0</v>
      </c>
      <c r="T12" s="22">
        <v>0</v>
      </c>
      <c r="U12" s="22">
        <v>9556375</v>
      </c>
      <c r="V12" s="22">
        <v>7300417.2739899997</v>
      </c>
    </row>
    <row r="13" spans="1:22" ht="25.15" customHeight="1" x14ac:dyDescent="0.25">
      <c r="A13" s="19" t="s">
        <v>3</v>
      </c>
      <c r="B13" s="10" t="s">
        <v>17</v>
      </c>
      <c r="C13" s="22">
        <v>462</v>
      </c>
      <c r="D13" s="22">
        <v>22074</v>
      </c>
      <c r="E13" s="22">
        <v>0</v>
      </c>
      <c r="F13" s="22">
        <v>1012</v>
      </c>
      <c r="G13" s="22">
        <v>231</v>
      </c>
      <c r="H13" s="22">
        <v>43195</v>
      </c>
      <c r="I13" s="22">
        <v>0</v>
      </c>
      <c r="J13" s="22">
        <v>28</v>
      </c>
      <c r="K13" s="22">
        <v>693</v>
      </c>
      <c r="L13" s="22">
        <v>66309</v>
      </c>
      <c r="M13" s="22">
        <v>229296</v>
      </c>
      <c r="N13" s="22">
        <v>3312419.3369999998</v>
      </c>
      <c r="O13" s="22">
        <v>0</v>
      </c>
      <c r="P13" s="22">
        <v>306811</v>
      </c>
      <c r="Q13" s="22">
        <v>103631.405</v>
      </c>
      <c r="R13" s="22">
        <v>5461757.80076</v>
      </c>
      <c r="S13" s="22">
        <v>0</v>
      </c>
      <c r="T13" s="22">
        <v>22191</v>
      </c>
      <c r="U13" s="22">
        <v>332927.40500000003</v>
      </c>
      <c r="V13" s="22">
        <v>9103179.1377600003</v>
      </c>
    </row>
    <row r="14" spans="1:22" ht="25.15" customHeight="1" x14ac:dyDescent="0.25">
      <c r="A14" s="19" t="s">
        <v>3</v>
      </c>
      <c r="B14" s="10" t="s">
        <v>18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1381</v>
      </c>
      <c r="O14" s="22">
        <v>0</v>
      </c>
      <c r="P14" s="22">
        <v>0</v>
      </c>
      <c r="Q14" s="22">
        <v>0</v>
      </c>
      <c r="R14" s="22">
        <v>4397</v>
      </c>
      <c r="S14" s="22">
        <v>0</v>
      </c>
      <c r="T14" s="22">
        <v>0</v>
      </c>
      <c r="U14" s="22">
        <v>0</v>
      </c>
      <c r="V14" s="22">
        <v>5778</v>
      </c>
    </row>
    <row r="15" spans="1:22" ht="25.15" customHeight="1" x14ac:dyDescent="0.25">
      <c r="A15" s="19" t="s">
        <v>3</v>
      </c>
      <c r="B15" s="10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1270</v>
      </c>
      <c r="I15" s="22">
        <v>0</v>
      </c>
      <c r="J15" s="22">
        <v>0</v>
      </c>
      <c r="K15" s="22">
        <v>0</v>
      </c>
      <c r="L15" s="22">
        <v>1270</v>
      </c>
      <c r="M15" s="22">
        <v>0</v>
      </c>
      <c r="N15" s="22">
        <v>11035</v>
      </c>
      <c r="O15" s="22">
        <v>0</v>
      </c>
      <c r="P15" s="22">
        <v>0</v>
      </c>
      <c r="Q15" s="22">
        <v>0</v>
      </c>
      <c r="R15" s="22">
        <v>66881.257870000001</v>
      </c>
      <c r="S15" s="22">
        <v>0</v>
      </c>
      <c r="T15" s="22">
        <v>0</v>
      </c>
      <c r="U15" s="22">
        <v>0</v>
      </c>
      <c r="V15" s="22">
        <v>77916.257870000001</v>
      </c>
    </row>
    <row r="16" spans="1:22" ht="25.15" customHeight="1" x14ac:dyDescent="0.25">
      <c r="A16" s="19" t="s">
        <v>3</v>
      </c>
      <c r="B16" s="10" t="s">
        <v>20</v>
      </c>
      <c r="C16" s="22">
        <v>0</v>
      </c>
      <c r="D16" s="22">
        <v>14580</v>
      </c>
      <c r="E16" s="22">
        <v>0</v>
      </c>
      <c r="F16" s="22">
        <v>9</v>
      </c>
      <c r="G16" s="22">
        <v>0</v>
      </c>
      <c r="H16" s="22">
        <v>106228</v>
      </c>
      <c r="I16" s="22">
        <v>0</v>
      </c>
      <c r="J16" s="22">
        <v>0</v>
      </c>
      <c r="K16" s="22">
        <v>0</v>
      </c>
      <c r="L16" s="22">
        <v>120817</v>
      </c>
      <c r="M16" s="22">
        <v>20</v>
      </c>
      <c r="N16" s="22">
        <v>297293.45543999999</v>
      </c>
      <c r="O16" s="22">
        <v>0</v>
      </c>
      <c r="P16" s="22">
        <v>122</v>
      </c>
      <c r="Q16" s="22">
        <v>542</v>
      </c>
      <c r="R16" s="22">
        <v>2454962.9458699999</v>
      </c>
      <c r="S16" s="22">
        <v>0</v>
      </c>
      <c r="T16" s="22">
        <v>0</v>
      </c>
      <c r="U16" s="22">
        <v>562</v>
      </c>
      <c r="V16" s="22">
        <v>2752378.4013100001</v>
      </c>
    </row>
    <row r="17" spans="1:22" ht="25.15" customHeight="1" x14ac:dyDescent="0.25">
      <c r="A17" s="19" t="s">
        <v>3</v>
      </c>
      <c r="B17" s="10" t="s">
        <v>21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1792</v>
      </c>
      <c r="O17" s="22">
        <v>0</v>
      </c>
      <c r="P17" s="22">
        <v>0</v>
      </c>
      <c r="Q17" s="22">
        <v>0</v>
      </c>
      <c r="R17" s="22">
        <v>2879</v>
      </c>
      <c r="S17" s="22">
        <v>0</v>
      </c>
      <c r="T17" s="22">
        <v>0</v>
      </c>
      <c r="U17" s="22">
        <v>0</v>
      </c>
      <c r="V17" s="22">
        <v>4671</v>
      </c>
    </row>
    <row r="18" spans="1:22" ht="25.15" customHeight="1" x14ac:dyDescent="0.25">
      <c r="A18" s="19" t="s">
        <v>3</v>
      </c>
      <c r="B18" s="10" t="s">
        <v>22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</row>
    <row r="19" spans="1:22" ht="25.15" customHeight="1" x14ac:dyDescent="0.25">
      <c r="A19" s="19" t="s">
        <v>3</v>
      </c>
      <c r="B19" s="13" t="s">
        <v>23</v>
      </c>
      <c r="C19" s="22">
        <v>8218</v>
      </c>
      <c r="D19" s="22">
        <v>88950</v>
      </c>
      <c r="E19" s="22">
        <v>3003</v>
      </c>
      <c r="F19" s="22">
        <v>10537</v>
      </c>
      <c r="G19" s="22">
        <v>32470</v>
      </c>
      <c r="H19" s="22">
        <v>424078</v>
      </c>
      <c r="I19" s="22">
        <v>1121</v>
      </c>
      <c r="J19" s="22">
        <v>3617</v>
      </c>
      <c r="K19" s="22">
        <v>44812</v>
      </c>
      <c r="L19" s="22">
        <v>527182</v>
      </c>
      <c r="M19" s="22">
        <v>9505934.0610000007</v>
      </c>
      <c r="N19" s="22">
        <v>17517575.43324</v>
      </c>
      <c r="O19" s="22">
        <v>3013922</v>
      </c>
      <c r="P19" s="22">
        <v>2856071.4909299999</v>
      </c>
      <c r="Q19" s="22">
        <v>91902128.885250002</v>
      </c>
      <c r="R19" s="22">
        <v>99146567.965549007</v>
      </c>
      <c r="S19" s="22">
        <v>924441</v>
      </c>
      <c r="T19" s="22">
        <v>1407904.109286</v>
      </c>
      <c r="U19" s="22">
        <v>105346425.94625001</v>
      </c>
      <c r="V19" s="22">
        <v>120928118.999005</v>
      </c>
    </row>
    <row r="20" spans="1:22" ht="25.15" customHeight="1" x14ac:dyDescent="0.25">
      <c r="A20" s="19" t="s">
        <v>3</v>
      </c>
      <c r="B20" s="7" t="s">
        <v>24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1" t="s">
        <v>3</v>
      </c>
    </row>
    <row r="21" spans="1:22" ht="25.15" customHeight="1" x14ac:dyDescent="0.25">
      <c r="A21" s="19" t="s">
        <v>3</v>
      </c>
      <c r="B21" s="10" t="s">
        <v>15</v>
      </c>
      <c r="C21" s="22">
        <v>0</v>
      </c>
      <c r="D21" s="22">
        <v>172</v>
      </c>
      <c r="E21" s="22">
        <v>0</v>
      </c>
      <c r="F21" s="22">
        <v>0</v>
      </c>
      <c r="G21" s="22">
        <v>0</v>
      </c>
      <c r="H21" s="22">
        <v>29</v>
      </c>
      <c r="I21" s="22">
        <v>0</v>
      </c>
      <c r="J21" s="22">
        <v>0</v>
      </c>
      <c r="K21" s="22">
        <v>0</v>
      </c>
      <c r="L21" s="22">
        <v>201</v>
      </c>
      <c r="M21" s="22">
        <v>0</v>
      </c>
      <c r="N21" s="22">
        <v>237</v>
      </c>
      <c r="O21" s="22">
        <v>0</v>
      </c>
      <c r="P21" s="22">
        <v>0</v>
      </c>
      <c r="Q21" s="22">
        <v>0</v>
      </c>
      <c r="R21" s="22">
        <v>507</v>
      </c>
      <c r="S21" s="22">
        <v>0</v>
      </c>
      <c r="T21" s="22">
        <v>0</v>
      </c>
      <c r="U21" s="22">
        <v>0</v>
      </c>
      <c r="V21" s="22">
        <v>744</v>
      </c>
    </row>
    <row r="22" spans="1:22" ht="25.15" customHeight="1" x14ac:dyDescent="0.25">
      <c r="A22" s="19" t="s">
        <v>3</v>
      </c>
      <c r="B22" s="10" t="s">
        <v>16</v>
      </c>
      <c r="C22" s="22">
        <v>5396</v>
      </c>
      <c r="D22" s="22">
        <v>22442</v>
      </c>
      <c r="E22" s="22">
        <v>647</v>
      </c>
      <c r="F22" s="22">
        <v>5202</v>
      </c>
      <c r="G22" s="22">
        <v>2345</v>
      </c>
      <c r="H22" s="22">
        <v>15136</v>
      </c>
      <c r="I22" s="22">
        <v>0</v>
      </c>
      <c r="J22" s="22">
        <v>429</v>
      </c>
      <c r="K22" s="22">
        <v>8388</v>
      </c>
      <c r="L22" s="22">
        <v>43209</v>
      </c>
      <c r="M22" s="22">
        <v>969746</v>
      </c>
      <c r="N22" s="22">
        <v>5083178</v>
      </c>
      <c r="O22" s="22">
        <v>123593</v>
      </c>
      <c r="P22" s="22">
        <v>514390</v>
      </c>
      <c r="Q22" s="22">
        <v>1318432</v>
      </c>
      <c r="R22" s="22">
        <v>3903011.9328100001</v>
      </c>
      <c r="S22" s="22">
        <v>0</v>
      </c>
      <c r="T22" s="22">
        <v>54950</v>
      </c>
      <c r="U22" s="22">
        <v>2411771</v>
      </c>
      <c r="V22" s="22">
        <v>9555529.9328099992</v>
      </c>
    </row>
    <row r="23" spans="1:22" ht="25.15" customHeight="1" x14ac:dyDescent="0.25">
      <c r="A23" s="19" t="s">
        <v>3</v>
      </c>
      <c r="B23" s="10" t="s">
        <v>17</v>
      </c>
      <c r="C23" s="22">
        <v>14538</v>
      </c>
      <c r="D23" s="22">
        <v>3253</v>
      </c>
      <c r="E23" s="22">
        <v>3</v>
      </c>
      <c r="F23" s="22">
        <v>330</v>
      </c>
      <c r="G23" s="22">
        <v>89</v>
      </c>
      <c r="H23" s="22">
        <v>1266</v>
      </c>
      <c r="I23" s="22">
        <v>2</v>
      </c>
      <c r="J23" s="22">
        <v>0</v>
      </c>
      <c r="K23" s="22">
        <v>14632</v>
      </c>
      <c r="L23" s="22">
        <v>4849</v>
      </c>
      <c r="M23" s="22">
        <v>7541028</v>
      </c>
      <c r="N23" s="22">
        <v>241263</v>
      </c>
      <c r="O23" s="22">
        <v>1490</v>
      </c>
      <c r="P23" s="22">
        <v>157449</v>
      </c>
      <c r="Q23" s="22">
        <v>53262</v>
      </c>
      <c r="R23" s="22">
        <v>87568</v>
      </c>
      <c r="S23" s="22">
        <v>597</v>
      </c>
      <c r="T23" s="22">
        <v>0</v>
      </c>
      <c r="U23" s="22">
        <v>7596377</v>
      </c>
      <c r="V23" s="22">
        <v>486280</v>
      </c>
    </row>
    <row r="24" spans="1:22" ht="25.15" customHeight="1" x14ac:dyDescent="0.25">
      <c r="A24" s="19" t="s">
        <v>3</v>
      </c>
      <c r="B24" s="10" t="s">
        <v>25</v>
      </c>
      <c r="C24" s="22">
        <v>1</v>
      </c>
      <c r="D24" s="22">
        <v>727</v>
      </c>
      <c r="E24" s="22">
        <v>2</v>
      </c>
      <c r="F24" s="22">
        <v>5</v>
      </c>
      <c r="G24" s="22">
        <v>400</v>
      </c>
      <c r="H24" s="22">
        <v>2348</v>
      </c>
      <c r="I24" s="22">
        <v>0</v>
      </c>
      <c r="J24" s="22">
        <v>14</v>
      </c>
      <c r="K24" s="22">
        <v>403</v>
      </c>
      <c r="L24" s="22">
        <v>3094</v>
      </c>
      <c r="M24" s="22">
        <v>3185</v>
      </c>
      <c r="N24" s="22">
        <v>251335</v>
      </c>
      <c r="O24" s="22">
        <v>7733</v>
      </c>
      <c r="P24" s="22">
        <v>4771</v>
      </c>
      <c r="Q24" s="22">
        <v>1057465</v>
      </c>
      <c r="R24" s="22">
        <v>2311640</v>
      </c>
      <c r="S24" s="22">
        <v>0</v>
      </c>
      <c r="T24" s="22">
        <v>7877</v>
      </c>
      <c r="U24" s="22">
        <v>1068383</v>
      </c>
      <c r="V24" s="22">
        <v>2575623</v>
      </c>
    </row>
    <row r="25" spans="1:22" ht="25.15" customHeight="1" x14ac:dyDescent="0.25">
      <c r="A25" s="19" t="s">
        <v>3</v>
      </c>
      <c r="B25" s="10" t="s">
        <v>18</v>
      </c>
      <c r="C25" s="22">
        <v>1</v>
      </c>
      <c r="D25" s="22">
        <v>16326</v>
      </c>
      <c r="E25" s="22">
        <v>0</v>
      </c>
      <c r="F25" s="22">
        <v>0</v>
      </c>
      <c r="G25" s="22">
        <v>0</v>
      </c>
      <c r="H25" s="22">
        <v>5218</v>
      </c>
      <c r="I25" s="22">
        <v>0</v>
      </c>
      <c r="J25" s="22">
        <v>1</v>
      </c>
      <c r="K25" s="22">
        <v>1</v>
      </c>
      <c r="L25" s="22">
        <v>21545</v>
      </c>
      <c r="M25" s="22">
        <v>-48</v>
      </c>
      <c r="N25" s="22">
        <v>59999.192710000003</v>
      </c>
      <c r="O25" s="22">
        <v>0</v>
      </c>
      <c r="P25" s="22">
        <v>0</v>
      </c>
      <c r="Q25" s="22">
        <v>0</v>
      </c>
      <c r="R25" s="22">
        <v>28961.79752</v>
      </c>
      <c r="S25" s="22">
        <v>0</v>
      </c>
      <c r="T25" s="22">
        <v>3</v>
      </c>
      <c r="U25" s="22">
        <v>-48</v>
      </c>
      <c r="V25" s="22">
        <v>88963.990229999996</v>
      </c>
    </row>
    <row r="26" spans="1:22" ht="25.15" customHeight="1" x14ac:dyDescent="0.25">
      <c r="A26" s="19" t="s">
        <v>3</v>
      </c>
      <c r="B26" s="10" t="s">
        <v>19</v>
      </c>
      <c r="C26" s="22">
        <v>0</v>
      </c>
      <c r="D26" s="22">
        <v>115578</v>
      </c>
      <c r="E26" s="22">
        <v>0</v>
      </c>
      <c r="F26" s="22">
        <v>1</v>
      </c>
      <c r="G26" s="22">
        <v>0</v>
      </c>
      <c r="H26" s="22">
        <v>27314</v>
      </c>
      <c r="I26" s="22">
        <v>0</v>
      </c>
      <c r="J26" s="22">
        <v>0</v>
      </c>
      <c r="K26" s="22">
        <v>0</v>
      </c>
      <c r="L26" s="22">
        <v>142893</v>
      </c>
      <c r="M26" s="22">
        <v>112</v>
      </c>
      <c r="N26" s="22">
        <v>786854.00274000003</v>
      </c>
      <c r="O26" s="22">
        <v>0</v>
      </c>
      <c r="P26" s="22">
        <v>7</v>
      </c>
      <c r="Q26" s="22">
        <v>0</v>
      </c>
      <c r="R26" s="22">
        <v>417249.67849999998</v>
      </c>
      <c r="S26" s="22">
        <v>0</v>
      </c>
      <c r="T26" s="22">
        <v>0</v>
      </c>
      <c r="U26" s="22">
        <v>112</v>
      </c>
      <c r="V26" s="22">
        <v>1204110.6812400001</v>
      </c>
    </row>
    <row r="27" spans="1:22" ht="25.15" customHeight="1" x14ac:dyDescent="0.25">
      <c r="A27" s="19" t="s">
        <v>3</v>
      </c>
      <c r="B27" s="10" t="s">
        <v>20</v>
      </c>
      <c r="C27" s="22">
        <v>0</v>
      </c>
      <c r="D27" s="22">
        <v>12646</v>
      </c>
      <c r="E27" s="22">
        <v>0</v>
      </c>
      <c r="F27" s="22">
        <v>0</v>
      </c>
      <c r="G27" s="22">
        <v>0</v>
      </c>
      <c r="H27" s="22">
        <v>7409</v>
      </c>
      <c r="I27" s="22">
        <v>0</v>
      </c>
      <c r="J27" s="22">
        <v>0</v>
      </c>
      <c r="K27" s="22">
        <v>0</v>
      </c>
      <c r="L27" s="22">
        <v>20055</v>
      </c>
      <c r="M27" s="22">
        <v>-1</v>
      </c>
      <c r="N27" s="22">
        <v>51796.483919999999</v>
      </c>
      <c r="O27" s="22">
        <v>0</v>
      </c>
      <c r="P27" s="22">
        <v>2</v>
      </c>
      <c r="Q27" s="22">
        <v>0</v>
      </c>
      <c r="R27" s="22">
        <v>55035.991349999997</v>
      </c>
      <c r="S27" s="22">
        <v>0</v>
      </c>
      <c r="T27" s="22">
        <v>7</v>
      </c>
      <c r="U27" s="22">
        <v>-1</v>
      </c>
      <c r="V27" s="22">
        <v>106841.47527</v>
      </c>
    </row>
    <row r="28" spans="1:22" ht="25.15" customHeight="1" x14ac:dyDescent="0.25">
      <c r="A28" s="19" t="s">
        <v>3</v>
      </c>
      <c r="B28" s="10" t="s">
        <v>21</v>
      </c>
      <c r="C28" s="22">
        <v>0</v>
      </c>
      <c r="D28" s="22">
        <v>34492</v>
      </c>
      <c r="E28" s="22">
        <v>0</v>
      </c>
      <c r="F28" s="22">
        <v>0</v>
      </c>
      <c r="G28" s="22">
        <v>0</v>
      </c>
      <c r="H28" s="22">
        <v>4985</v>
      </c>
      <c r="I28" s="22">
        <v>0</v>
      </c>
      <c r="J28" s="22">
        <v>0</v>
      </c>
      <c r="K28" s="22">
        <v>0</v>
      </c>
      <c r="L28" s="22">
        <v>39477</v>
      </c>
      <c r="M28" s="22">
        <v>3</v>
      </c>
      <c r="N28" s="22">
        <v>85696.11275</v>
      </c>
      <c r="O28" s="22">
        <v>0</v>
      </c>
      <c r="P28" s="22">
        <v>1</v>
      </c>
      <c r="Q28" s="22">
        <v>0</v>
      </c>
      <c r="R28" s="22">
        <v>48121.106030000003</v>
      </c>
      <c r="S28" s="22">
        <v>0</v>
      </c>
      <c r="T28" s="22">
        <v>1</v>
      </c>
      <c r="U28" s="22">
        <v>3</v>
      </c>
      <c r="V28" s="22">
        <v>133819.21878</v>
      </c>
    </row>
    <row r="29" spans="1:22" ht="25.15" customHeight="1" x14ac:dyDescent="0.25">
      <c r="A29" s="19" t="s">
        <v>3</v>
      </c>
      <c r="B29" s="10" t="s">
        <v>26</v>
      </c>
      <c r="C29" s="23" t="s">
        <v>3</v>
      </c>
      <c r="D29" s="23" t="s">
        <v>3</v>
      </c>
      <c r="E29" s="23" t="s">
        <v>3</v>
      </c>
      <c r="F29" s="23" t="s">
        <v>3</v>
      </c>
      <c r="G29" s="23" t="s">
        <v>3</v>
      </c>
      <c r="H29" s="23" t="s">
        <v>3</v>
      </c>
      <c r="I29" s="23" t="s">
        <v>3</v>
      </c>
      <c r="J29" s="23" t="s">
        <v>3</v>
      </c>
      <c r="K29" s="22">
        <v>0</v>
      </c>
      <c r="L29" s="22">
        <v>473</v>
      </c>
      <c r="M29" s="23" t="s">
        <v>3</v>
      </c>
      <c r="N29" s="23" t="s">
        <v>3</v>
      </c>
      <c r="O29" s="23" t="s">
        <v>3</v>
      </c>
      <c r="P29" s="23" t="s">
        <v>3</v>
      </c>
      <c r="Q29" s="23" t="s">
        <v>3</v>
      </c>
      <c r="R29" s="23" t="s">
        <v>3</v>
      </c>
      <c r="S29" s="23" t="s">
        <v>3</v>
      </c>
      <c r="T29" s="23" t="s">
        <v>3</v>
      </c>
      <c r="U29" s="22">
        <v>0</v>
      </c>
      <c r="V29" s="22">
        <v>54890.467148999996</v>
      </c>
    </row>
    <row r="30" spans="1:22" ht="25.15" customHeight="1" x14ac:dyDescent="0.25">
      <c r="A30" s="19" t="s">
        <v>3</v>
      </c>
      <c r="B30" s="10" t="s">
        <v>27</v>
      </c>
      <c r="C30" s="23" t="s">
        <v>3</v>
      </c>
      <c r="D30" s="23" t="s">
        <v>3</v>
      </c>
      <c r="E30" s="23" t="s">
        <v>3</v>
      </c>
      <c r="F30" s="23" t="s">
        <v>3</v>
      </c>
      <c r="G30" s="23" t="s">
        <v>3</v>
      </c>
      <c r="H30" s="23" t="s">
        <v>3</v>
      </c>
      <c r="I30" s="23" t="s">
        <v>3</v>
      </c>
      <c r="J30" s="23" t="s">
        <v>3</v>
      </c>
      <c r="K30" s="22">
        <v>0</v>
      </c>
      <c r="L30" s="22">
        <v>947</v>
      </c>
      <c r="M30" s="23" t="s">
        <v>3</v>
      </c>
      <c r="N30" s="23" t="s">
        <v>3</v>
      </c>
      <c r="O30" s="23" t="s">
        <v>3</v>
      </c>
      <c r="P30" s="23" t="s">
        <v>3</v>
      </c>
      <c r="Q30" s="23" t="s">
        <v>3</v>
      </c>
      <c r="R30" s="23" t="s">
        <v>3</v>
      </c>
      <c r="S30" s="23" t="s">
        <v>3</v>
      </c>
      <c r="T30" s="23" t="s">
        <v>3</v>
      </c>
      <c r="U30" s="22">
        <v>0</v>
      </c>
      <c r="V30" s="22">
        <v>237299.25883100001</v>
      </c>
    </row>
    <row r="31" spans="1:22" ht="25.15" customHeight="1" x14ac:dyDescent="0.25">
      <c r="A31" s="19" t="s">
        <v>3</v>
      </c>
      <c r="B31" s="10" t="s">
        <v>22</v>
      </c>
      <c r="C31" s="24">
        <v>23</v>
      </c>
      <c r="D31" s="24">
        <v>0</v>
      </c>
      <c r="E31" s="24">
        <v>0</v>
      </c>
      <c r="F31" s="24">
        <v>0</v>
      </c>
      <c r="G31" s="24">
        <v>2</v>
      </c>
      <c r="H31" s="24">
        <v>0</v>
      </c>
      <c r="I31" s="24">
        <v>0</v>
      </c>
      <c r="J31" s="24">
        <v>0</v>
      </c>
      <c r="K31" s="22">
        <v>25</v>
      </c>
      <c r="L31" s="22">
        <v>0</v>
      </c>
      <c r="M31" s="24">
        <v>153</v>
      </c>
      <c r="N31" s="24">
        <v>11</v>
      </c>
      <c r="O31" s="24">
        <v>0</v>
      </c>
      <c r="P31" s="24">
        <v>0</v>
      </c>
      <c r="Q31" s="24">
        <v>20</v>
      </c>
      <c r="R31" s="24">
        <v>3</v>
      </c>
      <c r="S31" s="24">
        <v>0</v>
      </c>
      <c r="T31" s="24">
        <v>0</v>
      </c>
      <c r="U31" s="22">
        <v>173</v>
      </c>
      <c r="V31" s="22">
        <v>14</v>
      </c>
    </row>
    <row r="32" spans="1:22" ht="25.15" customHeight="1" x14ac:dyDescent="0.25">
      <c r="A32" s="19" t="s">
        <v>3</v>
      </c>
      <c r="B32" s="13" t="s">
        <v>28</v>
      </c>
      <c r="C32" s="22">
        <v>19959</v>
      </c>
      <c r="D32" s="22">
        <v>205636</v>
      </c>
      <c r="E32" s="22">
        <v>652</v>
      </c>
      <c r="F32" s="22">
        <v>5538</v>
      </c>
      <c r="G32" s="22">
        <v>2836</v>
      </c>
      <c r="H32" s="22">
        <v>63705</v>
      </c>
      <c r="I32" s="22">
        <v>2</v>
      </c>
      <c r="J32" s="22">
        <v>444</v>
      </c>
      <c r="K32" s="22">
        <v>23449</v>
      </c>
      <c r="L32" s="22">
        <v>276743</v>
      </c>
      <c r="M32" s="22">
        <v>8514178</v>
      </c>
      <c r="N32" s="22">
        <v>6560369.7921200003</v>
      </c>
      <c r="O32" s="22">
        <v>132816</v>
      </c>
      <c r="P32" s="22">
        <v>676620</v>
      </c>
      <c r="Q32" s="22">
        <v>2429179</v>
      </c>
      <c r="R32" s="22">
        <v>6852098.5062100003</v>
      </c>
      <c r="S32" s="22">
        <v>597</v>
      </c>
      <c r="T32" s="22">
        <v>62838</v>
      </c>
      <c r="U32" s="22">
        <v>11076770</v>
      </c>
      <c r="V32" s="22">
        <v>14444116.02431</v>
      </c>
    </row>
    <row r="33" spans="1:22" ht="25.15" customHeight="1" x14ac:dyDescent="0.25">
      <c r="A33" s="19" t="s">
        <v>3</v>
      </c>
      <c r="B33" s="7" t="s">
        <v>29</v>
      </c>
      <c r="C33" s="20" t="s">
        <v>3</v>
      </c>
      <c r="D33" s="20" t="s">
        <v>3</v>
      </c>
      <c r="E33" s="20" t="s">
        <v>3</v>
      </c>
      <c r="F33" s="20" t="s">
        <v>3</v>
      </c>
      <c r="G33" s="20" t="s">
        <v>3</v>
      </c>
      <c r="H33" s="20" t="s">
        <v>3</v>
      </c>
      <c r="I33" s="20" t="s">
        <v>3</v>
      </c>
      <c r="J33" s="20" t="s">
        <v>3</v>
      </c>
      <c r="K33" s="20" t="s">
        <v>3</v>
      </c>
      <c r="L33" s="20" t="s">
        <v>3</v>
      </c>
      <c r="M33" s="20" t="s">
        <v>3</v>
      </c>
      <c r="N33" s="20" t="s">
        <v>3</v>
      </c>
      <c r="O33" s="20" t="s">
        <v>3</v>
      </c>
      <c r="P33" s="20" t="s">
        <v>3</v>
      </c>
      <c r="Q33" s="20" t="s">
        <v>3</v>
      </c>
      <c r="R33" s="20" t="s">
        <v>3</v>
      </c>
      <c r="S33" s="20" t="s">
        <v>3</v>
      </c>
      <c r="T33" s="20" t="s">
        <v>3</v>
      </c>
      <c r="U33" s="20" t="s">
        <v>3</v>
      </c>
      <c r="V33" s="21" t="s">
        <v>3</v>
      </c>
    </row>
    <row r="34" spans="1:22" ht="25.15" customHeight="1" x14ac:dyDescent="0.25">
      <c r="A34" s="19" t="s">
        <v>3</v>
      </c>
      <c r="B34" s="10" t="s">
        <v>30</v>
      </c>
      <c r="C34" s="24">
        <v>1783</v>
      </c>
      <c r="D34" s="24">
        <v>3316</v>
      </c>
      <c r="E34" s="24">
        <v>137</v>
      </c>
      <c r="F34" s="24">
        <v>61</v>
      </c>
      <c r="G34" s="24">
        <v>14661</v>
      </c>
      <c r="H34" s="24">
        <v>1833</v>
      </c>
      <c r="I34" s="24">
        <v>56</v>
      </c>
      <c r="J34" s="24">
        <v>1</v>
      </c>
      <c r="K34" s="22">
        <v>16637</v>
      </c>
      <c r="L34" s="22">
        <v>5211</v>
      </c>
      <c r="M34" s="24">
        <v>1842422</v>
      </c>
      <c r="N34" s="24">
        <v>1034034</v>
      </c>
      <c r="O34" s="24">
        <v>67707</v>
      </c>
      <c r="P34" s="24">
        <v>18796</v>
      </c>
      <c r="Q34" s="24">
        <v>8854270.6294880006</v>
      </c>
      <c r="R34" s="24">
        <v>543610.00259000005</v>
      </c>
      <c r="S34" s="24">
        <v>293801</v>
      </c>
      <c r="T34" s="24">
        <v>213</v>
      </c>
      <c r="U34" s="22">
        <v>11058200.629488001</v>
      </c>
      <c r="V34" s="22">
        <v>1596653.0025899999</v>
      </c>
    </row>
    <row r="35" spans="1:22" ht="25.15" customHeight="1" x14ac:dyDescent="0.25">
      <c r="A35" s="19" t="s">
        <v>3</v>
      </c>
      <c r="B35" s="10" t="s">
        <v>18</v>
      </c>
      <c r="C35" s="23" t="s">
        <v>3</v>
      </c>
      <c r="D35" s="23" t="s">
        <v>3</v>
      </c>
      <c r="E35" s="23" t="s">
        <v>3</v>
      </c>
      <c r="F35" s="23" t="s">
        <v>3</v>
      </c>
      <c r="G35" s="23" t="s">
        <v>3</v>
      </c>
      <c r="H35" s="23" t="s">
        <v>3</v>
      </c>
      <c r="I35" s="23" t="s">
        <v>3</v>
      </c>
      <c r="J35" s="23" t="s">
        <v>3</v>
      </c>
      <c r="K35" s="22">
        <v>0</v>
      </c>
      <c r="L35" s="2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2">
        <v>0</v>
      </c>
      <c r="V35" s="22">
        <v>0</v>
      </c>
    </row>
    <row r="36" spans="1:22" ht="25.15" customHeight="1" x14ac:dyDescent="0.25">
      <c r="A36" s="19" t="s">
        <v>3</v>
      </c>
      <c r="B36" s="10" t="s">
        <v>19</v>
      </c>
      <c r="C36" s="23" t="s">
        <v>3</v>
      </c>
      <c r="D36" s="23" t="s">
        <v>3</v>
      </c>
      <c r="E36" s="23" t="s">
        <v>3</v>
      </c>
      <c r="F36" s="23" t="s">
        <v>3</v>
      </c>
      <c r="G36" s="23" t="s">
        <v>3</v>
      </c>
      <c r="H36" s="23" t="s">
        <v>3</v>
      </c>
      <c r="I36" s="23" t="s">
        <v>3</v>
      </c>
      <c r="J36" s="23" t="s">
        <v>3</v>
      </c>
      <c r="K36" s="22">
        <v>0</v>
      </c>
      <c r="L36" s="22">
        <v>0</v>
      </c>
      <c r="M36" s="24">
        <v>0</v>
      </c>
      <c r="N36" s="24">
        <v>7</v>
      </c>
      <c r="O36" s="24">
        <v>0</v>
      </c>
      <c r="P36" s="24">
        <v>0</v>
      </c>
      <c r="Q36" s="24">
        <v>0</v>
      </c>
      <c r="R36" s="24">
        <v>531.18879000000004</v>
      </c>
      <c r="S36" s="24">
        <v>0</v>
      </c>
      <c r="T36" s="24">
        <v>0</v>
      </c>
      <c r="U36" s="22">
        <v>0</v>
      </c>
      <c r="V36" s="22">
        <v>538.18879000000004</v>
      </c>
    </row>
    <row r="37" spans="1:22" ht="25.15" customHeight="1" x14ac:dyDescent="0.25">
      <c r="A37" s="19" t="s">
        <v>3</v>
      </c>
      <c r="B37" s="10" t="s">
        <v>20</v>
      </c>
      <c r="C37" s="23" t="s">
        <v>3</v>
      </c>
      <c r="D37" s="23" t="s">
        <v>3</v>
      </c>
      <c r="E37" s="23" t="s">
        <v>3</v>
      </c>
      <c r="F37" s="23" t="s">
        <v>3</v>
      </c>
      <c r="G37" s="23" t="s">
        <v>3</v>
      </c>
      <c r="H37" s="23" t="s">
        <v>3</v>
      </c>
      <c r="I37" s="23" t="s">
        <v>3</v>
      </c>
      <c r="J37" s="23" t="s">
        <v>3</v>
      </c>
      <c r="K37" s="22">
        <v>0</v>
      </c>
      <c r="L37" s="22">
        <v>0</v>
      </c>
      <c r="M37" s="24">
        <v>0</v>
      </c>
      <c r="N37" s="24">
        <v>67</v>
      </c>
      <c r="O37" s="24">
        <v>0</v>
      </c>
      <c r="P37" s="24">
        <v>0</v>
      </c>
      <c r="Q37" s="24">
        <v>0</v>
      </c>
      <c r="R37" s="24">
        <v>126</v>
      </c>
      <c r="S37" s="24">
        <v>0</v>
      </c>
      <c r="T37" s="24">
        <v>0</v>
      </c>
      <c r="U37" s="22">
        <v>0</v>
      </c>
      <c r="V37" s="22">
        <v>193</v>
      </c>
    </row>
    <row r="38" spans="1:22" ht="25.15" customHeight="1" x14ac:dyDescent="0.25">
      <c r="A38" s="19" t="s">
        <v>3</v>
      </c>
      <c r="B38" s="10" t="s">
        <v>21</v>
      </c>
      <c r="C38" s="23" t="s">
        <v>3</v>
      </c>
      <c r="D38" s="23" t="s">
        <v>3</v>
      </c>
      <c r="E38" s="23" t="s">
        <v>3</v>
      </c>
      <c r="F38" s="23" t="s">
        <v>3</v>
      </c>
      <c r="G38" s="23" t="s">
        <v>3</v>
      </c>
      <c r="H38" s="23" t="s">
        <v>3</v>
      </c>
      <c r="I38" s="23" t="s">
        <v>3</v>
      </c>
      <c r="J38" s="23" t="s">
        <v>3</v>
      </c>
      <c r="K38" s="22">
        <v>0</v>
      </c>
      <c r="L38" s="22">
        <v>0</v>
      </c>
      <c r="M38" s="24">
        <v>0</v>
      </c>
      <c r="N38" s="24">
        <v>4</v>
      </c>
      <c r="O38" s="24">
        <v>0</v>
      </c>
      <c r="P38" s="24">
        <v>0</v>
      </c>
      <c r="Q38" s="24">
        <v>0</v>
      </c>
      <c r="R38" s="24">
        <v>1.1357699999999999</v>
      </c>
      <c r="S38" s="24">
        <v>0</v>
      </c>
      <c r="T38" s="24">
        <v>0</v>
      </c>
      <c r="U38" s="22">
        <v>0</v>
      </c>
      <c r="V38" s="22">
        <v>5.1357699999999999</v>
      </c>
    </row>
    <row r="39" spans="1:22" ht="25.15" customHeight="1" x14ac:dyDescent="0.25">
      <c r="A39" s="19" t="s">
        <v>3</v>
      </c>
      <c r="B39" s="10" t="s">
        <v>22</v>
      </c>
      <c r="C39" s="23" t="s">
        <v>3</v>
      </c>
      <c r="D39" s="23" t="s">
        <v>3</v>
      </c>
      <c r="E39" s="23" t="s">
        <v>3</v>
      </c>
      <c r="F39" s="23" t="s">
        <v>3</v>
      </c>
      <c r="G39" s="23" t="s">
        <v>3</v>
      </c>
      <c r="H39" s="23" t="s">
        <v>3</v>
      </c>
      <c r="I39" s="23" t="s">
        <v>3</v>
      </c>
      <c r="J39" s="23" t="s">
        <v>3</v>
      </c>
      <c r="K39" s="22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2">
        <v>0</v>
      </c>
      <c r="V39" s="22">
        <v>0</v>
      </c>
    </row>
    <row r="40" spans="1:22" ht="25.15" customHeight="1" x14ac:dyDescent="0.25">
      <c r="A40" s="19" t="s">
        <v>3</v>
      </c>
      <c r="B40" s="13" t="s">
        <v>31</v>
      </c>
      <c r="C40" s="22">
        <v>1783</v>
      </c>
      <c r="D40" s="22">
        <v>3316</v>
      </c>
      <c r="E40" s="22">
        <v>137</v>
      </c>
      <c r="F40" s="22">
        <v>61</v>
      </c>
      <c r="G40" s="22">
        <v>14661</v>
      </c>
      <c r="H40" s="22">
        <v>1833</v>
      </c>
      <c r="I40" s="22">
        <v>56</v>
      </c>
      <c r="J40" s="22">
        <v>1</v>
      </c>
      <c r="K40" s="22">
        <v>16637</v>
      </c>
      <c r="L40" s="22">
        <v>5211</v>
      </c>
      <c r="M40" s="22">
        <v>1842422</v>
      </c>
      <c r="N40" s="22">
        <v>1034112</v>
      </c>
      <c r="O40" s="22">
        <v>67707</v>
      </c>
      <c r="P40" s="22">
        <v>18796</v>
      </c>
      <c r="Q40" s="22">
        <v>8854270.6294880006</v>
      </c>
      <c r="R40" s="22">
        <v>544268.32715000003</v>
      </c>
      <c r="S40" s="22">
        <v>293801</v>
      </c>
      <c r="T40" s="22">
        <v>213</v>
      </c>
      <c r="U40" s="22">
        <v>11058200.629488001</v>
      </c>
      <c r="V40" s="22">
        <v>1597389.32715</v>
      </c>
    </row>
    <row r="41" spans="1:22" ht="25.15" customHeight="1" x14ac:dyDescent="0.25">
      <c r="A41" s="25" t="s">
        <v>3</v>
      </c>
      <c r="B41" s="16" t="s">
        <v>44</v>
      </c>
      <c r="C41" s="22">
        <v>29960</v>
      </c>
      <c r="D41" s="22">
        <v>297902</v>
      </c>
      <c r="E41" s="22">
        <v>3792</v>
      </c>
      <c r="F41" s="22">
        <v>16136</v>
      </c>
      <c r="G41" s="22">
        <v>49967</v>
      </c>
      <c r="H41" s="22">
        <v>489616</v>
      </c>
      <c r="I41" s="22">
        <v>1179</v>
      </c>
      <c r="J41" s="22">
        <v>4062</v>
      </c>
      <c r="K41" s="22">
        <v>84898</v>
      </c>
      <c r="L41" s="22">
        <v>809136</v>
      </c>
      <c r="M41" s="22">
        <v>19862534.061000001</v>
      </c>
      <c r="N41" s="22">
        <v>25112057.225359999</v>
      </c>
      <c r="O41" s="22">
        <v>3214445</v>
      </c>
      <c r="P41" s="22">
        <v>3551487.4909299999</v>
      </c>
      <c r="Q41" s="22">
        <v>103185578.51473799</v>
      </c>
      <c r="R41" s="22">
        <v>106542934.79890899</v>
      </c>
      <c r="S41" s="22">
        <v>1218839</v>
      </c>
      <c r="T41" s="22">
        <v>1470955.109286</v>
      </c>
      <c r="U41" s="22">
        <v>127481396.575738</v>
      </c>
      <c r="V41" s="22">
        <v>136969624.350465</v>
      </c>
    </row>
    <row r="43" spans="1:22" s="51" customFormat="1" x14ac:dyDescent="0.25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s="51" customFormat="1" x14ac:dyDescent="0.25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s="51" customFormat="1" x14ac:dyDescent="0.25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s="51" customFormat="1" x14ac:dyDescent="0.25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</sheetData>
  <mergeCells count="20">
    <mergeCell ref="I7:J7"/>
    <mergeCell ref="K7:L7"/>
    <mergeCell ref="M7:N7"/>
    <mergeCell ref="O7:P7"/>
    <mergeCell ref="Q7:R7"/>
    <mergeCell ref="S7:T7"/>
    <mergeCell ref="U7:V7"/>
    <mergeCell ref="A1:B2"/>
    <mergeCell ref="C1:S1"/>
    <mergeCell ref="U1:V1"/>
    <mergeCell ref="C2:S2"/>
    <mergeCell ref="A4:A8"/>
    <mergeCell ref="B4:B8"/>
    <mergeCell ref="C4:V4"/>
    <mergeCell ref="C5:V5"/>
    <mergeCell ref="C6:L6"/>
    <mergeCell ref="M6:V6"/>
    <mergeCell ref="C7:D7"/>
    <mergeCell ref="E7:F7"/>
    <mergeCell ref="G7:H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5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7" width="16.42578125" customWidth="1"/>
    <col min="8" max="8" width="20.5703125" customWidth="1"/>
    <col min="9" max="13" width="16.42578125" customWidth="1"/>
    <col min="14" max="14" width="20.5703125" customWidth="1"/>
  </cols>
  <sheetData>
    <row r="1" spans="1:14" ht="36" customHeight="1" x14ac:dyDescent="0.25">
      <c r="A1" s="69"/>
      <c r="B1" s="69"/>
      <c r="C1" s="70" t="s">
        <v>0</v>
      </c>
      <c r="D1" s="69"/>
      <c r="E1" s="69"/>
      <c r="F1" s="69"/>
      <c r="G1" s="69"/>
      <c r="H1" s="69"/>
      <c r="I1" s="69"/>
      <c r="J1" s="69"/>
      <c r="K1" s="69"/>
      <c r="M1" s="80" t="s">
        <v>46</v>
      </c>
      <c r="N1" s="81"/>
    </row>
    <row r="2" spans="1:14" ht="36" customHeight="1" x14ac:dyDescent="0.25">
      <c r="A2" s="69"/>
      <c r="B2" s="69"/>
      <c r="C2" s="70" t="s">
        <v>2</v>
      </c>
      <c r="D2" s="69"/>
      <c r="E2" s="69"/>
      <c r="F2" s="69"/>
      <c r="G2" s="69"/>
      <c r="H2" s="69"/>
      <c r="I2" s="69"/>
      <c r="J2" s="69"/>
      <c r="K2" s="69"/>
    </row>
    <row r="3" spans="1:14" ht="14.45" customHeight="1" x14ac:dyDescent="0.25"/>
    <row r="4" spans="1:14" ht="25.15" customHeight="1" x14ac:dyDescent="0.25">
      <c r="A4" s="86" t="s">
        <v>3</v>
      </c>
      <c r="B4" s="87" t="s">
        <v>4</v>
      </c>
      <c r="C4" s="75" t="s">
        <v>35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ht="25.15" customHeight="1" x14ac:dyDescent="0.25">
      <c r="A5" s="72"/>
      <c r="B5" s="88"/>
      <c r="C5" s="78" t="s">
        <v>47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79"/>
    </row>
    <row r="6" spans="1:14" ht="25.15" customHeight="1" x14ac:dyDescent="0.25">
      <c r="A6" s="72"/>
      <c r="B6" s="88"/>
      <c r="C6" s="78" t="s">
        <v>6</v>
      </c>
      <c r="D6" s="85"/>
      <c r="E6" s="85"/>
      <c r="F6" s="85"/>
      <c r="G6" s="85"/>
      <c r="H6" s="79"/>
      <c r="I6" s="78" t="s">
        <v>37</v>
      </c>
      <c r="J6" s="85"/>
      <c r="K6" s="85"/>
      <c r="L6" s="85"/>
      <c r="M6" s="85"/>
      <c r="N6" s="79"/>
    </row>
    <row r="7" spans="1:14" ht="72" customHeight="1" x14ac:dyDescent="0.25">
      <c r="A7" s="73"/>
      <c r="B7" s="79"/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48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</row>
    <row r="8" spans="1:14" ht="25.15" customHeight="1" x14ac:dyDescent="0.25">
      <c r="A8" s="31" t="s">
        <v>3</v>
      </c>
      <c r="B8" s="18" t="s">
        <v>3</v>
      </c>
      <c r="C8" s="18" t="s">
        <v>3</v>
      </c>
      <c r="D8" s="18" t="s">
        <v>3</v>
      </c>
      <c r="E8" s="18" t="s">
        <v>3</v>
      </c>
      <c r="F8" s="18" t="s">
        <v>3</v>
      </c>
      <c r="G8" s="18" t="s">
        <v>3</v>
      </c>
      <c r="H8" s="18" t="s">
        <v>3</v>
      </c>
      <c r="I8" s="3" t="s">
        <v>13</v>
      </c>
      <c r="J8" s="3" t="s">
        <v>13</v>
      </c>
      <c r="K8" s="3" t="s">
        <v>13</v>
      </c>
      <c r="L8" s="3" t="s">
        <v>13</v>
      </c>
      <c r="M8" s="3" t="s">
        <v>13</v>
      </c>
      <c r="N8" s="3" t="s">
        <v>13</v>
      </c>
    </row>
    <row r="9" spans="1:14" ht="25.15" customHeight="1" x14ac:dyDescent="0.25">
      <c r="A9" s="27" t="s">
        <v>3</v>
      </c>
      <c r="B9" s="7" t="s">
        <v>14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3</v>
      </c>
      <c r="H9" s="28" t="s">
        <v>3</v>
      </c>
      <c r="I9" s="28" t="s">
        <v>3</v>
      </c>
      <c r="J9" s="28" t="s">
        <v>3</v>
      </c>
      <c r="K9" s="28" t="s">
        <v>3</v>
      </c>
      <c r="L9" s="28" t="s">
        <v>3</v>
      </c>
      <c r="M9" s="28" t="s">
        <v>3</v>
      </c>
      <c r="N9" s="29" t="s">
        <v>3</v>
      </c>
    </row>
    <row r="10" spans="1:14" ht="25.15" customHeight="1" x14ac:dyDescent="0.25">
      <c r="A10" s="27" t="s">
        <v>3</v>
      </c>
      <c r="B10" s="10" t="s">
        <v>15</v>
      </c>
      <c r="C10" s="11">
        <v>35229</v>
      </c>
      <c r="D10" s="11">
        <v>85013</v>
      </c>
      <c r="E10" s="11">
        <v>209309</v>
      </c>
      <c r="F10" s="11">
        <v>29385</v>
      </c>
      <c r="G10" s="11">
        <v>6782</v>
      </c>
      <c r="H10" s="11">
        <v>330489</v>
      </c>
      <c r="I10" s="11">
        <v>95456561.541250005</v>
      </c>
      <c r="J10" s="11">
        <v>50690835.512702003</v>
      </c>
      <c r="K10" s="11">
        <v>49731254.332413003</v>
      </c>
      <c r="L10" s="11">
        <v>1151914.4623799999</v>
      </c>
      <c r="M10" s="11">
        <v>109774.62058</v>
      </c>
      <c r="N10" s="11">
        <v>101683778.928075</v>
      </c>
    </row>
    <row r="11" spans="1:14" ht="25.15" customHeight="1" x14ac:dyDescent="0.25">
      <c r="A11" s="27" t="s">
        <v>3</v>
      </c>
      <c r="B11" s="10" t="s">
        <v>16</v>
      </c>
      <c r="C11" s="11">
        <v>8890</v>
      </c>
      <c r="D11" s="11">
        <v>7593</v>
      </c>
      <c r="E11" s="11">
        <v>327</v>
      </c>
      <c r="F11" s="11">
        <v>310</v>
      </c>
      <c r="G11" s="11">
        <v>67</v>
      </c>
      <c r="H11" s="11">
        <v>8297</v>
      </c>
      <c r="I11" s="11">
        <v>9556375</v>
      </c>
      <c r="J11" s="11">
        <v>7228934</v>
      </c>
      <c r="K11" s="11">
        <v>47846</v>
      </c>
      <c r="L11" s="11">
        <v>22414.56165</v>
      </c>
      <c r="M11" s="11">
        <v>1222.71234</v>
      </c>
      <c r="N11" s="11">
        <v>7300417.2739899997</v>
      </c>
    </row>
    <row r="12" spans="1:14" ht="25.15" customHeight="1" x14ac:dyDescent="0.25">
      <c r="A12" s="27" t="s">
        <v>3</v>
      </c>
      <c r="B12" s="10" t="s">
        <v>17</v>
      </c>
      <c r="C12" s="11">
        <v>693</v>
      </c>
      <c r="D12" s="11">
        <v>11259</v>
      </c>
      <c r="E12" s="11">
        <v>48188</v>
      </c>
      <c r="F12" s="11">
        <v>6862</v>
      </c>
      <c r="G12" s="11">
        <v>0</v>
      </c>
      <c r="H12" s="11">
        <v>66309</v>
      </c>
      <c r="I12" s="11">
        <v>332927.40500000003</v>
      </c>
      <c r="J12" s="11">
        <v>4283597.6041400004</v>
      </c>
      <c r="K12" s="11">
        <v>4447699.8117899997</v>
      </c>
      <c r="L12" s="11">
        <v>371881.72182999999</v>
      </c>
      <c r="M12" s="11">
        <v>0</v>
      </c>
      <c r="N12" s="11">
        <v>9103179.1377600003</v>
      </c>
    </row>
    <row r="13" spans="1:14" ht="25.15" customHeight="1" x14ac:dyDescent="0.25">
      <c r="A13" s="27" t="s">
        <v>3</v>
      </c>
      <c r="B13" s="10" t="s">
        <v>18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245</v>
      </c>
      <c r="L13" s="11">
        <v>2094</v>
      </c>
      <c r="M13" s="11">
        <v>3439</v>
      </c>
      <c r="N13" s="11">
        <v>5778</v>
      </c>
    </row>
    <row r="14" spans="1:14" ht="25.15" customHeight="1" x14ac:dyDescent="0.25">
      <c r="A14" s="27" t="s">
        <v>3</v>
      </c>
      <c r="B14" s="10" t="s">
        <v>19</v>
      </c>
      <c r="C14" s="11">
        <v>0</v>
      </c>
      <c r="D14" s="11">
        <v>0</v>
      </c>
      <c r="E14" s="11">
        <v>523</v>
      </c>
      <c r="F14" s="11">
        <v>730</v>
      </c>
      <c r="G14" s="11">
        <v>17</v>
      </c>
      <c r="H14" s="11">
        <v>1270</v>
      </c>
      <c r="I14" s="11">
        <v>0</v>
      </c>
      <c r="J14" s="11">
        <v>0</v>
      </c>
      <c r="K14" s="11">
        <v>25158.412929999999</v>
      </c>
      <c r="L14" s="11">
        <v>15894.844940000001</v>
      </c>
      <c r="M14" s="11">
        <v>36863</v>
      </c>
      <c r="N14" s="11">
        <v>77916.257870000001</v>
      </c>
    </row>
    <row r="15" spans="1:14" ht="25.15" customHeight="1" x14ac:dyDescent="0.25">
      <c r="A15" s="27" t="s">
        <v>3</v>
      </c>
      <c r="B15" s="10" t="s">
        <v>20</v>
      </c>
      <c r="C15" s="11">
        <v>0</v>
      </c>
      <c r="D15" s="11">
        <v>-6</v>
      </c>
      <c r="E15" s="11">
        <v>2103</v>
      </c>
      <c r="F15" s="11">
        <v>64469</v>
      </c>
      <c r="G15" s="11">
        <v>54251</v>
      </c>
      <c r="H15" s="11">
        <v>120817</v>
      </c>
      <c r="I15" s="11">
        <v>562</v>
      </c>
      <c r="J15" s="11">
        <v>0</v>
      </c>
      <c r="K15" s="11">
        <v>193805.48790000001</v>
      </c>
      <c r="L15" s="11">
        <v>1619704.52067</v>
      </c>
      <c r="M15" s="11">
        <v>938868.39274000004</v>
      </c>
      <c r="N15" s="11">
        <v>2752378.4013100001</v>
      </c>
    </row>
    <row r="16" spans="1:14" ht="25.15" customHeight="1" x14ac:dyDescent="0.25">
      <c r="A16" s="27" t="s">
        <v>3</v>
      </c>
      <c r="B16" s="10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37</v>
      </c>
      <c r="L16" s="11">
        <v>785</v>
      </c>
      <c r="M16" s="11">
        <v>3849</v>
      </c>
      <c r="N16" s="11">
        <v>4671</v>
      </c>
    </row>
    <row r="17" spans="1:14" ht="25.15" customHeight="1" x14ac:dyDescent="0.25">
      <c r="A17" s="27" t="s">
        <v>3</v>
      </c>
      <c r="B17" s="10" t="s">
        <v>22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25.15" customHeight="1" x14ac:dyDescent="0.25">
      <c r="A18" s="27" t="s">
        <v>3</v>
      </c>
      <c r="B18" s="13" t="s">
        <v>23</v>
      </c>
      <c r="C18" s="11">
        <v>44812</v>
      </c>
      <c r="D18" s="11">
        <v>103859</v>
      </c>
      <c r="E18" s="11">
        <v>260450</v>
      </c>
      <c r="F18" s="11">
        <v>101756</v>
      </c>
      <c r="G18" s="11">
        <v>61117</v>
      </c>
      <c r="H18" s="11">
        <v>527182</v>
      </c>
      <c r="I18" s="11">
        <v>105346425.94625001</v>
      </c>
      <c r="J18" s="11">
        <v>62203367.116842002</v>
      </c>
      <c r="K18" s="11">
        <v>54446046.045033</v>
      </c>
      <c r="L18" s="11">
        <v>3184689.1114699999</v>
      </c>
      <c r="M18" s="11">
        <v>1094016.72566</v>
      </c>
      <c r="N18" s="11">
        <v>120928118.999005</v>
      </c>
    </row>
    <row r="19" spans="1:14" ht="25.15" customHeight="1" x14ac:dyDescent="0.25">
      <c r="A19" s="27" t="s">
        <v>3</v>
      </c>
      <c r="B19" s="7" t="s">
        <v>24</v>
      </c>
      <c r="C19" s="28" t="s">
        <v>3</v>
      </c>
      <c r="D19" s="28" t="s">
        <v>3</v>
      </c>
      <c r="E19" s="28" t="s">
        <v>3</v>
      </c>
      <c r="F19" s="28" t="s">
        <v>3</v>
      </c>
      <c r="G19" s="28" t="s">
        <v>3</v>
      </c>
      <c r="H19" s="28" t="s">
        <v>3</v>
      </c>
      <c r="I19" s="28" t="s">
        <v>3</v>
      </c>
      <c r="J19" s="28" t="s">
        <v>3</v>
      </c>
      <c r="K19" s="28" t="s">
        <v>3</v>
      </c>
      <c r="L19" s="28" t="s">
        <v>3</v>
      </c>
      <c r="M19" s="28" t="s">
        <v>3</v>
      </c>
      <c r="N19" s="29" t="s">
        <v>3</v>
      </c>
    </row>
    <row r="20" spans="1:14" ht="25.15" customHeight="1" x14ac:dyDescent="0.25">
      <c r="A20" s="27" t="s">
        <v>3</v>
      </c>
      <c r="B20" s="10" t="s">
        <v>15</v>
      </c>
      <c r="C20" s="11">
        <v>0</v>
      </c>
      <c r="D20" s="11">
        <v>0</v>
      </c>
      <c r="E20" s="11">
        <v>0</v>
      </c>
      <c r="F20" s="11">
        <v>7</v>
      </c>
      <c r="G20" s="11">
        <v>194</v>
      </c>
      <c r="H20" s="11">
        <v>201</v>
      </c>
      <c r="I20" s="11">
        <v>0</v>
      </c>
      <c r="J20" s="11">
        <v>0</v>
      </c>
      <c r="K20" s="11">
        <v>0</v>
      </c>
      <c r="L20" s="11">
        <v>129</v>
      </c>
      <c r="M20" s="11">
        <v>615</v>
      </c>
      <c r="N20" s="11">
        <v>744</v>
      </c>
    </row>
    <row r="21" spans="1:14" ht="25.15" customHeight="1" x14ac:dyDescent="0.25">
      <c r="A21" s="27" t="s">
        <v>3</v>
      </c>
      <c r="B21" s="10" t="s">
        <v>16</v>
      </c>
      <c r="C21" s="11">
        <v>8388</v>
      </c>
      <c r="D21" s="11">
        <v>40807</v>
      </c>
      <c r="E21" s="11">
        <v>1414</v>
      </c>
      <c r="F21" s="11">
        <v>956</v>
      </c>
      <c r="G21" s="11">
        <v>32</v>
      </c>
      <c r="H21" s="11">
        <v>43209</v>
      </c>
      <c r="I21" s="11">
        <v>2411771</v>
      </c>
      <c r="J21" s="11">
        <v>9375460</v>
      </c>
      <c r="K21" s="11">
        <v>161669.33572999999</v>
      </c>
      <c r="L21" s="11">
        <v>17262.134040000001</v>
      </c>
      <c r="M21" s="11">
        <v>1138.4630400000001</v>
      </c>
      <c r="N21" s="11">
        <v>9555529.9328099992</v>
      </c>
    </row>
    <row r="22" spans="1:14" ht="25.15" customHeight="1" x14ac:dyDescent="0.25">
      <c r="A22" s="27" t="s">
        <v>3</v>
      </c>
      <c r="B22" s="10" t="s">
        <v>17</v>
      </c>
      <c r="C22" s="11">
        <v>14632</v>
      </c>
      <c r="D22" s="11">
        <v>377</v>
      </c>
      <c r="E22" s="11">
        <v>4197</v>
      </c>
      <c r="F22" s="11">
        <v>182</v>
      </c>
      <c r="G22" s="11">
        <v>93</v>
      </c>
      <c r="H22" s="11">
        <v>4849</v>
      </c>
      <c r="I22" s="11">
        <v>7596377</v>
      </c>
      <c r="J22" s="11">
        <v>195326</v>
      </c>
      <c r="K22" s="11">
        <v>260082</v>
      </c>
      <c r="L22" s="11">
        <v>25116</v>
      </c>
      <c r="M22" s="11">
        <v>5756</v>
      </c>
      <c r="N22" s="11">
        <v>486280</v>
      </c>
    </row>
    <row r="23" spans="1:14" ht="25.15" customHeight="1" x14ac:dyDescent="0.25">
      <c r="A23" s="27" t="s">
        <v>3</v>
      </c>
      <c r="B23" s="10" t="s">
        <v>25</v>
      </c>
      <c r="C23" s="11">
        <v>403</v>
      </c>
      <c r="D23" s="11">
        <v>1499</v>
      </c>
      <c r="E23" s="11">
        <v>666</v>
      </c>
      <c r="F23" s="11">
        <v>152</v>
      </c>
      <c r="G23" s="11">
        <v>777</v>
      </c>
      <c r="H23" s="11">
        <v>3094</v>
      </c>
      <c r="I23" s="11">
        <v>1068383</v>
      </c>
      <c r="J23" s="11">
        <v>2312788</v>
      </c>
      <c r="K23" s="11">
        <v>169933</v>
      </c>
      <c r="L23" s="11">
        <v>28356</v>
      </c>
      <c r="M23" s="11">
        <v>64546</v>
      </c>
      <c r="N23" s="11">
        <v>2575623</v>
      </c>
    </row>
    <row r="24" spans="1:14" ht="25.15" customHeight="1" x14ac:dyDescent="0.25">
      <c r="A24" s="27" t="s">
        <v>3</v>
      </c>
      <c r="B24" s="10" t="s">
        <v>18</v>
      </c>
      <c r="C24" s="11">
        <v>1</v>
      </c>
      <c r="D24" s="11">
        <v>587</v>
      </c>
      <c r="E24" s="11">
        <v>1159</v>
      </c>
      <c r="F24" s="11">
        <v>1411</v>
      </c>
      <c r="G24" s="11">
        <v>18388</v>
      </c>
      <c r="H24" s="11">
        <v>21545</v>
      </c>
      <c r="I24" s="11">
        <v>-48</v>
      </c>
      <c r="J24" s="11">
        <v>4067.2683999999999</v>
      </c>
      <c r="K24" s="11">
        <v>2692.8732399999999</v>
      </c>
      <c r="L24" s="11">
        <v>11589.86903</v>
      </c>
      <c r="M24" s="11">
        <v>70613.979560000007</v>
      </c>
      <c r="N24" s="11">
        <v>88963.990229999996</v>
      </c>
    </row>
    <row r="25" spans="1:14" ht="25.15" customHeight="1" x14ac:dyDescent="0.25">
      <c r="A25" s="27" t="s">
        <v>3</v>
      </c>
      <c r="B25" s="10" t="s">
        <v>19</v>
      </c>
      <c r="C25" s="11">
        <v>0</v>
      </c>
      <c r="D25" s="11">
        <v>28853</v>
      </c>
      <c r="E25" s="11">
        <v>153</v>
      </c>
      <c r="F25" s="11">
        <v>5418</v>
      </c>
      <c r="G25" s="11">
        <v>108469</v>
      </c>
      <c r="H25" s="11">
        <v>142893</v>
      </c>
      <c r="I25" s="11">
        <v>112</v>
      </c>
      <c r="J25" s="11">
        <v>72685.203259999995</v>
      </c>
      <c r="K25" s="11">
        <v>392.62400000000002</v>
      </c>
      <c r="L25" s="11">
        <v>71062.573399999994</v>
      </c>
      <c r="M25" s="11">
        <v>1059970.28058</v>
      </c>
      <c r="N25" s="11">
        <v>1204110.6812400001</v>
      </c>
    </row>
    <row r="26" spans="1:14" ht="25.15" customHeight="1" x14ac:dyDescent="0.25">
      <c r="A26" s="27" t="s">
        <v>3</v>
      </c>
      <c r="B26" s="10" t="s">
        <v>20</v>
      </c>
      <c r="C26" s="11">
        <v>0</v>
      </c>
      <c r="D26" s="11">
        <v>518</v>
      </c>
      <c r="E26" s="11">
        <v>345</v>
      </c>
      <c r="F26" s="11">
        <v>922</v>
      </c>
      <c r="G26" s="11">
        <v>18270</v>
      </c>
      <c r="H26" s="11">
        <v>20055</v>
      </c>
      <c r="I26" s="11">
        <v>-1</v>
      </c>
      <c r="J26" s="11">
        <v>1627.35988</v>
      </c>
      <c r="K26" s="11">
        <v>3738.0990000000002</v>
      </c>
      <c r="L26" s="11">
        <v>11039.95722</v>
      </c>
      <c r="M26" s="11">
        <v>90436.059169999993</v>
      </c>
      <c r="N26" s="11">
        <v>106841.47527</v>
      </c>
    </row>
    <row r="27" spans="1:14" ht="25.15" customHeight="1" x14ac:dyDescent="0.25">
      <c r="A27" s="27" t="s">
        <v>3</v>
      </c>
      <c r="B27" s="10" t="s">
        <v>21</v>
      </c>
      <c r="C27" s="11">
        <v>0</v>
      </c>
      <c r="D27" s="11">
        <v>2875</v>
      </c>
      <c r="E27" s="11">
        <v>3096</v>
      </c>
      <c r="F27" s="11">
        <v>15336</v>
      </c>
      <c r="G27" s="11">
        <v>18170</v>
      </c>
      <c r="H27" s="11">
        <v>39477</v>
      </c>
      <c r="I27" s="11">
        <v>3</v>
      </c>
      <c r="J27" s="11">
        <v>2202.4797600000002</v>
      </c>
      <c r="K27" s="11">
        <v>11415.168900000001</v>
      </c>
      <c r="L27" s="11">
        <v>39643.80053</v>
      </c>
      <c r="M27" s="11">
        <v>80557.769589999996</v>
      </c>
      <c r="N27" s="11">
        <v>133819.21878</v>
      </c>
    </row>
    <row r="28" spans="1:14" ht="25.15" customHeight="1" x14ac:dyDescent="0.25">
      <c r="A28" s="27" t="s">
        <v>3</v>
      </c>
      <c r="B28" s="10" t="s">
        <v>26</v>
      </c>
      <c r="C28" s="11">
        <v>0</v>
      </c>
      <c r="D28" s="12" t="s">
        <v>3</v>
      </c>
      <c r="E28" s="12" t="s">
        <v>3</v>
      </c>
      <c r="F28" s="12" t="s">
        <v>3</v>
      </c>
      <c r="G28" s="12" t="s">
        <v>3</v>
      </c>
      <c r="H28" s="11">
        <v>473</v>
      </c>
      <c r="I28" s="11">
        <v>0</v>
      </c>
      <c r="J28" s="12" t="s">
        <v>3</v>
      </c>
      <c r="K28" s="12" t="s">
        <v>3</v>
      </c>
      <c r="L28" s="12" t="s">
        <v>3</v>
      </c>
      <c r="M28" s="12" t="s">
        <v>3</v>
      </c>
      <c r="N28" s="11">
        <v>54890.467148999996</v>
      </c>
    </row>
    <row r="29" spans="1:14" ht="25.15" customHeight="1" x14ac:dyDescent="0.25">
      <c r="A29" s="27" t="s">
        <v>3</v>
      </c>
      <c r="B29" s="10" t="s">
        <v>27</v>
      </c>
      <c r="C29" s="11">
        <v>0</v>
      </c>
      <c r="D29" s="12" t="s">
        <v>3</v>
      </c>
      <c r="E29" s="12" t="s">
        <v>3</v>
      </c>
      <c r="F29" s="12" t="s">
        <v>3</v>
      </c>
      <c r="G29" s="12" t="s">
        <v>3</v>
      </c>
      <c r="H29" s="11">
        <v>947</v>
      </c>
      <c r="I29" s="11">
        <v>0</v>
      </c>
      <c r="J29" s="12" t="s">
        <v>3</v>
      </c>
      <c r="K29" s="12" t="s">
        <v>3</v>
      </c>
      <c r="L29" s="12" t="s">
        <v>3</v>
      </c>
      <c r="M29" s="12" t="s">
        <v>3</v>
      </c>
      <c r="N29" s="11">
        <v>237299.25883100001</v>
      </c>
    </row>
    <row r="30" spans="1:14" ht="25.15" customHeight="1" x14ac:dyDescent="0.25">
      <c r="A30" s="27" t="s">
        <v>3</v>
      </c>
      <c r="B30" s="10" t="s">
        <v>22</v>
      </c>
      <c r="C30" s="11">
        <v>25</v>
      </c>
      <c r="D30" s="14">
        <v>0</v>
      </c>
      <c r="E30" s="14">
        <v>0</v>
      </c>
      <c r="F30" s="14">
        <v>0</v>
      </c>
      <c r="G30" s="14">
        <v>0</v>
      </c>
      <c r="H30" s="11">
        <v>0</v>
      </c>
      <c r="I30" s="11">
        <v>173</v>
      </c>
      <c r="J30" s="14">
        <v>0</v>
      </c>
      <c r="K30" s="14">
        <v>0</v>
      </c>
      <c r="L30" s="14">
        <v>9</v>
      </c>
      <c r="M30" s="14">
        <v>5</v>
      </c>
      <c r="N30" s="11">
        <v>14</v>
      </c>
    </row>
    <row r="31" spans="1:14" ht="25.15" customHeight="1" x14ac:dyDescent="0.25">
      <c r="A31" s="27" t="s">
        <v>3</v>
      </c>
      <c r="B31" s="13" t="s">
        <v>28</v>
      </c>
      <c r="C31" s="11">
        <v>23449</v>
      </c>
      <c r="D31" s="11">
        <v>75516</v>
      </c>
      <c r="E31" s="11">
        <v>11030</v>
      </c>
      <c r="F31" s="11">
        <v>24384</v>
      </c>
      <c r="G31" s="11">
        <v>164393</v>
      </c>
      <c r="H31" s="11">
        <v>276743</v>
      </c>
      <c r="I31" s="11">
        <v>11076770</v>
      </c>
      <c r="J31" s="11">
        <v>11964156.3113</v>
      </c>
      <c r="K31" s="11">
        <v>609923.10086999997</v>
      </c>
      <c r="L31" s="11">
        <v>204208.33421999999</v>
      </c>
      <c r="M31" s="11">
        <v>1373638.5519399999</v>
      </c>
      <c r="N31" s="11">
        <v>14444116.02431</v>
      </c>
    </row>
    <row r="32" spans="1:14" ht="25.15" customHeight="1" x14ac:dyDescent="0.25">
      <c r="A32" s="27" t="s">
        <v>3</v>
      </c>
      <c r="B32" s="7" t="s">
        <v>29</v>
      </c>
      <c r="C32" s="28" t="s">
        <v>3</v>
      </c>
      <c r="D32" s="28" t="s">
        <v>3</v>
      </c>
      <c r="E32" s="28" t="s">
        <v>3</v>
      </c>
      <c r="F32" s="28" t="s">
        <v>3</v>
      </c>
      <c r="G32" s="28" t="s">
        <v>3</v>
      </c>
      <c r="H32" s="28" t="s">
        <v>3</v>
      </c>
      <c r="I32" s="28" t="s">
        <v>3</v>
      </c>
      <c r="J32" s="28" t="s">
        <v>3</v>
      </c>
      <c r="K32" s="28" t="s">
        <v>3</v>
      </c>
      <c r="L32" s="28" t="s">
        <v>3</v>
      </c>
      <c r="M32" s="28" t="s">
        <v>3</v>
      </c>
      <c r="N32" s="29" t="s">
        <v>3</v>
      </c>
    </row>
    <row r="33" spans="1:14" ht="25.15" customHeight="1" x14ac:dyDescent="0.25">
      <c r="A33" s="27" t="s">
        <v>3</v>
      </c>
      <c r="B33" s="10" t="s">
        <v>30</v>
      </c>
      <c r="C33" s="11">
        <v>16637</v>
      </c>
      <c r="D33" s="14">
        <v>3336</v>
      </c>
      <c r="E33" s="14">
        <v>141</v>
      </c>
      <c r="F33" s="14">
        <v>1733</v>
      </c>
      <c r="G33" s="14">
        <v>1</v>
      </c>
      <c r="H33" s="11">
        <v>5211</v>
      </c>
      <c r="I33" s="11">
        <v>11058200.629488001</v>
      </c>
      <c r="J33" s="14">
        <v>1431037</v>
      </c>
      <c r="K33" s="14">
        <v>33389</v>
      </c>
      <c r="L33" s="14">
        <v>132221</v>
      </c>
      <c r="M33" s="14">
        <v>6.0025899999999996</v>
      </c>
      <c r="N33" s="11">
        <v>1596653.0025899999</v>
      </c>
    </row>
    <row r="34" spans="1:14" ht="25.15" customHeight="1" x14ac:dyDescent="0.25">
      <c r="A34" s="60" t="s">
        <v>3</v>
      </c>
      <c r="B34" s="61" t="s">
        <v>18</v>
      </c>
      <c r="C34" s="62" t="s">
        <v>3</v>
      </c>
      <c r="D34" s="62" t="s">
        <v>3</v>
      </c>
      <c r="E34" s="62" t="s">
        <v>3</v>
      </c>
      <c r="F34" s="62" t="s">
        <v>3</v>
      </c>
      <c r="G34" s="62" t="s">
        <v>3</v>
      </c>
      <c r="H34" s="63">
        <v>0</v>
      </c>
      <c r="I34" s="63">
        <v>0</v>
      </c>
      <c r="J34" s="64">
        <v>0</v>
      </c>
      <c r="K34" s="64">
        <v>0</v>
      </c>
      <c r="L34" s="64">
        <v>0</v>
      </c>
      <c r="M34" s="64">
        <v>0</v>
      </c>
      <c r="N34" s="63">
        <v>0</v>
      </c>
    </row>
    <row r="35" spans="1:14" ht="25.15" customHeight="1" x14ac:dyDescent="0.25">
      <c r="A35" s="27" t="s">
        <v>3</v>
      </c>
      <c r="B35" s="10" t="s">
        <v>19</v>
      </c>
      <c r="C35" s="12" t="s">
        <v>3</v>
      </c>
      <c r="D35" s="12" t="s">
        <v>3</v>
      </c>
      <c r="E35" s="12" t="s">
        <v>3</v>
      </c>
      <c r="F35" s="12" t="s">
        <v>3</v>
      </c>
      <c r="G35" s="12" t="s">
        <v>3</v>
      </c>
      <c r="H35" s="11">
        <v>0</v>
      </c>
      <c r="I35" s="11">
        <v>0</v>
      </c>
      <c r="J35" s="14">
        <v>51</v>
      </c>
      <c r="K35" s="14">
        <v>0</v>
      </c>
      <c r="L35" s="14">
        <v>0</v>
      </c>
      <c r="M35" s="14">
        <v>487.18878999999998</v>
      </c>
      <c r="N35" s="11">
        <v>538.18879000000004</v>
      </c>
    </row>
    <row r="36" spans="1:14" ht="25.15" customHeight="1" x14ac:dyDescent="0.25">
      <c r="A36" s="27" t="s">
        <v>3</v>
      </c>
      <c r="B36" s="10" t="s">
        <v>20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1">
        <v>0</v>
      </c>
      <c r="I36" s="11">
        <v>0</v>
      </c>
      <c r="J36" s="14">
        <v>15</v>
      </c>
      <c r="K36" s="14">
        <v>0</v>
      </c>
      <c r="L36" s="14">
        <v>5</v>
      </c>
      <c r="M36" s="14">
        <v>173</v>
      </c>
      <c r="N36" s="11">
        <v>193</v>
      </c>
    </row>
    <row r="37" spans="1:14" ht="25.15" customHeight="1" x14ac:dyDescent="0.25">
      <c r="A37" s="27" t="s">
        <v>3</v>
      </c>
      <c r="B37" s="10" t="s">
        <v>21</v>
      </c>
      <c r="C37" s="12" t="s">
        <v>3</v>
      </c>
      <c r="D37" s="12" t="s">
        <v>3</v>
      </c>
      <c r="E37" s="12" t="s">
        <v>3</v>
      </c>
      <c r="F37" s="12" t="s">
        <v>3</v>
      </c>
      <c r="G37" s="12" t="s">
        <v>3</v>
      </c>
      <c r="H37" s="11">
        <v>0</v>
      </c>
      <c r="I37" s="11">
        <v>0</v>
      </c>
      <c r="J37" s="14">
        <v>1</v>
      </c>
      <c r="K37" s="14">
        <v>0</v>
      </c>
      <c r="L37" s="14">
        <v>0</v>
      </c>
      <c r="M37" s="14">
        <v>4.1357699999999999</v>
      </c>
      <c r="N37" s="11">
        <v>5.1357699999999999</v>
      </c>
    </row>
    <row r="38" spans="1:14" ht="25.15" customHeight="1" x14ac:dyDescent="0.25">
      <c r="A38" s="27" t="s">
        <v>3</v>
      </c>
      <c r="B38" s="10" t="s">
        <v>22</v>
      </c>
      <c r="C38" s="12" t="s">
        <v>3</v>
      </c>
      <c r="D38" s="12" t="s">
        <v>3</v>
      </c>
      <c r="E38" s="12" t="s">
        <v>3</v>
      </c>
      <c r="F38" s="12" t="s">
        <v>3</v>
      </c>
      <c r="G38" s="12" t="s">
        <v>3</v>
      </c>
      <c r="H38" s="11">
        <v>0</v>
      </c>
      <c r="I38" s="11">
        <v>0</v>
      </c>
      <c r="J38" s="14">
        <v>0</v>
      </c>
      <c r="K38" s="14">
        <v>0</v>
      </c>
      <c r="L38" s="14">
        <v>0</v>
      </c>
      <c r="M38" s="14">
        <v>0</v>
      </c>
      <c r="N38" s="11">
        <v>0</v>
      </c>
    </row>
    <row r="39" spans="1:14" ht="25.15" customHeight="1" x14ac:dyDescent="0.25">
      <c r="A39" s="27" t="s">
        <v>3</v>
      </c>
      <c r="B39" s="13" t="s">
        <v>31</v>
      </c>
      <c r="C39" s="11">
        <v>16637</v>
      </c>
      <c r="D39" s="11">
        <v>3336</v>
      </c>
      <c r="E39" s="11">
        <v>141</v>
      </c>
      <c r="F39" s="11">
        <v>1733</v>
      </c>
      <c r="G39" s="11">
        <v>1</v>
      </c>
      <c r="H39" s="11">
        <v>5211</v>
      </c>
      <c r="I39" s="11">
        <v>11058200.629488001</v>
      </c>
      <c r="J39" s="11">
        <v>1431104</v>
      </c>
      <c r="K39" s="11">
        <v>33389</v>
      </c>
      <c r="L39" s="11">
        <v>132226</v>
      </c>
      <c r="M39" s="11">
        <v>670.32714999999996</v>
      </c>
      <c r="N39" s="11">
        <v>1597389.32715</v>
      </c>
    </row>
    <row r="40" spans="1:14" ht="25.15" customHeight="1" x14ac:dyDescent="0.25">
      <c r="A40" s="30" t="s">
        <v>3</v>
      </c>
      <c r="B40" s="16" t="s">
        <v>44</v>
      </c>
      <c r="C40" s="32">
        <v>84898</v>
      </c>
      <c r="D40" s="32">
        <v>182711</v>
      </c>
      <c r="E40" s="32">
        <v>271621</v>
      </c>
      <c r="F40" s="32">
        <v>127873</v>
      </c>
      <c r="G40" s="32">
        <v>225511</v>
      </c>
      <c r="H40" s="32">
        <v>809136</v>
      </c>
      <c r="I40" s="32">
        <v>127481396.575738</v>
      </c>
      <c r="J40" s="32">
        <v>75598627.428141996</v>
      </c>
      <c r="K40" s="32">
        <v>55089358.145902999</v>
      </c>
      <c r="L40" s="32">
        <v>3521123.44569</v>
      </c>
      <c r="M40" s="32">
        <v>2468325.6047499999</v>
      </c>
      <c r="N40" s="32">
        <v>136969624.350465</v>
      </c>
    </row>
    <row r="42" spans="1:14" s="51" customFormat="1" x14ac:dyDescent="0.25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s="51" customFormat="1" x14ac:dyDescent="0.25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s="51" customFormat="1" x14ac:dyDescent="0.25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s="51" customFormat="1" x14ac:dyDescent="0.25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</sheetData>
  <mergeCells count="10">
    <mergeCell ref="A1:B2"/>
    <mergeCell ref="C1:K1"/>
    <mergeCell ref="M1:N1"/>
    <mergeCell ref="C2:K2"/>
    <mergeCell ref="A4:A7"/>
    <mergeCell ref="B4:B7"/>
    <mergeCell ref="C4:N4"/>
    <mergeCell ref="C5:N5"/>
    <mergeCell ref="C6:H6"/>
    <mergeCell ref="I6:N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7" fitToHeight="0" orientation="landscape" r:id="rId1"/>
  <headerFooter alignWithMargins="0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46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26" width="15.140625" customWidth="1"/>
  </cols>
  <sheetData>
    <row r="1" spans="1:26" ht="36" customHeight="1" x14ac:dyDescent="0.25">
      <c r="A1" s="69"/>
      <c r="B1" s="69"/>
      <c r="E1" s="70" t="s">
        <v>0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Y1" s="80" t="s">
        <v>59</v>
      </c>
      <c r="Z1" s="81"/>
    </row>
    <row r="2" spans="1:26" ht="36" customHeight="1" x14ac:dyDescent="0.25">
      <c r="A2" s="69"/>
      <c r="B2" s="69"/>
      <c r="E2" s="70" t="s">
        <v>34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6" ht="14.45" customHeight="1" x14ac:dyDescent="0.25"/>
    <row r="4" spans="1:26" ht="25.15" customHeight="1" x14ac:dyDescent="0.25">
      <c r="A4" s="86" t="s">
        <v>3</v>
      </c>
      <c r="B4" s="87" t="s">
        <v>4</v>
      </c>
      <c r="C4" s="75" t="s">
        <v>35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7"/>
    </row>
    <row r="5" spans="1:26" ht="25.15" customHeight="1" x14ac:dyDescent="0.25">
      <c r="A5" s="72"/>
      <c r="B5" s="88"/>
      <c r="C5" s="78" t="s">
        <v>60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79"/>
    </row>
    <row r="6" spans="1:26" ht="25.15" customHeight="1" x14ac:dyDescent="0.25">
      <c r="A6" s="72"/>
      <c r="B6" s="88"/>
      <c r="C6" s="78" t="s">
        <v>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79"/>
      <c r="O6" s="78" t="s">
        <v>37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79"/>
    </row>
    <row r="7" spans="1:26" ht="43.15" customHeight="1" x14ac:dyDescent="0.25">
      <c r="A7" s="72"/>
      <c r="B7" s="88"/>
      <c r="C7" s="78" t="s">
        <v>61</v>
      </c>
      <c r="D7" s="79"/>
      <c r="E7" s="78" t="s">
        <v>62</v>
      </c>
      <c r="F7" s="79"/>
      <c r="G7" s="78" t="s">
        <v>63</v>
      </c>
      <c r="H7" s="79"/>
      <c r="I7" s="78" t="s">
        <v>64</v>
      </c>
      <c r="J7" s="79"/>
      <c r="K7" s="78" t="s">
        <v>65</v>
      </c>
      <c r="L7" s="79"/>
      <c r="M7" s="78" t="s">
        <v>66</v>
      </c>
      <c r="N7" s="79"/>
      <c r="O7" s="78" t="s">
        <v>61</v>
      </c>
      <c r="P7" s="79"/>
      <c r="Q7" s="78" t="s">
        <v>62</v>
      </c>
      <c r="R7" s="79"/>
      <c r="S7" s="78" t="s">
        <v>63</v>
      </c>
      <c r="T7" s="79"/>
      <c r="U7" s="78" t="s">
        <v>64</v>
      </c>
      <c r="V7" s="79"/>
      <c r="W7" s="78" t="s">
        <v>65</v>
      </c>
      <c r="X7" s="79"/>
      <c r="Y7" s="78" t="s">
        <v>66</v>
      </c>
      <c r="Z7" s="79"/>
    </row>
    <row r="8" spans="1:26" ht="43.15" customHeight="1" x14ac:dyDescent="0.25">
      <c r="A8" s="73"/>
      <c r="B8" s="79"/>
      <c r="C8" s="3" t="s">
        <v>11</v>
      </c>
      <c r="D8" s="3" t="s">
        <v>12</v>
      </c>
      <c r="E8" s="3" t="s">
        <v>11</v>
      </c>
      <c r="F8" s="3" t="s">
        <v>12</v>
      </c>
      <c r="G8" s="3" t="s">
        <v>11</v>
      </c>
      <c r="H8" s="3" t="s">
        <v>12</v>
      </c>
      <c r="I8" s="3" t="s">
        <v>11</v>
      </c>
      <c r="J8" s="3" t="s">
        <v>12</v>
      </c>
      <c r="K8" s="3" t="s">
        <v>11</v>
      </c>
      <c r="L8" s="3" t="s">
        <v>12</v>
      </c>
      <c r="M8" s="3" t="s">
        <v>11</v>
      </c>
      <c r="N8" s="3" t="s">
        <v>12</v>
      </c>
      <c r="O8" s="3" t="s">
        <v>11</v>
      </c>
      <c r="P8" s="3" t="s">
        <v>45</v>
      </c>
      <c r="Q8" s="3" t="s">
        <v>11</v>
      </c>
      <c r="R8" s="3" t="s">
        <v>45</v>
      </c>
      <c r="S8" s="3" t="s">
        <v>11</v>
      </c>
      <c r="T8" s="3" t="s">
        <v>45</v>
      </c>
      <c r="U8" s="3" t="s">
        <v>11</v>
      </c>
      <c r="V8" s="3" t="s">
        <v>45</v>
      </c>
      <c r="W8" s="3" t="s">
        <v>11</v>
      </c>
      <c r="X8" s="3" t="s">
        <v>45</v>
      </c>
      <c r="Y8" s="3" t="s">
        <v>11</v>
      </c>
      <c r="Z8" s="3" t="s">
        <v>45</v>
      </c>
    </row>
    <row r="9" spans="1:26" ht="25.15" customHeight="1" x14ac:dyDescent="0.25">
      <c r="A9" s="26" t="s">
        <v>3</v>
      </c>
      <c r="B9" s="18" t="s">
        <v>3</v>
      </c>
      <c r="C9" s="3" t="s">
        <v>3</v>
      </c>
      <c r="D9" s="3" t="s">
        <v>3</v>
      </c>
      <c r="E9" s="3" t="s">
        <v>3</v>
      </c>
      <c r="F9" s="3" t="s">
        <v>3</v>
      </c>
      <c r="G9" s="3" t="s">
        <v>3</v>
      </c>
      <c r="H9" s="3" t="s">
        <v>3</v>
      </c>
      <c r="I9" s="3" t="s">
        <v>3</v>
      </c>
      <c r="J9" s="3" t="s">
        <v>3</v>
      </c>
      <c r="K9" s="3" t="s">
        <v>3</v>
      </c>
      <c r="L9" s="3" t="s">
        <v>3</v>
      </c>
      <c r="M9" s="3" t="s">
        <v>3</v>
      </c>
      <c r="N9" s="3" t="s">
        <v>3</v>
      </c>
      <c r="O9" s="3" t="s">
        <v>13</v>
      </c>
      <c r="P9" s="3" t="s">
        <v>13</v>
      </c>
      <c r="Q9" s="3" t="s">
        <v>13</v>
      </c>
      <c r="R9" s="3" t="s">
        <v>13</v>
      </c>
      <c r="S9" s="3" t="s">
        <v>13</v>
      </c>
      <c r="T9" s="3" t="s">
        <v>13</v>
      </c>
      <c r="U9" s="3" t="s">
        <v>13</v>
      </c>
      <c r="V9" s="3" t="s">
        <v>13</v>
      </c>
      <c r="W9" s="3" t="s">
        <v>13</v>
      </c>
      <c r="X9" s="3" t="s">
        <v>13</v>
      </c>
      <c r="Y9" s="3" t="s">
        <v>13</v>
      </c>
      <c r="Z9" s="3" t="s">
        <v>13</v>
      </c>
    </row>
    <row r="10" spans="1:26" ht="25.15" customHeight="1" x14ac:dyDescent="0.25">
      <c r="A10" s="27" t="s">
        <v>3</v>
      </c>
      <c r="B10" s="7" t="s">
        <v>14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28" t="s">
        <v>3</v>
      </c>
      <c r="J10" s="28" t="s">
        <v>3</v>
      </c>
      <c r="K10" s="28" t="s">
        <v>3</v>
      </c>
      <c r="L10" s="28" t="s">
        <v>3</v>
      </c>
      <c r="M10" s="28" t="s">
        <v>3</v>
      </c>
      <c r="N10" s="28" t="s">
        <v>3</v>
      </c>
      <c r="O10" s="28" t="s">
        <v>3</v>
      </c>
      <c r="P10" s="28" t="s">
        <v>3</v>
      </c>
      <c r="Q10" s="28" t="s">
        <v>3</v>
      </c>
      <c r="R10" s="28" t="s">
        <v>3</v>
      </c>
      <c r="S10" s="28" t="s">
        <v>3</v>
      </c>
      <c r="T10" s="28" t="s">
        <v>3</v>
      </c>
      <c r="U10" s="28" t="s">
        <v>3</v>
      </c>
      <c r="V10" s="28" t="s">
        <v>3</v>
      </c>
      <c r="W10" s="28" t="s">
        <v>3</v>
      </c>
      <c r="X10" s="28" t="s">
        <v>3</v>
      </c>
      <c r="Y10" s="28" t="s">
        <v>3</v>
      </c>
      <c r="Z10" s="29" t="s">
        <v>3</v>
      </c>
    </row>
    <row r="11" spans="1:26" ht="25.15" customHeight="1" x14ac:dyDescent="0.25">
      <c r="A11" s="27" t="s">
        <v>3</v>
      </c>
      <c r="B11" s="10" t="s">
        <v>15</v>
      </c>
      <c r="C11" s="11">
        <v>13707</v>
      </c>
      <c r="D11" s="11">
        <v>157522</v>
      </c>
      <c r="E11" s="11">
        <v>16798</v>
      </c>
      <c r="F11" s="11">
        <v>89094</v>
      </c>
      <c r="G11" s="11">
        <v>4708</v>
      </c>
      <c r="H11" s="11">
        <v>83827</v>
      </c>
      <c r="I11" s="11">
        <v>16</v>
      </c>
      <c r="J11" s="11">
        <v>45</v>
      </c>
      <c r="K11" s="11">
        <v>0</v>
      </c>
      <c r="L11" s="11">
        <v>1</v>
      </c>
      <c r="M11" s="11">
        <v>35229</v>
      </c>
      <c r="N11" s="11">
        <v>330489</v>
      </c>
      <c r="O11" s="11">
        <v>10171617.302025</v>
      </c>
      <c r="P11" s="11">
        <v>25071788.770640001</v>
      </c>
      <c r="Q11" s="11">
        <v>43502009.499063</v>
      </c>
      <c r="R11" s="11">
        <v>40238581.939669997</v>
      </c>
      <c r="S11" s="11">
        <v>41769489.740162</v>
      </c>
      <c r="T11" s="11">
        <v>36362885.653904997</v>
      </c>
      <c r="U11" s="11">
        <v>13445</v>
      </c>
      <c r="V11" s="11">
        <v>7873</v>
      </c>
      <c r="W11" s="11">
        <v>0</v>
      </c>
      <c r="X11" s="11">
        <v>2649.5638600000002</v>
      </c>
      <c r="Y11" s="11">
        <v>95456561.541250005</v>
      </c>
      <c r="Z11" s="11">
        <v>101683778.928075</v>
      </c>
    </row>
    <row r="12" spans="1:26" ht="25.15" customHeight="1" x14ac:dyDescent="0.25">
      <c r="A12" s="27" t="s">
        <v>3</v>
      </c>
      <c r="B12" s="10" t="s">
        <v>16</v>
      </c>
      <c r="C12" s="11">
        <v>831</v>
      </c>
      <c r="D12" s="11">
        <v>905</v>
      </c>
      <c r="E12" s="11">
        <v>826</v>
      </c>
      <c r="F12" s="11">
        <v>6185</v>
      </c>
      <c r="G12" s="11">
        <v>7233</v>
      </c>
      <c r="H12" s="11">
        <v>1207</v>
      </c>
      <c r="I12" s="11">
        <v>0</v>
      </c>
      <c r="J12" s="11">
        <v>0</v>
      </c>
      <c r="K12" s="11">
        <v>0</v>
      </c>
      <c r="L12" s="11">
        <v>0</v>
      </c>
      <c r="M12" s="11">
        <v>8890</v>
      </c>
      <c r="N12" s="11">
        <v>8297</v>
      </c>
      <c r="O12" s="11">
        <v>601026</v>
      </c>
      <c r="P12" s="11">
        <v>217735.27398999999</v>
      </c>
      <c r="Q12" s="11">
        <v>2140681</v>
      </c>
      <c r="R12" s="11">
        <v>6001019</v>
      </c>
      <c r="S12" s="11">
        <v>6814668</v>
      </c>
      <c r="T12" s="11">
        <v>1081663</v>
      </c>
      <c r="U12" s="11">
        <v>0</v>
      </c>
      <c r="V12" s="11">
        <v>0</v>
      </c>
      <c r="W12" s="11">
        <v>0</v>
      </c>
      <c r="X12" s="11">
        <v>0</v>
      </c>
      <c r="Y12" s="11">
        <v>9556375</v>
      </c>
      <c r="Z12" s="11">
        <v>7300417.2739899997</v>
      </c>
    </row>
    <row r="13" spans="1:26" ht="25.15" customHeight="1" x14ac:dyDescent="0.25">
      <c r="A13" s="27" t="s">
        <v>3</v>
      </c>
      <c r="B13" s="10" t="s">
        <v>17</v>
      </c>
      <c r="C13" s="11">
        <v>653</v>
      </c>
      <c r="D13" s="11">
        <v>31856</v>
      </c>
      <c r="E13" s="11">
        <v>24</v>
      </c>
      <c r="F13" s="11">
        <v>21759</v>
      </c>
      <c r="G13" s="11">
        <v>16</v>
      </c>
      <c r="H13" s="11">
        <v>12633</v>
      </c>
      <c r="I13" s="11">
        <v>0</v>
      </c>
      <c r="J13" s="11">
        <v>58</v>
      </c>
      <c r="K13" s="11">
        <v>0</v>
      </c>
      <c r="L13" s="11">
        <v>3</v>
      </c>
      <c r="M13" s="11">
        <v>693</v>
      </c>
      <c r="N13" s="11">
        <v>66309</v>
      </c>
      <c r="O13" s="11">
        <v>297784.40500000003</v>
      </c>
      <c r="P13" s="11">
        <v>2335049.1272</v>
      </c>
      <c r="Q13" s="11">
        <v>15109</v>
      </c>
      <c r="R13" s="11">
        <v>3858570.5811600001</v>
      </c>
      <c r="S13" s="11">
        <v>20034</v>
      </c>
      <c r="T13" s="11">
        <v>2905571.4293999998</v>
      </c>
      <c r="U13" s="11">
        <v>0</v>
      </c>
      <c r="V13" s="11">
        <v>3808</v>
      </c>
      <c r="W13" s="11">
        <v>0</v>
      </c>
      <c r="X13" s="11">
        <v>180</v>
      </c>
      <c r="Y13" s="11">
        <v>332927.40500000003</v>
      </c>
      <c r="Z13" s="11">
        <v>9103179.1377600003</v>
      </c>
    </row>
    <row r="14" spans="1:26" ht="25.15" customHeight="1" x14ac:dyDescent="0.25">
      <c r="A14" s="27" t="s">
        <v>3</v>
      </c>
      <c r="B14" s="10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5288</v>
      </c>
      <c r="Q14" s="11">
        <v>0</v>
      </c>
      <c r="R14" s="11">
        <v>12</v>
      </c>
      <c r="S14" s="11">
        <v>0</v>
      </c>
      <c r="T14" s="11">
        <v>478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5778</v>
      </c>
    </row>
    <row r="15" spans="1:26" ht="25.15" customHeight="1" x14ac:dyDescent="0.25">
      <c r="A15" s="27" t="s">
        <v>3</v>
      </c>
      <c r="B15" s="10" t="s">
        <v>19</v>
      </c>
      <c r="C15" s="11">
        <v>0</v>
      </c>
      <c r="D15" s="11">
        <v>1153</v>
      </c>
      <c r="E15" s="11">
        <v>0</v>
      </c>
      <c r="F15" s="11">
        <v>116</v>
      </c>
      <c r="G15" s="11">
        <v>0</v>
      </c>
      <c r="H15" s="11">
        <v>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1270</v>
      </c>
      <c r="O15" s="11">
        <v>0</v>
      </c>
      <c r="P15" s="11">
        <v>65124.981319999999</v>
      </c>
      <c r="Q15" s="11">
        <v>0</v>
      </c>
      <c r="R15" s="11">
        <v>12467.27655</v>
      </c>
      <c r="S15" s="11">
        <v>0</v>
      </c>
      <c r="T15" s="11">
        <v>324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77916.257870000001</v>
      </c>
    </row>
    <row r="16" spans="1:26" ht="25.15" customHeight="1" x14ac:dyDescent="0.25">
      <c r="A16" s="27" t="s">
        <v>3</v>
      </c>
      <c r="B16" s="10" t="s">
        <v>20</v>
      </c>
      <c r="C16" s="11">
        <v>0</v>
      </c>
      <c r="D16" s="11">
        <v>106567</v>
      </c>
      <c r="E16" s="11">
        <v>0</v>
      </c>
      <c r="F16" s="11">
        <v>2501</v>
      </c>
      <c r="G16" s="11">
        <v>0</v>
      </c>
      <c r="H16" s="11">
        <v>11693</v>
      </c>
      <c r="I16" s="11">
        <v>0</v>
      </c>
      <c r="J16" s="11">
        <v>54</v>
      </c>
      <c r="K16" s="11">
        <v>0</v>
      </c>
      <c r="L16" s="11">
        <v>2</v>
      </c>
      <c r="M16" s="11">
        <v>0</v>
      </c>
      <c r="N16" s="11">
        <v>120817</v>
      </c>
      <c r="O16" s="11">
        <v>569</v>
      </c>
      <c r="P16" s="11">
        <v>2277053.3780999999</v>
      </c>
      <c r="Q16" s="11">
        <v>-1</v>
      </c>
      <c r="R16" s="11">
        <v>204471.05155999999</v>
      </c>
      <c r="S16" s="11">
        <v>-6</v>
      </c>
      <c r="T16" s="11">
        <v>269679.97165000002</v>
      </c>
      <c r="U16" s="11">
        <v>0</v>
      </c>
      <c r="V16" s="11">
        <v>1147</v>
      </c>
      <c r="W16" s="11">
        <v>0</v>
      </c>
      <c r="X16" s="11">
        <v>27</v>
      </c>
      <c r="Y16" s="11">
        <v>562</v>
      </c>
      <c r="Z16" s="11">
        <v>2752378.4013100001</v>
      </c>
    </row>
    <row r="17" spans="1:26" ht="25.15" customHeight="1" x14ac:dyDescent="0.25">
      <c r="A17" s="27" t="s">
        <v>3</v>
      </c>
      <c r="B17" s="10" t="s">
        <v>21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4616</v>
      </c>
      <c r="Q17" s="11">
        <v>0</v>
      </c>
      <c r="R17" s="11">
        <v>0</v>
      </c>
      <c r="S17" s="11">
        <v>0</v>
      </c>
      <c r="T17" s="11">
        <v>55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4671</v>
      </c>
    </row>
    <row r="18" spans="1:26" ht="25.15" customHeight="1" x14ac:dyDescent="0.25">
      <c r="A18" s="27" t="s">
        <v>3</v>
      </c>
      <c r="B18" s="10" t="s">
        <v>22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</row>
    <row r="19" spans="1:26" ht="25.15" customHeight="1" x14ac:dyDescent="0.25">
      <c r="A19" s="27" t="s">
        <v>3</v>
      </c>
      <c r="B19" s="13" t="s">
        <v>23</v>
      </c>
      <c r="C19" s="11">
        <v>15191</v>
      </c>
      <c r="D19" s="11">
        <v>298003</v>
      </c>
      <c r="E19" s="11">
        <v>17648</v>
      </c>
      <c r="F19" s="11">
        <v>119655</v>
      </c>
      <c r="G19" s="11">
        <v>11957</v>
      </c>
      <c r="H19" s="11">
        <v>109361</v>
      </c>
      <c r="I19" s="11">
        <v>16</v>
      </c>
      <c r="J19" s="11">
        <v>157</v>
      </c>
      <c r="K19" s="11">
        <v>0</v>
      </c>
      <c r="L19" s="11">
        <v>6</v>
      </c>
      <c r="M19" s="11">
        <v>44812</v>
      </c>
      <c r="N19" s="11">
        <v>527182</v>
      </c>
      <c r="O19" s="11">
        <v>11070996.707025001</v>
      </c>
      <c r="P19" s="11">
        <v>29976655.53125</v>
      </c>
      <c r="Q19" s="11">
        <v>45657798.499063</v>
      </c>
      <c r="R19" s="11">
        <v>50315121.84894</v>
      </c>
      <c r="S19" s="11">
        <v>48604185.740162</v>
      </c>
      <c r="T19" s="11">
        <v>40620657.054954998</v>
      </c>
      <c r="U19" s="11">
        <v>13445</v>
      </c>
      <c r="V19" s="11">
        <v>12828</v>
      </c>
      <c r="W19" s="11">
        <v>0</v>
      </c>
      <c r="X19" s="11">
        <v>2856.5638600000002</v>
      </c>
      <c r="Y19" s="11">
        <v>105346425.94625001</v>
      </c>
      <c r="Z19" s="11">
        <v>120928118.999005</v>
      </c>
    </row>
    <row r="20" spans="1:26" ht="25.15" customHeight="1" x14ac:dyDescent="0.25">
      <c r="A20" s="27" t="s">
        <v>3</v>
      </c>
      <c r="B20" s="7" t="s">
        <v>24</v>
      </c>
      <c r="C20" s="28" t="s">
        <v>3</v>
      </c>
      <c r="D20" s="28" t="s">
        <v>3</v>
      </c>
      <c r="E20" s="28" t="s">
        <v>3</v>
      </c>
      <c r="F20" s="28" t="s">
        <v>3</v>
      </c>
      <c r="G20" s="28" t="s">
        <v>3</v>
      </c>
      <c r="H20" s="28" t="s">
        <v>3</v>
      </c>
      <c r="I20" s="28" t="s">
        <v>3</v>
      </c>
      <c r="J20" s="28" t="s">
        <v>3</v>
      </c>
      <c r="K20" s="28" t="s">
        <v>3</v>
      </c>
      <c r="L20" s="28" t="s">
        <v>3</v>
      </c>
      <c r="M20" s="28" t="s">
        <v>3</v>
      </c>
      <c r="N20" s="28" t="s">
        <v>3</v>
      </c>
      <c r="O20" s="28" t="s">
        <v>3</v>
      </c>
      <c r="P20" s="28" t="s">
        <v>3</v>
      </c>
      <c r="Q20" s="28" t="s">
        <v>3</v>
      </c>
      <c r="R20" s="28" t="s">
        <v>3</v>
      </c>
      <c r="S20" s="28" t="s">
        <v>3</v>
      </c>
      <c r="T20" s="28" t="s">
        <v>3</v>
      </c>
      <c r="U20" s="28" t="s">
        <v>3</v>
      </c>
      <c r="V20" s="28" t="s">
        <v>3</v>
      </c>
      <c r="W20" s="28" t="s">
        <v>3</v>
      </c>
      <c r="X20" s="28" t="s">
        <v>3</v>
      </c>
      <c r="Y20" s="28" t="s">
        <v>3</v>
      </c>
      <c r="Z20" s="29" t="s">
        <v>3</v>
      </c>
    </row>
    <row r="21" spans="1:26" ht="25.15" customHeight="1" x14ac:dyDescent="0.25">
      <c r="A21" s="27" t="s">
        <v>3</v>
      </c>
      <c r="B21" s="10" t="s">
        <v>15</v>
      </c>
      <c r="C21" s="11">
        <v>0</v>
      </c>
      <c r="D21" s="11">
        <v>200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1</v>
      </c>
      <c r="M21" s="11">
        <v>0</v>
      </c>
      <c r="N21" s="11">
        <v>201</v>
      </c>
      <c r="O21" s="11">
        <v>0</v>
      </c>
      <c r="P21" s="11">
        <v>760</v>
      </c>
      <c r="Q21" s="11">
        <v>0</v>
      </c>
      <c r="R21" s="11">
        <v>0</v>
      </c>
      <c r="S21" s="11">
        <v>0</v>
      </c>
      <c r="T21" s="11">
        <v>-16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744</v>
      </c>
    </row>
    <row r="22" spans="1:26" ht="25.15" customHeight="1" x14ac:dyDescent="0.25">
      <c r="A22" s="27" t="s">
        <v>3</v>
      </c>
      <c r="B22" s="10" t="s">
        <v>16</v>
      </c>
      <c r="C22" s="11">
        <v>526</v>
      </c>
      <c r="D22" s="11">
        <v>3159</v>
      </c>
      <c r="E22" s="11">
        <v>404</v>
      </c>
      <c r="F22" s="11">
        <v>4577</v>
      </c>
      <c r="G22" s="11">
        <v>0</v>
      </c>
      <c r="H22" s="11">
        <v>1709</v>
      </c>
      <c r="I22" s="11">
        <v>7458</v>
      </c>
      <c r="J22" s="11">
        <v>33763</v>
      </c>
      <c r="K22" s="11">
        <v>0</v>
      </c>
      <c r="L22" s="11">
        <v>1</v>
      </c>
      <c r="M22" s="11">
        <v>8388</v>
      </c>
      <c r="N22" s="11">
        <v>43209</v>
      </c>
      <c r="O22" s="11">
        <v>308025</v>
      </c>
      <c r="P22" s="11">
        <v>667569.70310000004</v>
      </c>
      <c r="Q22" s="11">
        <v>760139</v>
      </c>
      <c r="R22" s="11">
        <v>2688800.3680500002</v>
      </c>
      <c r="S22" s="11">
        <v>0</v>
      </c>
      <c r="T22" s="11">
        <v>1207268.8616599999</v>
      </c>
      <c r="U22" s="11">
        <v>1343607</v>
      </c>
      <c r="V22" s="11">
        <v>4991363</v>
      </c>
      <c r="W22" s="11">
        <v>0</v>
      </c>
      <c r="X22" s="11">
        <v>528</v>
      </c>
      <c r="Y22" s="11">
        <v>2411771</v>
      </c>
      <c r="Z22" s="11">
        <v>9555529.9328099992</v>
      </c>
    </row>
    <row r="23" spans="1:26" ht="25.15" customHeight="1" x14ac:dyDescent="0.25">
      <c r="A23" s="27" t="s">
        <v>3</v>
      </c>
      <c r="B23" s="10" t="s">
        <v>17</v>
      </c>
      <c r="C23" s="11">
        <v>156</v>
      </c>
      <c r="D23" s="11">
        <v>785</v>
      </c>
      <c r="E23" s="11">
        <v>0</v>
      </c>
      <c r="F23" s="11">
        <v>1246</v>
      </c>
      <c r="G23" s="11">
        <v>18</v>
      </c>
      <c r="H23" s="11">
        <v>651</v>
      </c>
      <c r="I23" s="11">
        <v>14458</v>
      </c>
      <c r="J23" s="11">
        <v>2167</v>
      </c>
      <c r="K23" s="11">
        <v>0</v>
      </c>
      <c r="L23" s="11">
        <v>0</v>
      </c>
      <c r="M23" s="11">
        <v>14632</v>
      </c>
      <c r="N23" s="11">
        <v>4849</v>
      </c>
      <c r="O23" s="11">
        <v>68515</v>
      </c>
      <c r="P23" s="11">
        <v>77036</v>
      </c>
      <c r="Q23" s="11">
        <v>0</v>
      </c>
      <c r="R23" s="11">
        <v>221922</v>
      </c>
      <c r="S23" s="11">
        <v>9748</v>
      </c>
      <c r="T23" s="11">
        <v>56796</v>
      </c>
      <c r="U23" s="11">
        <v>7518114</v>
      </c>
      <c r="V23" s="11">
        <v>130526</v>
      </c>
      <c r="W23" s="11">
        <v>0</v>
      </c>
      <c r="X23" s="11">
        <v>0</v>
      </c>
      <c r="Y23" s="11">
        <v>7596377</v>
      </c>
      <c r="Z23" s="11">
        <v>486280</v>
      </c>
    </row>
    <row r="24" spans="1:26" ht="25.15" customHeight="1" x14ac:dyDescent="0.25">
      <c r="A24" s="27" t="s">
        <v>3</v>
      </c>
      <c r="B24" s="10" t="s">
        <v>25</v>
      </c>
      <c r="C24" s="11">
        <v>180</v>
      </c>
      <c r="D24" s="11">
        <v>1206</v>
      </c>
      <c r="E24" s="11">
        <v>203</v>
      </c>
      <c r="F24" s="11">
        <v>1146</v>
      </c>
      <c r="G24" s="11">
        <v>17</v>
      </c>
      <c r="H24" s="11">
        <v>731</v>
      </c>
      <c r="I24" s="11">
        <v>3</v>
      </c>
      <c r="J24" s="11">
        <v>11</v>
      </c>
      <c r="K24" s="11">
        <v>0</v>
      </c>
      <c r="L24" s="11">
        <v>0</v>
      </c>
      <c r="M24" s="11">
        <v>403</v>
      </c>
      <c r="N24" s="11">
        <v>3094</v>
      </c>
      <c r="O24" s="11">
        <v>39719</v>
      </c>
      <c r="P24" s="11">
        <v>782164</v>
      </c>
      <c r="Q24" s="11">
        <v>998292</v>
      </c>
      <c r="R24" s="11">
        <v>1231219</v>
      </c>
      <c r="S24" s="11">
        <v>29670</v>
      </c>
      <c r="T24" s="11">
        <v>559569</v>
      </c>
      <c r="U24" s="11">
        <v>702</v>
      </c>
      <c r="V24" s="11">
        <v>2671</v>
      </c>
      <c r="W24" s="11">
        <v>0</v>
      </c>
      <c r="X24" s="11">
        <v>0</v>
      </c>
      <c r="Y24" s="11">
        <v>1068383</v>
      </c>
      <c r="Z24" s="11">
        <v>2575623</v>
      </c>
    </row>
    <row r="25" spans="1:26" ht="25.15" customHeight="1" x14ac:dyDescent="0.25">
      <c r="A25" s="27" t="s">
        <v>3</v>
      </c>
      <c r="B25" s="10" t="s">
        <v>18</v>
      </c>
      <c r="C25" s="11">
        <v>0</v>
      </c>
      <c r="D25" s="11">
        <v>10998</v>
      </c>
      <c r="E25" s="11">
        <v>0</v>
      </c>
      <c r="F25" s="11">
        <v>1034</v>
      </c>
      <c r="G25" s="11">
        <v>0</v>
      </c>
      <c r="H25" s="11">
        <v>578</v>
      </c>
      <c r="I25" s="11">
        <v>1</v>
      </c>
      <c r="J25" s="11">
        <v>8929</v>
      </c>
      <c r="K25" s="11">
        <v>0</v>
      </c>
      <c r="L25" s="11">
        <v>6</v>
      </c>
      <c r="M25" s="11">
        <v>1</v>
      </c>
      <c r="N25" s="11">
        <v>21545</v>
      </c>
      <c r="O25" s="11">
        <v>-66</v>
      </c>
      <c r="P25" s="11">
        <v>40846.242189999997</v>
      </c>
      <c r="Q25" s="11">
        <v>0</v>
      </c>
      <c r="R25" s="11">
        <v>5792.6577200000002</v>
      </c>
      <c r="S25" s="11">
        <v>-2</v>
      </c>
      <c r="T25" s="11">
        <v>7237.2732800000003</v>
      </c>
      <c r="U25" s="11">
        <v>20</v>
      </c>
      <c r="V25" s="11">
        <v>34989.817040000002</v>
      </c>
      <c r="W25" s="11">
        <v>0</v>
      </c>
      <c r="X25" s="11">
        <v>98</v>
      </c>
      <c r="Y25" s="11">
        <v>-48</v>
      </c>
      <c r="Z25" s="11">
        <v>88963.990229999996</v>
      </c>
    </row>
    <row r="26" spans="1:26" ht="25.15" customHeight="1" x14ac:dyDescent="0.25">
      <c r="A26" s="27" t="s">
        <v>3</v>
      </c>
      <c r="B26" s="10" t="s">
        <v>19</v>
      </c>
      <c r="C26" s="11">
        <v>0</v>
      </c>
      <c r="D26" s="11">
        <v>111534</v>
      </c>
      <c r="E26" s="11">
        <v>0</v>
      </c>
      <c r="F26" s="11">
        <v>9132</v>
      </c>
      <c r="G26" s="11">
        <v>0</v>
      </c>
      <c r="H26" s="11">
        <v>5271</v>
      </c>
      <c r="I26" s="11">
        <v>0</v>
      </c>
      <c r="J26" s="11">
        <v>16951</v>
      </c>
      <c r="K26" s="11">
        <v>0</v>
      </c>
      <c r="L26" s="11">
        <v>5</v>
      </c>
      <c r="M26" s="11">
        <v>0</v>
      </c>
      <c r="N26" s="11">
        <v>142893</v>
      </c>
      <c r="O26" s="11">
        <v>114</v>
      </c>
      <c r="P26" s="11">
        <v>915496.21519000002</v>
      </c>
      <c r="Q26" s="11">
        <v>0</v>
      </c>
      <c r="R26" s="11">
        <v>137593.21682</v>
      </c>
      <c r="S26" s="11">
        <v>-2</v>
      </c>
      <c r="T26" s="11">
        <v>46901.009109999999</v>
      </c>
      <c r="U26" s="11">
        <v>0</v>
      </c>
      <c r="V26" s="11">
        <v>104054.24012</v>
      </c>
      <c r="W26" s="11">
        <v>0</v>
      </c>
      <c r="X26" s="11">
        <v>66</v>
      </c>
      <c r="Y26" s="11">
        <v>112</v>
      </c>
      <c r="Z26" s="11">
        <v>1204110.6812400001</v>
      </c>
    </row>
    <row r="27" spans="1:26" ht="25.15" customHeight="1" x14ac:dyDescent="0.25">
      <c r="A27" s="27" t="s">
        <v>3</v>
      </c>
      <c r="B27" s="10" t="s">
        <v>20</v>
      </c>
      <c r="C27" s="11">
        <v>0</v>
      </c>
      <c r="D27" s="11">
        <v>13623</v>
      </c>
      <c r="E27" s="11">
        <v>0</v>
      </c>
      <c r="F27" s="11">
        <v>492</v>
      </c>
      <c r="G27" s="11">
        <v>0</v>
      </c>
      <c r="H27" s="11">
        <v>225</v>
      </c>
      <c r="I27" s="11">
        <v>0</v>
      </c>
      <c r="J27" s="11">
        <v>5715</v>
      </c>
      <c r="K27" s="11">
        <v>0</v>
      </c>
      <c r="L27" s="11">
        <v>0</v>
      </c>
      <c r="M27" s="11">
        <v>0</v>
      </c>
      <c r="N27" s="11">
        <v>20055</v>
      </c>
      <c r="O27" s="11">
        <v>0</v>
      </c>
      <c r="P27" s="11">
        <v>72861.405929999994</v>
      </c>
      <c r="Q27" s="11">
        <v>0</v>
      </c>
      <c r="R27" s="11">
        <v>2987.69965</v>
      </c>
      <c r="S27" s="11">
        <v>0</v>
      </c>
      <c r="T27" s="11">
        <v>2823.9317299999998</v>
      </c>
      <c r="U27" s="11">
        <v>-1</v>
      </c>
      <c r="V27" s="11">
        <v>28168.437959999999</v>
      </c>
      <c r="W27" s="11">
        <v>0</v>
      </c>
      <c r="X27" s="11">
        <v>0</v>
      </c>
      <c r="Y27" s="11">
        <v>-1</v>
      </c>
      <c r="Z27" s="11">
        <v>106841.47527</v>
      </c>
    </row>
    <row r="28" spans="1:26" ht="25.15" customHeight="1" x14ac:dyDescent="0.25">
      <c r="A28" s="27" t="s">
        <v>3</v>
      </c>
      <c r="B28" s="10" t="s">
        <v>21</v>
      </c>
      <c r="C28" s="11">
        <v>0</v>
      </c>
      <c r="D28" s="11">
        <v>36285</v>
      </c>
      <c r="E28" s="11">
        <v>0</v>
      </c>
      <c r="F28" s="11">
        <v>119</v>
      </c>
      <c r="G28" s="11">
        <v>0</v>
      </c>
      <c r="H28" s="11">
        <v>674</v>
      </c>
      <c r="I28" s="11">
        <v>0</v>
      </c>
      <c r="J28" s="11">
        <v>2399</v>
      </c>
      <c r="K28" s="11">
        <v>0</v>
      </c>
      <c r="L28" s="11">
        <v>0</v>
      </c>
      <c r="M28" s="11">
        <v>0</v>
      </c>
      <c r="N28" s="11">
        <v>39477</v>
      </c>
      <c r="O28" s="11">
        <v>3</v>
      </c>
      <c r="P28" s="11">
        <v>127900.62087</v>
      </c>
      <c r="Q28" s="11">
        <v>0</v>
      </c>
      <c r="R28" s="11">
        <v>150.69716</v>
      </c>
      <c r="S28" s="11">
        <v>0</v>
      </c>
      <c r="T28" s="11">
        <v>2615.1181499999998</v>
      </c>
      <c r="U28" s="11">
        <v>0</v>
      </c>
      <c r="V28" s="11">
        <v>3152.7826</v>
      </c>
      <c r="W28" s="11">
        <v>0</v>
      </c>
      <c r="X28" s="11">
        <v>0</v>
      </c>
      <c r="Y28" s="11">
        <v>3</v>
      </c>
      <c r="Z28" s="11">
        <v>133819.21878</v>
      </c>
    </row>
    <row r="29" spans="1:26" ht="25.15" customHeight="1" x14ac:dyDescent="0.25">
      <c r="A29" s="27" t="s">
        <v>3</v>
      </c>
      <c r="B29" s="10" t="s">
        <v>26</v>
      </c>
      <c r="C29" s="12" t="s">
        <v>3</v>
      </c>
      <c r="D29" s="12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 t="s">
        <v>3</v>
      </c>
      <c r="M29" s="11">
        <v>0</v>
      </c>
      <c r="N29" s="11">
        <v>473</v>
      </c>
      <c r="O29" s="12" t="s">
        <v>3</v>
      </c>
      <c r="P29" s="12" t="s">
        <v>3</v>
      </c>
      <c r="Q29" s="12" t="s">
        <v>3</v>
      </c>
      <c r="R29" s="12" t="s">
        <v>3</v>
      </c>
      <c r="S29" s="12" t="s">
        <v>3</v>
      </c>
      <c r="T29" s="12" t="s">
        <v>3</v>
      </c>
      <c r="U29" s="12" t="s">
        <v>3</v>
      </c>
      <c r="V29" s="12" t="s">
        <v>3</v>
      </c>
      <c r="W29" s="12" t="s">
        <v>3</v>
      </c>
      <c r="X29" s="12" t="s">
        <v>3</v>
      </c>
      <c r="Y29" s="11">
        <v>0</v>
      </c>
      <c r="Z29" s="11">
        <v>54890.467148999996</v>
      </c>
    </row>
    <row r="30" spans="1:26" ht="25.15" customHeight="1" x14ac:dyDescent="0.25">
      <c r="A30" s="27" t="s">
        <v>3</v>
      </c>
      <c r="B30" s="10" t="s">
        <v>27</v>
      </c>
      <c r="C30" s="12" t="s">
        <v>3</v>
      </c>
      <c r="D30" s="12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 t="s">
        <v>3</v>
      </c>
      <c r="M30" s="11">
        <v>0</v>
      </c>
      <c r="N30" s="11">
        <v>947</v>
      </c>
      <c r="O30" s="12" t="s">
        <v>3</v>
      </c>
      <c r="P30" s="12" t="s">
        <v>3</v>
      </c>
      <c r="Q30" s="12" t="s">
        <v>3</v>
      </c>
      <c r="R30" s="12" t="s">
        <v>3</v>
      </c>
      <c r="S30" s="12" t="s">
        <v>3</v>
      </c>
      <c r="T30" s="12" t="s">
        <v>3</v>
      </c>
      <c r="U30" s="12" t="s">
        <v>3</v>
      </c>
      <c r="V30" s="12" t="s">
        <v>3</v>
      </c>
      <c r="W30" s="12" t="s">
        <v>3</v>
      </c>
      <c r="X30" s="12" t="s">
        <v>3</v>
      </c>
      <c r="Y30" s="11">
        <v>0</v>
      </c>
      <c r="Z30" s="11">
        <v>237299.25883100001</v>
      </c>
    </row>
    <row r="31" spans="1:26" ht="25.15" customHeight="1" x14ac:dyDescent="0.25">
      <c r="A31" s="27" t="s">
        <v>3</v>
      </c>
      <c r="B31" s="10" t="s">
        <v>22</v>
      </c>
      <c r="C31" s="14">
        <v>21</v>
      </c>
      <c r="D31" s="14">
        <v>0</v>
      </c>
      <c r="E31" s="14">
        <v>0</v>
      </c>
      <c r="F31" s="14">
        <v>0</v>
      </c>
      <c r="G31" s="14">
        <v>4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1">
        <v>25</v>
      </c>
      <c r="N31" s="11">
        <v>0</v>
      </c>
      <c r="O31" s="14">
        <v>150</v>
      </c>
      <c r="P31" s="14">
        <v>14</v>
      </c>
      <c r="Q31" s="14">
        <v>0</v>
      </c>
      <c r="R31" s="14">
        <v>0</v>
      </c>
      <c r="S31" s="14">
        <v>23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1">
        <v>173</v>
      </c>
      <c r="Z31" s="11">
        <v>14</v>
      </c>
    </row>
    <row r="32" spans="1:26" ht="25.15" customHeight="1" x14ac:dyDescent="0.25">
      <c r="A32" s="27" t="s">
        <v>3</v>
      </c>
      <c r="B32" s="13" t="s">
        <v>28</v>
      </c>
      <c r="C32" s="11">
        <v>883</v>
      </c>
      <c r="D32" s="11">
        <v>177790</v>
      </c>
      <c r="E32" s="11">
        <v>607</v>
      </c>
      <c r="F32" s="11">
        <v>17746</v>
      </c>
      <c r="G32" s="11">
        <v>39</v>
      </c>
      <c r="H32" s="11">
        <v>9839</v>
      </c>
      <c r="I32" s="11">
        <v>21920</v>
      </c>
      <c r="J32" s="11">
        <v>69935</v>
      </c>
      <c r="K32" s="11">
        <v>0</v>
      </c>
      <c r="L32" s="11">
        <v>13</v>
      </c>
      <c r="M32" s="11">
        <v>23449</v>
      </c>
      <c r="N32" s="11">
        <v>276743</v>
      </c>
      <c r="O32" s="11">
        <v>416460</v>
      </c>
      <c r="P32" s="11">
        <v>2684648.1872800002</v>
      </c>
      <c r="Q32" s="11">
        <v>1758431</v>
      </c>
      <c r="R32" s="11">
        <v>4288465.6393999998</v>
      </c>
      <c r="S32" s="11">
        <v>39437</v>
      </c>
      <c r="T32" s="11">
        <v>1883195.1939300001</v>
      </c>
      <c r="U32" s="11">
        <v>8862442</v>
      </c>
      <c r="V32" s="11">
        <v>5294925.2777199997</v>
      </c>
      <c r="W32" s="11">
        <v>0</v>
      </c>
      <c r="X32" s="11">
        <v>692</v>
      </c>
      <c r="Y32" s="11">
        <v>11076770</v>
      </c>
      <c r="Z32" s="11">
        <v>14444116.02431</v>
      </c>
    </row>
    <row r="33" spans="1:26" ht="25.15" customHeight="1" x14ac:dyDescent="0.25">
      <c r="A33" s="27" t="s">
        <v>3</v>
      </c>
      <c r="B33" s="7" t="s">
        <v>29</v>
      </c>
      <c r="C33" s="28" t="s">
        <v>3</v>
      </c>
      <c r="D33" s="28" t="s">
        <v>3</v>
      </c>
      <c r="E33" s="28" t="s">
        <v>3</v>
      </c>
      <c r="F33" s="28" t="s">
        <v>3</v>
      </c>
      <c r="G33" s="28" t="s">
        <v>3</v>
      </c>
      <c r="H33" s="28" t="s">
        <v>3</v>
      </c>
      <c r="I33" s="28" t="s">
        <v>3</v>
      </c>
      <c r="J33" s="28" t="s">
        <v>3</v>
      </c>
      <c r="K33" s="28" t="s">
        <v>3</v>
      </c>
      <c r="L33" s="28" t="s">
        <v>3</v>
      </c>
      <c r="M33" s="28" t="s">
        <v>3</v>
      </c>
      <c r="N33" s="28" t="s">
        <v>3</v>
      </c>
      <c r="O33" s="28" t="s">
        <v>3</v>
      </c>
      <c r="P33" s="28" t="s">
        <v>3</v>
      </c>
      <c r="Q33" s="28" t="s">
        <v>3</v>
      </c>
      <c r="R33" s="28" t="s">
        <v>3</v>
      </c>
      <c r="S33" s="28" t="s">
        <v>3</v>
      </c>
      <c r="T33" s="28" t="s">
        <v>3</v>
      </c>
      <c r="U33" s="28" t="s">
        <v>3</v>
      </c>
      <c r="V33" s="28" t="s">
        <v>3</v>
      </c>
      <c r="W33" s="28" t="s">
        <v>3</v>
      </c>
      <c r="X33" s="28" t="s">
        <v>3</v>
      </c>
      <c r="Y33" s="28" t="s">
        <v>3</v>
      </c>
      <c r="Z33" s="29" t="s">
        <v>3</v>
      </c>
    </row>
    <row r="34" spans="1:26" ht="25.15" customHeight="1" x14ac:dyDescent="0.25">
      <c r="A34" s="27" t="s">
        <v>3</v>
      </c>
      <c r="B34" s="10" t="s">
        <v>30</v>
      </c>
      <c r="C34" s="14">
        <v>15343</v>
      </c>
      <c r="D34" s="14">
        <v>4184</v>
      </c>
      <c r="E34" s="14">
        <v>35</v>
      </c>
      <c r="F34" s="14">
        <v>245</v>
      </c>
      <c r="G34" s="14">
        <v>1259</v>
      </c>
      <c r="H34" s="14">
        <v>782</v>
      </c>
      <c r="I34" s="14">
        <v>0</v>
      </c>
      <c r="J34" s="14">
        <v>0</v>
      </c>
      <c r="K34" s="14">
        <v>0</v>
      </c>
      <c r="L34" s="14">
        <v>0</v>
      </c>
      <c r="M34" s="11">
        <v>16637</v>
      </c>
      <c r="N34" s="11">
        <v>5211</v>
      </c>
      <c r="O34" s="14">
        <v>9111344.8372000009</v>
      </c>
      <c r="P34" s="14">
        <v>1437675.0025899999</v>
      </c>
      <c r="Q34" s="14">
        <v>108659</v>
      </c>
      <c r="R34" s="14">
        <v>48351</v>
      </c>
      <c r="S34" s="14">
        <v>1838196.792288</v>
      </c>
      <c r="T34" s="14">
        <v>110627</v>
      </c>
      <c r="U34" s="14">
        <v>0</v>
      </c>
      <c r="V34" s="14">
        <v>0</v>
      </c>
      <c r="W34" s="14">
        <v>0</v>
      </c>
      <c r="X34" s="14">
        <v>0</v>
      </c>
      <c r="Y34" s="11">
        <v>11058200.629488001</v>
      </c>
      <c r="Z34" s="11">
        <v>1596653.0025899999</v>
      </c>
    </row>
    <row r="35" spans="1:26" ht="25.15" customHeight="1" x14ac:dyDescent="0.25">
      <c r="A35" s="27" t="s">
        <v>3</v>
      </c>
      <c r="B35" s="10" t="s">
        <v>18</v>
      </c>
      <c r="C35" s="12" t="s">
        <v>3</v>
      </c>
      <c r="D35" s="12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1">
        <v>0</v>
      </c>
      <c r="N35" s="11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1">
        <v>0</v>
      </c>
      <c r="Z35" s="11">
        <v>0</v>
      </c>
    </row>
    <row r="36" spans="1:26" ht="25.15" customHeight="1" x14ac:dyDescent="0.25">
      <c r="A36" s="27" t="s">
        <v>3</v>
      </c>
      <c r="B36" s="10" t="s">
        <v>19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1">
        <v>0</v>
      </c>
      <c r="N36" s="11">
        <v>0</v>
      </c>
      <c r="O36" s="14">
        <v>0</v>
      </c>
      <c r="P36" s="14">
        <v>538.18879000000004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1">
        <v>0</v>
      </c>
      <c r="Z36" s="11">
        <v>538.18879000000004</v>
      </c>
    </row>
    <row r="37" spans="1:26" ht="25.15" customHeight="1" x14ac:dyDescent="0.25">
      <c r="A37" s="27" t="s">
        <v>3</v>
      </c>
      <c r="B37" s="10" t="s">
        <v>20</v>
      </c>
      <c r="C37" s="12" t="s">
        <v>3</v>
      </c>
      <c r="D37" s="12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1">
        <v>0</v>
      </c>
      <c r="N37" s="11">
        <v>0</v>
      </c>
      <c r="O37" s="14">
        <v>0</v>
      </c>
      <c r="P37" s="14">
        <v>193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1">
        <v>0</v>
      </c>
      <c r="Z37" s="11">
        <v>193</v>
      </c>
    </row>
    <row r="38" spans="1:26" ht="25.15" customHeight="1" x14ac:dyDescent="0.25">
      <c r="A38" s="27" t="s">
        <v>3</v>
      </c>
      <c r="B38" s="10" t="s">
        <v>21</v>
      </c>
      <c r="C38" s="12" t="s">
        <v>3</v>
      </c>
      <c r="D38" s="12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1">
        <v>0</v>
      </c>
      <c r="N38" s="11">
        <v>0</v>
      </c>
      <c r="O38" s="14">
        <v>0</v>
      </c>
      <c r="P38" s="14">
        <v>5.1357699999999999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1">
        <v>0</v>
      </c>
      <c r="Z38" s="11">
        <v>5.1357699999999999</v>
      </c>
    </row>
    <row r="39" spans="1:26" ht="25.15" customHeight="1" x14ac:dyDescent="0.25">
      <c r="A39" s="27" t="s">
        <v>3</v>
      </c>
      <c r="B39" s="10" t="s">
        <v>22</v>
      </c>
      <c r="C39" s="12" t="s">
        <v>3</v>
      </c>
      <c r="D39" s="12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1">
        <v>0</v>
      </c>
      <c r="N39" s="11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1">
        <v>0</v>
      </c>
      <c r="Z39" s="11">
        <v>0</v>
      </c>
    </row>
    <row r="40" spans="1:26" ht="25.15" customHeight="1" x14ac:dyDescent="0.25">
      <c r="A40" s="27" t="s">
        <v>3</v>
      </c>
      <c r="B40" s="13" t="s">
        <v>31</v>
      </c>
      <c r="C40" s="11">
        <v>15343</v>
      </c>
      <c r="D40" s="11">
        <v>4184</v>
      </c>
      <c r="E40" s="11">
        <v>35</v>
      </c>
      <c r="F40" s="11">
        <v>245</v>
      </c>
      <c r="G40" s="11">
        <v>1259</v>
      </c>
      <c r="H40" s="11">
        <v>782</v>
      </c>
      <c r="I40" s="11">
        <v>0</v>
      </c>
      <c r="J40" s="11">
        <v>0</v>
      </c>
      <c r="K40" s="11">
        <v>0</v>
      </c>
      <c r="L40" s="11">
        <v>0</v>
      </c>
      <c r="M40" s="11">
        <v>16637</v>
      </c>
      <c r="N40" s="11">
        <v>5211</v>
      </c>
      <c r="O40" s="11">
        <v>9111344.8372000009</v>
      </c>
      <c r="P40" s="11">
        <v>1438411.32715</v>
      </c>
      <c r="Q40" s="11">
        <v>108659</v>
      </c>
      <c r="R40" s="11">
        <v>48351</v>
      </c>
      <c r="S40" s="11">
        <v>1838196.792288</v>
      </c>
      <c r="T40" s="11">
        <v>110627</v>
      </c>
      <c r="U40" s="11">
        <v>0</v>
      </c>
      <c r="V40" s="11">
        <v>0</v>
      </c>
      <c r="W40" s="11">
        <v>0</v>
      </c>
      <c r="X40" s="11">
        <v>0</v>
      </c>
      <c r="Y40" s="11">
        <v>11058200.629488001</v>
      </c>
      <c r="Z40" s="11">
        <v>1597389.32715</v>
      </c>
    </row>
    <row r="41" spans="1:26" ht="25.15" customHeight="1" x14ac:dyDescent="0.25">
      <c r="A41" s="30" t="s">
        <v>3</v>
      </c>
      <c r="B41" s="16" t="s">
        <v>44</v>
      </c>
      <c r="C41" s="11">
        <v>31417</v>
      </c>
      <c r="D41" s="11">
        <v>479977</v>
      </c>
      <c r="E41" s="11">
        <v>18290</v>
      </c>
      <c r="F41" s="11">
        <v>137646</v>
      </c>
      <c r="G41" s="11">
        <v>13255</v>
      </c>
      <c r="H41" s="11">
        <v>119982</v>
      </c>
      <c r="I41" s="11">
        <v>21936</v>
      </c>
      <c r="J41" s="11">
        <v>70092</v>
      </c>
      <c r="K41" s="11">
        <v>0</v>
      </c>
      <c r="L41" s="11">
        <v>19</v>
      </c>
      <c r="M41" s="11">
        <v>84898</v>
      </c>
      <c r="N41" s="11">
        <v>809136</v>
      </c>
      <c r="O41" s="11">
        <v>20598801.544225</v>
      </c>
      <c r="P41" s="11">
        <v>34099715.045680001</v>
      </c>
      <c r="Q41" s="11">
        <v>47524888.499063</v>
      </c>
      <c r="R41" s="11">
        <v>54651938.488339998</v>
      </c>
      <c r="S41" s="11">
        <v>50481819.532449998</v>
      </c>
      <c r="T41" s="11">
        <v>42614479.248884998</v>
      </c>
      <c r="U41" s="11">
        <v>8875887</v>
      </c>
      <c r="V41" s="11">
        <v>5307753.2777199997</v>
      </c>
      <c r="W41" s="11">
        <v>0</v>
      </c>
      <c r="X41" s="11">
        <v>3548.5638600000002</v>
      </c>
      <c r="Y41" s="11">
        <v>127481396.575738</v>
      </c>
      <c r="Z41" s="11">
        <v>136969624.350465</v>
      </c>
    </row>
    <row r="43" spans="1:26" s="51" customFormat="1" x14ac:dyDescent="0.25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s="51" customFormat="1" x14ac:dyDescent="0.25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s="51" customFormat="1" x14ac:dyDescent="0.25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s="51" customFormat="1" x14ac:dyDescent="0.25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</sheetData>
  <mergeCells count="22">
    <mergeCell ref="Y7:Z7"/>
    <mergeCell ref="O7:P7"/>
    <mergeCell ref="Q7:R7"/>
    <mergeCell ref="S7:T7"/>
    <mergeCell ref="U7:V7"/>
    <mergeCell ref="W7:X7"/>
    <mergeCell ref="A1:B2"/>
    <mergeCell ref="E1:V1"/>
    <mergeCell ref="Y1:Z1"/>
    <mergeCell ref="E2:V2"/>
    <mergeCell ref="A4:A8"/>
    <mergeCell ref="B4:B8"/>
    <mergeCell ref="C4:Z4"/>
    <mergeCell ref="C5:Z5"/>
    <mergeCell ref="C6:N6"/>
    <mergeCell ref="O6:Z6"/>
    <mergeCell ref="C7:D7"/>
    <mergeCell ref="E7:F7"/>
    <mergeCell ref="G7:H7"/>
    <mergeCell ref="I7:J7"/>
    <mergeCell ref="K7:L7"/>
    <mergeCell ref="M7:N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34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44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8" width="20.5703125" customWidth="1"/>
  </cols>
  <sheetData>
    <row r="1" spans="1:8" ht="36" customHeight="1" x14ac:dyDescent="0.25">
      <c r="A1" s="69"/>
      <c r="B1" s="69"/>
      <c r="C1" s="70" t="s">
        <v>0</v>
      </c>
      <c r="D1" s="69"/>
      <c r="E1" s="69"/>
      <c r="F1" s="69"/>
      <c r="H1" s="1" t="s">
        <v>67</v>
      </c>
    </row>
    <row r="2" spans="1:8" ht="36" customHeight="1" x14ac:dyDescent="0.25">
      <c r="A2" s="69"/>
      <c r="B2" s="69"/>
      <c r="C2" s="70" t="s">
        <v>34</v>
      </c>
      <c r="D2" s="69"/>
      <c r="E2" s="69"/>
      <c r="F2" s="69"/>
    </row>
    <row r="3" spans="1:8" ht="14.45" customHeight="1" x14ac:dyDescent="0.25"/>
    <row r="4" spans="1:8" ht="25.15" customHeight="1" x14ac:dyDescent="0.25">
      <c r="A4" s="86" t="s">
        <v>3</v>
      </c>
      <c r="B4" s="87" t="s">
        <v>4</v>
      </c>
      <c r="C4" s="75" t="s">
        <v>68</v>
      </c>
      <c r="D4" s="76"/>
      <c r="E4" s="77"/>
      <c r="F4" s="75" t="s">
        <v>69</v>
      </c>
      <c r="G4" s="76"/>
      <c r="H4" s="77"/>
    </row>
    <row r="5" spans="1:8" ht="25.15" customHeight="1" x14ac:dyDescent="0.25">
      <c r="A5" s="72"/>
      <c r="B5" s="88"/>
      <c r="C5" s="78" t="s">
        <v>6</v>
      </c>
      <c r="D5" s="78" t="s">
        <v>7</v>
      </c>
      <c r="E5" s="78" t="s">
        <v>70</v>
      </c>
      <c r="F5" s="78" t="s">
        <v>11</v>
      </c>
      <c r="G5" s="78" t="s">
        <v>12</v>
      </c>
      <c r="H5" s="79"/>
    </row>
    <row r="6" spans="1:8" ht="43.15" customHeight="1" x14ac:dyDescent="0.25">
      <c r="A6" s="73"/>
      <c r="B6" s="79"/>
      <c r="C6" s="79"/>
      <c r="D6" s="79"/>
      <c r="E6" s="79"/>
      <c r="F6" s="79"/>
      <c r="G6" s="3" t="s">
        <v>71</v>
      </c>
      <c r="H6" s="3" t="s">
        <v>72</v>
      </c>
    </row>
    <row r="7" spans="1:8" ht="25.15" customHeight="1" x14ac:dyDescent="0.25">
      <c r="A7" s="33" t="s">
        <v>3</v>
      </c>
      <c r="B7" s="18" t="s">
        <v>3</v>
      </c>
      <c r="C7" s="18" t="s">
        <v>3</v>
      </c>
      <c r="D7" s="18" t="s">
        <v>3</v>
      </c>
      <c r="E7" s="3" t="s">
        <v>13</v>
      </c>
      <c r="F7" s="3" t="s">
        <v>13</v>
      </c>
      <c r="G7" s="3" t="s">
        <v>13</v>
      </c>
      <c r="H7" s="3" t="s">
        <v>13</v>
      </c>
    </row>
    <row r="8" spans="1:8" ht="25.15" customHeight="1" x14ac:dyDescent="0.25">
      <c r="A8" s="27" t="s">
        <v>3</v>
      </c>
      <c r="B8" s="7" t="s">
        <v>14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3</v>
      </c>
      <c r="H8" s="29" t="s">
        <v>3</v>
      </c>
    </row>
    <row r="9" spans="1:8" ht="25.15" customHeight="1" x14ac:dyDescent="0.25">
      <c r="A9" s="27" t="s">
        <v>3</v>
      </c>
      <c r="B9" s="10" t="s">
        <v>15</v>
      </c>
      <c r="C9" s="11">
        <v>6226621</v>
      </c>
      <c r="D9" s="12" t="s">
        <v>3</v>
      </c>
      <c r="E9" s="11">
        <v>3971406895.930295</v>
      </c>
      <c r="F9" s="11">
        <v>95433557.419257998</v>
      </c>
      <c r="G9" s="11">
        <v>94714921.013170004</v>
      </c>
      <c r="H9" s="11">
        <v>136987041.571336</v>
      </c>
    </row>
    <row r="10" spans="1:8" ht="25.15" customHeight="1" x14ac:dyDescent="0.25">
      <c r="A10" s="27" t="s">
        <v>3</v>
      </c>
      <c r="B10" s="10" t="s">
        <v>16</v>
      </c>
      <c r="C10" s="11">
        <v>447087</v>
      </c>
      <c r="D10" s="12" t="s">
        <v>3</v>
      </c>
      <c r="E10" s="11">
        <v>228690764.89007699</v>
      </c>
      <c r="F10" s="11">
        <v>9556766</v>
      </c>
      <c r="G10" s="11">
        <v>6653124.4633499999</v>
      </c>
      <c r="H10" s="11">
        <v>12442942.66068</v>
      </c>
    </row>
    <row r="11" spans="1:8" ht="25.15" customHeight="1" x14ac:dyDescent="0.25">
      <c r="A11" s="27" t="s">
        <v>3</v>
      </c>
      <c r="B11" s="10" t="s">
        <v>17</v>
      </c>
      <c r="C11" s="11">
        <v>1008589</v>
      </c>
      <c r="D11" s="12" t="s">
        <v>3</v>
      </c>
      <c r="E11" s="11">
        <v>104678844.402326</v>
      </c>
      <c r="F11" s="11">
        <v>332873.40500000003</v>
      </c>
      <c r="G11" s="11">
        <v>8402713.50134</v>
      </c>
      <c r="H11" s="11">
        <v>17061528.663079999</v>
      </c>
    </row>
    <row r="12" spans="1:8" ht="25.15" customHeight="1" x14ac:dyDescent="0.25">
      <c r="A12" s="27" t="s">
        <v>3</v>
      </c>
      <c r="B12" s="10" t="s">
        <v>18</v>
      </c>
      <c r="C12" s="11">
        <v>689</v>
      </c>
      <c r="D12" s="12" t="s">
        <v>3</v>
      </c>
      <c r="E12" s="11">
        <v>79942584.101840004</v>
      </c>
      <c r="F12" s="11">
        <v>0</v>
      </c>
      <c r="G12" s="11">
        <v>5221</v>
      </c>
      <c r="H12" s="11">
        <v>195781.38331999999</v>
      </c>
    </row>
    <row r="13" spans="1:8" ht="25.15" customHeight="1" x14ac:dyDescent="0.25">
      <c r="A13" s="27" t="s">
        <v>3</v>
      </c>
      <c r="B13" s="10" t="s">
        <v>19</v>
      </c>
      <c r="C13" s="11">
        <v>55357</v>
      </c>
      <c r="D13" s="12" t="s">
        <v>3</v>
      </c>
      <c r="E13" s="11">
        <v>24915442.120042</v>
      </c>
      <c r="F13" s="11">
        <v>0</v>
      </c>
      <c r="G13" s="11">
        <v>65741.814110000007</v>
      </c>
      <c r="H13" s="11">
        <v>1253212</v>
      </c>
    </row>
    <row r="14" spans="1:8" ht="25.15" customHeight="1" x14ac:dyDescent="0.25">
      <c r="A14" s="27" t="s">
        <v>3</v>
      </c>
      <c r="B14" s="10" t="s">
        <v>20</v>
      </c>
      <c r="C14" s="11">
        <v>3328116</v>
      </c>
      <c r="D14" s="12" t="s">
        <v>3</v>
      </c>
      <c r="E14" s="11">
        <v>2918583278.3365378</v>
      </c>
      <c r="F14" s="11">
        <v>556</v>
      </c>
      <c r="G14" s="11">
        <v>2629403.0742700002</v>
      </c>
      <c r="H14" s="11">
        <v>37860155.306029998</v>
      </c>
    </row>
    <row r="15" spans="1:8" ht="25.15" customHeight="1" x14ac:dyDescent="0.25">
      <c r="A15" s="27" t="s">
        <v>3</v>
      </c>
      <c r="B15" s="10" t="s">
        <v>21</v>
      </c>
      <c r="C15" s="11">
        <v>0</v>
      </c>
      <c r="D15" s="12" t="s">
        <v>3</v>
      </c>
      <c r="E15" s="11">
        <v>0</v>
      </c>
      <c r="F15" s="11">
        <v>0</v>
      </c>
      <c r="G15" s="11">
        <v>37707</v>
      </c>
      <c r="H15" s="11">
        <v>505948.2991</v>
      </c>
    </row>
    <row r="16" spans="1:8" ht="25.15" customHeight="1" x14ac:dyDescent="0.25">
      <c r="A16" s="27" t="s">
        <v>3</v>
      </c>
      <c r="B16" s="10" t="s">
        <v>22</v>
      </c>
      <c r="C16" s="11">
        <v>0</v>
      </c>
      <c r="D16" s="12" t="s">
        <v>3</v>
      </c>
      <c r="E16" s="11">
        <v>371453.42080000002</v>
      </c>
      <c r="F16" s="11">
        <v>0</v>
      </c>
      <c r="G16" s="11">
        <v>0</v>
      </c>
      <c r="H16" s="11">
        <v>4374</v>
      </c>
    </row>
    <row r="17" spans="1:8" ht="25.15" customHeight="1" x14ac:dyDescent="0.25">
      <c r="A17" s="27" t="s">
        <v>3</v>
      </c>
      <c r="B17" s="13" t="s">
        <v>23</v>
      </c>
      <c r="C17" s="11">
        <v>11066459</v>
      </c>
      <c r="D17" s="11">
        <v>0</v>
      </c>
      <c r="E17" s="11">
        <v>7328589263.2019176</v>
      </c>
      <c r="F17" s="11">
        <v>105323752.824258</v>
      </c>
      <c r="G17" s="11">
        <v>112508831.86623999</v>
      </c>
      <c r="H17" s="11">
        <v>206310983.88354599</v>
      </c>
    </row>
    <row r="18" spans="1:8" ht="25.15" customHeight="1" x14ac:dyDescent="0.25">
      <c r="A18" s="27" t="s">
        <v>3</v>
      </c>
      <c r="B18" s="7" t="s">
        <v>24</v>
      </c>
      <c r="C18" s="28" t="s">
        <v>3</v>
      </c>
      <c r="D18" s="28" t="s">
        <v>3</v>
      </c>
      <c r="E18" s="28" t="s">
        <v>3</v>
      </c>
      <c r="F18" s="28" t="s">
        <v>3</v>
      </c>
      <c r="G18" s="28" t="s">
        <v>3</v>
      </c>
      <c r="H18" s="29" t="s">
        <v>3</v>
      </c>
    </row>
    <row r="19" spans="1:8" ht="25.15" customHeight="1" x14ac:dyDescent="0.25">
      <c r="A19" s="27" t="s">
        <v>3</v>
      </c>
      <c r="B19" s="10" t="s">
        <v>15</v>
      </c>
      <c r="C19" s="11">
        <v>181078</v>
      </c>
      <c r="D19" s="12" t="s">
        <v>3</v>
      </c>
      <c r="E19" s="11">
        <v>50577711.110739999</v>
      </c>
      <c r="F19" s="11">
        <v>-171</v>
      </c>
      <c r="G19" s="11">
        <v>802</v>
      </c>
      <c r="H19" s="11">
        <v>996533.59213400004</v>
      </c>
    </row>
    <row r="20" spans="1:8" ht="25.15" customHeight="1" x14ac:dyDescent="0.25">
      <c r="A20" s="27" t="s">
        <v>3</v>
      </c>
      <c r="B20" s="10" t="s">
        <v>16</v>
      </c>
      <c r="C20" s="11">
        <v>242095</v>
      </c>
      <c r="D20" s="12" t="s">
        <v>3</v>
      </c>
      <c r="E20" s="11">
        <v>110922333.692352</v>
      </c>
      <c r="F20" s="11">
        <v>2411802</v>
      </c>
      <c r="G20" s="11">
        <v>9110336.8217999991</v>
      </c>
      <c r="H20" s="11">
        <v>8803293.9320400003</v>
      </c>
    </row>
    <row r="21" spans="1:8" ht="25.15" customHeight="1" x14ac:dyDescent="0.25">
      <c r="A21" s="27" t="s">
        <v>3</v>
      </c>
      <c r="B21" s="10" t="s">
        <v>17</v>
      </c>
      <c r="C21" s="11">
        <v>224256</v>
      </c>
      <c r="D21" s="12" t="s">
        <v>3</v>
      </c>
      <c r="E21" s="11">
        <v>28023314.390679002</v>
      </c>
      <c r="F21" s="11">
        <v>7638909</v>
      </c>
      <c r="G21" s="11">
        <v>473002</v>
      </c>
      <c r="H21" s="11">
        <v>1512472.9432999999</v>
      </c>
    </row>
    <row r="22" spans="1:8" ht="25.15" customHeight="1" x14ac:dyDescent="0.25">
      <c r="A22" s="27" t="s">
        <v>3</v>
      </c>
      <c r="B22" s="10" t="s">
        <v>25</v>
      </c>
      <c r="C22" s="11">
        <v>253614</v>
      </c>
      <c r="D22" s="12" t="s">
        <v>3</v>
      </c>
      <c r="E22" s="11">
        <v>716499162.51000094</v>
      </c>
      <c r="F22" s="11">
        <v>1035971</v>
      </c>
      <c r="G22" s="11">
        <v>2602962</v>
      </c>
      <c r="H22" s="11">
        <v>4387813.0559480004</v>
      </c>
    </row>
    <row r="23" spans="1:8" ht="25.15" customHeight="1" x14ac:dyDescent="0.25">
      <c r="A23" s="60" t="s">
        <v>3</v>
      </c>
      <c r="B23" s="61" t="s">
        <v>18</v>
      </c>
      <c r="C23" s="63">
        <v>273010</v>
      </c>
      <c r="D23" s="62" t="s">
        <v>3</v>
      </c>
      <c r="E23" s="63">
        <v>740412198.43143499</v>
      </c>
      <c r="F23" s="63">
        <v>-48</v>
      </c>
      <c r="G23" s="63">
        <v>86870.060140000001</v>
      </c>
      <c r="H23" s="63">
        <v>1378039.8339579999</v>
      </c>
    </row>
    <row r="24" spans="1:8" ht="25.15" customHeight="1" x14ac:dyDescent="0.25">
      <c r="A24" s="27" t="s">
        <v>3</v>
      </c>
      <c r="B24" s="10" t="s">
        <v>19</v>
      </c>
      <c r="C24" s="11">
        <v>1676760</v>
      </c>
      <c r="D24" s="12" t="s">
        <v>3</v>
      </c>
      <c r="E24" s="11">
        <v>80695067.491577998</v>
      </c>
      <c r="F24" s="11">
        <v>111</v>
      </c>
      <c r="G24" s="11">
        <v>1115573.8037399999</v>
      </c>
      <c r="H24" s="11">
        <v>17569476.24921</v>
      </c>
    </row>
    <row r="25" spans="1:8" ht="25.15" customHeight="1" x14ac:dyDescent="0.25">
      <c r="A25" s="27" t="s">
        <v>3</v>
      </c>
      <c r="B25" s="10" t="s">
        <v>20</v>
      </c>
      <c r="C25" s="11">
        <v>314867</v>
      </c>
      <c r="D25" s="12" t="s">
        <v>3</v>
      </c>
      <c r="E25" s="11">
        <v>235812456.64672399</v>
      </c>
      <c r="F25" s="11">
        <v>53</v>
      </c>
      <c r="G25" s="11">
        <v>108937.5257</v>
      </c>
      <c r="H25" s="11">
        <v>2279174.4706600001</v>
      </c>
    </row>
    <row r="26" spans="1:8" ht="25.15" customHeight="1" x14ac:dyDescent="0.25">
      <c r="A26" s="27" t="s">
        <v>3</v>
      </c>
      <c r="B26" s="10" t="s">
        <v>21</v>
      </c>
      <c r="C26" s="11">
        <v>642110</v>
      </c>
      <c r="D26" s="12" t="s">
        <v>3</v>
      </c>
      <c r="E26" s="11">
        <v>24168546.851388</v>
      </c>
      <c r="F26" s="11">
        <v>3</v>
      </c>
      <c r="G26" s="11">
        <v>151684.05609</v>
      </c>
      <c r="H26" s="11">
        <v>2375927.3348400001</v>
      </c>
    </row>
    <row r="27" spans="1:8" ht="25.15" customHeight="1" x14ac:dyDescent="0.25">
      <c r="A27" s="27" t="s">
        <v>3</v>
      </c>
      <c r="B27" s="10" t="s">
        <v>26</v>
      </c>
      <c r="C27" s="11">
        <v>8400</v>
      </c>
      <c r="D27" s="14">
        <v>1000166</v>
      </c>
      <c r="E27" s="11">
        <v>1100927996.6205311</v>
      </c>
      <c r="F27" s="11">
        <v>0</v>
      </c>
      <c r="G27" s="11">
        <v>57429.339169999999</v>
      </c>
      <c r="H27" s="11">
        <v>1245825.2537199999</v>
      </c>
    </row>
    <row r="28" spans="1:8" ht="25.15" customHeight="1" x14ac:dyDescent="0.25">
      <c r="A28" s="27" t="s">
        <v>3</v>
      </c>
      <c r="B28" s="10" t="s">
        <v>27</v>
      </c>
      <c r="C28" s="11">
        <v>7385</v>
      </c>
      <c r="D28" s="14">
        <v>454687</v>
      </c>
      <c r="E28" s="11">
        <v>41625982.711655997</v>
      </c>
      <c r="F28" s="11">
        <v>0</v>
      </c>
      <c r="G28" s="11">
        <v>234706.57026000001</v>
      </c>
      <c r="H28" s="11">
        <v>3872699.0034099999</v>
      </c>
    </row>
    <row r="29" spans="1:8" ht="25.15" customHeight="1" x14ac:dyDescent="0.25">
      <c r="A29" s="27" t="s">
        <v>3</v>
      </c>
      <c r="B29" s="10" t="s">
        <v>22</v>
      </c>
      <c r="C29" s="11">
        <v>1002</v>
      </c>
      <c r="D29" s="12" t="s">
        <v>3</v>
      </c>
      <c r="E29" s="11">
        <v>1141861</v>
      </c>
      <c r="F29" s="11">
        <v>173</v>
      </c>
      <c r="G29" s="11">
        <v>15</v>
      </c>
      <c r="H29" s="11">
        <v>2605</v>
      </c>
    </row>
    <row r="30" spans="1:8" ht="25.15" customHeight="1" x14ac:dyDescent="0.25">
      <c r="A30" s="27" t="s">
        <v>3</v>
      </c>
      <c r="B30" s="13" t="s">
        <v>28</v>
      </c>
      <c r="C30" s="11">
        <v>3824577</v>
      </c>
      <c r="D30" s="11">
        <v>1454853</v>
      </c>
      <c r="E30" s="11">
        <v>3130806631.4570842</v>
      </c>
      <c r="F30" s="11">
        <v>11086803</v>
      </c>
      <c r="G30" s="11">
        <v>13942319.176899999</v>
      </c>
      <c r="H30" s="11">
        <v>44423860.669220001</v>
      </c>
    </row>
    <row r="31" spans="1:8" ht="25.15" customHeight="1" x14ac:dyDescent="0.25">
      <c r="A31" s="27" t="s">
        <v>3</v>
      </c>
      <c r="B31" s="7" t="s">
        <v>29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9" t="s">
        <v>3</v>
      </c>
    </row>
    <row r="32" spans="1:8" ht="25.15" customHeight="1" x14ac:dyDescent="0.25">
      <c r="A32" s="27" t="s">
        <v>3</v>
      </c>
      <c r="B32" s="10" t="s">
        <v>30</v>
      </c>
      <c r="C32" s="11">
        <v>1076799</v>
      </c>
      <c r="D32" s="12" t="s">
        <v>3</v>
      </c>
      <c r="E32" s="11">
        <v>512867989.74498701</v>
      </c>
      <c r="F32" s="11">
        <v>12672202.173788</v>
      </c>
      <c r="G32" s="11">
        <v>1597800.69896</v>
      </c>
      <c r="H32" s="11">
        <v>6169449.6724800002</v>
      </c>
    </row>
    <row r="33" spans="1:8" ht="25.15" customHeight="1" x14ac:dyDescent="0.25">
      <c r="A33" s="27" t="s">
        <v>3</v>
      </c>
      <c r="B33" s="10" t="s">
        <v>18</v>
      </c>
      <c r="C33" s="12" t="s">
        <v>3</v>
      </c>
      <c r="D33" s="12" t="s">
        <v>3</v>
      </c>
      <c r="E33" s="11">
        <v>36983879.681896001</v>
      </c>
      <c r="F33" s="11">
        <v>0</v>
      </c>
      <c r="G33" s="11">
        <v>110</v>
      </c>
      <c r="H33" s="11">
        <v>78822.677580000003</v>
      </c>
    </row>
    <row r="34" spans="1:8" ht="25.15" customHeight="1" x14ac:dyDescent="0.25">
      <c r="A34" s="27" t="s">
        <v>3</v>
      </c>
      <c r="B34" s="10" t="s">
        <v>19</v>
      </c>
      <c r="C34" s="12" t="s">
        <v>3</v>
      </c>
      <c r="D34" s="12" t="s">
        <v>3</v>
      </c>
      <c r="E34" s="11">
        <v>638052.08234399999</v>
      </c>
      <c r="F34" s="11">
        <v>0</v>
      </c>
      <c r="G34" s="11">
        <v>329.93864000000002</v>
      </c>
      <c r="H34" s="11">
        <v>652657.64503999997</v>
      </c>
    </row>
    <row r="35" spans="1:8" ht="25.15" customHeight="1" x14ac:dyDescent="0.25">
      <c r="A35" s="27" t="s">
        <v>3</v>
      </c>
      <c r="B35" s="10" t="s">
        <v>20</v>
      </c>
      <c r="C35" s="12" t="s">
        <v>3</v>
      </c>
      <c r="D35" s="12" t="s">
        <v>3</v>
      </c>
      <c r="E35" s="11">
        <v>18799294.357689001</v>
      </c>
      <c r="F35" s="11">
        <v>0</v>
      </c>
      <c r="G35" s="11">
        <v>597.48314000000005</v>
      </c>
      <c r="H35" s="11">
        <v>213936.08858000001</v>
      </c>
    </row>
    <row r="36" spans="1:8" ht="25.15" customHeight="1" x14ac:dyDescent="0.25">
      <c r="A36" s="27" t="s">
        <v>3</v>
      </c>
      <c r="B36" s="10" t="s">
        <v>21</v>
      </c>
      <c r="C36" s="12" t="s">
        <v>3</v>
      </c>
      <c r="D36" s="12" t="s">
        <v>3</v>
      </c>
      <c r="E36" s="11">
        <v>3929</v>
      </c>
      <c r="F36" s="11">
        <v>2</v>
      </c>
      <c r="G36" s="11">
        <v>341.13544999999999</v>
      </c>
      <c r="H36" s="11">
        <v>108139.18562</v>
      </c>
    </row>
    <row r="37" spans="1:8" ht="25.15" customHeight="1" x14ac:dyDescent="0.25">
      <c r="A37" s="27" t="s">
        <v>3</v>
      </c>
      <c r="B37" s="10" t="s">
        <v>22</v>
      </c>
      <c r="C37" s="12" t="s">
        <v>3</v>
      </c>
      <c r="D37" s="12" t="s">
        <v>3</v>
      </c>
      <c r="E37" s="11">
        <v>130126.598252</v>
      </c>
      <c r="F37" s="11">
        <v>0</v>
      </c>
      <c r="G37" s="11">
        <v>0</v>
      </c>
      <c r="H37" s="11">
        <v>131</v>
      </c>
    </row>
    <row r="38" spans="1:8" ht="25.15" customHeight="1" x14ac:dyDescent="0.25">
      <c r="A38" s="27" t="s">
        <v>3</v>
      </c>
      <c r="B38" s="13" t="s">
        <v>31</v>
      </c>
      <c r="C38" s="11">
        <v>1076799</v>
      </c>
      <c r="D38" s="12" t="s">
        <v>3</v>
      </c>
      <c r="E38" s="11">
        <v>569423271.465168</v>
      </c>
      <c r="F38" s="11">
        <v>12672204.173788</v>
      </c>
      <c r="G38" s="11">
        <v>1599179.2561900001</v>
      </c>
      <c r="H38" s="11">
        <v>7223136.2692999998</v>
      </c>
    </row>
    <row r="39" spans="1:8" ht="25.15" customHeight="1" x14ac:dyDescent="0.25">
      <c r="A39" s="30" t="s">
        <v>3</v>
      </c>
      <c r="B39" s="16" t="s">
        <v>44</v>
      </c>
      <c r="C39" s="11">
        <v>15967835</v>
      </c>
      <c r="D39" s="11">
        <v>1454853</v>
      </c>
      <c r="E39" s="11">
        <v>11028819166.12417</v>
      </c>
      <c r="F39" s="11">
        <v>129082759.998046</v>
      </c>
      <c r="G39" s="11">
        <v>128050330.29933</v>
      </c>
      <c r="H39" s="11">
        <v>257957980.82206601</v>
      </c>
    </row>
    <row r="41" spans="1:8" s="51" customFormat="1" x14ac:dyDescent="0.25">
      <c r="B41" s="52"/>
      <c r="C41" s="53"/>
      <c r="D41" s="53"/>
      <c r="E41" s="53"/>
      <c r="F41" s="53"/>
      <c r="G41" s="53"/>
      <c r="H41" s="53"/>
    </row>
    <row r="42" spans="1:8" s="51" customFormat="1" x14ac:dyDescent="0.25">
      <c r="B42" s="52"/>
      <c r="C42" s="53"/>
      <c r="D42" s="53"/>
      <c r="E42" s="53"/>
      <c r="F42" s="53"/>
      <c r="G42" s="53"/>
      <c r="H42" s="53"/>
    </row>
    <row r="43" spans="1:8" s="51" customFormat="1" x14ac:dyDescent="0.25">
      <c r="B43" s="52"/>
      <c r="C43" s="53"/>
      <c r="D43" s="53"/>
      <c r="E43" s="53"/>
      <c r="F43" s="53"/>
      <c r="G43" s="53"/>
      <c r="H43" s="53"/>
    </row>
    <row r="44" spans="1:8" s="51" customFormat="1" x14ac:dyDescent="0.25">
      <c r="B44" s="52"/>
      <c r="C44" s="53"/>
      <c r="D44" s="53"/>
      <c r="E44" s="54"/>
      <c r="F44" s="53"/>
      <c r="G44" s="53"/>
      <c r="H44" s="53"/>
    </row>
  </sheetData>
  <mergeCells count="12">
    <mergeCell ref="A1:B2"/>
    <mergeCell ref="C1:F1"/>
    <mergeCell ref="C2:F2"/>
    <mergeCell ref="A4:A6"/>
    <mergeCell ref="B4:B6"/>
    <mergeCell ref="C4:E4"/>
    <mergeCell ref="F4:H4"/>
    <mergeCell ref="C5:C6"/>
    <mergeCell ref="D5:D6"/>
    <mergeCell ref="E5:E6"/>
    <mergeCell ref="F5:F6"/>
    <mergeCell ref="G5:H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6" fitToHeight="0" orientation="landscape" r:id="rId1"/>
  <headerFooter alignWithMargins="0"/>
  <rowBreaks count="1" manualBreakCount="1">
    <brk id="2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19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1" width="13.7109375" customWidth="1"/>
    <col min="2" max="2" width="38.42578125" customWidth="1"/>
    <col min="3" max="7" width="20.5703125" customWidth="1"/>
  </cols>
  <sheetData>
    <row r="1" spans="1:7" ht="36" customHeight="1" x14ac:dyDescent="0.25">
      <c r="A1" s="69"/>
      <c r="B1" s="70" t="s">
        <v>0</v>
      </c>
      <c r="C1" s="69"/>
      <c r="D1" s="69"/>
      <c r="E1" s="69"/>
      <c r="G1" s="1" t="s">
        <v>73</v>
      </c>
    </row>
    <row r="2" spans="1:7" ht="36" customHeight="1" x14ac:dyDescent="0.25">
      <c r="A2" s="69"/>
      <c r="B2" s="70" t="s">
        <v>34</v>
      </c>
      <c r="C2" s="69"/>
      <c r="D2" s="69"/>
      <c r="E2" s="69"/>
    </row>
    <row r="3" spans="1:7" ht="14.45" customHeight="1" x14ac:dyDescent="0.25"/>
    <row r="4" spans="1:7" ht="25.15" customHeight="1" x14ac:dyDescent="0.25">
      <c r="A4" s="74" t="s">
        <v>74</v>
      </c>
      <c r="B4" s="87" t="s">
        <v>4</v>
      </c>
      <c r="C4" s="75" t="s">
        <v>68</v>
      </c>
      <c r="D4" s="76"/>
      <c r="E4" s="77"/>
      <c r="F4" s="75" t="s">
        <v>75</v>
      </c>
      <c r="G4" s="77"/>
    </row>
    <row r="5" spans="1:7" ht="57.6" customHeight="1" x14ac:dyDescent="0.25">
      <c r="A5" s="73"/>
      <c r="B5" s="79"/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</row>
    <row r="6" spans="1:7" ht="25.15" customHeight="1" x14ac:dyDescent="0.25">
      <c r="A6" s="34" t="s">
        <v>3</v>
      </c>
      <c r="B6" s="18" t="s">
        <v>3</v>
      </c>
      <c r="C6" s="18" t="s">
        <v>3</v>
      </c>
      <c r="D6" s="3" t="s">
        <v>13</v>
      </c>
      <c r="E6" s="3" t="s">
        <v>13</v>
      </c>
      <c r="F6" s="3" t="s">
        <v>13</v>
      </c>
      <c r="G6" s="3" t="s">
        <v>13</v>
      </c>
    </row>
    <row r="7" spans="1:7" ht="25.15" customHeight="1" x14ac:dyDescent="0.25">
      <c r="A7" s="89" t="s">
        <v>81</v>
      </c>
      <c r="B7" s="7" t="s">
        <v>82</v>
      </c>
      <c r="C7" s="28" t="s">
        <v>3</v>
      </c>
      <c r="D7" s="28" t="s">
        <v>3</v>
      </c>
      <c r="E7" s="28" t="s">
        <v>3</v>
      </c>
      <c r="F7" s="28" t="s">
        <v>3</v>
      </c>
      <c r="G7" s="29" t="s">
        <v>3</v>
      </c>
    </row>
    <row r="8" spans="1:7" ht="25.15" customHeight="1" x14ac:dyDescent="0.25">
      <c r="A8" s="72"/>
      <c r="B8" s="13" t="s">
        <v>83</v>
      </c>
      <c r="C8" s="12" t="s">
        <v>3</v>
      </c>
      <c r="D8" s="11">
        <v>1764676</v>
      </c>
      <c r="E8" s="11">
        <v>84267116</v>
      </c>
      <c r="F8" s="11">
        <v>33370208</v>
      </c>
      <c r="G8" s="11">
        <v>3136433</v>
      </c>
    </row>
    <row r="9" spans="1:7" ht="25.15" customHeight="1" x14ac:dyDescent="0.25">
      <c r="A9" s="72"/>
      <c r="B9" s="13" t="s">
        <v>84</v>
      </c>
      <c r="C9" s="12" t="s">
        <v>3</v>
      </c>
      <c r="D9" s="11">
        <v>6645813.592309</v>
      </c>
      <c r="E9" s="11">
        <v>37377387.044515997</v>
      </c>
      <c r="F9" s="11">
        <v>158625</v>
      </c>
      <c r="G9" s="11">
        <v>1681053.7293199999</v>
      </c>
    </row>
    <row r="10" spans="1:7" ht="24" x14ac:dyDescent="0.25">
      <c r="A10" s="73"/>
      <c r="B10" s="13" t="s">
        <v>85</v>
      </c>
      <c r="C10" s="12" t="s">
        <v>3</v>
      </c>
      <c r="D10" s="11">
        <v>8410489.592309</v>
      </c>
      <c r="E10" s="11">
        <v>121644503.044516</v>
      </c>
      <c r="F10" s="11">
        <v>33528833</v>
      </c>
      <c r="G10" s="11">
        <v>4817486.7293199999</v>
      </c>
    </row>
    <row r="11" spans="1:7" ht="25.15" customHeight="1" x14ac:dyDescent="0.25">
      <c r="A11" s="89" t="s">
        <v>86</v>
      </c>
      <c r="B11" s="7" t="s">
        <v>87</v>
      </c>
      <c r="C11" s="28" t="s">
        <v>3</v>
      </c>
      <c r="D11" s="28" t="s">
        <v>3</v>
      </c>
      <c r="E11" s="28" t="s">
        <v>3</v>
      </c>
      <c r="F11" s="28" t="s">
        <v>3</v>
      </c>
      <c r="G11" s="29" t="s">
        <v>3</v>
      </c>
    </row>
    <row r="12" spans="1:7" ht="25.15" customHeight="1" x14ac:dyDescent="0.25">
      <c r="A12" s="72"/>
      <c r="B12" s="13" t="s">
        <v>83</v>
      </c>
      <c r="C12" s="12" t="s">
        <v>3</v>
      </c>
      <c r="D12" s="11">
        <v>0</v>
      </c>
      <c r="E12" s="11">
        <v>0</v>
      </c>
      <c r="F12" s="11">
        <v>0</v>
      </c>
      <c r="G12" s="11">
        <v>0</v>
      </c>
    </row>
    <row r="13" spans="1:7" ht="25.15" customHeight="1" x14ac:dyDescent="0.25">
      <c r="A13" s="72"/>
      <c r="B13" s="13" t="s">
        <v>84</v>
      </c>
      <c r="C13" s="12" t="s">
        <v>3</v>
      </c>
      <c r="D13" s="11">
        <v>3694702.4422260001</v>
      </c>
      <c r="E13" s="11">
        <v>10382739.442226</v>
      </c>
      <c r="F13" s="11">
        <v>16061</v>
      </c>
      <c r="G13" s="11">
        <v>664059.81828000001</v>
      </c>
    </row>
    <row r="14" spans="1:7" ht="24" x14ac:dyDescent="0.25">
      <c r="A14" s="73"/>
      <c r="B14" s="13" t="s">
        <v>88</v>
      </c>
      <c r="C14" s="12" t="s">
        <v>3</v>
      </c>
      <c r="D14" s="11">
        <v>3694702.4422260001</v>
      </c>
      <c r="E14" s="11">
        <v>10382739.442226</v>
      </c>
      <c r="F14" s="11">
        <v>16061</v>
      </c>
      <c r="G14" s="11">
        <v>664059.81828000001</v>
      </c>
    </row>
    <row r="15" spans="1:7" ht="25.15" customHeight="1" x14ac:dyDescent="0.25">
      <c r="A15" s="35" t="s">
        <v>3</v>
      </c>
      <c r="B15" s="16" t="s">
        <v>44</v>
      </c>
      <c r="C15" s="11">
        <v>360323</v>
      </c>
      <c r="D15" s="11">
        <v>12105192.034535</v>
      </c>
      <c r="E15" s="11">
        <v>132027242.486742</v>
      </c>
      <c r="F15" s="11">
        <v>33544894</v>
      </c>
      <c r="G15" s="11">
        <v>5481546.5476000002</v>
      </c>
    </row>
    <row r="17" spans="2:7" s="51" customFormat="1" x14ac:dyDescent="0.25">
      <c r="B17" s="52"/>
      <c r="D17" s="53"/>
      <c r="E17" s="53"/>
      <c r="F17" s="53"/>
      <c r="G17" s="53"/>
    </row>
    <row r="18" spans="2:7" s="51" customFormat="1" x14ac:dyDescent="0.25">
      <c r="B18" s="52"/>
      <c r="D18" s="53"/>
      <c r="E18" s="53"/>
      <c r="F18" s="53"/>
      <c r="G18" s="53"/>
    </row>
    <row r="19" spans="2:7" s="51" customFormat="1" x14ac:dyDescent="0.25">
      <c r="B19" s="52"/>
      <c r="D19" s="53"/>
      <c r="E19" s="53"/>
      <c r="F19" s="53"/>
      <c r="G19" s="53"/>
    </row>
  </sheetData>
  <mergeCells count="9">
    <mergeCell ref="F4:G4"/>
    <mergeCell ref="A7:A10"/>
    <mergeCell ref="A11:A14"/>
    <mergeCell ref="A1:A2"/>
    <mergeCell ref="B1:E1"/>
    <mergeCell ref="B2:E2"/>
    <mergeCell ref="A4:A5"/>
    <mergeCell ref="B4:B5"/>
    <mergeCell ref="C4:E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R41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" customWidth="1"/>
    <col min="2" max="2" width="34.28515625" customWidth="1"/>
    <col min="3" max="18" width="15.140625" customWidth="1"/>
  </cols>
  <sheetData>
    <row r="1" spans="1:18" ht="36" customHeight="1" x14ac:dyDescent="0.25">
      <c r="A1" s="69"/>
      <c r="B1" s="69"/>
      <c r="C1" s="70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Q1" s="80" t="s">
        <v>89</v>
      </c>
      <c r="R1" s="81"/>
    </row>
    <row r="2" spans="1:18" ht="36" customHeight="1" x14ac:dyDescent="0.25">
      <c r="A2" s="69"/>
      <c r="B2" s="69"/>
      <c r="C2" s="70" t="s">
        <v>34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8" ht="14.45" customHeight="1" x14ac:dyDescent="0.25"/>
    <row r="4" spans="1:18" ht="25.15" customHeight="1" x14ac:dyDescent="0.25">
      <c r="A4" s="74" t="s">
        <v>3</v>
      </c>
      <c r="B4" s="87" t="s">
        <v>4</v>
      </c>
      <c r="C4" s="75" t="s">
        <v>90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1:18" ht="43.15" customHeight="1" x14ac:dyDescent="0.25">
      <c r="A5" s="72"/>
      <c r="B5" s="88"/>
      <c r="C5" s="78" t="s">
        <v>91</v>
      </c>
      <c r="D5" s="85"/>
      <c r="E5" s="85"/>
      <c r="F5" s="85"/>
      <c r="G5" s="85"/>
      <c r="H5" s="85"/>
      <c r="I5" s="79"/>
      <c r="J5" s="78" t="s">
        <v>92</v>
      </c>
      <c r="K5" s="78" t="s">
        <v>93</v>
      </c>
      <c r="L5" s="85"/>
      <c r="M5" s="85"/>
      <c r="N5" s="85"/>
      <c r="O5" s="85"/>
      <c r="P5" s="85"/>
      <c r="Q5" s="85"/>
      <c r="R5" s="79"/>
    </row>
    <row r="6" spans="1:18" ht="108" customHeight="1" x14ac:dyDescent="0.25">
      <c r="A6" s="73"/>
      <c r="B6" s="79"/>
      <c r="C6" s="3" t="s">
        <v>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 t="s">
        <v>100</v>
      </c>
      <c r="J6" s="79"/>
      <c r="K6" s="3" t="s">
        <v>101</v>
      </c>
      <c r="L6" s="3" t="s">
        <v>102</v>
      </c>
      <c r="M6" s="3" t="s">
        <v>103</v>
      </c>
      <c r="N6" s="3" t="s">
        <v>104</v>
      </c>
      <c r="O6" s="3" t="s">
        <v>97</v>
      </c>
      <c r="P6" s="3" t="s">
        <v>98</v>
      </c>
      <c r="Q6" s="3" t="s">
        <v>99</v>
      </c>
      <c r="R6" s="3" t="s">
        <v>105</v>
      </c>
    </row>
    <row r="7" spans="1:18" ht="25.15" customHeight="1" x14ac:dyDescent="0.25">
      <c r="A7" s="26" t="s">
        <v>3</v>
      </c>
      <c r="B7" s="18" t="s">
        <v>3</v>
      </c>
      <c r="C7" s="3" t="s">
        <v>3</v>
      </c>
      <c r="D7" s="3" t="s">
        <v>3</v>
      </c>
      <c r="E7" s="3" t="s">
        <v>3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13</v>
      </c>
      <c r="L7" s="3" t="s">
        <v>13</v>
      </c>
      <c r="M7" s="3" t="s">
        <v>13</v>
      </c>
      <c r="N7" s="3" t="s">
        <v>13</v>
      </c>
      <c r="O7" s="3" t="s">
        <v>13</v>
      </c>
      <c r="P7" s="3" t="s">
        <v>13</v>
      </c>
      <c r="Q7" s="3" t="s">
        <v>13</v>
      </c>
      <c r="R7" s="3" t="s">
        <v>13</v>
      </c>
    </row>
    <row r="8" spans="1:18" ht="25.15" customHeight="1" x14ac:dyDescent="0.25">
      <c r="A8" s="27" t="s">
        <v>3</v>
      </c>
      <c r="B8" s="7" t="s">
        <v>14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9" t="s">
        <v>3</v>
      </c>
    </row>
    <row r="9" spans="1:18" ht="25.15" customHeight="1" x14ac:dyDescent="0.25">
      <c r="A9" s="27" t="s">
        <v>3</v>
      </c>
      <c r="B9" s="10" t="s">
        <v>15</v>
      </c>
      <c r="C9" s="11">
        <v>8658</v>
      </c>
      <c r="D9" s="11">
        <v>10035</v>
      </c>
      <c r="E9" s="11">
        <v>103143</v>
      </c>
      <c r="F9" s="11">
        <v>1366</v>
      </c>
      <c r="G9" s="58">
        <f>10351</f>
        <v>10351</v>
      </c>
      <c r="H9" s="11">
        <v>1666</v>
      </c>
      <c r="I9" s="11">
        <v>-2488</v>
      </c>
      <c r="J9" s="12" t="s">
        <v>3</v>
      </c>
      <c r="K9" s="11">
        <v>202498.60131100001</v>
      </c>
      <c r="L9" s="11">
        <v>306083.114696</v>
      </c>
      <c r="M9" s="11">
        <v>37956579.450262003</v>
      </c>
      <c r="N9" s="11">
        <v>38465161.166267999</v>
      </c>
      <c r="O9" s="11">
        <v>2556663.9028730001</v>
      </c>
      <c r="P9" s="58">
        <f>3705164.626042</f>
        <v>3705164.626042</v>
      </c>
      <c r="Q9" s="11">
        <v>75294</v>
      </c>
      <c r="R9" s="11">
        <v>18312779.370790999</v>
      </c>
    </row>
    <row r="10" spans="1:18" ht="25.15" customHeight="1" x14ac:dyDescent="0.25">
      <c r="A10" s="27" t="s">
        <v>3</v>
      </c>
      <c r="B10" s="10" t="s">
        <v>16</v>
      </c>
      <c r="C10" s="11">
        <v>115</v>
      </c>
      <c r="D10" s="11">
        <v>137</v>
      </c>
      <c r="E10" s="11">
        <v>9124</v>
      </c>
      <c r="F10" s="11">
        <v>15263</v>
      </c>
      <c r="G10" s="11">
        <v>588</v>
      </c>
      <c r="H10" s="11">
        <v>73</v>
      </c>
      <c r="I10" s="11">
        <v>20</v>
      </c>
      <c r="J10" s="12" t="s">
        <v>3</v>
      </c>
      <c r="K10" s="11">
        <v>30184</v>
      </c>
      <c r="L10" s="11">
        <v>35781</v>
      </c>
      <c r="M10" s="11">
        <v>18300470.066853002</v>
      </c>
      <c r="N10" s="11">
        <v>18366435.066853002</v>
      </c>
      <c r="O10" s="11">
        <v>7275024.0035730004</v>
      </c>
      <c r="P10" s="11">
        <v>214786.183472</v>
      </c>
      <c r="Q10" s="11">
        <v>11061</v>
      </c>
      <c r="R10" s="11">
        <v>3010145.18151</v>
      </c>
    </row>
    <row r="11" spans="1:18" ht="25.15" customHeight="1" x14ac:dyDescent="0.25">
      <c r="A11" s="27" t="s">
        <v>3</v>
      </c>
      <c r="B11" s="10" t="s">
        <v>17</v>
      </c>
      <c r="C11" s="11">
        <v>665</v>
      </c>
      <c r="D11" s="11">
        <v>595</v>
      </c>
      <c r="E11" s="11">
        <v>19180</v>
      </c>
      <c r="F11" s="11">
        <v>8383</v>
      </c>
      <c r="G11" s="11">
        <v>2015</v>
      </c>
      <c r="H11" s="11">
        <v>0</v>
      </c>
      <c r="I11" s="11">
        <v>-51</v>
      </c>
      <c r="J11" s="12" t="s">
        <v>3</v>
      </c>
      <c r="K11" s="11">
        <v>37059.437542</v>
      </c>
      <c r="L11" s="11">
        <v>31667.083784999999</v>
      </c>
      <c r="M11" s="11">
        <v>6621180.7076030001</v>
      </c>
      <c r="N11" s="11">
        <v>6689907.2289300002</v>
      </c>
      <c r="O11" s="11">
        <v>635039</v>
      </c>
      <c r="P11" s="11">
        <v>594502.76897800004</v>
      </c>
      <c r="Q11" s="11">
        <v>108</v>
      </c>
      <c r="R11" s="11">
        <v>19950504.878077999</v>
      </c>
    </row>
    <row r="12" spans="1:18" ht="25.15" customHeight="1" x14ac:dyDescent="0.25">
      <c r="A12" s="27" t="s">
        <v>3</v>
      </c>
      <c r="B12" s="10" t="s">
        <v>18</v>
      </c>
      <c r="C12" s="11">
        <v>0</v>
      </c>
      <c r="D12" s="11">
        <v>0</v>
      </c>
      <c r="E12" s="11">
        <v>10</v>
      </c>
      <c r="F12" s="11">
        <v>86</v>
      </c>
      <c r="G12" s="11">
        <v>0</v>
      </c>
      <c r="H12" s="11">
        <v>0</v>
      </c>
      <c r="I12" s="11">
        <v>0</v>
      </c>
      <c r="J12" s="12" t="s">
        <v>3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61317.673999999999</v>
      </c>
      <c r="Q12" s="11">
        <v>0</v>
      </c>
      <c r="R12" s="11">
        <v>89</v>
      </c>
    </row>
    <row r="13" spans="1:18" ht="25.15" customHeight="1" x14ac:dyDescent="0.25">
      <c r="A13" s="27" t="s">
        <v>3</v>
      </c>
      <c r="B13" s="10" t="s">
        <v>19</v>
      </c>
      <c r="C13" s="11">
        <v>4</v>
      </c>
      <c r="D13" s="11">
        <v>3</v>
      </c>
      <c r="E13" s="11">
        <v>534</v>
      </c>
      <c r="F13" s="11">
        <v>0</v>
      </c>
      <c r="G13" s="11">
        <v>57</v>
      </c>
      <c r="H13" s="11">
        <v>0</v>
      </c>
      <c r="I13" s="11">
        <v>-31</v>
      </c>
      <c r="J13" s="12" t="s">
        <v>3</v>
      </c>
      <c r="K13" s="11">
        <v>0</v>
      </c>
      <c r="L13" s="11">
        <v>0</v>
      </c>
      <c r="M13" s="11">
        <v>29714</v>
      </c>
      <c r="N13" s="11">
        <v>29714</v>
      </c>
      <c r="O13" s="11">
        <v>0</v>
      </c>
      <c r="P13" s="11">
        <v>19677</v>
      </c>
      <c r="Q13" s="11">
        <v>0</v>
      </c>
      <c r="R13" s="11">
        <v>487607.06527999998</v>
      </c>
    </row>
    <row r="14" spans="1:18" ht="25.15" customHeight="1" x14ac:dyDescent="0.25">
      <c r="A14" s="27" t="s">
        <v>3</v>
      </c>
      <c r="B14" s="10" t="s">
        <v>20</v>
      </c>
      <c r="C14" s="11">
        <v>3271</v>
      </c>
      <c r="D14" s="11">
        <v>8183</v>
      </c>
      <c r="E14" s="11">
        <v>32811</v>
      </c>
      <c r="F14" s="11">
        <v>309</v>
      </c>
      <c r="G14" s="11">
        <v>3440</v>
      </c>
      <c r="H14" s="11">
        <v>1430</v>
      </c>
      <c r="I14" s="11">
        <v>-2206</v>
      </c>
      <c r="J14" s="12" t="s">
        <v>3</v>
      </c>
      <c r="K14" s="11">
        <v>5</v>
      </c>
      <c r="L14" s="11">
        <v>54.293610000000001</v>
      </c>
      <c r="M14" s="11">
        <v>694242.198065</v>
      </c>
      <c r="N14" s="11">
        <v>694301.49167500006</v>
      </c>
      <c r="O14" s="11">
        <v>9053.8319360000005</v>
      </c>
      <c r="P14" s="11">
        <v>5939974.8068509996</v>
      </c>
      <c r="Q14" s="11">
        <v>68392</v>
      </c>
      <c r="R14" s="11">
        <v>899153.01621499995</v>
      </c>
    </row>
    <row r="15" spans="1:18" ht="25.15" customHeight="1" x14ac:dyDescent="0.25">
      <c r="A15" s="27" t="s">
        <v>3</v>
      </c>
      <c r="B15" s="10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2" t="s">
        <v>3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58430</v>
      </c>
    </row>
    <row r="16" spans="1:18" ht="25.15" customHeight="1" x14ac:dyDescent="0.25">
      <c r="A16" s="27" t="s">
        <v>3</v>
      </c>
      <c r="B16" s="10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2" t="s">
        <v>3</v>
      </c>
      <c r="K16" s="11">
        <v>0</v>
      </c>
      <c r="L16" s="11">
        <v>0</v>
      </c>
      <c r="M16" s="11">
        <v>1602</v>
      </c>
      <c r="N16" s="11">
        <v>1602</v>
      </c>
      <c r="O16" s="11">
        <v>386</v>
      </c>
      <c r="P16" s="11">
        <v>0</v>
      </c>
      <c r="Q16" s="11">
        <v>0</v>
      </c>
      <c r="R16" s="11">
        <v>4409</v>
      </c>
    </row>
    <row r="17" spans="1:18" ht="25.15" customHeight="1" x14ac:dyDescent="0.25">
      <c r="A17" s="27" t="s">
        <v>3</v>
      </c>
      <c r="B17" s="13" t="s">
        <v>23</v>
      </c>
      <c r="C17" s="11">
        <v>12713</v>
      </c>
      <c r="D17" s="11">
        <v>18953</v>
      </c>
      <c r="E17" s="11">
        <v>164802</v>
      </c>
      <c r="F17" s="11">
        <v>25407</v>
      </c>
      <c r="G17" s="58">
        <f>16451</f>
        <v>16451</v>
      </c>
      <c r="H17" s="11">
        <v>3169</v>
      </c>
      <c r="I17" s="11">
        <v>-4756</v>
      </c>
      <c r="J17" s="12" t="s">
        <v>3</v>
      </c>
      <c r="K17" s="11">
        <v>269747.03885299998</v>
      </c>
      <c r="L17" s="11">
        <v>373585.49209100002</v>
      </c>
      <c r="M17" s="11">
        <v>63603788.422783002</v>
      </c>
      <c r="N17" s="11">
        <v>64247120.953726001</v>
      </c>
      <c r="O17" s="11">
        <v>10476166.738382</v>
      </c>
      <c r="P17" s="58">
        <f>10535423.059343</f>
        <v>10535423.059343001</v>
      </c>
      <c r="Q17" s="11">
        <v>154855</v>
      </c>
      <c r="R17" s="11">
        <v>42723117.511873998</v>
      </c>
    </row>
    <row r="18" spans="1:18" ht="25.15" customHeight="1" x14ac:dyDescent="0.25">
      <c r="A18" s="27" t="s">
        <v>3</v>
      </c>
      <c r="B18" s="7" t="s">
        <v>24</v>
      </c>
      <c r="C18" s="28" t="s">
        <v>3</v>
      </c>
      <c r="D18" s="28" t="s">
        <v>3</v>
      </c>
      <c r="E18" s="28" t="s">
        <v>3</v>
      </c>
      <c r="F18" s="28" t="s">
        <v>3</v>
      </c>
      <c r="G18" s="28" t="s">
        <v>3</v>
      </c>
      <c r="H18" s="28" t="s">
        <v>3</v>
      </c>
      <c r="I18" s="28" t="s">
        <v>3</v>
      </c>
      <c r="J18" s="28" t="s">
        <v>3</v>
      </c>
      <c r="K18" s="28" t="s">
        <v>3</v>
      </c>
      <c r="L18" s="28" t="s">
        <v>3</v>
      </c>
      <c r="M18" s="28" t="s">
        <v>3</v>
      </c>
      <c r="N18" s="28" t="s">
        <v>3</v>
      </c>
      <c r="O18" s="28" t="s">
        <v>3</v>
      </c>
      <c r="P18" s="28" t="s">
        <v>3</v>
      </c>
      <c r="Q18" s="28" t="s">
        <v>3</v>
      </c>
      <c r="R18" s="29" t="s">
        <v>3</v>
      </c>
    </row>
    <row r="19" spans="1:18" ht="25.15" customHeight="1" x14ac:dyDescent="0.25">
      <c r="A19" s="27" t="s">
        <v>3</v>
      </c>
      <c r="B19" s="10" t="s">
        <v>15</v>
      </c>
      <c r="C19" s="11">
        <v>17</v>
      </c>
      <c r="D19" s="11">
        <v>63</v>
      </c>
      <c r="E19" s="11">
        <v>4969</v>
      </c>
      <c r="F19" s="11">
        <v>25</v>
      </c>
      <c r="G19" s="11">
        <v>685</v>
      </c>
      <c r="H19" s="11">
        <v>157</v>
      </c>
      <c r="I19" s="11">
        <v>-6</v>
      </c>
      <c r="J19" s="12" t="s">
        <v>3</v>
      </c>
      <c r="K19" s="11">
        <v>55</v>
      </c>
      <c r="L19" s="11">
        <v>0</v>
      </c>
      <c r="M19" s="11">
        <v>1087995.491619</v>
      </c>
      <c r="N19" s="11">
        <v>1088050.491619</v>
      </c>
      <c r="O19" s="11">
        <v>15656</v>
      </c>
      <c r="P19" s="11">
        <v>155514.77741000001</v>
      </c>
      <c r="Q19" s="11">
        <v>-362</v>
      </c>
      <c r="R19" s="11">
        <v>624514</v>
      </c>
    </row>
    <row r="20" spans="1:18" ht="25.15" customHeight="1" x14ac:dyDescent="0.25">
      <c r="A20" s="27" t="s">
        <v>3</v>
      </c>
      <c r="B20" s="10" t="s">
        <v>16</v>
      </c>
      <c r="C20" s="11">
        <v>210</v>
      </c>
      <c r="D20" s="11">
        <v>203</v>
      </c>
      <c r="E20" s="11">
        <v>1499</v>
      </c>
      <c r="F20" s="11">
        <v>53014</v>
      </c>
      <c r="G20" s="11">
        <v>249</v>
      </c>
      <c r="H20" s="11">
        <v>1</v>
      </c>
      <c r="I20" s="11">
        <v>-84</v>
      </c>
      <c r="J20" s="12" t="s">
        <v>3</v>
      </c>
      <c r="K20" s="11">
        <v>10754.3696</v>
      </c>
      <c r="L20" s="11">
        <v>56443.445800000001</v>
      </c>
      <c r="M20" s="11">
        <v>317651.25156300003</v>
      </c>
      <c r="N20" s="11">
        <v>384849.06696299999</v>
      </c>
      <c r="O20" s="11">
        <v>32113779.302882999</v>
      </c>
      <c r="P20" s="11">
        <v>228572.61642499999</v>
      </c>
      <c r="Q20" s="11">
        <v>-4331</v>
      </c>
      <c r="R20" s="11">
        <v>130933.44587</v>
      </c>
    </row>
    <row r="21" spans="1:18" ht="25.15" customHeight="1" x14ac:dyDescent="0.25">
      <c r="A21" s="27" t="s">
        <v>3</v>
      </c>
      <c r="B21" s="10" t="s">
        <v>17</v>
      </c>
      <c r="C21" s="11">
        <v>72</v>
      </c>
      <c r="D21" s="11">
        <v>120</v>
      </c>
      <c r="E21" s="11">
        <v>3697</v>
      </c>
      <c r="F21" s="11">
        <v>12991</v>
      </c>
      <c r="G21" s="11">
        <v>549</v>
      </c>
      <c r="H21" s="11">
        <v>0</v>
      </c>
      <c r="I21" s="11">
        <v>-4</v>
      </c>
      <c r="J21" s="12" t="s">
        <v>3</v>
      </c>
      <c r="K21" s="11">
        <v>1791</v>
      </c>
      <c r="L21" s="11">
        <v>1993</v>
      </c>
      <c r="M21" s="11">
        <v>1329379.270788</v>
      </c>
      <c r="N21" s="11">
        <v>1333163.270788</v>
      </c>
      <c r="O21" s="11">
        <v>1399850</v>
      </c>
      <c r="P21" s="11">
        <v>178721.02916000001</v>
      </c>
      <c r="Q21" s="11">
        <v>0</v>
      </c>
      <c r="R21" s="11">
        <v>5595876.0390699999</v>
      </c>
    </row>
    <row r="22" spans="1:18" ht="25.15" customHeight="1" x14ac:dyDescent="0.25">
      <c r="A22" s="27" t="s">
        <v>3</v>
      </c>
      <c r="B22" s="10" t="s">
        <v>25</v>
      </c>
      <c r="C22" s="11">
        <v>242</v>
      </c>
      <c r="D22" s="11">
        <v>405</v>
      </c>
      <c r="E22" s="11">
        <v>10640</v>
      </c>
      <c r="F22" s="11">
        <v>1808</v>
      </c>
      <c r="G22" s="11">
        <v>459</v>
      </c>
      <c r="H22" s="11">
        <v>0</v>
      </c>
      <c r="I22" s="11">
        <v>4</v>
      </c>
      <c r="J22" s="12" t="s">
        <v>3</v>
      </c>
      <c r="K22" s="11">
        <v>33041</v>
      </c>
      <c r="L22" s="11">
        <v>58753</v>
      </c>
      <c r="M22" s="11">
        <v>20452009.534194998</v>
      </c>
      <c r="N22" s="11">
        <v>20543803.534194998</v>
      </c>
      <c r="O22" s="11">
        <v>340017</v>
      </c>
      <c r="P22" s="11">
        <v>969008.79220999999</v>
      </c>
      <c r="Q22" s="11">
        <v>0</v>
      </c>
      <c r="R22" s="11">
        <v>230604</v>
      </c>
    </row>
    <row r="23" spans="1:18" ht="25.15" customHeight="1" x14ac:dyDescent="0.25">
      <c r="A23" s="27" t="s">
        <v>3</v>
      </c>
      <c r="B23" s="10" t="s">
        <v>18</v>
      </c>
      <c r="C23" s="11">
        <v>3473</v>
      </c>
      <c r="D23" s="11">
        <v>4511</v>
      </c>
      <c r="E23" s="11">
        <v>10008</v>
      </c>
      <c r="F23" s="11">
        <v>6732</v>
      </c>
      <c r="G23" s="11">
        <v>216</v>
      </c>
      <c r="H23" s="11">
        <v>-3319</v>
      </c>
      <c r="I23" s="11">
        <v>168</v>
      </c>
      <c r="J23" s="12" t="s">
        <v>3</v>
      </c>
      <c r="K23" s="11">
        <v>118</v>
      </c>
      <c r="L23" s="11">
        <v>16</v>
      </c>
      <c r="M23" s="11">
        <v>2307.761238</v>
      </c>
      <c r="N23" s="11">
        <v>2441.761238</v>
      </c>
      <c r="O23" s="11">
        <v>3397</v>
      </c>
      <c r="P23" s="11">
        <v>495498.23061500001</v>
      </c>
      <c r="Q23" s="11">
        <v>-87916</v>
      </c>
      <c r="R23" s="11">
        <v>-27443.404450000002</v>
      </c>
    </row>
    <row r="24" spans="1:18" ht="25.15" customHeight="1" x14ac:dyDescent="0.25">
      <c r="A24" s="27" t="s">
        <v>3</v>
      </c>
      <c r="B24" s="10" t="s">
        <v>19</v>
      </c>
      <c r="C24" s="11">
        <v>14107</v>
      </c>
      <c r="D24" s="11">
        <v>12921</v>
      </c>
      <c r="E24" s="11">
        <v>56346</v>
      </c>
      <c r="F24" s="11">
        <v>13918</v>
      </c>
      <c r="G24" s="11">
        <v>1392</v>
      </c>
      <c r="H24" s="11">
        <v>0</v>
      </c>
      <c r="I24" s="11">
        <v>1415</v>
      </c>
      <c r="J24" s="12" t="s">
        <v>3</v>
      </c>
      <c r="K24" s="11">
        <v>0</v>
      </c>
      <c r="L24" s="11">
        <v>3</v>
      </c>
      <c r="M24" s="11">
        <v>137641</v>
      </c>
      <c r="N24" s="11">
        <v>137644</v>
      </c>
      <c r="O24" s="11">
        <v>1099340</v>
      </c>
      <c r="P24" s="11">
        <v>484298.608932</v>
      </c>
      <c r="Q24" s="11">
        <v>0</v>
      </c>
      <c r="R24" s="11">
        <v>11374043.623387</v>
      </c>
    </row>
    <row r="25" spans="1:18" ht="25.15" customHeight="1" x14ac:dyDescent="0.25">
      <c r="A25" s="27" t="s">
        <v>3</v>
      </c>
      <c r="B25" s="10" t="s">
        <v>20</v>
      </c>
      <c r="C25" s="11">
        <v>8924</v>
      </c>
      <c r="D25" s="11">
        <v>7742</v>
      </c>
      <c r="E25" s="11">
        <v>11385</v>
      </c>
      <c r="F25" s="11">
        <v>1366</v>
      </c>
      <c r="G25" s="11">
        <v>409</v>
      </c>
      <c r="H25" s="11">
        <v>0</v>
      </c>
      <c r="I25" s="11">
        <v>2014</v>
      </c>
      <c r="J25" s="12" t="s">
        <v>3</v>
      </c>
      <c r="K25" s="11">
        <v>2</v>
      </c>
      <c r="L25" s="11">
        <v>0</v>
      </c>
      <c r="M25" s="11">
        <v>61096.310944999997</v>
      </c>
      <c r="N25" s="11">
        <v>61098.310944999997</v>
      </c>
      <c r="O25" s="11">
        <v>30679.552</v>
      </c>
      <c r="P25" s="11">
        <v>812600.42287999997</v>
      </c>
      <c r="Q25" s="11">
        <v>0</v>
      </c>
      <c r="R25" s="11">
        <v>299945.34148800001</v>
      </c>
    </row>
    <row r="26" spans="1:18" ht="25.15" customHeight="1" x14ac:dyDescent="0.25">
      <c r="A26" s="27" t="s">
        <v>3</v>
      </c>
      <c r="B26" s="10" t="s">
        <v>21</v>
      </c>
      <c r="C26" s="11">
        <v>7551</v>
      </c>
      <c r="D26" s="11">
        <v>8741</v>
      </c>
      <c r="E26" s="11">
        <v>19378</v>
      </c>
      <c r="F26" s="11">
        <v>11245</v>
      </c>
      <c r="G26" s="11">
        <v>840</v>
      </c>
      <c r="H26" s="11">
        <v>0</v>
      </c>
      <c r="I26" s="11">
        <v>1036</v>
      </c>
      <c r="J26" s="12" t="s">
        <v>3</v>
      </c>
      <c r="K26" s="11">
        <v>0</v>
      </c>
      <c r="L26" s="11">
        <v>0</v>
      </c>
      <c r="M26" s="11">
        <v>104514.89470200001</v>
      </c>
      <c r="N26" s="11">
        <v>104514.89470200001</v>
      </c>
      <c r="O26" s="11">
        <v>270861.84156999999</v>
      </c>
      <c r="P26" s="11">
        <v>77502.564329999994</v>
      </c>
      <c r="Q26" s="11">
        <v>0</v>
      </c>
      <c r="R26" s="11">
        <v>791489.18197899999</v>
      </c>
    </row>
    <row r="27" spans="1:18" ht="25.15" customHeight="1" x14ac:dyDescent="0.25">
      <c r="A27" s="27" t="s">
        <v>3</v>
      </c>
      <c r="B27" s="10" t="s">
        <v>26</v>
      </c>
      <c r="C27" s="12" t="s">
        <v>3</v>
      </c>
      <c r="D27" s="12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4">
        <v>1104</v>
      </c>
      <c r="K27" s="12" t="s">
        <v>3</v>
      </c>
      <c r="L27" s="12" t="s">
        <v>3</v>
      </c>
      <c r="M27" s="12" t="s">
        <v>3</v>
      </c>
      <c r="N27" s="11">
        <v>3090</v>
      </c>
      <c r="O27" s="12" t="s">
        <v>3</v>
      </c>
      <c r="P27" s="12" t="s">
        <v>3</v>
      </c>
      <c r="Q27" s="12" t="s">
        <v>3</v>
      </c>
      <c r="R27" s="11">
        <v>566457.45762999996</v>
      </c>
    </row>
    <row r="28" spans="1:18" ht="25.15" customHeight="1" x14ac:dyDescent="0.25">
      <c r="A28" s="27" t="s">
        <v>3</v>
      </c>
      <c r="B28" s="10" t="s">
        <v>27</v>
      </c>
      <c r="C28" s="12" t="s">
        <v>3</v>
      </c>
      <c r="D28" s="12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4">
        <v>909</v>
      </c>
      <c r="K28" s="12" t="s">
        <v>3</v>
      </c>
      <c r="L28" s="12" t="s">
        <v>3</v>
      </c>
      <c r="M28" s="12" t="s">
        <v>3</v>
      </c>
      <c r="N28" s="11">
        <v>14</v>
      </c>
      <c r="O28" s="12" t="s">
        <v>3</v>
      </c>
      <c r="P28" s="12" t="s">
        <v>3</v>
      </c>
      <c r="Q28" s="12" t="s">
        <v>3</v>
      </c>
      <c r="R28" s="11">
        <v>2440495.9906500001</v>
      </c>
    </row>
    <row r="29" spans="1:18" ht="25.15" customHeight="1" x14ac:dyDescent="0.25">
      <c r="A29" s="27" t="s">
        <v>3</v>
      </c>
      <c r="B29" s="10" t="s">
        <v>22</v>
      </c>
      <c r="C29" s="14">
        <v>0</v>
      </c>
      <c r="D29" s="14">
        <v>0</v>
      </c>
      <c r="E29" s="14">
        <v>0</v>
      </c>
      <c r="F29" s="14">
        <v>26</v>
      </c>
      <c r="G29" s="14">
        <v>0</v>
      </c>
      <c r="H29" s="14">
        <v>0</v>
      </c>
      <c r="I29" s="14">
        <v>34</v>
      </c>
      <c r="J29" s="12" t="s">
        <v>3</v>
      </c>
      <c r="K29" s="14">
        <v>0</v>
      </c>
      <c r="L29" s="14">
        <v>0</v>
      </c>
      <c r="M29" s="14">
        <v>16</v>
      </c>
      <c r="N29" s="11">
        <v>16</v>
      </c>
      <c r="O29" s="14">
        <v>150</v>
      </c>
      <c r="P29" s="14">
        <v>921</v>
      </c>
      <c r="Q29" s="14">
        <v>0</v>
      </c>
      <c r="R29" s="11">
        <v>-806</v>
      </c>
    </row>
    <row r="30" spans="1:18" ht="25.15" customHeight="1" x14ac:dyDescent="0.25">
      <c r="A30" s="27" t="s">
        <v>3</v>
      </c>
      <c r="B30" s="13" t="s">
        <v>28</v>
      </c>
      <c r="C30" s="11">
        <v>34596</v>
      </c>
      <c r="D30" s="11">
        <v>34706</v>
      </c>
      <c r="E30" s="11">
        <v>117922</v>
      </c>
      <c r="F30" s="11">
        <v>101125</v>
      </c>
      <c r="G30" s="11">
        <v>4799</v>
      </c>
      <c r="H30" s="11">
        <v>-3161</v>
      </c>
      <c r="I30" s="11">
        <v>4577</v>
      </c>
      <c r="J30" s="14">
        <v>2013</v>
      </c>
      <c r="K30" s="11">
        <v>45761.369599999998</v>
      </c>
      <c r="L30" s="11">
        <v>117208.4458</v>
      </c>
      <c r="M30" s="11">
        <v>23492611.515050001</v>
      </c>
      <c r="N30" s="11">
        <v>23658685.330449998</v>
      </c>
      <c r="O30" s="11">
        <v>35273730.696452998</v>
      </c>
      <c r="P30" s="11">
        <v>3402638.0419620001</v>
      </c>
      <c r="Q30" s="11">
        <v>-92609</v>
      </c>
      <c r="R30" s="11">
        <v>22026109.675624002</v>
      </c>
    </row>
    <row r="31" spans="1:18" ht="25.15" customHeight="1" x14ac:dyDescent="0.25">
      <c r="A31" s="27" t="s">
        <v>3</v>
      </c>
      <c r="B31" s="7" t="s">
        <v>29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8" t="s">
        <v>3</v>
      </c>
      <c r="I31" s="28" t="s">
        <v>3</v>
      </c>
      <c r="J31" s="28" t="s">
        <v>3</v>
      </c>
      <c r="K31" s="28" t="s">
        <v>3</v>
      </c>
      <c r="L31" s="28" t="s">
        <v>3</v>
      </c>
      <c r="M31" s="28" t="s">
        <v>3</v>
      </c>
      <c r="N31" s="28" t="s">
        <v>3</v>
      </c>
      <c r="O31" s="28" t="s">
        <v>3</v>
      </c>
      <c r="P31" s="28" t="s">
        <v>3</v>
      </c>
      <c r="Q31" s="28" t="s">
        <v>3</v>
      </c>
      <c r="R31" s="29" t="s">
        <v>3</v>
      </c>
    </row>
    <row r="32" spans="1:18" ht="25.15" customHeight="1" x14ac:dyDescent="0.25">
      <c r="A32" s="27" t="s">
        <v>3</v>
      </c>
      <c r="B32" s="13" t="s">
        <v>31</v>
      </c>
      <c r="C32" s="11">
        <v>831</v>
      </c>
      <c r="D32" s="11">
        <v>919</v>
      </c>
      <c r="E32" s="11">
        <v>54268</v>
      </c>
      <c r="F32" s="11">
        <v>1376</v>
      </c>
      <c r="G32" s="11">
        <v>1685</v>
      </c>
      <c r="H32" s="11">
        <v>0</v>
      </c>
      <c r="I32" s="11">
        <v>153</v>
      </c>
      <c r="J32" s="12" t="s">
        <v>3</v>
      </c>
      <c r="K32" s="11">
        <v>975717.00128199998</v>
      </c>
      <c r="L32" s="11">
        <v>684778.655363</v>
      </c>
      <c r="M32" s="11">
        <v>24128472.143192001</v>
      </c>
      <c r="N32" s="11">
        <v>25788967.799837001</v>
      </c>
      <c r="O32" s="11">
        <v>396191.11943700002</v>
      </c>
      <c r="P32" s="11">
        <v>543980.21816799999</v>
      </c>
      <c r="Q32" s="11">
        <v>0</v>
      </c>
      <c r="R32" s="11">
        <v>4758450.0606089998</v>
      </c>
    </row>
    <row r="33" spans="1:18" ht="25.15" customHeight="1" x14ac:dyDescent="0.25">
      <c r="A33" s="27" t="s">
        <v>3</v>
      </c>
      <c r="B33" s="7" t="s">
        <v>106</v>
      </c>
      <c r="C33" s="28" t="s">
        <v>3</v>
      </c>
      <c r="D33" s="28" t="s">
        <v>3</v>
      </c>
      <c r="E33" s="28" t="s">
        <v>3</v>
      </c>
      <c r="F33" s="28" t="s">
        <v>3</v>
      </c>
      <c r="G33" s="28" t="s">
        <v>3</v>
      </c>
      <c r="H33" s="28" t="s">
        <v>3</v>
      </c>
      <c r="I33" s="28" t="s">
        <v>3</v>
      </c>
      <c r="J33" s="28" t="s">
        <v>3</v>
      </c>
      <c r="K33" s="28" t="s">
        <v>3</v>
      </c>
      <c r="L33" s="28" t="s">
        <v>3</v>
      </c>
      <c r="M33" s="28" t="s">
        <v>3</v>
      </c>
      <c r="N33" s="28" t="s">
        <v>3</v>
      </c>
      <c r="O33" s="28" t="s">
        <v>3</v>
      </c>
      <c r="P33" s="28" t="s">
        <v>3</v>
      </c>
      <c r="Q33" s="28" t="s">
        <v>3</v>
      </c>
      <c r="R33" s="29" t="s">
        <v>3</v>
      </c>
    </row>
    <row r="34" spans="1:18" ht="25.15" customHeight="1" x14ac:dyDescent="0.25">
      <c r="A34" s="27" t="s">
        <v>3</v>
      </c>
      <c r="B34" s="13" t="s">
        <v>85</v>
      </c>
      <c r="C34" s="12" t="s">
        <v>3</v>
      </c>
      <c r="D34" s="12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4">
        <v>24037</v>
      </c>
      <c r="K34" s="12" t="s">
        <v>3</v>
      </c>
      <c r="L34" s="12" t="s">
        <v>3</v>
      </c>
      <c r="M34" s="12" t="s">
        <v>3</v>
      </c>
      <c r="N34" s="11">
        <v>27654076.72016</v>
      </c>
      <c r="O34" s="12" t="s">
        <v>3</v>
      </c>
      <c r="P34" s="12" t="s">
        <v>3</v>
      </c>
      <c r="Q34" s="12" t="s">
        <v>3</v>
      </c>
      <c r="R34" s="11">
        <v>6952769</v>
      </c>
    </row>
    <row r="35" spans="1:18" ht="25.15" customHeight="1" x14ac:dyDescent="0.25">
      <c r="A35" s="27" t="s">
        <v>3</v>
      </c>
      <c r="B35" s="7" t="s">
        <v>107</v>
      </c>
      <c r="C35" s="28" t="s">
        <v>3</v>
      </c>
      <c r="D35" s="28" t="s">
        <v>3</v>
      </c>
      <c r="E35" s="28" t="s">
        <v>3</v>
      </c>
      <c r="F35" s="28" t="s">
        <v>3</v>
      </c>
      <c r="G35" s="28" t="s">
        <v>3</v>
      </c>
      <c r="H35" s="28" t="s">
        <v>3</v>
      </c>
      <c r="I35" s="28" t="s">
        <v>3</v>
      </c>
      <c r="J35" s="28" t="s">
        <v>3</v>
      </c>
      <c r="K35" s="28" t="s">
        <v>3</v>
      </c>
      <c r="L35" s="28" t="s">
        <v>3</v>
      </c>
      <c r="M35" s="28" t="s">
        <v>3</v>
      </c>
      <c r="N35" s="28" t="s">
        <v>3</v>
      </c>
      <c r="O35" s="28" t="s">
        <v>3</v>
      </c>
      <c r="P35" s="28" t="s">
        <v>3</v>
      </c>
      <c r="Q35" s="28" t="s">
        <v>3</v>
      </c>
      <c r="R35" s="29" t="s">
        <v>3</v>
      </c>
    </row>
    <row r="36" spans="1:18" ht="25.15" customHeight="1" x14ac:dyDescent="0.25">
      <c r="A36" s="27" t="s">
        <v>3</v>
      </c>
      <c r="B36" s="13" t="s">
        <v>88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4">
        <v>51</v>
      </c>
      <c r="K36" s="12" t="s">
        <v>3</v>
      </c>
      <c r="L36" s="12" t="s">
        <v>3</v>
      </c>
      <c r="M36" s="12" t="s">
        <v>3</v>
      </c>
      <c r="N36" s="11">
        <v>211282.97099999999</v>
      </c>
      <c r="O36" s="12" t="s">
        <v>3</v>
      </c>
      <c r="P36" s="12" t="s">
        <v>3</v>
      </c>
      <c r="Q36" s="12" t="s">
        <v>3</v>
      </c>
      <c r="R36" s="11">
        <v>677320</v>
      </c>
    </row>
    <row r="37" spans="1:18" ht="25.15" customHeight="1" x14ac:dyDescent="0.25">
      <c r="A37" s="30" t="s">
        <v>3</v>
      </c>
      <c r="B37" s="16" t="s">
        <v>44</v>
      </c>
      <c r="C37" s="11">
        <v>48140</v>
      </c>
      <c r="D37" s="11">
        <v>54578</v>
      </c>
      <c r="E37" s="11">
        <v>336992</v>
      </c>
      <c r="F37" s="11">
        <v>127908</v>
      </c>
      <c r="G37" s="58">
        <f>22935</f>
        <v>22935</v>
      </c>
      <c r="H37" s="11">
        <v>8</v>
      </c>
      <c r="I37" s="11">
        <v>-26</v>
      </c>
      <c r="J37" s="11">
        <v>26101</v>
      </c>
      <c r="K37" s="11">
        <v>1291225.409735</v>
      </c>
      <c r="L37" s="11">
        <v>1175572.5932539999</v>
      </c>
      <c r="M37" s="11">
        <v>111224872.081025</v>
      </c>
      <c r="N37" s="11">
        <v>141560133.77517301</v>
      </c>
      <c r="O37" s="11">
        <v>46146088.554272003</v>
      </c>
      <c r="P37" s="58">
        <f>14482041.319473</f>
        <v>14482041.319473</v>
      </c>
      <c r="Q37" s="11">
        <v>62246</v>
      </c>
      <c r="R37" s="11">
        <v>77137766.248107001</v>
      </c>
    </row>
    <row r="39" spans="1:18" s="51" customFormat="1" x14ac:dyDescent="0.25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s="51" customFormat="1" x14ac:dyDescent="0.25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51" customFormat="1" x14ac:dyDescent="0.25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</sheetData>
  <mergeCells count="10">
    <mergeCell ref="A1:B2"/>
    <mergeCell ref="C1:O1"/>
    <mergeCell ref="Q1:R1"/>
    <mergeCell ref="C2:O2"/>
    <mergeCell ref="A4:A6"/>
    <mergeCell ref="B4:B6"/>
    <mergeCell ref="C4:R4"/>
    <mergeCell ref="C5:I5"/>
    <mergeCell ref="J5:J6"/>
    <mergeCell ref="K5:R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F28"/>
  <sheetViews>
    <sheetView showGridLines="0" view="pageBreakPreview" zoomScale="75" zoomScaleNormal="75" zoomScaleSheetLayoutView="75" workbookViewId="0">
      <selection sqref="A1:B2"/>
    </sheetView>
  </sheetViews>
  <sheetFormatPr defaultRowHeight="15" x14ac:dyDescent="0.25"/>
  <cols>
    <col min="1" max="1" width="2.7109375" customWidth="1"/>
    <col min="2" max="2" width="34.28515625" customWidth="1"/>
    <col min="3" max="6" width="41.140625" customWidth="1"/>
  </cols>
  <sheetData>
    <row r="1" spans="1:6" ht="36" customHeight="1" x14ac:dyDescent="0.25">
      <c r="A1" s="69"/>
      <c r="B1" s="69"/>
      <c r="C1" s="70" t="s">
        <v>0</v>
      </c>
      <c r="D1" s="69"/>
      <c r="E1" s="69"/>
      <c r="F1" s="1" t="s">
        <v>108</v>
      </c>
    </row>
    <row r="2" spans="1:6" ht="36" customHeight="1" x14ac:dyDescent="0.25">
      <c r="A2" s="69"/>
      <c r="B2" s="69"/>
      <c r="C2" s="70" t="s">
        <v>34</v>
      </c>
      <c r="D2" s="69"/>
      <c r="E2" s="69"/>
    </row>
    <row r="3" spans="1:6" ht="14.45" customHeight="1" x14ac:dyDescent="0.25"/>
    <row r="4" spans="1:6" ht="25.15" customHeight="1" x14ac:dyDescent="0.25">
      <c r="A4" s="86" t="s">
        <v>3</v>
      </c>
      <c r="B4" s="74" t="s">
        <v>4</v>
      </c>
      <c r="C4" s="75" t="s">
        <v>109</v>
      </c>
      <c r="D4" s="77"/>
      <c r="E4" s="75" t="s">
        <v>110</v>
      </c>
      <c r="F4" s="77"/>
    </row>
    <row r="5" spans="1:6" ht="57.6" customHeight="1" x14ac:dyDescent="0.25">
      <c r="A5" s="73"/>
      <c r="B5" s="73"/>
      <c r="C5" s="3" t="s">
        <v>111</v>
      </c>
      <c r="D5" s="3" t="s">
        <v>112</v>
      </c>
      <c r="E5" s="3" t="s">
        <v>111</v>
      </c>
      <c r="F5" s="3" t="s">
        <v>113</v>
      </c>
    </row>
    <row r="6" spans="1:6" ht="25.15" customHeight="1" x14ac:dyDescent="0.25">
      <c r="A6" s="26" t="s">
        <v>3</v>
      </c>
      <c r="B6" s="18" t="s">
        <v>3</v>
      </c>
      <c r="C6" s="3" t="s">
        <v>13</v>
      </c>
      <c r="D6" s="3" t="s">
        <v>13</v>
      </c>
      <c r="E6" s="3" t="s">
        <v>13</v>
      </c>
      <c r="F6" s="3" t="s">
        <v>13</v>
      </c>
    </row>
    <row r="7" spans="1:6" ht="25.15" customHeight="1" x14ac:dyDescent="0.25">
      <c r="A7" s="27" t="s">
        <v>3</v>
      </c>
      <c r="B7" s="7" t="s">
        <v>14</v>
      </c>
      <c r="C7" s="36" t="s">
        <v>3</v>
      </c>
      <c r="D7" s="28" t="s">
        <v>3</v>
      </c>
      <c r="E7" s="28" t="s">
        <v>3</v>
      </c>
      <c r="F7" s="29" t="s">
        <v>3</v>
      </c>
    </row>
    <row r="8" spans="1:6" ht="25.15" customHeight="1" x14ac:dyDescent="0.25">
      <c r="A8" s="27" t="s">
        <v>3</v>
      </c>
      <c r="B8" s="10" t="s">
        <v>17</v>
      </c>
      <c r="C8" s="22">
        <v>0</v>
      </c>
      <c r="D8" s="11">
        <v>0</v>
      </c>
      <c r="E8" s="11">
        <v>20882972.224365</v>
      </c>
      <c r="F8" s="11">
        <v>4652679.7842269996</v>
      </c>
    </row>
    <row r="9" spans="1:6" ht="25.15" customHeight="1" x14ac:dyDescent="0.25">
      <c r="A9" s="27" t="s">
        <v>3</v>
      </c>
      <c r="B9" s="10" t="s">
        <v>114</v>
      </c>
      <c r="C9" s="22">
        <v>55688977</v>
      </c>
      <c r="D9" s="11">
        <v>1176301</v>
      </c>
      <c r="E9" s="11">
        <v>2750532964.2505779</v>
      </c>
      <c r="F9" s="11">
        <v>21493933.144012</v>
      </c>
    </row>
    <row r="10" spans="1:6" ht="25.15" customHeight="1" x14ac:dyDescent="0.25">
      <c r="A10" s="27" t="s">
        <v>3</v>
      </c>
      <c r="B10" s="37" t="s">
        <v>23</v>
      </c>
      <c r="C10" s="22">
        <v>55688977</v>
      </c>
      <c r="D10" s="11">
        <v>1176301</v>
      </c>
      <c r="E10" s="11">
        <v>2771415936.4749432</v>
      </c>
      <c r="F10" s="11">
        <v>26146612.928238999</v>
      </c>
    </row>
    <row r="11" spans="1:6" ht="25.15" customHeight="1" x14ac:dyDescent="0.25">
      <c r="A11" s="27" t="s">
        <v>3</v>
      </c>
      <c r="B11" s="7" t="s">
        <v>24</v>
      </c>
      <c r="C11" s="36" t="s">
        <v>3</v>
      </c>
      <c r="D11" s="28" t="s">
        <v>3</v>
      </c>
      <c r="E11" s="28" t="s">
        <v>3</v>
      </c>
      <c r="F11" s="29" t="s">
        <v>3</v>
      </c>
    </row>
    <row r="12" spans="1:6" ht="25.15" customHeight="1" x14ac:dyDescent="0.25">
      <c r="A12" s="27" t="s">
        <v>3</v>
      </c>
      <c r="B12" s="10" t="s">
        <v>17</v>
      </c>
      <c r="C12" s="22">
        <v>31440783.799594</v>
      </c>
      <c r="D12" s="11">
        <v>920278.34314699995</v>
      </c>
      <c r="E12" s="11">
        <v>19397843.804827001</v>
      </c>
      <c r="F12" s="11">
        <v>918578.86026999995</v>
      </c>
    </row>
    <row r="13" spans="1:6" ht="25.15" customHeight="1" x14ac:dyDescent="0.25">
      <c r="A13" s="27" t="s">
        <v>3</v>
      </c>
      <c r="B13" s="10" t="s">
        <v>26</v>
      </c>
      <c r="C13" s="22">
        <v>275319424.00631899</v>
      </c>
      <c r="D13" s="11">
        <v>196230.83682999999</v>
      </c>
      <c r="E13" s="11">
        <v>658257824.17247796</v>
      </c>
      <c r="F13" s="11">
        <v>469426.45780999999</v>
      </c>
    </row>
    <row r="14" spans="1:6" ht="25.15" customHeight="1" x14ac:dyDescent="0.25">
      <c r="A14" s="27" t="s">
        <v>3</v>
      </c>
      <c r="B14" s="10" t="s">
        <v>27</v>
      </c>
      <c r="C14" s="22">
        <v>39525957</v>
      </c>
      <c r="D14" s="11">
        <v>501313.44787999999</v>
      </c>
      <c r="E14" s="11">
        <v>27647266.650295999</v>
      </c>
      <c r="F14" s="11">
        <v>1665880.4053199999</v>
      </c>
    </row>
    <row r="15" spans="1:6" ht="25.15" customHeight="1" x14ac:dyDescent="0.25">
      <c r="A15" s="27" t="s">
        <v>3</v>
      </c>
      <c r="B15" s="10" t="s">
        <v>114</v>
      </c>
      <c r="C15" s="22">
        <v>2539722877.10776</v>
      </c>
      <c r="D15" s="11">
        <v>17485239.306136001</v>
      </c>
      <c r="E15" s="11">
        <v>1794565861.9914651</v>
      </c>
      <c r="F15" s="11">
        <v>18588592.889495</v>
      </c>
    </row>
    <row r="16" spans="1:6" ht="25.15" customHeight="1" x14ac:dyDescent="0.25">
      <c r="A16" s="27" t="s">
        <v>3</v>
      </c>
      <c r="B16" s="37" t="s">
        <v>28</v>
      </c>
      <c r="C16" s="22">
        <v>2886009041.9136729</v>
      </c>
      <c r="D16" s="11">
        <v>19103061.933993001</v>
      </c>
      <c r="E16" s="11">
        <v>2499868796.6190662</v>
      </c>
      <c r="F16" s="11">
        <v>21642478.612895001</v>
      </c>
    </row>
    <row r="17" spans="1:6" ht="25.15" customHeight="1" x14ac:dyDescent="0.25">
      <c r="A17" s="27" t="s">
        <v>3</v>
      </c>
      <c r="B17" s="7" t="s">
        <v>29</v>
      </c>
      <c r="C17" s="36" t="s">
        <v>3</v>
      </c>
      <c r="D17" s="28" t="s">
        <v>3</v>
      </c>
      <c r="E17" s="28" t="s">
        <v>3</v>
      </c>
      <c r="F17" s="29" t="s">
        <v>3</v>
      </c>
    </row>
    <row r="18" spans="1:6" ht="25.15" customHeight="1" x14ac:dyDescent="0.25">
      <c r="A18" s="27" t="s">
        <v>3</v>
      </c>
      <c r="B18" s="37" t="s">
        <v>31</v>
      </c>
      <c r="C18" s="22">
        <v>0</v>
      </c>
      <c r="D18" s="11">
        <v>0</v>
      </c>
      <c r="E18" s="11">
        <v>38803713.135081999</v>
      </c>
      <c r="F18" s="11">
        <v>162786.39236999999</v>
      </c>
    </row>
    <row r="19" spans="1:6" ht="25.15" customHeight="1" x14ac:dyDescent="0.25">
      <c r="A19" s="27" t="s">
        <v>3</v>
      </c>
      <c r="B19" s="7" t="s">
        <v>106</v>
      </c>
      <c r="C19" s="36" t="s">
        <v>3</v>
      </c>
      <c r="D19" s="28" t="s">
        <v>3</v>
      </c>
      <c r="E19" s="28" t="s">
        <v>3</v>
      </c>
      <c r="F19" s="29" t="s">
        <v>3</v>
      </c>
    </row>
    <row r="20" spans="1:6" ht="25.15" customHeight="1" x14ac:dyDescent="0.25">
      <c r="A20" s="27" t="s">
        <v>3</v>
      </c>
      <c r="B20" s="37" t="s">
        <v>85</v>
      </c>
      <c r="C20" s="22">
        <v>0</v>
      </c>
      <c r="D20" s="11">
        <v>160752</v>
      </c>
      <c r="E20" s="11">
        <v>0</v>
      </c>
      <c r="F20" s="11">
        <v>160752</v>
      </c>
    </row>
    <row r="21" spans="1:6" ht="25.15" customHeight="1" x14ac:dyDescent="0.25">
      <c r="A21" s="27" t="s">
        <v>3</v>
      </c>
      <c r="B21" s="7" t="s">
        <v>107</v>
      </c>
      <c r="C21" s="36" t="s">
        <v>3</v>
      </c>
      <c r="D21" s="28" t="s">
        <v>3</v>
      </c>
      <c r="E21" s="28" t="s">
        <v>3</v>
      </c>
      <c r="F21" s="29" t="s">
        <v>3</v>
      </c>
    </row>
    <row r="22" spans="1:6" ht="25.15" customHeight="1" x14ac:dyDescent="0.25">
      <c r="A22" s="90" t="s">
        <v>3</v>
      </c>
      <c r="B22" s="13" t="s">
        <v>88</v>
      </c>
      <c r="C22" s="22">
        <v>0</v>
      </c>
      <c r="D22" s="11">
        <v>0</v>
      </c>
      <c r="E22" s="11">
        <v>0</v>
      </c>
      <c r="F22" s="11">
        <v>0</v>
      </c>
    </row>
    <row r="23" spans="1:6" ht="25.15" customHeight="1" x14ac:dyDescent="0.25">
      <c r="A23" s="72"/>
      <c r="B23" s="38" t="s">
        <v>115</v>
      </c>
      <c r="C23" s="22">
        <v>0</v>
      </c>
      <c r="D23" s="11">
        <v>0</v>
      </c>
      <c r="E23" s="11">
        <v>0</v>
      </c>
      <c r="F23" s="11">
        <v>73128</v>
      </c>
    </row>
    <row r="24" spans="1:6" ht="25.15" customHeight="1" x14ac:dyDescent="0.25">
      <c r="A24" s="30" t="s">
        <v>3</v>
      </c>
      <c r="B24" s="16" t="s">
        <v>44</v>
      </c>
      <c r="C24" s="22">
        <v>2941698018.9136729</v>
      </c>
      <c r="D24" s="11">
        <v>20440114.933993001</v>
      </c>
      <c r="E24" s="11">
        <v>5310088446.2290907</v>
      </c>
      <c r="F24" s="11">
        <v>48185757.933504</v>
      </c>
    </row>
    <row r="26" spans="1:6" s="51" customFormat="1" x14ac:dyDescent="0.25">
      <c r="B26" s="52"/>
      <c r="C26" s="53"/>
      <c r="D26" s="53"/>
      <c r="E26" s="53"/>
      <c r="F26" s="53"/>
    </row>
    <row r="27" spans="1:6" s="51" customFormat="1" x14ac:dyDescent="0.25">
      <c r="B27" s="52"/>
      <c r="C27" s="53"/>
      <c r="D27" s="53"/>
      <c r="E27" s="53"/>
      <c r="F27" s="53"/>
    </row>
    <row r="28" spans="1:6" s="51" customFormat="1" x14ac:dyDescent="0.25">
      <c r="B28" s="52"/>
      <c r="C28" s="53"/>
      <c r="D28" s="53"/>
      <c r="E28" s="53"/>
      <c r="F28" s="53"/>
    </row>
  </sheetData>
  <mergeCells count="8">
    <mergeCell ref="A22:A23"/>
    <mergeCell ref="A1:B2"/>
    <mergeCell ref="C1:E1"/>
    <mergeCell ref="C2:E2"/>
    <mergeCell ref="A4:A5"/>
    <mergeCell ref="B4:B5"/>
    <mergeCell ref="C4:D4"/>
    <mergeCell ref="E4:F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68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79"/>
  <sheetViews>
    <sheetView showGridLines="0" view="pageBreakPreview" zoomScale="75" zoomScaleNormal="75" zoomScaleSheetLayoutView="75" workbookViewId="0">
      <selection sqref="A1:A2"/>
    </sheetView>
  </sheetViews>
  <sheetFormatPr defaultRowHeight="15" x14ac:dyDescent="0.25"/>
  <cols>
    <col min="1" max="2" width="27.42578125" customWidth="1"/>
    <col min="3" max="10" width="13.7109375" customWidth="1"/>
    <col min="12" max="13" width="9.140625" style="51"/>
  </cols>
  <sheetData>
    <row r="1" spans="1:13" ht="36" customHeight="1" x14ac:dyDescent="0.25">
      <c r="A1" s="69"/>
      <c r="B1" s="70" t="s">
        <v>0</v>
      </c>
      <c r="C1" s="69"/>
      <c r="D1" s="69"/>
      <c r="E1" s="69"/>
      <c r="F1" s="69"/>
      <c r="G1" s="69"/>
      <c r="J1" s="1" t="s">
        <v>116</v>
      </c>
    </row>
    <row r="2" spans="1:13" ht="36" customHeight="1" x14ac:dyDescent="0.25">
      <c r="A2" s="69"/>
      <c r="B2" s="91" t="s">
        <v>117</v>
      </c>
      <c r="C2" s="69"/>
      <c r="D2" s="69"/>
      <c r="E2" s="69"/>
      <c r="F2" s="69"/>
      <c r="G2" s="69"/>
    </row>
    <row r="3" spans="1:13" ht="14.45" customHeight="1" x14ac:dyDescent="0.25"/>
    <row r="4" spans="1:13" ht="25.15" customHeight="1" x14ac:dyDescent="0.25">
      <c r="A4" s="92" t="s">
        <v>118</v>
      </c>
      <c r="B4" s="92" t="s">
        <v>119</v>
      </c>
      <c r="C4" s="93" t="s">
        <v>120</v>
      </c>
      <c r="D4" s="76"/>
      <c r="E4" s="76"/>
      <c r="F4" s="76"/>
      <c r="G4" s="76"/>
      <c r="H4" s="76"/>
      <c r="I4" s="76"/>
      <c r="J4" s="77"/>
    </row>
    <row r="5" spans="1:13" ht="25.15" customHeight="1" x14ac:dyDescent="0.25">
      <c r="A5" s="72"/>
      <c r="B5" s="72"/>
      <c r="C5" s="93" t="s">
        <v>37</v>
      </c>
      <c r="D5" s="76"/>
      <c r="E5" s="76"/>
      <c r="F5" s="76"/>
      <c r="G5" s="76"/>
      <c r="H5" s="76"/>
      <c r="I5" s="76"/>
      <c r="J5" s="77"/>
    </row>
    <row r="6" spans="1:13" ht="64.900000000000006" customHeight="1" x14ac:dyDescent="0.25">
      <c r="A6" s="72"/>
      <c r="B6" s="72"/>
      <c r="C6" s="93" t="s">
        <v>121</v>
      </c>
      <c r="D6" s="77"/>
      <c r="E6" s="93" t="s">
        <v>122</v>
      </c>
      <c r="F6" s="77"/>
      <c r="G6" s="93" t="s">
        <v>123</v>
      </c>
      <c r="H6" s="77"/>
      <c r="I6" s="93" t="s">
        <v>124</v>
      </c>
      <c r="J6" s="77"/>
    </row>
    <row r="7" spans="1:13" ht="43.15" customHeight="1" x14ac:dyDescent="0.25">
      <c r="A7" s="73"/>
      <c r="B7" s="73"/>
      <c r="C7" s="40" t="s">
        <v>11</v>
      </c>
      <c r="D7" s="40" t="s">
        <v>125</v>
      </c>
      <c r="E7" s="40" t="s">
        <v>11</v>
      </c>
      <c r="F7" s="40" t="s">
        <v>125</v>
      </c>
      <c r="G7" s="40" t="s">
        <v>11</v>
      </c>
      <c r="H7" s="40" t="s">
        <v>125</v>
      </c>
      <c r="I7" s="40" t="s">
        <v>11</v>
      </c>
      <c r="J7" s="40" t="s">
        <v>125</v>
      </c>
    </row>
    <row r="8" spans="1:13" ht="24" x14ac:dyDescent="0.25">
      <c r="A8" s="39" t="s">
        <v>3</v>
      </c>
      <c r="B8" s="39" t="s">
        <v>3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</row>
    <row r="9" spans="1:13" ht="25.15" customHeight="1" x14ac:dyDescent="0.25">
      <c r="A9" s="50" t="s">
        <v>391</v>
      </c>
      <c r="B9" s="42" t="s">
        <v>393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L9" s="56"/>
      <c r="M9" s="56"/>
    </row>
    <row r="10" spans="1:13" ht="25.15" customHeight="1" x14ac:dyDescent="0.25">
      <c r="A10" s="41" t="s">
        <v>127</v>
      </c>
      <c r="B10" s="42" t="s">
        <v>128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L10" s="56"/>
      <c r="M10" s="56"/>
    </row>
    <row r="11" spans="1:13" ht="25.15" customHeight="1" x14ac:dyDescent="0.25">
      <c r="A11" s="41" t="s">
        <v>129</v>
      </c>
      <c r="B11" s="42" t="s">
        <v>130</v>
      </c>
      <c r="C11" s="32">
        <v>11126493</v>
      </c>
      <c r="D11" s="32">
        <v>15070071</v>
      </c>
      <c r="E11" s="32">
        <v>1913</v>
      </c>
      <c r="F11" s="32">
        <v>414855</v>
      </c>
      <c r="G11" s="32">
        <v>5446913</v>
      </c>
      <c r="H11" s="32">
        <v>4370</v>
      </c>
      <c r="I11" s="32">
        <v>16575319</v>
      </c>
      <c r="J11" s="32">
        <v>15489296</v>
      </c>
      <c r="L11" s="56"/>
      <c r="M11" s="56"/>
    </row>
    <row r="12" spans="1:13" ht="25.15" customHeight="1" x14ac:dyDescent="0.25">
      <c r="A12" s="41" t="s">
        <v>131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L12" s="56"/>
      <c r="M12" s="56"/>
    </row>
    <row r="13" spans="1:13" ht="25.15" customHeight="1" x14ac:dyDescent="0.25">
      <c r="A13" s="41" t="s">
        <v>132</v>
      </c>
      <c r="B13" s="42" t="s">
        <v>133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L13" s="56"/>
      <c r="M13" s="56"/>
    </row>
    <row r="14" spans="1:13" ht="25.15" customHeight="1" x14ac:dyDescent="0.25">
      <c r="A14" s="41" t="s">
        <v>134</v>
      </c>
      <c r="B14" s="42" t="s">
        <v>135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L14" s="56"/>
      <c r="M14" s="56"/>
    </row>
    <row r="15" spans="1:13" ht="25.15" customHeight="1" x14ac:dyDescent="0.25">
      <c r="A15" s="41" t="s">
        <v>136</v>
      </c>
      <c r="B15" s="42" t="s">
        <v>137</v>
      </c>
      <c r="C15" s="32">
        <v>1622731</v>
      </c>
      <c r="D15" s="32">
        <v>7184107</v>
      </c>
      <c r="E15" s="32">
        <v>173</v>
      </c>
      <c r="F15" s="32">
        <v>142253</v>
      </c>
      <c r="G15" s="32">
        <v>161435</v>
      </c>
      <c r="H15" s="32">
        <v>1391687</v>
      </c>
      <c r="I15" s="32">
        <v>1784339</v>
      </c>
      <c r="J15" s="32">
        <v>8718047</v>
      </c>
      <c r="L15" s="56"/>
      <c r="M15" s="56"/>
    </row>
    <row r="16" spans="1:13" ht="25.15" customHeight="1" x14ac:dyDescent="0.25">
      <c r="A16" s="41" t="s">
        <v>138</v>
      </c>
      <c r="B16" s="42" t="s">
        <v>139</v>
      </c>
      <c r="C16" s="32">
        <v>0</v>
      </c>
      <c r="D16" s="32">
        <v>0</v>
      </c>
      <c r="E16" s="32">
        <v>0</v>
      </c>
      <c r="F16" s="32">
        <v>2318</v>
      </c>
      <c r="G16" s="32">
        <v>0</v>
      </c>
      <c r="H16" s="32">
        <v>0</v>
      </c>
      <c r="I16" s="32">
        <v>0</v>
      </c>
      <c r="J16" s="32">
        <v>2318</v>
      </c>
      <c r="L16" s="56"/>
      <c r="M16" s="56"/>
    </row>
    <row r="17" spans="1:13" ht="25.15" customHeight="1" x14ac:dyDescent="0.25">
      <c r="A17" s="41" t="s">
        <v>140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L17" s="56"/>
      <c r="M17" s="56"/>
    </row>
    <row r="18" spans="1:13" ht="25.15" customHeight="1" x14ac:dyDescent="0.25">
      <c r="A18" s="41" t="s">
        <v>141</v>
      </c>
      <c r="B18" s="42" t="s">
        <v>142</v>
      </c>
      <c r="C18" s="32">
        <v>0</v>
      </c>
      <c r="D18" s="32">
        <v>0</v>
      </c>
      <c r="E18" s="32">
        <v>342</v>
      </c>
      <c r="F18" s="32">
        <v>0</v>
      </c>
      <c r="G18" s="32">
        <v>2944</v>
      </c>
      <c r="H18" s="32">
        <v>0</v>
      </c>
      <c r="I18" s="32">
        <v>3286</v>
      </c>
      <c r="J18" s="32">
        <v>0</v>
      </c>
      <c r="L18" s="56"/>
      <c r="M18" s="56"/>
    </row>
    <row r="19" spans="1:13" ht="25.15" customHeight="1" x14ac:dyDescent="0.25">
      <c r="A19" s="41" t="s">
        <v>143</v>
      </c>
      <c r="B19" s="42" t="s">
        <v>144</v>
      </c>
      <c r="C19" s="32">
        <v>0</v>
      </c>
      <c r="D19" s="32">
        <v>31234</v>
      </c>
      <c r="E19" s="32">
        <v>18952</v>
      </c>
      <c r="F19" s="32">
        <v>2352</v>
      </c>
      <c r="G19" s="32">
        <v>0</v>
      </c>
      <c r="H19" s="32">
        <v>0</v>
      </c>
      <c r="I19" s="32">
        <v>18952</v>
      </c>
      <c r="J19" s="32">
        <v>33586</v>
      </c>
      <c r="L19" s="56"/>
      <c r="M19" s="56"/>
    </row>
    <row r="20" spans="1:13" ht="25.15" customHeight="1" x14ac:dyDescent="0.25">
      <c r="A20" s="41" t="s">
        <v>145</v>
      </c>
      <c r="B20" s="42" t="s">
        <v>146</v>
      </c>
      <c r="C20" s="32">
        <v>4276</v>
      </c>
      <c r="D20" s="32">
        <v>17244652</v>
      </c>
      <c r="E20" s="32">
        <v>7733</v>
      </c>
      <c r="F20" s="32">
        <v>4177193</v>
      </c>
      <c r="G20" s="32">
        <v>69081</v>
      </c>
      <c r="H20" s="32">
        <v>0</v>
      </c>
      <c r="I20" s="32">
        <v>81090</v>
      </c>
      <c r="J20" s="32">
        <v>21421845</v>
      </c>
      <c r="L20" s="56"/>
      <c r="M20" s="56"/>
    </row>
    <row r="21" spans="1:13" ht="25.15" customHeight="1" x14ac:dyDescent="0.25">
      <c r="A21" s="41" t="s">
        <v>147</v>
      </c>
      <c r="B21" s="42" t="s">
        <v>148</v>
      </c>
      <c r="C21" s="32">
        <v>0</v>
      </c>
      <c r="D21" s="32">
        <v>0</v>
      </c>
      <c r="E21" s="32">
        <v>0</v>
      </c>
      <c r="F21" s="32">
        <v>89339.539680000002</v>
      </c>
      <c r="G21" s="32">
        <v>0</v>
      </c>
      <c r="H21" s="32">
        <v>0</v>
      </c>
      <c r="I21" s="32">
        <v>0</v>
      </c>
      <c r="J21" s="32">
        <v>89339.539680000002</v>
      </c>
      <c r="L21" s="56"/>
      <c r="M21" s="56"/>
    </row>
    <row r="22" spans="1:13" ht="25.15" customHeight="1" x14ac:dyDescent="0.25">
      <c r="A22" s="66" t="s">
        <v>149</v>
      </c>
      <c r="B22" s="67" t="s">
        <v>3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L22" s="56"/>
      <c r="M22" s="56"/>
    </row>
    <row r="23" spans="1:13" ht="25.15" customHeight="1" x14ac:dyDescent="0.25">
      <c r="A23" s="41" t="s">
        <v>150</v>
      </c>
      <c r="B23" s="42" t="s">
        <v>151</v>
      </c>
      <c r="C23" s="65">
        <v>865965</v>
      </c>
      <c r="D23" s="65">
        <v>8691212</v>
      </c>
      <c r="E23" s="65">
        <v>0</v>
      </c>
      <c r="F23" s="65">
        <v>2397634</v>
      </c>
      <c r="G23" s="65">
        <v>0</v>
      </c>
      <c r="H23" s="65">
        <v>0</v>
      </c>
      <c r="I23" s="65">
        <v>865965</v>
      </c>
      <c r="J23" s="65">
        <v>11088846</v>
      </c>
      <c r="L23" s="56"/>
      <c r="M23" s="56"/>
    </row>
    <row r="24" spans="1:13" ht="25.15" customHeight="1" x14ac:dyDescent="0.25">
      <c r="A24" s="41" t="s">
        <v>152</v>
      </c>
      <c r="B24" s="42" t="s">
        <v>153</v>
      </c>
      <c r="C24" s="32">
        <v>0</v>
      </c>
      <c r="D24" s="32">
        <v>1485146</v>
      </c>
      <c r="E24" s="32">
        <v>0</v>
      </c>
      <c r="F24" s="32">
        <v>60</v>
      </c>
      <c r="G24" s="32">
        <v>0</v>
      </c>
      <c r="H24" s="32">
        <v>0</v>
      </c>
      <c r="I24" s="32">
        <v>0</v>
      </c>
      <c r="J24" s="32">
        <v>1485206</v>
      </c>
      <c r="L24" s="56"/>
      <c r="M24" s="56"/>
    </row>
    <row r="25" spans="1:13" ht="25.15" customHeight="1" x14ac:dyDescent="0.25">
      <c r="A25" s="41" t="s">
        <v>154</v>
      </c>
      <c r="B25" s="42" t="s">
        <v>155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L25" s="56"/>
      <c r="M25" s="56"/>
    </row>
    <row r="26" spans="1:13" ht="25.15" customHeight="1" x14ac:dyDescent="0.25">
      <c r="A26" s="41" t="s">
        <v>156</v>
      </c>
      <c r="B26" s="42" t="s">
        <v>157</v>
      </c>
      <c r="C26" s="32">
        <v>1410977</v>
      </c>
      <c r="D26" s="32">
        <v>2176395</v>
      </c>
      <c r="E26" s="32">
        <v>0</v>
      </c>
      <c r="F26" s="32">
        <v>495</v>
      </c>
      <c r="G26" s="32">
        <v>0</v>
      </c>
      <c r="H26" s="32">
        <v>0</v>
      </c>
      <c r="I26" s="32">
        <v>1410977</v>
      </c>
      <c r="J26" s="32">
        <v>2176890</v>
      </c>
      <c r="L26" s="56"/>
      <c r="M26" s="56"/>
    </row>
    <row r="27" spans="1:13" ht="25.15" customHeight="1" x14ac:dyDescent="0.25">
      <c r="A27" s="41" t="s">
        <v>158</v>
      </c>
      <c r="B27" s="42" t="s">
        <v>159</v>
      </c>
      <c r="C27" s="32">
        <v>1456435</v>
      </c>
      <c r="D27" s="32">
        <v>2642759</v>
      </c>
      <c r="E27" s="32">
        <v>14</v>
      </c>
      <c r="F27" s="32">
        <v>29047</v>
      </c>
      <c r="G27" s="32">
        <v>331201</v>
      </c>
      <c r="H27" s="32">
        <v>35973</v>
      </c>
      <c r="I27" s="32">
        <v>1787650</v>
      </c>
      <c r="J27" s="32">
        <v>2707779</v>
      </c>
      <c r="L27" s="56"/>
      <c r="M27" s="56"/>
    </row>
    <row r="28" spans="1:13" ht="25.15" customHeight="1" x14ac:dyDescent="0.25">
      <c r="A28" s="41" t="s">
        <v>160</v>
      </c>
      <c r="B28" s="42" t="s">
        <v>161</v>
      </c>
      <c r="C28" s="32">
        <v>737373</v>
      </c>
      <c r="D28" s="32">
        <v>1491602</v>
      </c>
      <c r="E28" s="32">
        <v>17625</v>
      </c>
      <c r="F28" s="32">
        <v>125804</v>
      </c>
      <c r="G28" s="32">
        <v>47033</v>
      </c>
      <c r="H28" s="32">
        <v>86</v>
      </c>
      <c r="I28" s="32">
        <v>802031</v>
      </c>
      <c r="J28" s="32">
        <v>1617492</v>
      </c>
      <c r="L28" s="56"/>
      <c r="M28" s="56"/>
    </row>
    <row r="29" spans="1:13" ht="25.15" customHeight="1" x14ac:dyDescent="0.25">
      <c r="A29" s="41" t="s">
        <v>162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L29" s="56"/>
      <c r="M29" s="56"/>
    </row>
    <row r="30" spans="1:13" ht="25.15" customHeight="1" x14ac:dyDescent="0.25">
      <c r="A30" s="41" t="s">
        <v>163</v>
      </c>
      <c r="B30" s="42" t="s">
        <v>164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L30" s="56"/>
      <c r="M30" s="56"/>
    </row>
    <row r="31" spans="1:13" ht="25.15" customHeight="1" x14ac:dyDescent="0.25">
      <c r="A31" s="41" t="s">
        <v>165</v>
      </c>
      <c r="B31" s="42" t="s">
        <v>166</v>
      </c>
      <c r="C31" s="32">
        <v>0</v>
      </c>
      <c r="D31" s="32">
        <v>870731.49767499999</v>
      </c>
      <c r="E31" s="32">
        <v>0</v>
      </c>
      <c r="F31" s="32">
        <v>329.92239999999998</v>
      </c>
      <c r="G31" s="32">
        <v>500.16288800000001</v>
      </c>
      <c r="H31" s="32">
        <v>0</v>
      </c>
      <c r="I31" s="32">
        <v>500.16288800000001</v>
      </c>
      <c r="J31" s="32">
        <v>871061.42007500003</v>
      </c>
      <c r="L31" s="56"/>
      <c r="M31" s="56"/>
    </row>
    <row r="32" spans="1:13" ht="25.15" customHeight="1" x14ac:dyDescent="0.25">
      <c r="A32" s="41" t="s">
        <v>167</v>
      </c>
      <c r="B32" s="42" t="s">
        <v>394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L32" s="56"/>
      <c r="M32" s="56"/>
    </row>
    <row r="33" spans="1:13" ht="25.15" customHeight="1" x14ac:dyDescent="0.25">
      <c r="A33" s="41" t="s">
        <v>168</v>
      </c>
      <c r="B33" s="42" t="s">
        <v>169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L33" s="56"/>
      <c r="M33" s="56"/>
    </row>
    <row r="34" spans="1:13" ht="25.15" customHeight="1" x14ac:dyDescent="0.25">
      <c r="A34" s="41" t="s">
        <v>170</v>
      </c>
      <c r="B34" s="42" t="s">
        <v>171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L34" s="56"/>
      <c r="M34" s="56"/>
    </row>
    <row r="35" spans="1:13" ht="25.15" customHeight="1" x14ac:dyDescent="0.25">
      <c r="A35" s="41" t="s">
        <v>172</v>
      </c>
      <c r="B35" s="42" t="s">
        <v>173</v>
      </c>
      <c r="C35" s="32">
        <v>18086651</v>
      </c>
      <c r="D35" s="32">
        <v>3134382</v>
      </c>
      <c r="E35" s="32">
        <v>599673</v>
      </c>
      <c r="F35" s="32">
        <v>1525212</v>
      </c>
      <c r="G35" s="32">
        <v>146581</v>
      </c>
      <c r="H35" s="32">
        <v>700</v>
      </c>
      <c r="I35" s="32">
        <v>18832905</v>
      </c>
      <c r="J35" s="32">
        <v>4660294</v>
      </c>
      <c r="L35" s="56"/>
      <c r="M35" s="56"/>
    </row>
    <row r="36" spans="1:13" ht="25.15" customHeight="1" x14ac:dyDescent="0.25">
      <c r="A36" s="66" t="s">
        <v>174</v>
      </c>
      <c r="B36" s="67" t="s">
        <v>175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L36" s="56"/>
      <c r="M36" s="56"/>
    </row>
    <row r="37" spans="1:13" ht="25.15" customHeight="1" x14ac:dyDescent="0.25">
      <c r="A37" s="41" t="s">
        <v>176</v>
      </c>
      <c r="B37" s="42" t="s">
        <v>177</v>
      </c>
      <c r="C37" s="65">
        <v>0</v>
      </c>
      <c r="D37" s="65">
        <v>1300645.3004999999</v>
      </c>
      <c r="E37" s="65">
        <v>0</v>
      </c>
      <c r="F37" s="65">
        <v>3827.3949600000001</v>
      </c>
      <c r="G37" s="65">
        <v>0</v>
      </c>
      <c r="H37" s="65">
        <v>0</v>
      </c>
      <c r="I37" s="65">
        <v>0</v>
      </c>
      <c r="J37" s="65">
        <v>1304472.6954600001</v>
      </c>
      <c r="L37" s="56"/>
      <c r="M37" s="56"/>
    </row>
    <row r="38" spans="1:13" ht="25.15" customHeight="1" x14ac:dyDescent="0.25">
      <c r="A38" s="41" t="s">
        <v>178</v>
      </c>
      <c r="B38" s="42" t="s">
        <v>179</v>
      </c>
      <c r="C38" s="32">
        <v>24846197</v>
      </c>
      <c r="D38" s="32">
        <v>3226920</v>
      </c>
      <c r="E38" s="32">
        <v>1065406</v>
      </c>
      <c r="F38" s="32">
        <v>592187</v>
      </c>
      <c r="G38" s="32">
        <v>0</v>
      </c>
      <c r="H38" s="32">
        <v>0</v>
      </c>
      <c r="I38" s="32">
        <v>25911603</v>
      </c>
      <c r="J38" s="32">
        <v>3819107</v>
      </c>
      <c r="L38" s="56"/>
      <c r="M38" s="56"/>
    </row>
    <row r="39" spans="1:13" ht="25.15" customHeight="1" x14ac:dyDescent="0.25">
      <c r="A39" s="41" t="s">
        <v>180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L39" s="56"/>
      <c r="M39" s="56"/>
    </row>
    <row r="40" spans="1:13" ht="25.15" customHeight="1" x14ac:dyDescent="0.25">
      <c r="A40" s="41" t="s">
        <v>181</v>
      </c>
      <c r="B40" s="42" t="s">
        <v>182</v>
      </c>
      <c r="C40" s="32">
        <v>0</v>
      </c>
      <c r="D40" s="32">
        <v>0</v>
      </c>
      <c r="E40" s="32">
        <v>0</v>
      </c>
      <c r="F40" s="32">
        <v>0</v>
      </c>
      <c r="G40" s="32">
        <v>717812</v>
      </c>
      <c r="H40" s="32">
        <v>0</v>
      </c>
      <c r="I40" s="32">
        <v>717812</v>
      </c>
      <c r="J40" s="32">
        <v>0</v>
      </c>
      <c r="L40" s="56"/>
      <c r="M40" s="56"/>
    </row>
    <row r="41" spans="1:13" ht="25.15" customHeight="1" x14ac:dyDescent="0.25">
      <c r="A41" s="41" t="s">
        <v>183</v>
      </c>
      <c r="B41" s="42" t="s">
        <v>184</v>
      </c>
      <c r="C41" s="32">
        <v>0</v>
      </c>
      <c r="D41" s="32">
        <v>0</v>
      </c>
      <c r="E41" s="32">
        <v>7518114</v>
      </c>
      <c r="F41" s="32">
        <v>0</v>
      </c>
      <c r="G41" s="32">
        <v>0</v>
      </c>
      <c r="H41" s="32">
        <v>0</v>
      </c>
      <c r="I41" s="32">
        <v>7518114</v>
      </c>
      <c r="J41" s="32">
        <v>0</v>
      </c>
      <c r="L41" s="56"/>
      <c r="M41" s="56"/>
    </row>
    <row r="42" spans="1:13" ht="25.15" customHeight="1" x14ac:dyDescent="0.25">
      <c r="A42" s="41" t="s">
        <v>185</v>
      </c>
      <c r="B42" s="42" t="s">
        <v>186</v>
      </c>
      <c r="C42" s="32">
        <v>278930</v>
      </c>
      <c r="D42" s="32">
        <v>471610</v>
      </c>
      <c r="E42" s="32">
        <v>348</v>
      </c>
      <c r="F42" s="32">
        <v>54047</v>
      </c>
      <c r="G42" s="32">
        <v>0</v>
      </c>
      <c r="H42" s="32">
        <v>0</v>
      </c>
      <c r="I42" s="32">
        <v>279278</v>
      </c>
      <c r="J42" s="32">
        <v>525657</v>
      </c>
      <c r="L42" s="56"/>
      <c r="M42" s="56"/>
    </row>
    <row r="43" spans="1:13" ht="25.15" customHeight="1" x14ac:dyDescent="0.25">
      <c r="A43" s="41" t="s">
        <v>187</v>
      </c>
      <c r="B43" s="42" t="s">
        <v>188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L43" s="56"/>
      <c r="M43" s="56"/>
    </row>
    <row r="44" spans="1:13" ht="25.15" customHeight="1" x14ac:dyDescent="0.25">
      <c r="A44" s="41" t="s">
        <v>189</v>
      </c>
      <c r="B44" s="42" t="s">
        <v>190</v>
      </c>
      <c r="C44" s="32">
        <v>16669388</v>
      </c>
      <c r="D44" s="32">
        <v>23707544</v>
      </c>
      <c r="E44" s="32">
        <v>962400</v>
      </c>
      <c r="F44" s="32">
        <v>2951899</v>
      </c>
      <c r="G44" s="32">
        <v>120197</v>
      </c>
      <c r="H44" s="32">
        <v>50668</v>
      </c>
      <c r="I44" s="32">
        <v>17751985</v>
      </c>
      <c r="J44" s="32">
        <v>26710111</v>
      </c>
      <c r="L44" s="56"/>
      <c r="M44" s="56"/>
    </row>
    <row r="45" spans="1:13" ht="25.15" customHeight="1" x14ac:dyDescent="0.25">
      <c r="A45" s="41" t="s">
        <v>191</v>
      </c>
      <c r="B45" s="42" t="s">
        <v>192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L45" s="56"/>
      <c r="M45" s="56"/>
    </row>
    <row r="46" spans="1:13" ht="25.15" customHeight="1" x14ac:dyDescent="0.25">
      <c r="A46" s="41" t="s">
        <v>193</v>
      </c>
      <c r="B46" s="42" t="s">
        <v>194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L46" s="56"/>
      <c r="M46" s="56"/>
    </row>
    <row r="47" spans="1:13" ht="25.15" customHeight="1" x14ac:dyDescent="0.25">
      <c r="A47" s="41" t="s">
        <v>195</v>
      </c>
      <c r="B47" s="42" t="s">
        <v>196</v>
      </c>
      <c r="C47" s="32">
        <v>10939809</v>
      </c>
      <c r="D47" s="32">
        <v>10252485</v>
      </c>
      <c r="E47" s="32">
        <v>509655</v>
      </c>
      <c r="F47" s="32">
        <v>218686</v>
      </c>
      <c r="G47" s="32">
        <v>1359478</v>
      </c>
      <c r="H47" s="32">
        <v>8817</v>
      </c>
      <c r="I47" s="32">
        <v>12808942</v>
      </c>
      <c r="J47" s="32">
        <v>10479988</v>
      </c>
      <c r="L47" s="56"/>
      <c r="M47" s="56"/>
    </row>
    <row r="48" spans="1:13" ht="25.15" customHeight="1" x14ac:dyDescent="0.25">
      <c r="A48" s="41" t="s">
        <v>197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L48" s="56"/>
      <c r="M48" s="56"/>
    </row>
    <row r="49" spans="1:13" ht="25.15" customHeight="1" x14ac:dyDescent="0.25">
      <c r="A49" s="41" t="s">
        <v>198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L49" s="56"/>
      <c r="M49" s="56"/>
    </row>
    <row r="50" spans="1:13" ht="25.15" customHeight="1" x14ac:dyDescent="0.25">
      <c r="A50" s="66" t="s">
        <v>199</v>
      </c>
      <c r="B50" s="67" t="s">
        <v>200</v>
      </c>
      <c r="C50" s="68">
        <v>0</v>
      </c>
      <c r="D50" s="68">
        <v>0</v>
      </c>
      <c r="E50" s="68">
        <v>0</v>
      </c>
      <c r="F50" s="68">
        <v>1021</v>
      </c>
      <c r="G50" s="68">
        <v>0</v>
      </c>
      <c r="H50" s="68">
        <v>0</v>
      </c>
      <c r="I50" s="68">
        <v>0</v>
      </c>
      <c r="J50" s="68">
        <v>1021</v>
      </c>
      <c r="L50" s="56"/>
      <c r="M50" s="56"/>
    </row>
    <row r="51" spans="1:13" ht="25.15" customHeight="1" x14ac:dyDescent="0.25">
      <c r="A51" s="41" t="s">
        <v>201</v>
      </c>
      <c r="B51" s="42" t="s">
        <v>3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L51" s="56"/>
      <c r="M51" s="56"/>
    </row>
    <row r="52" spans="1:13" ht="25.15" customHeight="1" x14ac:dyDescent="0.25">
      <c r="A52" s="41" t="s">
        <v>202</v>
      </c>
      <c r="B52" s="42" t="s">
        <v>203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L52" s="56"/>
      <c r="M52" s="56"/>
    </row>
    <row r="53" spans="1:13" ht="25.15" customHeight="1" x14ac:dyDescent="0.25">
      <c r="A53" s="41" t="s">
        <v>204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L53" s="56"/>
      <c r="M53" s="56"/>
    </row>
    <row r="54" spans="1:13" ht="25.15" customHeight="1" x14ac:dyDescent="0.25">
      <c r="A54" s="41" t="s">
        <v>205</v>
      </c>
      <c r="B54" s="42" t="s">
        <v>206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L54" s="56"/>
      <c r="M54" s="56"/>
    </row>
    <row r="55" spans="1:13" ht="25.15" customHeight="1" x14ac:dyDescent="0.25">
      <c r="A55" s="41" t="s">
        <v>207</v>
      </c>
      <c r="B55" s="42" t="s">
        <v>208</v>
      </c>
      <c r="C55" s="32">
        <v>3352279.94625</v>
      </c>
      <c r="D55" s="32">
        <v>11363254.20083</v>
      </c>
      <c r="E55" s="32">
        <v>0</v>
      </c>
      <c r="F55" s="32">
        <v>386887.45195000002</v>
      </c>
      <c r="G55" s="32">
        <v>1218623.4665999999</v>
      </c>
      <c r="H55" s="32">
        <v>216.32714999999999</v>
      </c>
      <c r="I55" s="32">
        <v>4570903.41285</v>
      </c>
      <c r="J55" s="32">
        <v>11750357.97993</v>
      </c>
      <c r="L55" s="56"/>
      <c r="M55" s="56"/>
    </row>
    <row r="56" spans="1:13" ht="25.15" customHeight="1" x14ac:dyDescent="0.25">
      <c r="A56" s="41" t="s">
        <v>209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L56" s="56"/>
      <c r="M56" s="56"/>
    </row>
    <row r="57" spans="1:13" ht="25.15" customHeight="1" x14ac:dyDescent="0.25">
      <c r="A57" s="41" t="s">
        <v>210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L57" s="56"/>
      <c r="M57" s="56"/>
    </row>
    <row r="58" spans="1:13" ht="25.15" customHeight="1" x14ac:dyDescent="0.25">
      <c r="A58" s="41" t="s">
        <v>211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L58" s="56"/>
      <c r="M58" s="56"/>
    </row>
    <row r="59" spans="1:13" ht="25.15" customHeight="1" x14ac:dyDescent="0.25">
      <c r="A59" s="41" t="s">
        <v>212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L59" s="56"/>
      <c r="M59" s="56"/>
    </row>
    <row r="60" spans="1:13" ht="25.15" customHeight="1" x14ac:dyDescent="0.25">
      <c r="A60" s="41" t="s">
        <v>213</v>
      </c>
      <c r="B60" s="42" t="s">
        <v>214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L60" s="56"/>
      <c r="M60" s="56"/>
    </row>
    <row r="61" spans="1:13" ht="25.15" customHeight="1" x14ac:dyDescent="0.25">
      <c r="A61" s="41" t="s">
        <v>215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L61" s="56"/>
      <c r="M61" s="56"/>
    </row>
    <row r="62" spans="1:13" ht="25.15" customHeight="1" x14ac:dyDescent="0.25">
      <c r="A62" s="41" t="s">
        <v>216</v>
      </c>
      <c r="B62" s="42" t="s">
        <v>217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L62" s="56"/>
      <c r="M62" s="56"/>
    </row>
    <row r="63" spans="1:13" ht="25.15" customHeight="1" x14ac:dyDescent="0.25">
      <c r="A63" s="41" t="s">
        <v>218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  <c r="G63" s="32">
        <v>276802</v>
      </c>
      <c r="H63" s="32">
        <v>0</v>
      </c>
      <c r="I63" s="32">
        <v>276802</v>
      </c>
      <c r="J63" s="32">
        <v>0</v>
      </c>
      <c r="L63" s="56"/>
      <c r="M63" s="56"/>
    </row>
    <row r="64" spans="1:13" ht="25.15" customHeight="1" x14ac:dyDescent="0.25">
      <c r="A64" s="66" t="s">
        <v>219</v>
      </c>
      <c r="B64" s="67" t="s">
        <v>220</v>
      </c>
      <c r="C64" s="68">
        <v>6557181</v>
      </c>
      <c r="D64" s="68">
        <v>7625386</v>
      </c>
      <c r="E64" s="68">
        <v>48001</v>
      </c>
      <c r="F64" s="68">
        <v>77699</v>
      </c>
      <c r="G64" s="68">
        <v>390524</v>
      </c>
      <c r="H64" s="68">
        <v>0</v>
      </c>
      <c r="I64" s="68">
        <v>6995706</v>
      </c>
      <c r="J64" s="68">
        <v>7703085</v>
      </c>
      <c r="L64" s="56"/>
      <c r="M64" s="56"/>
    </row>
    <row r="65" spans="1:13" ht="25.15" customHeight="1" x14ac:dyDescent="0.25">
      <c r="A65" s="41" t="s">
        <v>221</v>
      </c>
      <c r="B65" s="42" t="s">
        <v>222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L65" s="56"/>
      <c r="M65" s="56"/>
    </row>
    <row r="66" spans="1:13" ht="25.15" customHeight="1" x14ac:dyDescent="0.25">
      <c r="A66" s="41" t="s">
        <v>223</v>
      </c>
      <c r="B66" s="42" t="s">
        <v>224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L66" s="56"/>
      <c r="M66" s="56"/>
    </row>
    <row r="67" spans="1:13" ht="25.15" customHeight="1" x14ac:dyDescent="0.25">
      <c r="A67" s="41" t="s">
        <v>225</v>
      </c>
      <c r="B67" s="42" t="s">
        <v>226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L67" s="56"/>
      <c r="M67" s="56"/>
    </row>
    <row r="68" spans="1:13" ht="25.15" customHeight="1" x14ac:dyDescent="0.25">
      <c r="A68" s="41" t="s">
        <v>227</v>
      </c>
      <c r="B68" s="42" t="s">
        <v>228</v>
      </c>
      <c r="C68" s="32">
        <v>0</v>
      </c>
      <c r="D68" s="32">
        <v>0</v>
      </c>
      <c r="E68" s="32">
        <v>0</v>
      </c>
      <c r="F68" s="32">
        <v>2365</v>
      </c>
      <c r="G68" s="32">
        <v>0</v>
      </c>
      <c r="H68" s="32">
        <v>0</v>
      </c>
      <c r="I68" s="32">
        <v>0</v>
      </c>
      <c r="J68" s="32">
        <v>2365</v>
      </c>
      <c r="L68" s="56"/>
      <c r="M68" s="56"/>
    </row>
    <row r="69" spans="1:13" ht="25.15" customHeight="1" x14ac:dyDescent="0.25">
      <c r="A69" s="41" t="s">
        <v>229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105357</v>
      </c>
      <c r="H69" s="32">
        <v>0</v>
      </c>
      <c r="I69" s="32">
        <v>105357</v>
      </c>
      <c r="J69" s="32">
        <v>0</v>
      </c>
      <c r="L69" s="56"/>
      <c r="M69" s="56"/>
    </row>
    <row r="70" spans="1:13" ht="25.15" customHeight="1" x14ac:dyDescent="0.25">
      <c r="A70" s="41" t="s">
        <v>230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L70" s="56"/>
      <c r="M70" s="56"/>
    </row>
    <row r="71" spans="1:13" ht="25.15" customHeight="1" x14ac:dyDescent="0.25">
      <c r="A71" s="41" t="s">
        <v>231</v>
      </c>
      <c r="B71" s="42" t="s">
        <v>232</v>
      </c>
      <c r="C71" s="32">
        <v>7381591</v>
      </c>
      <c r="D71" s="32">
        <v>1357</v>
      </c>
      <c r="E71" s="32">
        <v>269291</v>
      </c>
      <c r="F71" s="32">
        <v>6854</v>
      </c>
      <c r="G71" s="32">
        <v>0</v>
      </c>
      <c r="H71" s="32">
        <v>0</v>
      </c>
      <c r="I71" s="32">
        <v>7650882</v>
      </c>
      <c r="J71" s="32">
        <v>8211</v>
      </c>
      <c r="L71" s="56"/>
      <c r="M71" s="56"/>
    </row>
    <row r="72" spans="1:13" ht="25.15" customHeight="1" x14ac:dyDescent="0.25">
      <c r="A72" s="41" t="s">
        <v>233</v>
      </c>
      <c r="B72" s="42" t="s">
        <v>234</v>
      </c>
      <c r="C72" s="32">
        <v>10149</v>
      </c>
      <c r="D72" s="32">
        <v>2956626</v>
      </c>
      <c r="E72" s="32">
        <v>57130</v>
      </c>
      <c r="F72" s="32">
        <v>843175</v>
      </c>
      <c r="G72" s="32">
        <v>137650</v>
      </c>
      <c r="H72" s="32">
        <v>0</v>
      </c>
      <c r="I72" s="32">
        <v>204929</v>
      </c>
      <c r="J72" s="32">
        <v>3799801</v>
      </c>
      <c r="L72" s="56"/>
      <c r="M72" s="56"/>
    </row>
    <row r="73" spans="1:13" ht="25.15" customHeight="1" x14ac:dyDescent="0.25">
      <c r="A73" s="41" t="s">
        <v>235</v>
      </c>
      <c r="B73" s="42" t="s">
        <v>236</v>
      </c>
      <c r="C73" s="32">
        <v>0</v>
      </c>
      <c r="D73" s="32">
        <v>0</v>
      </c>
      <c r="E73" s="32">
        <v>0</v>
      </c>
      <c r="F73" s="32">
        <v>1521.9893400000001</v>
      </c>
      <c r="G73" s="32">
        <v>0</v>
      </c>
      <c r="H73" s="32">
        <v>0</v>
      </c>
      <c r="I73" s="32">
        <v>0</v>
      </c>
      <c r="J73" s="32">
        <v>1521.9893400000001</v>
      </c>
      <c r="L73" s="56"/>
      <c r="M73" s="56"/>
    </row>
    <row r="74" spans="1:13" ht="25.15" customHeight="1" x14ac:dyDescent="0.25">
      <c r="A74" s="41" t="s">
        <v>237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L74" s="56"/>
      <c r="M74" s="56"/>
    </row>
    <row r="75" spans="1:13" ht="25.15" customHeight="1" x14ac:dyDescent="0.25">
      <c r="A75" s="41" t="s">
        <v>238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L75" s="56"/>
      <c r="M75" s="56"/>
    </row>
    <row r="76" spans="1:13" ht="25.15" customHeight="1" x14ac:dyDescent="0.25">
      <c r="A76" s="41" t="s">
        <v>239</v>
      </c>
      <c r="B76" s="42" t="s">
        <v>3</v>
      </c>
      <c r="C76" s="32">
        <v>0</v>
      </c>
      <c r="D76" s="32">
        <v>0</v>
      </c>
      <c r="E76" s="32">
        <v>0</v>
      </c>
      <c r="F76" s="32">
        <v>104864</v>
      </c>
      <c r="G76" s="32">
        <v>526069</v>
      </c>
      <c r="H76" s="32">
        <v>104872</v>
      </c>
      <c r="I76" s="32">
        <v>526069</v>
      </c>
      <c r="J76" s="32">
        <v>209736</v>
      </c>
      <c r="L76" s="56"/>
      <c r="M76" s="56"/>
    </row>
    <row r="77" spans="1:13" ht="25.15" customHeight="1" x14ac:dyDescent="0.25">
      <c r="A77" s="39" t="s">
        <v>240</v>
      </c>
      <c r="B77" s="39" t="s">
        <v>241</v>
      </c>
      <c r="C77" s="32">
        <v>105346425.94625001</v>
      </c>
      <c r="D77" s="32">
        <v>120928118.999005</v>
      </c>
      <c r="E77" s="32">
        <v>11076770</v>
      </c>
      <c r="F77" s="32">
        <v>14151926.29833</v>
      </c>
      <c r="G77" s="32">
        <v>11058200.629488001</v>
      </c>
      <c r="H77" s="32">
        <v>1597389.32715</v>
      </c>
      <c r="I77" s="32">
        <v>127481396.575738</v>
      </c>
      <c r="J77" s="32">
        <v>136677434.62448499</v>
      </c>
      <c r="L77" s="56"/>
      <c r="M77" s="56"/>
    </row>
    <row r="78" spans="1:13" x14ac:dyDescent="0.25">
      <c r="L78" s="56"/>
      <c r="M78" s="56"/>
    </row>
    <row r="79" spans="1:13" s="51" customFormat="1" x14ac:dyDescent="0.25">
      <c r="B79" s="52"/>
      <c r="C79" s="53"/>
      <c r="D79" s="53"/>
      <c r="E79" s="53"/>
      <c r="F79" s="53"/>
      <c r="G79" s="53"/>
      <c r="H79" s="53"/>
      <c r="I79" s="53"/>
      <c r="J79" s="53"/>
    </row>
  </sheetData>
  <mergeCells count="11">
    <mergeCell ref="A1:A2"/>
    <mergeCell ref="B1:G1"/>
    <mergeCell ref="B2:G2"/>
    <mergeCell ref="A4:A7"/>
    <mergeCell ref="B4:B7"/>
    <mergeCell ref="C4:J4"/>
    <mergeCell ref="C5:J5"/>
    <mergeCell ref="C6:D6"/>
    <mergeCell ref="E6:F6"/>
    <mergeCell ref="G6:H6"/>
    <mergeCell ref="I6:J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4" fitToHeight="0" orientation="landscape" r:id="rId1"/>
  <headerFooter alignWithMargins="0"/>
  <rowBreaks count="4" manualBreakCount="4">
    <brk id="22" max="16383" man="1"/>
    <brk id="36" max="16383" man="1"/>
    <brk id="50" max="16383" man="1"/>
    <brk id="64" max="16383" man="1"/>
  </rowBreaks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Form LT QR (NB)</vt:lpstr>
      <vt:lpstr>Form LT QR (CCY)</vt:lpstr>
      <vt:lpstr>Form LT QR (prem term)</vt:lpstr>
      <vt:lpstr>Form LT QR (channel)</vt:lpstr>
      <vt:lpstr>Form LT QR (IF)</vt:lpstr>
      <vt:lpstr>Form LT QR (IF G H)</vt:lpstr>
      <vt:lpstr>Form LT QR (Lapse)</vt:lpstr>
      <vt:lpstr>Form LT QR (RI)</vt:lpstr>
      <vt:lpstr>Table L1</vt:lpstr>
      <vt:lpstr>Table L2</vt:lpstr>
      <vt:lpstr>Table L1 (CCY)</vt:lpstr>
      <vt:lpstr>Table L1 (prem term)</vt:lpstr>
      <vt:lpstr>Table L1 (channel)</vt:lpstr>
      <vt:lpstr>Table L3</vt:lpstr>
      <vt:lpstr>Table L4</vt:lpstr>
      <vt:lpstr>List of Insurers</vt:lpstr>
      <vt:lpstr>'Form LT QR (CCY)'!Print_Titles</vt:lpstr>
      <vt:lpstr>'Form LT QR (channel)'!Print_Titles</vt:lpstr>
      <vt:lpstr>'Form LT QR (IF G H)'!Print_Titles</vt:lpstr>
      <vt:lpstr>'Form LT QR (IF)'!Print_Titles</vt:lpstr>
      <vt:lpstr>'Form LT QR (Lapse)'!Print_Titles</vt:lpstr>
      <vt:lpstr>'Form LT QR (NB)'!Print_Titles</vt:lpstr>
      <vt:lpstr>'Form LT QR (prem term)'!Print_Titles</vt:lpstr>
      <vt:lpstr>'Form LT QR (RI)'!Print_Titles</vt:lpstr>
      <vt:lpstr>'List of Insurers'!Print_Titles</vt:lpstr>
      <vt:lpstr>'Table L1'!Print_Titles</vt:lpstr>
      <vt:lpstr>'Table L1 (CCY)'!Print_Titles</vt:lpstr>
      <vt:lpstr>'Table L1 (channel)'!Print_Titles</vt:lpstr>
      <vt:lpstr>'Table L1 (prem term)'!Print_Titles</vt:lpstr>
      <vt:lpstr>'Table L2'!Print_Titles</vt:lpstr>
      <vt:lpstr>'Table L3'!Print_Titles</vt:lpstr>
      <vt:lpstr>'Table L4'!Print_Titles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Judy CHU</cp:lastModifiedBy>
  <cp:lastPrinted>2026-01-16T04:02:21Z</cp:lastPrinted>
  <dcterms:created xsi:type="dcterms:W3CDTF">2025-12-21T00:18:46Z</dcterms:created>
  <dcterms:modified xsi:type="dcterms:W3CDTF">2026-01-16T04:03:30Z</dcterms:modified>
</cp:coreProperties>
</file>