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Insurers'!$A$1:$H$93</definedName>
    <definedName name="_xlnm.Print_Area" localSheetId="18">'Table L1'!$A$1:$N$83</definedName>
    <definedName name="_xlnm.Print_Area" localSheetId="19">'Table L1(a)'!$A$1:$L$83</definedName>
    <definedName name="_xlnm.Print_Area" localSheetId="20">'Table L1(b)'!$A$1:$H$93</definedName>
    <definedName name="_xlnm.Print_Area" localSheetId="21">'Table L1(c)'!$A$1:$H$82</definedName>
    <definedName name="_xlnm.Print_Area" localSheetId="22">'Table L1(d)'!$A$1:$N$87</definedName>
    <definedName name="_xlnm.Print_Area" localSheetId="23">'Table L1(e)'!$A$1:$L$83</definedName>
    <definedName name="_xlnm.Print_Area" localSheetId="24">'Table L1(f)'!$A$1:$H$93</definedName>
    <definedName name="_xlnm.Print_Area" localSheetId="25">'Table L1(g)'!$A$1:$H$83</definedName>
    <definedName name="_xlnm.Print_Area" localSheetId="26">'Table L1(h)'!$A$1:$N$87</definedName>
    <definedName name="_xlnm.Print_Area" localSheetId="27">'Table L2'!$A$1:$F$79</definedName>
    <definedName name="_xlnm.Print_Area" localSheetId="30">'Table L4'!$A$1:$J$82</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<sst xmlns="http://schemas.openxmlformats.org/spreadsheetml/2006/main" count="8341" uniqueCount="863">
  <si>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</si>
  <si>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</si>
  <si>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</si>
  <si>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</si>
  <si>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</si>
  <si>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</si>
  <si>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</si>
  <si>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</si>
  <si>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</si>
  <si>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</si>
  <si>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</si>
  <si>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</si>
  <si>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</si>
  <si>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</si>
  <si>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</si>
  <si>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</si>
  <si>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</si>
  <si>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</si>
  <si>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</si>
  <si>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</si>
  <si>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</si>
  <si>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</si>
  <si>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</si>
  <si>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</si>
  <si>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</si>
  <si>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</si>
  <si>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</si>
  <si>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</si>
  <si>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</si>
  <si>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</si>
  <si>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</si>
  <si>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</si>
  <si>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</si>
  <si>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</si>
  <si>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</si>
  <si>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</si>
  <si>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</si>
  <si>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</si>
  <si>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</si>
  <si>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</si>
  <si>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</si>
  <si>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</si>
  <si>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</si>
  <si>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</si>
  <si>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</si>
  <si>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</si>
  <si>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</si>
  <si>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</si>
  <si>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</si>
  <si>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</si>
  <si>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</si>
  <si>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</si>
  <si>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</si>
  <si>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</si>
  <si>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</si>
  <si>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</si>
  <si>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</si>
  <si>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</si>
  <si>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</si>
  <si>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</si>
  <si>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</si>
  <si>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</si>
  <si>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</si>
  <si>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</si>
  <si>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</si>
  <si>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</si>
  <si>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</si>
  <si>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</si>
  <si>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</si>
  <si>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</si>
  <si>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</si>
  <si>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</si>
  <si>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</si>
  <si>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</si>
  <si>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</si>
  <si>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</si>
  <si>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</si>
  <si>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</si>
  <si>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</si>
  <si>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</si>
  <si>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</si>
  <si>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</si>
  <si>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</si>
  <si>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</si>
  <si>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</si>
  <si>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</si>
  <si>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</si>
  <si>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</si>
  <si>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</si>
  <si>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</si>
  <si>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</si>
  <si>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</si>
  <si>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</si>
  <si>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</si>
  <si>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</si>
  <si>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</si>
  <si>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</si>
  <si>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</si>
  <si>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</si>
  <si>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</si>
  <si>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</si>
  <si>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</si>
  <si>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</si>
  <si>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</si>
  <si>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</si>
  <si>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</si>
  <si>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</si>
  <si>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</si>
  <si>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</si>
  <si>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</si>
  <si>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</si>
  <si>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</si>
  <si>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</si>
  <si>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</si>
  <si>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</si>
  <si>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</si>
  <si>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</si>
  <si>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</si>
  <si>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</si>
  <si>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</si>
  <si>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</si>
  <si>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</si>
  <si>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</si>
  <si>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</si>
  <si>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</si>
  <si>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</si>
  <si>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</si>
  <si>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</si>
  <si>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</si>
  <si>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</si>
  <si>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</si>
  <si>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</si>
  <si>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</si>
  <si>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</si>
  <si>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</si>
  <si>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</si>
  <si>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</si>
  <si>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</si>
  <si>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</si>
  <si>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</si>
  <si>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</si>
  <si>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</si>
  <si>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</si>
  <si>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</si>
  <si>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</si>
  <si>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</si>
  <si>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</si>
  <si>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</si>
  <si>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</si>
  <si>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</si>
  <si>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</si>
  <si>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</si>
  <si>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</si>
  <si>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</si>
  <si>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</si>
  <si>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</si>
  <si>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</si>
  <si>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</si>
  <si>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</si>
  <si>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</si>
  <si>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</si>
  <si>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</si>
  <si>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</si>
  <si>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</si>
  <si>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</si>
  <si>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</si>
  <si>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</si>
  <si>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</si>
  <si>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</si>
  <si>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</si>
  <si>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</si>
  <si>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</si>
  <si>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</si>
  <si>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</si>
  <si>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</si>
  <si>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</si>
  <si>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</si>
  <si>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</si>
  <si>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</si>
  <si>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</si>
  <si>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</si>
  <si>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</si>
  <si>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</si>
  <si>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</si>
  <si>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</si>
  <si>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</si>
  <si>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</si>
  <si>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</si>
  <si>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</si>
  <si>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</si>
  <si>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</si>
  <si>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</si>
  <si>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</si>
  <si>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</si>
  <si>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</si>
  <si>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</si>
  <si>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</si>
  <si>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</si>
  <si>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</si>
  <si>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</si>
  <si>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</si>
  <si>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</si>
  <si>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</si>
  <si>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</si>
  <si>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</si>
  <si>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</si>
  <si>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</si>
  <si>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</si>
  <si>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</si>
  <si>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</si>
  <si>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</si>
  <si>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</si>
  <si>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</si>
  <si>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</si>
  <si>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</si>
  <si>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</si>
  <si>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</si>
  <si>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</si>
  <si>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</si>
  <si>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</si>
  <si>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</si>
  <si>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</si>
  <si>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</si>
  <si>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</si>
  <si>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</si>
  <si>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</si>
  <si>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</si>
  <si>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</si>
  <si>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</si>
  <si>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</si>
  <si>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</si>
  <si>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</si>
  <si>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</si>
  <si>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</si>
  <si>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</si>
  <si>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</si>
  <si>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</si>
  <si>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</si>
  <si>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</si>
  <si>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</si>
  <si>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</si>
  <si>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</si>
  <si>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</si>
  <si>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</si>
  <si>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</si>
  <si>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</si>
  <si>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</si>
  <si>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</si>
  <si>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</si>
  <si>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</si>
  <si>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</si>
  <si>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</si>
  <si>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</si>
  <si>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</si>
  <si>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</si>
  <si>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</si>
  <si>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</si>
  <si>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</si>
  <si>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</si>
  <si>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</si>
  <si>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</si>
  <si>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</si>
  <si>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</si>
  <si>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</si>
  <si>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</si>
  <si>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</si>
  <si>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</si>
  <si>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</si>
  <si>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</si>
  <si>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</si>
  <si>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</si>
  <si>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</si>
  <si>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</si>
  <si>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</si>
  <si>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</si>
  <si>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</si>
  <si>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</si>
  <si>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</si>
  <si>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</si>
  <si>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</si>
  <si>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</si>
  <si>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</si>
  <si>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</si>
  <si>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</si>
  <si>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</si>
  <si>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</si>
  <si>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</si>
  <si>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</si>
  <si>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</si>
  <si>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</si>
  <si>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</si>
  <si>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</si>
  <si>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</si>
  <si>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</si>
  <si>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</si>
  <si>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</si>
  <si>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</si>
  <si>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</si>
  <si>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</si>
  <si>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</si>
  <si>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</si>
  <si>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</si>
  <si>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</si>
  <si>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</si>
  <si>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</si>
  <si>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</si>
  <si>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</si>
  <si>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</si>
  <si>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</si>
  <si>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</si>
  <si>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</si>
  <si>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</si>
  <si>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</si>
  <si>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</si>
  <si>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</si>
  <si>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</si>
  <si>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</si>
  <si>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</si>
  <si>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</si>
  <si>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</si>
  <si>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</si>
  <si>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</si>
  <si>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</si>
  <si>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</si>
  <si>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</si>
  <si>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</si>
  <si>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</si>
  <si>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</si>
  <si>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</si>
  <si>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</si>
  <si>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</si>
  <si>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</si>
  <si>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</si>
  <si>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</si>
  <si>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</si>
  <si>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</si>
  <si>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</si>
  <si>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</si>
  <si>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</si>
  <si>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</si>
  <si>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</si>
  <si>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</si>
  <si>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</si>
  <si>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</si>
  <si>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</si>
  <si>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</si>
  <si>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</si>
  <si>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</si>
  <si>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</si>
  <si>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</si>
  <si>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</si>
  <si>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</si>
  <si>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</si>
  <si>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</si>
  <si>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</si>
  <si>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</si>
  <si>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</si>
  <si>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</si>
  <si>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</si>
  <si>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</si>
  <si>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</si>
  <si>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</si>
  <si>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</si>
  <si>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</si>
  <si>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</si>
  <si>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</si>
  <si>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</si>
  <si>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</si>
  <si>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</si>
  <si>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</si>
  <si>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</si>
  <si>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</si>
  <si>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</si>
  <si>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</si>
  <si>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</si>
  <si>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</si>
  <si>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</si>
  <si>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</si>
  <si>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</si>
  <si>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</si>
  <si>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</si>
  <si>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</si>
  <si>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</si>
  <si>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</si>
  <si>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</si>
  <si>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</si>
  <si>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</si>
  <si>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</si>
  <si>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</si>
  <si>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</si>
  <si>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</si>
  <si>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</si>
  <si>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</si>
  <si>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</si>
  <si>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</si>
  <si>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</si>
  <si>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</si>
  <si>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</si>
  <si>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</si>
  <si>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</si>
  <si>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</si>
  <si>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</si>
  <si>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</si>
  <si>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</si>
  <si>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</si>
  <si>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</si>
  <si>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</si>
  <si>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</si>
  <si>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</si>
  <si>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</si>
  <si>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</si>
  <si>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</si>
  <si>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</si>
  <si>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</si>
  <si>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</si>
  <si>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</si>
  <si>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</si>
  <si>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</si>
  <si>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</si>
  <si>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</si>
  <si>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</si>
  <si>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</si>
  <si>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</si>
  <si>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</si>
  <si>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</si>
  <si>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</si>
  <si>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</si>
  <si>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</si>
  <si>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</si>
  <si>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</si>
  <si>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</si>
  <si>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</si>
  <si>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</si>
  <si>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</si>
  <si>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</si>
  <si>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</si>
  <si>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</si>
  <si>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</si>
  <si>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</si>
  <si>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</si>
  <si>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</si>
  <si>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</si>
  <si>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</si>
  <si>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</si>
  <si>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</si>
  <si>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</si>
  <si>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</si>
  <si>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</si>
  <si>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</si>
  <si>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</si>
  <si>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</si>
  <si>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</si>
  <si>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</si>
  <si>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</si>
  <si>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</si>
  <si>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</si>
  <si>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</si>
  <si>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</si>
  <si>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</si>
  <si>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</si>
  <si>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</si>
  <si>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</si>
  <si>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</si>
  <si>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</si>
  <si>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</si>
  <si>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</si>
  <si>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</si>
  <si>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</si>
  <si>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</si>
  <si>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</si>
  <si>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</si>
  <si>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</si>
  <si>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</si>
  <si>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</si>
  <si>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</si>
  <si>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</si>
  <si>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</si>
  <si>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</si>
  <si>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</si>
  <si>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</si>
  <si>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</si>
  <si>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</si>
  <si>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</si>
  <si>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</si>
  <si>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</si>
  <si>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</si>
  <si>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</si>
  <si>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</si>
  <si>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</si>
  <si>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</si>
  <si>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</si>
  <si>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</si>
  <si>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</si>
  <si>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</si>
  <si>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</si>
  <si>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</si>
  <si>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</si>
  <si>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</si>
  <si>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</si>
  <si>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</si>
  <si>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</si>
  <si>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</si>
  <si>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</si>
  <si>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</si>
  <si>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</si>
  <si>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</si>
  <si>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</si>
  <si>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</si>
  <si>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</si>
  <si>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</si>
  <si>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</si>
  <si>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</si>
  <si>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</si>
  <si>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</si>
  <si>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</si>
  <si>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</si>
  <si>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</si>
  <si>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</si>
  <si>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</si>
  <si>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</si>
  <si>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</si>
  <si>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</si>
  <si>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</si>
  <si>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</si>
  <si>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</si>
  <si>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</si>
  <si>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</si>
  <si>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</si>
  <si>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</si>
  <si>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</si>
  <si>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</si>
  <si>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</si>
  <si>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</si>
  <si>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</si>
  <si>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</si>
  <si>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</si>
  <si>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</si>
  <si>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</si>
  <si>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</si>
  <si>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</si>
  <si>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</si>
  <si>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</si>
  <si>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</si>
  <si>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</si>
  <si>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</si>
  <si>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</si>
  <si>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</si>
  <si>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</si>
  <si>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</si>
  <si>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</si>
  <si>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</si>
  <si>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</si>
  <si>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</si>
  <si>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</si>
  <si>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</si>
  <si>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</si>
  <si>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</si>
  <si>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</si>
  <si>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</si>
  <si>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</si>
  <si>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</si>
  <si>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</si>
  <si>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</si>
  <si>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</si>
  <si>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</si>
  <si>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</si>
  <si>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</si>
  <si>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</si>
  <si>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</si>
  <si>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</si>
  <si>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</si>
  <si>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</si>
  <si>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</si>
  <si>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</si>
  <si>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</si>
  <si>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</si>
  <si>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</si>
  <si>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</si>
  <si>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</si>
  <si>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</si>
  <si>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</si>
  <si>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</si>
  <si>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</si>
  <si>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</si>
  <si>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</si>
  <si>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</si>
  <si>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</si>
  <si>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</si>
  <si>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</si>
  <si>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</si>
  <si>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</si>
  <si>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</si>
  <si>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</si>
  <si>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</si>
  <si>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</si>
  <si>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</si>
  <si>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</si>
  <si>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</si>
  <si>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</si>
  <si>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</si>
  <si>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</si>
  <si>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</si>
  <si>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</si>
  <si>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</si>
  <si>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</si>
  <si>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</si>
  <si>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</si>
  <si>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</si>
  <si>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</si>
  <si>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</si>
  <si>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</si>
  <si>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</si>
  <si>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</si>
  <si>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</si>
  <si>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</si>
  <si>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</si>
  <si>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</si>
  <si>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</si>
  <si>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</si>
  <si>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</si>
  <si>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</si>
  <si>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</si>
  <si>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</si>
  <si>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</si>
  <si>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</si>
  <si>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</si>
  <si>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</si>
  <si>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</si>
  <si>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</si>
  <si>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</si>
  <si>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</si>
  <si>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</si>
  <si>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</si>
  <si>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</si>
  <si>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</si>
  <si>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</si>
  <si>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</si>
  <si>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</si>
  <si>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</si>
  <si>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</si>
  <si>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</si>
  <si>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</si>
  <si>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</si>
  <si>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</si>
  <si>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</si>
  <si>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</si>
  <si>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</si>
  <si>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</si>
  <si>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</si>
  <si>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</si>
  <si>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</si>
  <si>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</si>
  <si>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</si>
  <si>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</si>
  <si>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</si>
  <si>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</si>
  <si>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</si>
  <si>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</si>
  <si>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</si>
  <si>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</si>
  <si>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</si>
  <si>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</si>
  <si>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</si>
  <si>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</si>
  <si>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</si>
  <si>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</si>
  <si>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</si>
  <si>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</si>
  <si>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</si>
  <si>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</si>
  <si>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</si>
  <si>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</si>
  <si>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</si>
  <si>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</si>
  <si>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</si>
  <si>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</si>
  <si>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</si>
  <si>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</si>
  <si>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</si>
  <si>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</si>
  <si>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</si>
  <si>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</si>
  <si>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</si>
  <si>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</si>
  <si>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</si>
  <si>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</si>
  <si>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</si>
  <si>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</si>
  <si>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</si>
  <si>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</si>
  <si>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</si>
  <si>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</si>
  <si>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</si>
  <si>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</si>
  <si>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</si>
  <si>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</si>
  <si>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</si>
  <si>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</si>
  <si>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</si>
  <si>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</si>
  <si>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FWD Life</t>
  </si>
  <si>
    <t>富衛人壽</t>
  </si>
  <si>
    <t>安盛保險（百慕達）</t>
  </si>
  <si>
    <t>安盛金融</t>
  </si>
  <si>
    <t>TPLHK</t>
  </si>
  <si>
    <t>太壽香港</t>
  </si>
  <si>
    <t>Market Total</t>
  </si>
  <si>
    <t>市場總額</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</si>
  <si>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</si>
  <si>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</si>
  <si>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</si>
  <si>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</si>
  <si>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</si>
  <si>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</si>
  <si>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</si>
  <si>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</si>
  <si>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</si>
  <si>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</si>
  <si>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</si>
  <si>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</si>
  <si>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</si>
  <si>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</si>
  <si>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</si>
  <si>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</si>
  <si>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</si>
  <si>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</si>
  <si>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</si>
  <si>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</si>
  <si>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</si>
  <si>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</si>
  <si>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</si>
  <si>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</si>
  <si>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</si>
  <si>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</si>
  <si>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</si>
  <si>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</si>
  <si>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</si>
  <si>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</si>
  <si>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</si>
  <si>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</si>
  <si>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</si>
  <si>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</si>
  <si>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</si>
  <si>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</si>
  <si>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</si>
  <si>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</si>
  <si>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</si>
  <si>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</si>
  <si>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</si>
  <si>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</si>
  <si>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</si>
  <si>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</si>
  <si>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</si>
  <si>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</si>
  <si>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</si>
  <si>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</si>
  <si>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</si>
  <si>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</si>
  <si>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</si>
  <si>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</si>
  <si>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</si>
  <si>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</si>
  <si>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</si>
  <si>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</si>
  <si>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</si>
  <si>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</si>
  <si>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</si>
  <si>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</si>
  <si>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</si>
  <si>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</si>
  <si>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</si>
  <si>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</si>
  <si>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</si>
  <si>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</si>
  <si>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</si>
  <si>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</si>
  <si>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</si>
  <si>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</si>
  <si>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</si>
  <si>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</si>
  <si>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</si>
  <si>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</si>
  <si>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</si>
  <si>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</si>
  <si>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</si>
  <si>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</si>
  <si>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</si>
  <si>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</si>
  <si>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</si>
  <si>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</si>
  <si>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</si>
  <si>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</si>
  <si>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</si>
  <si>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</si>
  <si>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</si>
  <si>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</si>
  <si>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</si>
  <si>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</si>
  <si>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</si>
  <si>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</si>
  <si>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</si>
  <si>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</si>
  <si>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</si>
  <si>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</si>
  <si>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</si>
  <si>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</si>
  <si>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</si>
  <si>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</si>
  <si>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</si>
  <si>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</si>
  <si>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</si>
  <si>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</si>
  <si>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</si>
  <si>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</si>
  <si>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</si>
  <si>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</si>
  <si>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</si>
  <si>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</si>
  <si>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</si>
  <si>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</si>
  <si>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</si>
  <si>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</si>
  <si>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</si>
  <si>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</si>
  <si>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</si>
  <si>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</si>
  <si>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</si>
  <si>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</si>
  <si>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</si>
  <si>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</si>
  <si>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</si>
  <si>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</si>
  <si>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</si>
  <si>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</si>
  <si>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</si>
  <si>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</si>
  <si>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</si>
  <si>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</si>
  <si>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二零二零年一月至三月
January to March 2020</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</si>
  <si>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</si>
  <si>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</si>
  <si>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</si>
  <si>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</si>
  <si>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</si>
  <si>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</si>
  <si>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</si>
  <si>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</si>
  <si>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</si>
  <si>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</si>
  <si>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t>
  </si>
  <si>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</si>
  <si>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</si>
  <si>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</si>
  <si>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</si>
  <si>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</si>
  <si>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</si>
  <si>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</si>
  <si>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</si>
  <si>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</si>
  <si>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</si>
  <si>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</si>
  <si>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表</t>
    </r>
    <r>
      <rPr>
        <b/>
        <sz val="12"/>
        <rFont val="Times New Roman"/>
        <family val="1"/>
      </rPr>
      <t xml:space="preserve"> L3-2
Table L3-2</t>
    </r>
  </si>
  <si>
    <r>
      <t>表</t>
    </r>
    <r>
      <rPr>
        <b/>
        <sz val="12"/>
        <rFont val="Times New Roman"/>
        <family val="1"/>
      </rPr>
      <t xml:space="preserve"> L4
Table L4</t>
    </r>
  </si>
</sst>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 numFmtId="196" formatCode="[$€-2]\ #,##0.00_);[Red]\([$€-2]\ #,##0.00\)"/>
  </numFmts>
  <fonts count="8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1"/>
    </font>
    <font>
      <b/>
      <sz val="11"/>
      <color indexed="8"/>
      <name val="新細明體"/>
      <family val="1"/>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sz val="11"/>
      <color indexed="8"/>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1"/>
      <color theme="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lignment vertical="center"/>
      <protection/>
    </xf>
    <xf numFmtId="0" fontId="6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189" fontId="0" fillId="0" borderId="0" applyFont="0" applyFill="0" applyBorder="0" applyAlignment="0" applyProtection="0"/>
    <xf numFmtId="187" fontId="0" fillId="0" borderId="0" applyFont="0" applyFill="0" applyBorder="0" applyAlignment="0" applyProtection="0"/>
    <xf numFmtId="0" fontId="31" fillId="0" borderId="0" applyNumberFormat="0" applyFill="0" applyBorder="0" applyAlignment="0" applyProtection="0"/>
    <xf numFmtId="0" fontId="72" fillId="20" borderId="0" applyNumberFormat="0" applyBorder="0" applyAlignment="0" applyProtection="0"/>
    <xf numFmtId="0" fontId="73" fillId="0" borderId="1" applyNumberFormat="0" applyFill="0" applyAlignment="0" applyProtection="0"/>
    <xf numFmtId="0" fontId="74" fillId="21" borderId="0" applyNumberFormat="0" applyBorder="0" applyAlignment="0" applyProtection="0"/>
    <xf numFmtId="9" fontId="0" fillId="0" borderId="0" applyFont="0" applyFill="0" applyBorder="0" applyAlignment="0" applyProtection="0"/>
    <xf numFmtId="0" fontId="75" fillId="2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76"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77"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2" applyNumberFormat="0" applyAlignment="0" applyProtection="0"/>
    <xf numFmtId="0" fontId="83" fillId="22" borderId="8" applyNumberFormat="0" applyAlignment="0" applyProtection="0"/>
    <xf numFmtId="0" fontId="84" fillId="31" borderId="9" applyNumberFormat="0" applyAlignment="0" applyProtection="0"/>
    <xf numFmtId="0" fontId="85" fillId="32" borderId="0" applyNumberFormat="0" applyBorder="0" applyAlignment="0" applyProtection="0"/>
    <xf numFmtId="0" fontId="86" fillId="0" borderId="0" applyNumberFormat="0" applyFill="0" applyBorder="0" applyAlignment="0" applyProtection="0"/>
  </cellStyleXfs>
  <cellXfs count="383">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5" fillId="0" borderId="0" xfId="0" applyFont="1" applyAlignment="1">
      <alignment wrapText="1"/>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35" applyNumberFormat="1" applyFont="1" applyBorder="1" applyAlignment="1">
      <alignment horizontal="right"/>
      <protection/>
    </xf>
    <xf numFmtId="37" fontId="20" fillId="0" borderId="13" xfId="36" applyNumberFormat="1" applyFont="1" applyBorder="1" applyAlignment="1">
      <alignment horizontal="right"/>
      <protection/>
    </xf>
    <xf numFmtId="37" fontId="20" fillId="0" borderId="13" xfId="3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3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90" fontId="12" fillId="0" borderId="20" xfId="42" applyNumberFormat="1" applyFont="1" applyBorder="1" applyAlignment="1" applyProtection="1">
      <alignment/>
      <protection hidden="1"/>
    </xf>
    <xf numFmtId="37" fontId="20" fillId="0" borderId="13" xfId="38" applyNumberFormat="1" applyFont="1" applyBorder="1" applyAlignment="1">
      <alignment horizontal="right"/>
      <protection/>
    </xf>
    <xf numFmtId="37" fontId="20" fillId="0" borderId="13" xfId="39" applyNumberFormat="1" applyFont="1" applyBorder="1" applyAlignment="1">
      <alignment horizontal="right"/>
      <protection/>
    </xf>
    <xf numFmtId="37" fontId="20" fillId="0" borderId="13" xfId="4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90" fontId="12" fillId="0" borderId="17"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48"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3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4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90" fontId="20" fillId="33" borderId="20" xfId="42" applyNumberFormat="1" applyFont="1" applyFill="1" applyBorder="1" applyAlignment="1" applyProtection="1">
      <alignment/>
      <protection hidden="1"/>
    </xf>
    <xf numFmtId="37" fontId="46" fillId="0" borderId="23" xfId="33" applyNumberFormat="1" applyFont="1" applyBorder="1" applyAlignment="1">
      <alignment horizontal="right"/>
      <protection/>
    </xf>
    <xf numFmtId="38" fontId="87" fillId="0" borderId="0" xfId="0" applyNumberFormat="1" applyFont="1" applyFill="1" applyAlignment="1">
      <alignment/>
    </xf>
    <xf numFmtId="0" fontId="20" fillId="0" borderId="17" xfId="0" applyFont="1" applyBorder="1" applyAlignment="1">
      <alignment wrapText="1"/>
    </xf>
    <xf numFmtId="37" fontId="20" fillId="0" borderId="22" xfId="41" applyNumberFormat="1" applyFont="1" applyBorder="1" applyAlignment="1">
      <alignment horizontal="right"/>
      <protection/>
    </xf>
    <xf numFmtId="190"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90"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2"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49" fillId="0" borderId="12" xfId="0" applyFont="1" applyBorder="1" applyAlignment="1">
      <alignment/>
    </xf>
    <xf numFmtId="0" fontId="49" fillId="0" borderId="18" xfId="0" applyFont="1" applyBorder="1" applyAlignment="1">
      <alignment/>
    </xf>
    <xf numFmtId="0" fontId="27" fillId="0" borderId="25" xfId="0" applyFont="1" applyBorder="1" applyAlignment="1" applyProtection="1">
      <alignment horizontal="center" wrapText="1"/>
      <protection/>
    </xf>
    <xf numFmtId="0" fontId="8" fillId="0" borderId="0" xfId="0" applyFont="1" applyAlignment="1" applyProtection="1">
      <alignment/>
      <protection/>
    </xf>
    <xf numFmtId="0" fontId="8" fillId="0" borderId="0" xfId="0" applyFont="1" applyAlignment="1" applyProtection="1">
      <alignment wrapText="1"/>
      <protection/>
    </xf>
    <xf numFmtId="0" fontId="19" fillId="0" borderId="0" xfId="0" applyFont="1" applyAlignment="1" applyProtection="1">
      <alignment horizontal="center" wrapText="1"/>
      <protection/>
    </xf>
    <xf numFmtId="0" fontId="3"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30"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21"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0" fillId="0" borderId="19" xfId="0" applyFont="1" applyFill="1" applyBorder="1" applyAlignment="1" applyProtection="1">
      <alignment horizontal="center" wrapText="1"/>
      <protection locked="0"/>
    </xf>
    <xf numFmtId="0" fontId="24" fillId="0" borderId="0" xfId="0" applyFont="1" applyAlignment="1">
      <alignment wrapText="1"/>
    </xf>
    <xf numFmtId="0" fontId="21"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xf>
    <xf numFmtId="0" fontId="19" fillId="0" borderId="39" xfId="0" applyFont="1" applyBorder="1" applyAlignment="1" applyProtection="1">
      <alignment horizontal="center" wrapText="1"/>
      <protection/>
    </xf>
    <xf numFmtId="0" fontId="21" fillId="0" borderId="30" xfId="0" applyFont="1" applyFill="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8" fillId="0" borderId="0" xfId="0" applyFont="1" applyAlignment="1" applyProtection="1">
      <alignment horizontal="center" wrapText="1"/>
      <protection/>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一般 2" xfId="34"/>
    <cellStyle name="一般_234672" xfId="35"/>
    <cellStyle name="一般_234673" xfId="36"/>
    <cellStyle name="一般_234678" xfId="37"/>
    <cellStyle name="一般_291583" xfId="38"/>
    <cellStyle name="一般_291584" xfId="39"/>
    <cellStyle name="一般_291587" xfId="40"/>
    <cellStyle name="一般_RN0850RS" xfId="41"/>
    <cellStyle name="Comma"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3" customFormat="1" ht="6" customHeight="1" thickBot="1">
      <c r="I1" s="73"/>
    </row>
    <row r="2" spans="1:9" s="8" customFormat="1" ht="31.5" customHeight="1" thickBot="1">
      <c r="A2" s="297" t="s">
        <v>202</v>
      </c>
      <c r="B2" s="297"/>
      <c r="C2" s="297"/>
      <c r="D2" s="297"/>
      <c r="E2" s="297"/>
      <c r="F2" s="297"/>
      <c r="G2" s="297"/>
      <c r="H2" s="297"/>
      <c r="I2" s="104" t="s">
        <v>266</v>
      </c>
    </row>
    <row r="3" spans="1:9" s="8" customFormat="1" ht="29.25" customHeight="1">
      <c r="A3" s="298" t="s">
        <v>838</v>
      </c>
      <c r="B3" s="298"/>
      <c r="C3" s="298"/>
      <c r="D3" s="298"/>
      <c r="E3" s="298"/>
      <c r="F3" s="298"/>
      <c r="G3" s="298"/>
      <c r="H3" s="298"/>
      <c r="I3" s="93"/>
    </row>
    <row r="4" spans="1:9" ht="3" customHeight="1">
      <c r="A4" s="2"/>
      <c r="B4" s="2"/>
      <c r="C4" s="2"/>
      <c r="D4" s="3"/>
      <c r="E4" s="4"/>
      <c r="F4" s="3"/>
      <c r="G4" s="1"/>
      <c r="H4" s="1"/>
      <c r="I4" s="1"/>
    </row>
    <row r="5" spans="1:9" ht="3" customHeight="1">
      <c r="A5" s="1"/>
      <c r="B5" s="1"/>
      <c r="C5" s="5"/>
      <c r="D5" s="5"/>
      <c r="E5" s="5"/>
      <c r="F5" s="6"/>
      <c r="G5" s="5"/>
      <c r="H5" s="1"/>
      <c r="I5" s="1"/>
    </row>
    <row r="6" spans="1:9" s="41" customFormat="1" ht="3" customHeight="1">
      <c r="A6" s="304"/>
      <c r="B6" s="304"/>
      <c r="C6" s="70"/>
      <c r="D6" s="70"/>
      <c r="E6" s="70"/>
      <c r="F6" s="71"/>
      <c r="G6" s="70"/>
      <c r="H6" s="72"/>
      <c r="I6" s="72"/>
    </row>
    <row r="7" spans="1:9" s="41" customFormat="1" ht="27.75" customHeight="1">
      <c r="A7" s="304" t="s">
        <v>203</v>
      </c>
      <c r="B7" s="304"/>
      <c r="C7" s="304"/>
      <c r="D7" s="304"/>
      <c r="E7" s="304"/>
      <c r="F7" s="71"/>
      <c r="G7" s="70"/>
      <c r="H7" s="72"/>
      <c r="I7" s="72"/>
    </row>
    <row r="8" spans="1:9" ht="6" customHeight="1">
      <c r="A8" s="7"/>
      <c r="B8" s="1"/>
      <c r="C8" s="5"/>
      <c r="D8" s="5"/>
      <c r="E8" s="5"/>
      <c r="F8" s="6"/>
      <c r="G8" s="5"/>
      <c r="H8" s="1"/>
      <c r="I8" s="1"/>
    </row>
    <row r="9" spans="1:9" s="43" customFormat="1" ht="21" customHeight="1">
      <c r="A9" s="42"/>
      <c r="B9" s="42"/>
      <c r="C9" s="299" t="s">
        <v>182</v>
      </c>
      <c r="D9" s="300"/>
      <c r="E9" s="300"/>
      <c r="F9" s="300"/>
      <c r="G9" s="300"/>
      <c r="H9" s="300"/>
      <c r="I9" s="301"/>
    </row>
    <row r="10" spans="1:9" s="43" customFormat="1" ht="22.5" customHeight="1">
      <c r="A10" s="44"/>
      <c r="B10" s="45"/>
      <c r="C10" s="302" t="s">
        <v>183</v>
      </c>
      <c r="D10" s="303"/>
      <c r="E10" s="42"/>
      <c r="F10" s="299" t="s">
        <v>184</v>
      </c>
      <c r="G10" s="301"/>
      <c r="H10" s="46"/>
      <c r="I10" s="46"/>
    </row>
    <row r="11" spans="1:12" s="43" customFormat="1" ht="55.5">
      <c r="A11" s="47" t="s">
        <v>185</v>
      </c>
      <c r="B11" s="48" t="s">
        <v>186</v>
      </c>
      <c r="C11" s="49" t="s">
        <v>187</v>
      </c>
      <c r="D11" s="50" t="s">
        <v>281</v>
      </c>
      <c r="E11" s="48" t="s">
        <v>188</v>
      </c>
      <c r="F11" s="50" t="s">
        <v>189</v>
      </c>
      <c r="G11" s="50" t="s">
        <v>190</v>
      </c>
      <c r="H11" s="48" t="s">
        <v>191</v>
      </c>
      <c r="I11" s="48" t="s">
        <v>282</v>
      </c>
      <c r="K11" s="92"/>
      <c r="L11" s="92"/>
    </row>
    <row r="12" spans="1:12" s="43" customFormat="1" ht="22.5">
      <c r="A12" s="51" t="s">
        <v>192</v>
      </c>
      <c r="B12" s="52" t="s">
        <v>193</v>
      </c>
      <c r="C12" s="53"/>
      <c r="D12" s="53"/>
      <c r="E12" s="54"/>
      <c r="F12" s="55" t="s">
        <v>270</v>
      </c>
      <c r="G12" s="55" t="s">
        <v>194</v>
      </c>
      <c r="H12" s="55" t="s">
        <v>194</v>
      </c>
      <c r="I12" s="55" t="s">
        <v>194</v>
      </c>
      <c r="K12" s="92"/>
      <c r="L12" s="92"/>
    </row>
    <row r="13" spans="1:18" s="43" customFormat="1" ht="21" customHeight="1">
      <c r="A13" s="56"/>
      <c r="B13" s="57" t="s">
        <v>195</v>
      </c>
      <c r="C13" s="173">
        <v>5850</v>
      </c>
      <c r="D13" s="173">
        <v>228025</v>
      </c>
      <c r="E13" s="176"/>
      <c r="F13" s="173">
        <v>21684479</v>
      </c>
      <c r="G13" s="173">
        <v>114138931</v>
      </c>
      <c r="H13" s="173">
        <v>10135018</v>
      </c>
      <c r="I13" s="225">
        <v>18141875</v>
      </c>
      <c r="J13" s="205"/>
      <c r="K13" s="205"/>
      <c r="L13" s="205"/>
      <c r="M13" s="205"/>
      <c r="N13" s="205"/>
      <c r="O13" s="205"/>
      <c r="P13" s="205"/>
      <c r="Q13" s="205"/>
      <c r="R13" s="205"/>
    </row>
    <row r="14" spans="1:18" s="43" customFormat="1" ht="43.5" customHeight="1">
      <c r="A14" s="56"/>
      <c r="B14" s="59" t="s">
        <v>214</v>
      </c>
      <c r="C14" s="178"/>
      <c r="D14" s="169"/>
      <c r="E14" s="177"/>
      <c r="F14" s="169"/>
      <c r="G14" s="169"/>
      <c r="H14" s="173">
        <v>0</v>
      </c>
      <c r="I14" s="173">
        <v>172788</v>
      </c>
      <c r="J14" s="205"/>
      <c r="K14" s="205" t="s">
        <v>467</v>
      </c>
      <c r="L14" s="205"/>
      <c r="M14" s="205"/>
      <c r="N14" s="205"/>
      <c r="O14" s="205"/>
      <c r="P14" s="205"/>
      <c r="Q14" s="205"/>
      <c r="R14" s="205"/>
    </row>
    <row r="15" spans="1:18" s="43" customFormat="1" ht="21" customHeight="1">
      <c r="A15" s="56"/>
      <c r="B15" s="59" t="s">
        <v>215</v>
      </c>
      <c r="C15" s="169"/>
      <c r="D15" s="169"/>
      <c r="E15" s="169"/>
      <c r="F15" s="169"/>
      <c r="G15" s="177"/>
      <c r="H15" s="173">
        <v>0</v>
      </c>
      <c r="I15" s="225">
        <v>26512</v>
      </c>
      <c r="J15" s="205"/>
      <c r="K15" s="205"/>
      <c r="L15" s="205"/>
      <c r="M15" s="205"/>
      <c r="N15" s="205"/>
      <c r="O15" s="205"/>
      <c r="P15" s="205"/>
      <c r="Q15" s="205"/>
      <c r="R15" s="205"/>
    </row>
    <row r="16" spans="1:18" s="43" customFormat="1" ht="21" customHeight="1">
      <c r="A16" s="56"/>
      <c r="B16" s="59" t="s">
        <v>216</v>
      </c>
      <c r="C16" s="177"/>
      <c r="D16" s="177"/>
      <c r="E16" s="169"/>
      <c r="F16" s="173">
        <v>19793</v>
      </c>
      <c r="G16" s="173">
        <v>5920300</v>
      </c>
      <c r="H16" s="173">
        <v>3134</v>
      </c>
      <c r="I16" s="225">
        <v>40066</v>
      </c>
      <c r="J16" s="205"/>
      <c r="K16" s="205"/>
      <c r="L16" s="205"/>
      <c r="M16" s="205"/>
      <c r="N16" s="205"/>
      <c r="O16" s="205"/>
      <c r="P16" s="205"/>
      <c r="Q16" s="205"/>
      <c r="R16" s="205"/>
    </row>
    <row r="17" spans="1:18" s="43" customFormat="1" ht="21" customHeight="1">
      <c r="A17" s="56"/>
      <c r="B17" s="62" t="s">
        <v>217</v>
      </c>
      <c r="C17" s="173">
        <v>568</v>
      </c>
      <c r="D17" s="173">
        <v>36428</v>
      </c>
      <c r="E17" s="169"/>
      <c r="F17" s="173">
        <v>28940</v>
      </c>
      <c r="G17" s="173">
        <v>2372151</v>
      </c>
      <c r="H17" s="173">
        <v>437781</v>
      </c>
      <c r="I17" s="173">
        <v>3495715</v>
      </c>
      <c r="J17" s="205"/>
      <c r="K17" s="205"/>
      <c r="L17" s="205"/>
      <c r="M17" s="205"/>
      <c r="N17" s="205"/>
      <c r="O17" s="205"/>
      <c r="P17" s="205"/>
      <c r="Q17" s="205"/>
      <c r="R17" s="205"/>
    </row>
    <row r="18" spans="1:18" s="43" customFormat="1" ht="21" customHeight="1">
      <c r="A18" s="63"/>
      <c r="B18" s="64" t="s">
        <v>218</v>
      </c>
      <c r="C18" s="173">
        <v>6418</v>
      </c>
      <c r="D18" s="173">
        <v>264453</v>
      </c>
      <c r="E18" s="169"/>
      <c r="F18" s="173">
        <v>21733212</v>
      </c>
      <c r="G18" s="173">
        <v>122431382</v>
      </c>
      <c r="H18" s="173">
        <v>10575933</v>
      </c>
      <c r="I18" s="173">
        <v>21876956</v>
      </c>
      <c r="J18" s="205"/>
      <c r="K18" s="205"/>
      <c r="L18" s="205"/>
      <c r="M18" s="205"/>
      <c r="N18" s="205"/>
      <c r="O18" s="205"/>
      <c r="P18" s="205"/>
      <c r="Q18" s="205"/>
      <c r="R18" s="205"/>
    </row>
    <row r="19" spans="1:18" s="43" customFormat="1" ht="21" customHeight="1">
      <c r="A19" s="66" t="s">
        <v>196</v>
      </c>
      <c r="B19" s="67" t="s">
        <v>219</v>
      </c>
      <c r="C19" s="173">
        <v>0</v>
      </c>
      <c r="D19" s="173">
        <v>0</v>
      </c>
      <c r="E19" s="169"/>
      <c r="F19" s="169"/>
      <c r="G19" s="177"/>
      <c r="H19" s="173">
        <v>0</v>
      </c>
      <c r="I19" s="173">
        <v>133</v>
      </c>
      <c r="J19" s="205"/>
      <c r="K19" s="205"/>
      <c r="L19" s="205"/>
      <c r="M19" s="205"/>
      <c r="N19" s="205"/>
      <c r="O19" s="205"/>
      <c r="P19" s="205"/>
      <c r="Q19" s="205"/>
      <c r="R19" s="205"/>
    </row>
    <row r="20" spans="1:18" s="43" customFormat="1" ht="43.5" customHeight="1">
      <c r="A20" s="68" t="s">
        <v>197</v>
      </c>
      <c r="B20" s="67" t="s">
        <v>220</v>
      </c>
      <c r="C20" s="173">
        <v>4680</v>
      </c>
      <c r="D20" s="173">
        <v>1954</v>
      </c>
      <c r="E20" s="177"/>
      <c r="F20" s="173">
        <v>2337733</v>
      </c>
      <c r="G20" s="173">
        <v>1261478</v>
      </c>
      <c r="H20" s="173">
        <v>2354931</v>
      </c>
      <c r="I20" s="173">
        <v>115753</v>
      </c>
      <c r="J20" s="205"/>
      <c r="K20" s="205"/>
      <c r="L20" s="205"/>
      <c r="M20" s="205"/>
      <c r="N20" s="205"/>
      <c r="O20" s="205"/>
      <c r="P20" s="205"/>
      <c r="Q20" s="205"/>
      <c r="R20" s="205"/>
    </row>
    <row r="21" spans="1:18" s="43" customFormat="1" ht="43.5" customHeight="1">
      <c r="A21" s="56"/>
      <c r="B21" s="59" t="s">
        <v>221</v>
      </c>
      <c r="C21" s="169"/>
      <c r="D21" s="169"/>
      <c r="E21" s="169"/>
      <c r="F21" s="169"/>
      <c r="G21" s="177"/>
      <c r="H21" s="173">
        <v>0</v>
      </c>
      <c r="I21" s="173">
        <v>9487</v>
      </c>
      <c r="J21" s="205"/>
      <c r="K21" s="205"/>
      <c r="L21" s="205"/>
      <c r="M21" s="205"/>
      <c r="N21" s="205"/>
      <c r="O21" s="205"/>
      <c r="P21" s="205"/>
      <c r="Q21" s="205"/>
      <c r="R21" s="205"/>
    </row>
    <row r="22" spans="1:18" s="43" customFormat="1" ht="21" customHeight="1">
      <c r="A22" s="56"/>
      <c r="B22" s="59" t="s">
        <v>215</v>
      </c>
      <c r="C22" s="169"/>
      <c r="D22" s="169"/>
      <c r="E22" s="169"/>
      <c r="F22" s="169"/>
      <c r="G22" s="177"/>
      <c r="H22" s="173">
        <v>0</v>
      </c>
      <c r="I22" s="173">
        <v>418</v>
      </c>
      <c r="J22" s="205"/>
      <c r="K22" s="205"/>
      <c r="L22" s="205"/>
      <c r="M22" s="205"/>
      <c r="N22" s="205"/>
      <c r="O22" s="205"/>
      <c r="P22" s="205"/>
      <c r="Q22" s="205"/>
      <c r="R22" s="205"/>
    </row>
    <row r="23" spans="1:18" s="43" customFormat="1" ht="21" customHeight="1">
      <c r="A23" s="56"/>
      <c r="B23" s="59" t="s">
        <v>216</v>
      </c>
      <c r="C23" s="177"/>
      <c r="D23" s="177"/>
      <c r="E23" s="177"/>
      <c r="F23" s="173">
        <v>0</v>
      </c>
      <c r="G23" s="173">
        <v>195394</v>
      </c>
      <c r="H23" s="173">
        <v>0</v>
      </c>
      <c r="I23" s="173">
        <v>543</v>
      </c>
      <c r="J23" s="205"/>
      <c r="K23" s="205"/>
      <c r="L23" s="205"/>
      <c r="M23" s="205"/>
      <c r="N23" s="205"/>
      <c r="O23" s="205"/>
      <c r="P23" s="205"/>
      <c r="Q23" s="205"/>
      <c r="R23" s="205"/>
    </row>
    <row r="24" spans="1:18" s="43" customFormat="1" ht="21" customHeight="1">
      <c r="A24" s="63"/>
      <c r="B24" s="64" t="s">
        <v>222</v>
      </c>
      <c r="C24" s="173">
        <v>4680</v>
      </c>
      <c r="D24" s="173">
        <v>1954</v>
      </c>
      <c r="E24" s="169"/>
      <c r="F24" s="173">
        <v>2337733</v>
      </c>
      <c r="G24" s="173">
        <v>1456872</v>
      </c>
      <c r="H24" s="173">
        <v>2354931</v>
      </c>
      <c r="I24" s="173">
        <v>126201</v>
      </c>
      <c r="J24" s="205"/>
      <c r="K24" s="205"/>
      <c r="L24" s="205"/>
      <c r="M24" s="205"/>
      <c r="N24" s="205"/>
      <c r="O24" s="205"/>
      <c r="P24" s="205"/>
      <c r="Q24" s="205"/>
      <c r="R24" s="205"/>
    </row>
    <row r="25" spans="1:18" s="43" customFormat="1" ht="21" customHeight="1">
      <c r="A25" s="66" t="s">
        <v>198</v>
      </c>
      <c r="B25" s="67" t="s">
        <v>223</v>
      </c>
      <c r="C25" s="173">
        <v>0</v>
      </c>
      <c r="D25" s="173">
        <v>3492</v>
      </c>
      <c r="E25" s="169"/>
      <c r="F25" s="169"/>
      <c r="G25" s="177"/>
      <c r="H25" s="173">
        <v>0</v>
      </c>
      <c r="I25" s="173">
        <v>23096</v>
      </c>
      <c r="J25" s="205"/>
      <c r="K25" s="205"/>
      <c r="L25" s="205"/>
      <c r="M25" s="205"/>
      <c r="N25" s="205"/>
      <c r="O25" s="205"/>
      <c r="P25" s="205"/>
      <c r="Q25" s="205"/>
      <c r="R25" s="205"/>
    </row>
    <row r="26" spans="1:18" s="43" customFormat="1" ht="21" customHeight="1">
      <c r="A26" s="66" t="s">
        <v>199</v>
      </c>
      <c r="B26" s="67" t="s">
        <v>224</v>
      </c>
      <c r="C26" s="173">
        <v>0</v>
      </c>
      <c r="D26" s="173">
        <v>0</v>
      </c>
      <c r="E26" s="177"/>
      <c r="F26" s="169"/>
      <c r="G26" s="177"/>
      <c r="H26" s="173">
        <v>0</v>
      </c>
      <c r="I26" s="173">
        <v>0</v>
      </c>
      <c r="J26" s="205"/>
      <c r="K26" s="205"/>
      <c r="L26" s="205"/>
      <c r="M26" s="205"/>
      <c r="N26" s="205"/>
      <c r="O26" s="205"/>
      <c r="P26" s="205"/>
      <c r="Q26" s="205"/>
      <c r="R26" s="205"/>
    </row>
    <row r="27" spans="1:18" s="43" customFormat="1" ht="21" customHeight="1">
      <c r="A27" s="66" t="s">
        <v>200</v>
      </c>
      <c r="B27" s="67" t="s">
        <v>225</v>
      </c>
      <c r="C27" s="173">
        <v>0</v>
      </c>
      <c r="D27" s="173">
        <v>0</v>
      </c>
      <c r="E27" s="169"/>
      <c r="F27" s="177"/>
      <c r="G27" s="177"/>
      <c r="H27" s="173">
        <v>0</v>
      </c>
      <c r="I27" s="173">
        <v>0</v>
      </c>
      <c r="J27" s="205"/>
      <c r="K27" s="205"/>
      <c r="L27" s="205"/>
      <c r="M27" s="205"/>
      <c r="N27" s="205"/>
      <c r="O27" s="205"/>
      <c r="P27" s="205"/>
      <c r="Q27" s="205"/>
      <c r="R27" s="205"/>
    </row>
    <row r="28" spans="1:18" s="43" customFormat="1" ht="21" customHeight="1">
      <c r="A28" s="69"/>
      <c r="B28" s="64" t="s">
        <v>201</v>
      </c>
      <c r="C28" s="65">
        <f>C18+C19+C24+C25+C26+C27</f>
        <v>11098</v>
      </c>
      <c r="D28" s="65">
        <f>D18+D19+D24+D25+D26+D27</f>
        <v>269899</v>
      </c>
      <c r="E28" s="60"/>
      <c r="F28" s="65">
        <f>F18+F19+F24+F25+F26+F27</f>
        <v>24070945</v>
      </c>
      <c r="G28" s="65">
        <f>G18+G19+G24+G25+G26+G27</f>
        <v>123888254</v>
      </c>
      <c r="H28" s="65">
        <f>H18+H19+H24+H25+H26+H27</f>
        <v>12930864</v>
      </c>
      <c r="I28" s="65">
        <f>I18+I19+I24+I25+I26+I27</f>
        <v>22026386</v>
      </c>
      <c r="J28" s="205"/>
      <c r="K28" s="205"/>
      <c r="L28" s="205"/>
      <c r="M28" s="205"/>
      <c r="N28" s="205"/>
      <c r="O28" s="205"/>
      <c r="P28" s="205"/>
      <c r="Q28" s="205"/>
      <c r="R28" s="205"/>
    </row>
    <row r="29" ht="15.75">
      <c r="H29" s="226"/>
    </row>
    <row r="30" ht="15.75">
      <c r="C30" s="226"/>
    </row>
    <row r="32" spans="7:9" ht="16.5">
      <c r="G32" s="268"/>
      <c r="H32" s="215"/>
      <c r="I32" s="270"/>
    </row>
    <row r="33" spans="7:9" ht="16.5">
      <c r="G33" s="269"/>
      <c r="H33" s="215"/>
      <c r="I33" s="270"/>
    </row>
    <row r="34" spans="7:9" ht="16.5">
      <c r="G34" s="269"/>
      <c r="H34" s="215"/>
      <c r="I34" s="270"/>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0"/>
    </row>
    <row r="2" spans="1:9" s="1" customFormat="1" ht="31.5" customHeight="1" thickBot="1">
      <c r="A2" s="297" t="s">
        <v>202</v>
      </c>
      <c r="B2" s="297"/>
      <c r="C2" s="297"/>
      <c r="D2" s="297"/>
      <c r="E2" s="297"/>
      <c r="F2" s="297"/>
      <c r="G2" s="297"/>
      <c r="H2" s="316"/>
      <c r="I2" s="104" t="s">
        <v>267</v>
      </c>
    </row>
    <row r="3" spans="1:9" s="1" customFormat="1" ht="25.5" customHeight="1">
      <c r="A3" s="298" t="str">
        <f>'Form HKLQ1-1'!A3:H3</f>
        <v>二零二零年一月至三月
January to March 2020</v>
      </c>
      <c r="B3" s="298"/>
      <c r="C3" s="298"/>
      <c r="D3" s="298"/>
      <c r="E3" s="298"/>
      <c r="F3" s="298"/>
      <c r="G3" s="298"/>
      <c r="H3" s="298"/>
      <c r="I3" s="93"/>
    </row>
    <row r="4" spans="1:9" s="1" customFormat="1" ht="3" customHeight="1">
      <c r="A4" s="212"/>
      <c r="B4" s="212"/>
      <c r="C4" s="212"/>
      <c r="D4" s="212"/>
      <c r="E4" s="212"/>
      <c r="F4" s="212"/>
      <c r="G4" s="212"/>
      <c r="H4" s="212"/>
      <c r="I4" s="93"/>
    </row>
    <row r="5" spans="3:7" s="1" customFormat="1" ht="3" customHeight="1">
      <c r="C5" s="5"/>
      <c r="D5" s="5"/>
      <c r="E5" s="5"/>
      <c r="F5" s="6"/>
      <c r="G5" s="5"/>
    </row>
    <row r="6" spans="1:7" s="1" customFormat="1" ht="3" customHeight="1">
      <c r="A6" s="7"/>
      <c r="C6" s="5"/>
      <c r="D6" s="5"/>
      <c r="E6" s="5"/>
      <c r="F6" s="6"/>
      <c r="G6" s="5"/>
    </row>
    <row r="7" spans="1:7" s="72" customFormat="1" ht="27.75" customHeight="1">
      <c r="A7" s="304" t="s">
        <v>464</v>
      </c>
      <c r="B7" s="304"/>
      <c r="C7" s="304"/>
      <c r="D7" s="70"/>
      <c r="E7" s="70"/>
      <c r="F7" s="71"/>
      <c r="G7" s="70"/>
    </row>
    <row r="8" spans="1:7" s="1" customFormat="1" ht="6" customHeight="1">
      <c r="A8" s="7"/>
      <c r="C8" s="5"/>
      <c r="D8" s="5"/>
      <c r="E8" s="5"/>
      <c r="F8" s="6"/>
      <c r="G8" s="5"/>
    </row>
    <row r="9" spans="1:9" s="91" customFormat="1" ht="21" customHeight="1">
      <c r="A9" s="42"/>
      <c r="B9" s="94"/>
      <c r="C9" s="299" t="s">
        <v>182</v>
      </c>
      <c r="D9" s="317"/>
      <c r="E9" s="317"/>
      <c r="F9" s="317"/>
      <c r="G9" s="317"/>
      <c r="H9" s="317"/>
      <c r="I9" s="315"/>
    </row>
    <row r="10" spans="1:9" s="91" customFormat="1" ht="21" customHeight="1">
      <c r="A10" s="45"/>
      <c r="B10" s="95"/>
      <c r="C10" s="299" t="s">
        <v>226</v>
      </c>
      <c r="D10" s="315"/>
      <c r="E10" s="42"/>
      <c r="F10" s="299" t="s">
        <v>227</v>
      </c>
      <c r="G10" s="315"/>
      <c r="H10" s="46"/>
      <c r="I10" s="46"/>
    </row>
    <row r="11" spans="1:9" s="91" customFormat="1" ht="54" customHeight="1">
      <c r="A11" s="48" t="s">
        <v>228</v>
      </c>
      <c r="B11" s="96" t="s">
        <v>229</v>
      </c>
      <c r="C11" s="49" t="s">
        <v>230</v>
      </c>
      <c r="D11" s="89" t="s">
        <v>281</v>
      </c>
      <c r="E11" s="48" t="s">
        <v>231</v>
      </c>
      <c r="F11" s="49" t="s">
        <v>232</v>
      </c>
      <c r="G11" s="50" t="s">
        <v>233</v>
      </c>
      <c r="H11" s="48" t="s">
        <v>234</v>
      </c>
      <c r="I11" s="48" t="s">
        <v>235</v>
      </c>
    </row>
    <row r="12" spans="1:9" s="91" customFormat="1" ht="21" customHeight="1">
      <c r="A12" s="51" t="s">
        <v>236</v>
      </c>
      <c r="B12" s="52" t="s">
        <v>237</v>
      </c>
      <c r="C12" s="53"/>
      <c r="D12" s="53"/>
      <c r="E12" s="53"/>
      <c r="F12" s="55" t="s">
        <v>271</v>
      </c>
      <c r="G12" s="55" t="s">
        <v>271</v>
      </c>
      <c r="H12" s="55" t="s">
        <v>271</v>
      </c>
      <c r="I12" s="55" t="s">
        <v>272</v>
      </c>
    </row>
    <row r="13" spans="1:12" s="43" customFormat="1" ht="21" customHeight="1">
      <c r="A13" s="56"/>
      <c r="B13" s="57" t="s">
        <v>238</v>
      </c>
      <c r="C13" s="58">
        <v>0</v>
      </c>
      <c r="D13" s="58">
        <v>17</v>
      </c>
      <c r="E13" s="58">
        <v>3995</v>
      </c>
      <c r="F13" s="58">
        <v>0</v>
      </c>
      <c r="G13" s="58">
        <v>353130</v>
      </c>
      <c r="H13" s="58">
        <v>0</v>
      </c>
      <c r="I13" s="58">
        <v>1174</v>
      </c>
      <c r="J13" s="208"/>
      <c r="K13" s="208"/>
      <c r="L13" s="205"/>
    </row>
    <row r="14" spans="1:12" s="43" customFormat="1" ht="43.5" customHeight="1">
      <c r="A14" s="56"/>
      <c r="B14" s="59" t="s">
        <v>239</v>
      </c>
      <c r="C14" s="169"/>
      <c r="D14" s="178"/>
      <c r="E14" s="177"/>
      <c r="F14" s="177"/>
      <c r="G14" s="177"/>
      <c r="H14" s="58">
        <v>0</v>
      </c>
      <c r="I14" s="58">
        <v>0</v>
      </c>
      <c r="J14" s="208"/>
      <c r="K14" s="208"/>
      <c r="L14" s="205"/>
    </row>
    <row r="15" spans="1:12" s="43" customFormat="1" ht="21" customHeight="1">
      <c r="A15" s="56"/>
      <c r="B15" s="59" t="s">
        <v>240</v>
      </c>
      <c r="C15" s="169"/>
      <c r="D15" s="169"/>
      <c r="E15" s="177"/>
      <c r="F15" s="177"/>
      <c r="G15" s="177"/>
      <c r="H15" s="58">
        <v>0</v>
      </c>
      <c r="I15" s="58">
        <v>10</v>
      </c>
      <c r="J15" s="208"/>
      <c r="K15" s="208"/>
      <c r="L15" s="205"/>
    </row>
    <row r="16" spans="1:12" s="43" customFormat="1" ht="21" customHeight="1">
      <c r="A16" s="56"/>
      <c r="B16" s="59" t="s">
        <v>241</v>
      </c>
      <c r="C16" s="177"/>
      <c r="D16" s="177"/>
      <c r="E16" s="177"/>
      <c r="F16" s="58">
        <v>0</v>
      </c>
      <c r="G16" s="58">
        <v>0</v>
      </c>
      <c r="H16" s="58">
        <v>0</v>
      </c>
      <c r="I16" s="58">
        <v>0</v>
      </c>
      <c r="J16" s="208"/>
      <c r="K16" s="208"/>
      <c r="L16" s="205"/>
    </row>
    <row r="17" spans="1:12" s="43" customFormat="1" ht="21" customHeight="1">
      <c r="A17" s="56"/>
      <c r="B17" s="62" t="s">
        <v>242</v>
      </c>
      <c r="C17" s="58">
        <v>0</v>
      </c>
      <c r="D17" s="58">
        <v>0</v>
      </c>
      <c r="E17" s="58">
        <v>0</v>
      </c>
      <c r="F17" s="58">
        <v>0</v>
      </c>
      <c r="G17" s="58">
        <v>0</v>
      </c>
      <c r="H17" s="58">
        <v>0</v>
      </c>
      <c r="I17" s="58">
        <v>0</v>
      </c>
      <c r="J17" s="208"/>
      <c r="K17" s="208"/>
      <c r="L17" s="205"/>
    </row>
    <row r="18" spans="1:12" s="91" customFormat="1" ht="21" customHeight="1">
      <c r="A18" s="63"/>
      <c r="B18" s="64" t="s">
        <v>243</v>
      </c>
      <c r="C18" s="58">
        <v>0</v>
      </c>
      <c r="D18" s="58">
        <v>17</v>
      </c>
      <c r="E18" s="58">
        <v>3995</v>
      </c>
      <c r="F18" s="58">
        <v>0</v>
      </c>
      <c r="G18" s="58">
        <v>353130</v>
      </c>
      <c r="H18" s="61">
        <v>0</v>
      </c>
      <c r="I18" s="61">
        <v>1184</v>
      </c>
      <c r="J18" s="208"/>
      <c r="K18" s="208"/>
      <c r="L18" s="205"/>
    </row>
    <row r="19" spans="1:12" s="43" customFormat="1" ht="21" customHeight="1">
      <c r="A19" s="66" t="s">
        <v>244</v>
      </c>
      <c r="B19" s="67" t="s">
        <v>245</v>
      </c>
      <c r="C19" s="61">
        <v>0</v>
      </c>
      <c r="D19" s="61">
        <v>0</v>
      </c>
      <c r="E19" s="61">
        <v>0</v>
      </c>
      <c r="F19" s="177"/>
      <c r="G19" s="177"/>
      <c r="H19" s="61">
        <v>0</v>
      </c>
      <c r="I19" s="61">
        <v>0</v>
      </c>
      <c r="J19" s="208"/>
      <c r="K19" s="208"/>
      <c r="L19" s="205"/>
    </row>
    <row r="20" spans="1:12" s="43" customFormat="1" ht="43.5" customHeight="1">
      <c r="A20" s="97" t="s">
        <v>246</v>
      </c>
      <c r="B20" s="59" t="s">
        <v>247</v>
      </c>
      <c r="C20" s="61">
        <v>0</v>
      </c>
      <c r="D20" s="61">
        <v>0</v>
      </c>
      <c r="E20" s="61">
        <v>0</v>
      </c>
      <c r="F20" s="61">
        <v>0</v>
      </c>
      <c r="G20" s="61">
        <v>0</v>
      </c>
      <c r="H20" s="61">
        <v>0</v>
      </c>
      <c r="I20" s="61">
        <v>0</v>
      </c>
      <c r="J20" s="208"/>
      <c r="K20" s="208"/>
      <c r="L20" s="205"/>
    </row>
    <row r="21" spans="1:12" s="43" customFormat="1" ht="43.5" customHeight="1">
      <c r="A21" s="56"/>
      <c r="B21" s="59" t="s">
        <v>248</v>
      </c>
      <c r="C21" s="169"/>
      <c r="D21" s="169"/>
      <c r="E21" s="177"/>
      <c r="F21" s="177"/>
      <c r="G21" s="177"/>
      <c r="H21" s="61">
        <v>0</v>
      </c>
      <c r="I21" s="61">
        <v>0</v>
      </c>
      <c r="J21" s="208"/>
      <c r="K21" s="208"/>
      <c r="L21" s="205"/>
    </row>
    <row r="22" spans="1:12" s="43" customFormat="1" ht="21" customHeight="1">
      <c r="A22" s="56"/>
      <c r="B22" s="59" t="s">
        <v>240</v>
      </c>
      <c r="C22" s="169"/>
      <c r="D22" s="169"/>
      <c r="E22" s="177"/>
      <c r="F22" s="177"/>
      <c r="G22" s="177"/>
      <c r="H22" s="61">
        <v>0</v>
      </c>
      <c r="I22" s="61">
        <v>0</v>
      </c>
      <c r="J22" s="208"/>
      <c r="K22" s="208"/>
      <c r="L22" s="205"/>
    </row>
    <row r="23" spans="1:12" s="43" customFormat="1" ht="21" customHeight="1">
      <c r="A23" s="56"/>
      <c r="B23" s="59" t="s">
        <v>241</v>
      </c>
      <c r="C23" s="169"/>
      <c r="D23" s="169"/>
      <c r="E23" s="177"/>
      <c r="F23" s="61">
        <v>0</v>
      </c>
      <c r="G23" s="61">
        <v>0</v>
      </c>
      <c r="H23" s="61">
        <v>0</v>
      </c>
      <c r="I23" s="61">
        <v>0</v>
      </c>
      <c r="J23" s="208"/>
      <c r="K23" s="208"/>
      <c r="L23" s="205"/>
    </row>
    <row r="24" spans="1:12" s="91" customFormat="1" ht="21" customHeight="1">
      <c r="A24" s="63"/>
      <c r="B24" s="64" t="s">
        <v>249</v>
      </c>
      <c r="C24" s="174">
        <v>0</v>
      </c>
      <c r="D24" s="174">
        <v>0</v>
      </c>
      <c r="E24" s="61">
        <v>0</v>
      </c>
      <c r="F24" s="61">
        <v>0</v>
      </c>
      <c r="G24" s="61">
        <v>0</v>
      </c>
      <c r="H24" s="61">
        <v>0</v>
      </c>
      <c r="I24" s="61">
        <v>0</v>
      </c>
      <c r="J24" s="208"/>
      <c r="K24" s="208"/>
      <c r="L24" s="205"/>
    </row>
    <row r="25" spans="1:12" s="43" customFormat="1" ht="21" customHeight="1">
      <c r="A25" s="66" t="s">
        <v>250</v>
      </c>
      <c r="B25" s="67" t="s">
        <v>251</v>
      </c>
      <c r="C25" s="174">
        <v>0</v>
      </c>
      <c r="D25" s="174">
        <v>52</v>
      </c>
      <c r="E25" s="61">
        <v>4798</v>
      </c>
      <c r="F25" s="177"/>
      <c r="G25" s="177"/>
      <c r="H25" s="61">
        <v>0</v>
      </c>
      <c r="I25" s="61">
        <v>5625</v>
      </c>
      <c r="J25" s="208"/>
      <c r="K25" s="208"/>
      <c r="L25" s="205"/>
    </row>
    <row r="26" spans="1:12" s="43" customFormat="1" ht="21" customHeight="1">
      <c r="A26" s="66" t="s">
        <v>252</v>
      </c>
      <c r="B26" s="67" t="s">
        <v>253</v>
      </c>
      <c r="C26" s="174">
        <v>0</v>
      </c>
      <c r="D26" s="174">
        <v>0</v>
      </c>
      <c r="E26" s="61">
        <v>0</v>
      </c>
      <c r="F26" s="177"/>
      <c r="G26" s="177"/>
      <c r="H26" s="61">
        <v>0</v>
      </c>
      <c r="I26" s="61">
        <v>0</v>
      </c>
      <c r="J26" s="208"/>
      <c r="K26" s="208"/>
      <c r="L26" s="205"/>
    </row>
    <row r="27" spans="1:12" s="43" customFormat="1" ht="21" customHeight="1">
      <c r="A27" s="66" t="s">
        <v>254</v>
      </c>
      <c r="B27" s="67" t="s">
        <v>255</v>
      </c>
      <c r="C27" s="174">
        <v>0</v>
      </c>
      <c r="D27" s="174">
        <v>0</v>
      </c>
      <c r="E27" s="61">
        <v>0</v>
      </c>
      <c r="F27" s="177"/>
      <c r="G27" s="177"/>
      <c r="H27" s="61">
        <v>0</v>
      </c>
      <c r="I27" s="61">
        <v>0</v>
      </c>
      <c r="J27" s="208"/>
      <c r="K27" s="208"/>
      <c r="L27" s="205"/>
    </row>
    <row r="28" spans="1:12" s="109" customFormat="1" ht="21" customHeight="1">
      <c r="A28" s="105"/>
      <c r="B28" s="106"/>
      <c r="C28" s="107"/>
      <c r="D28" s="107"/>
      <c r="E28" s="107"/>
      <c r="F28" s="108"/>
      <c r="G28" s="108"/>
      <c r="H28" s="107"/>
      <c r="I28" s="107"/>
      <c r="J28" s="208"/>
      <c r="K28" s="208"/>
      <c r="L28" s="205"/>
    </row>
    <row r="29" spans="1:9" s="109" customFormat="1" ht="6" customHeight="1" thickBot="1">
      <c r="A29" s="105"/>
      <c r="B29" s="106"/>
      <c r="C29" s="107"/>
      <c r="D29" s="107"/>
      <c r="E29" s="107"/>
      <c r="F29" s="108"/>
      <c r="G29" s="108"/>
      <c r="H29" s="107"/>
      <c r="I29" s="107"/>
    </row>
    <row r="30" spans="1:9" s="1" customFormat="1" ht="31.5" customHeight="1" thickBot="1">
      <c r="A30" s="297" t="s">
        <v>202</v>
      </c>
      <c r="B30" s="297"/>
      <c r="C30" s="297"/>
      <c r="D30" s="297"/>
      <c r="E30" s="297"/>
      <c r="F30" s="297"/>
      <c r="G30" s="297"/>
      <c r="H30" s="316"/>
      <c r="I30" s="104" t="s">
        <v>267</v>
      </c>
    </row>
    <row r="31" spans="1:9" s="1" customFormat="1" ht="25.5" customHeight="1">
      <c r="A31" s="298" t="str">
        <f>'Form HKLQ1-1'!A3:H3</f>
        <v>二零二零年一月至三月
January to March 2020</v>
      </c>
      <c r="B31" s="298"/>
      <c r="C31" s="298"/>
      <c r="D31" s="298"/>
      <c r="E31" s="298"/>
      <c r="F31" s="298"/>
      <c r="G31" s="298"/>
      <c r="H31" s="298"/>
      <c r="I31" s="93"/>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2" customFormat="1" ht="27.75" customHeight="1">
      <c r="A35" s="304" t="s">
        <v>268</v>
      </c>
      <c r="B35" s="304"/>
      <c r="C35" s="304"/>
      <c r="D35" s="304"/>
      <c r="E35" s="70"/>
      <c r="F35" s="71"/>
      <c r="G35" s="70"/>
    </row>
    <row r="36" spans="1:7" s="1" customFormat="1" ht="6" customHeight="1">
      <c r="A36" s="7"/>
      <c r="C36" s="5"/>
      <c r="D36" s="5"/>
      <c r="E36" s="5"/>
      <c r="F36" s="6"/>
      <c r="G36" s="5"/>
    </row>
    <row r="37" spans="1:9" s="91" customFormat="1" ht="21" customHeight="1">
      <c r="A37" s="42"/>
      <c r="B37" s="94"/>
      <c r="C37" s="299" t="s">
        <v>182</v>
      </c>
      <c r="D37" s="317"/>
      <c r="E37" s="317"/>
      <c r="F37" s="317"/>
      <c r="G37" s="317"/>
      <c r="H37" s="317"/>
      <c r="I37" s="315"/>
    </row>
    <row r="38" spans="1:9" s="91" customFormat="1" ht="21" customHeight="1">
      <c r="A38" s="45"/>
      <c r="B38" s="95"/>
      <c r="C38" s="299" t="s">
        <v>226</v>
      </c>
      <c r="D38" s="315"/>
      <c r="E38" s="42"/>
      <c r="F38" s="299" t="s">
        <v>227</v>
      </c>
      <c r="G38" s="315"/>
      <c r="H38" s="46"/>
      <c r="I38" s="46"/>
    </row>
    <row r="39" spans="1:9" s="91" customFormat="1" ht="54" customHeight="1">
      <c r="A39" s="48" t="s">
        <v>228</v>
      </c>
      <c r="B39" s="96" t="s">
        <v>229</v>
      </c>
      <c r="C39" s="49" t="s">
        <v>230</v>
      </c>
      <c r="D39" s="89" t="s">
        <v>281</v>
      </c>
      <c r="E39" s="48" t="s">
        <v>231</v>
      </c>
      <c r="F39" s="49" t="s">
        <v>232</v>
      </c>
      <c r="G39" s="50" t="s">
        <v>233</v>
      </c>
      <c r="H39" s="48" t="s">
        <v>234</v>
      </c>
      <c r="I39" s="48" t="s">
        <v>235</v>
      </c>
    </row>
    <row r="40" spans="1:9" s="91" customFormat="1" ht="21" customHeight="1">
      <c r="A40" s="51" t="s">
        <v>273</v>
      </c>
      <c r="B40" s="110" t="s">
        <v>269</v>
      </c>
      <c r="C40" s="53"/>
      <c r="D40" s="53"/>
      <c r="E40" s="53"/>
      <c r="F40" s="55" t="s">
        <v>275</v>
      </c>
      <c r="G40" s="55" t="s">
        <v>275</v>
      </c>
      <c r="H40" s="55" t="s">
        <v>275</v>
      </c>
      <c r="I40" s="55" t="s">
        <v>271</v>
      </c>
    </row>
    <row r="41" spans="1:9" s="43" customFormat="1" ht="21" customHeight="1">
      <c r="A41" s="97"/>
      <c r="B41" s="57" t="s">
        <v>274</v>
      </c>
      <c r="C41" s="174">
        <v>0</v>
      </c>
      <c r="D41" s="174">
        <v>488</v>
      </c>
      <c r="E41" s="174">
        <v>423538</v>
      </c>
      <c r="F41" s="174">
        <v>0</v>
      </c>
      <c r="G41" s="174">
        <v>20315757</v>
      </c>
      <c r="H41" s="174">
        <v>0</v>
      </c>
      <c r="I41" s="174">
        <v>90315</v>
      </c>
    </row>
    <row r="42" spans="1:9" s="43" customFormat="1" ht="43.5" customHeight="1">
      <c r="A42" s="56"/>
      <c r="B42" s="59" t="s">
        <v>239</v>
      </c>
      <c r="C42" s="169"/>
      <c r="D42" s="178"/>
      <c r="E42" s="169"/>
      <c r="F42" s="177"/>
      <c r="G42" s="177"/>
      <c r="H42" s="174">
        <v>0</v>
      </c>
      <c r="I42" s="174">
        <v>28303</v>
      </c>
    </row>
    <row r="43" spans="1:9" s="43" customFormat="1" ht="21" customHeight="1">
      <c r="A43" s="56"/>
      <c r="B43" s="59" t="s">
        <v>240</v>
      </c>
      <c r="C43" s="169"/>
      <c r="D43" s="169"/>
      <c r="E43" s="169"/>
      <c r="F43" s="177"/>
      <c r="G43" s="177"/>
      <c r="H43" s="174">
        <v>0</v>
      </c>
      <c r="I43" s="174">
        <v>2288</v>
      </c>
    </row>
    <row r="44" spans="1:9" s="43" customFormat="1" ht="21" customHeight="1">
      <c r="A44" s="56"/>
      <c r="B44" s="59" t="s">
        <v>241</v>
      </c>
      <c r="C44" s="177"/>
      <c r="D44" s="177"/>
      <c r="E44" s="177"/>
      <c r="F44" s="174">
        <v>0</v>
      </c>
      <c r="G44" s="174">
        <v>380587</v>
      </c>
      <c r="H44" s="174">
        <v>0</v>
      </c>
      <c r="I44" s="174">
        <v>106</v>
      </c>
    </row>
    <row r="45" spans="1:9" s="43" customFormat="1" ht="21" customHeight="1">
      <c r="A45" s="98"/>
      <c r="B45" s="67" t="s">
        <v>256</v>
      </c>
      <c r="C45" s="174">
        <v>0</v>
      </c>
      <c r="D45" s="174">
        <v>488</v>
      </c>
      <c r="E45" s="174">
        <v>423538</v>
      </c>
      <c r="F45" s="174">
        <v>0</v>
      </c>
      <c r="G45" s="174">
        <v>20696344</v>
      </c>
      <c r="H45" s="174">
        <v>0</v>
      </c>
      <c r="I45" s="174">
        <v>121012</v>
      </c>
    </row>
    <row r="46" spans="1:9" s="43" customFormat="1" ht="21" customHeight="1">
      <c r="A46" s="99"/>
      <c r="B46" s="67" t="s">
        <v>257</v>
      </c>
      <c r="C46" s="65">
        <f aca="true" t="shared" si="0" ref="C46:I46">C18+C19+C24+C25+C26+C27+C45</f>
        <v>0</v>
      </c>
      <c r="D46" s="65">
        <f t="shared" si="0"/>
        <v>557</v>
      </c>
      <c r="E46" s="65">
        <f>E18+G19+E24+E25+E26+E27+E45</f>
        <v>432331</v>
      </c>
      <c r="F46" s="65">
        <f t="shared" si="0"/>
        <v>0</v>
      </c>
      <c r="G46" s="65">
        <f>G18+G19+G24+G25+G26+G27+G45</f>
        <v>21049474</v>
      </c>
      <c r="H46" s="65">
        <f t="shared" si="0"/>
        <v>0</v>
      </c>
      <c r="I46" s="65">
        <f t="shared" si="0"/>
        <v>127821</v>
      </c>
    </row>
    <row r="47" s="43" customFormat="1" ht="11.25"/>
    <row r="48" spans="3:9" s="43" customFormat="1" ht="11.25">
      <c r="C48" s="232"/>
      <c r="I48" s="92"/>
    </row>
    <row r="49" s="43"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3" customFormat="1" ht="6" customHeight="1" thickBot="1">
      <c r="A1" s="112"/>
      <c r="B1" s="112"/>
      <c r="C1" s="112"/>
      <c r="D1" s="112"/>
      <c r="E1" s="112"/>
      <c r="F1" s="112"/>
      <c r="G1" s="112"/>
      <c r="H1" s="90"/>
    </row>
    <row r="2" spans="1:8" s="114" customFormat="1" ht="31.5" customHeight="1" thickBot="1">
      <c r="A2" s="297" t="s">
        <v>304</v>
      </c>
      <c r="B2" s="297"/>
      <c r="C2" s="297"/>
      <c r="D2" s="297"/>
      <c r="E2" s="297"/>
      <c r="F2" s="297"/>
      <c r="G2" s="297"/>
      <c r="H2" s="104" t="s">
        <v>305</v>
      </c>
    </row>
    <row r="3" spans="1:8" s="114" customFormat="1" ht="25.5" customHeight="1">
      <c r="A3" s="298" t="str">
        <f>'Form HKLQ1-1'!A3:H3</f>
        <v>二零二零年一月至三月
January to March 2020</v>
      </c>
      <c r="B3" s="298"/>
      <c r="C3" s="298"/>
      <c r="D3" s="298"/>
      <c r="E3" s="298"/>
      <c r="F3" s="298"/>
      <c r="G3" s="298"/>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4" t="s">
        <v>306</v>
      </c>
      <c r="B7" s="304"/>
      <c r="C7" s="304"/>
      <c r="D7" s="70"/>
      <c r="E7" s="71"/>
      <c r="F7" s="70"/>
      <c r="G7" s="72"/>
      <c r="H7" s="72"/>
    </row>
    <row r="8" spans="1:8" ht="6" customHeight="1">
      <c r="A8" s="7"/>
      <c r="B8" s="1"/>
      <c r="C8" s="5"/>
      <c r="D8" s="5"/>
      <c r="E8" s="6"/>
      <c r="F8" s="5"/>
      <c r="G8" s="1"/>
      <c r="H8" s="1"/>
    </row>
    <row r="9" spans="1:8" s="117" customFormat="1" ht="21" customHeight="1">
      <c r="A9" s="42"/>
      <c r="B9" s="42"/>
      <c r="C9" s="320" t="s">
        <v>307</v>
      </c>
      <c r="D9" s="321"/>
      <c r="E9" s="321"/>
      <c r="F9" s="320" t="s">
        <v>284</v>
      </c>
      <c r="G9" s="321"/>
      <c r="H9" s="321"/>
    </row>
    <row r="10" spans="1:8" s="117" customFormat="1" ht="21" customHeight="1">
      <c r="A10" s="45"/>
      <c r="B10" s="95"/>
      <c r="C10" s="95"/>
      <c r="D10" s="44"/>
      <c r="E10" s="45"/>
      <c r="F10" s="318" t="s">
        <v>285</v>
      </c>
      <c r="G10" s="320" t="s">
        <v>286</v>
      </c>
      <c r="H10" s="321"/>
    </row>
    <row r="11" spans="1:8" s="117" customFormat="1" ht="42" customHeight="1">
      <c r="A11" s="48" t="s">
        <v>287</v>
      </c>
      <c r="B11" s="47" t="s">
        <v>288</v>
      </c>
      <c r="C11" s="48" t="s">
        <v>289</v>
      </c>
      <c r="D11" s="96" t="s">
        <v>290</v>
      </c>
      <c r="E11" s="118" t="s">
        <v>291</v>
      </c>
      <c r="F11" s="319"/>
      <c r="G11" s="49" t="s">
        <v>292</v>
      </c>
      <c r="H11" s="50" t="s">
        <v>293</v>
      </c>
    </row>
    <row r="12" spans="1:8" s="117" customFormat="1" ht="21" customHeight="1">
      <c r="A12" s="120" t="s">
        <v>294</v>
      </c>
      <c r="B12" s="52" t="s">
        <v>295</v>
      </c>
      <c r="C12" s="53"/>
      <c r="D12" s="54"/>
      <c r="E12" s="55" t="s">
        <v>271</v>
      </c>
      <c r="F12" s="55" t="s">
        <v>271</v>
      </c>
      <c r="G12" s="55" t="s">
        <v>271</v>
      </c>
      <c r="H12" s="55" t="s">
        <v>271</v>
      </c>
    </row>
    <row r="13" spans="1:15" s="117" customFormat="1" ht="21" customHeight="1">
      <c r="A13" s="56"/>
      <c r="B13" s="57" t="s">
        <v>296</v>
      </c>
      <c r="C13" s="58">
        <v>12049229</v>
      </c>
      <c r="D13" s="279"/>
      <c r="E13" s="58">
        <v>6774775542</v>
      </c>
      <c r="F13" s="58">
        <v>10174908</v>
      </c>
      <c r="G13" s="58">
        <v>18113236</v>
      </c>
      <c r="H13" s="58">
        <v>78966415</v>
      </c>
      <c r="J13" s="208"/>
      <c r="K13" s="205"/>
      <c r="L13" s="216"/>
      <c r="M13" s="216"/>
      <c r="N13" s="216"/>
      <c r="O13" s="216"/>
    </row>
    <row r="14" spans="1:15" s="117" customFormat="1" ht="43.5" customHeight="1">
      <c r="A14" s="56"/>
      <c r="B14" s="59" t="s">
        <v>297</v>
      </c>
      <c r="C14" s="169"/>
      <c r="D14" s="177"/>
      <c r="E14" s="177"/>
      <c r="F14" s="58">
        <v>0</v>
      </c>
      <c r="G14" s="58">
        <v>167261</v>
      </c>
      <c r="H14" s="58">
        <v>2255798</v>
      </c>
      <c r="J14" s="208"/>
      <c r="K14" s="205"/>
      <c r="L14" s="216"/>
      <c r="M14" s="216"/>
      <c r="N14" s="216"/>
      <c r="O14" s="216"/>
    </row>
    <row r="15" spans="1:15" s="117" customFormat="1" ht="21" customHeight="1">
      <c r="A15" s="56"/>
      <c r="B15" s="59" t="s">
        <v>298</v>
      </c>
      <c r="C15" s="169"/>
      <c r="D15" s="177"/>
      <c r="E15" s="177"/>
      <c r="F15" s="58">
        <v>0</v>
      </c>
      <c r="G15" s="58">
        <v>38998</v>
      </c>
      <c r="H15" s="58">
        <v>1089827</v>
      </c>
      <c r="J15" s="208"/>
      <c r="K15" s="205"/>
      <c r="L15" s="216"/>
      <c r="M15" s="216"/>
      <c r="N15" s="216"/>
      <c r="O15" s="216"/>
    </row>
    <row r="16" spans="1:15" s="117" customFormat="1" ht="21" customHeight="1">
      <c r="A16" s="56"/>
      <c r="B16" s="59" t="s">
        <v>299</v>
      </c>
      <c r="C16" s="169"/>
      <c r="D16" s="177"/>
      <c r="E16" s="58">
        <v>512707386</v>
      </c>
      <c r="F16" s="58">
        <v>3134</v>
      </c>
      <c r="G16" s="58">
        <v>44450</v>
      </c>
      <c r="H16" s="58">
        <v>676785</v>
      </c>
      <c r="J16" s="208"/>
      <c r="K16" s="205"/>
      <c r="L16" s="216"/>
      <c r="M16" s="216"/>
      <c r="N16" s="216"/>
      <c r="O16" s="216"/>
    </row>
    <row r="17" spans="1:15" s="117" customFormat="1" ht="21" customHeight="1">
      <c r="A17" s="56"/>
      <c r="B17" s="62" t="s">
        <v>300</v>
      </c>
      <c r="C17" s="58">
        <v>946606</v>
      </c>
      <c r="D17" s="177"/>
      <c r="E17" s="58">
        <v>76670326</v>
      </c>
      <c r="F17" s="58">
        <v>437786</v>
      </c>
      <c r="G17" s="58">
        <v>3289104</v>
      </c>
      <c r="H17" s="58">
        <v>9121522</v>
      </c>
      <c r="J17" s="208"/>
      <c r="K17" s="205"/>
      <c r="L17" s="216"/>
      <c r="M17" s="216"/>
      <c r="N17" s="216"/>
      <c r="O17" s="216"/>
    </row>
    <row r="18" spans="1:15" s="117" customFormat="1" ht="21" customHeight="1">
      <c r="A18" s="63"/>
      <c r="B18" s="64" t="s">
        <v>301</v>
      </c>
      <c r="C18" s="58">
        <v>12995835</v>
      </c>
      <c r="D18" s="177"/>
      <c r="E18" s="58">
        <v>7364153254</v>
      </c>
      <c r="F18" s="58">
        <v>10615828</v>
      </c>
      <c r="G18" s="61">
        <v>21653049</v>
      </c>
      <c r="H18" s="61">
        <v>92110347</v>
      </c>
      <c r="J18" s="208"/>
      <c r="K18" s="205"/>
      <c r="L18" s="216"/>
      <c r="M18" s="216"/>
      <c r="N18" s="216"/>
      <c r="O18" s="216"/>
    </row>
    <row r="19" spans="1:15" s="117" customFormat="1" ht="21" customHeight="1">
      <c r="A19" s="66" t="s">
        <v>308</v>
      </c>
      <c r="B19" s="67" t="s">
        <v>302</v>
      </c>
      <c r="C19" s="61">
        <v>3640</v>
      </c>
      <c r="D19" s="177"/>
      <c r="E19" s="177"/>
      <c r="F19" s="61">
        <v>0</v>
      </c>
      <c r="G19" s="61">
        <v>103</v>
      </c>
      <c r="H19" s="61">
        <v>7455</v>
      </c>
      <c r="J19" s="208"/>
      <c r="K19" s="205"/>
      <c r="L19" s="216"/>
      <c r="M19" s="216"/>
      <c r="N19" s="216"/>
      <c r="O19" s="216"/>
    </row>
    <row r="20" spans="1:15" s="117" customFormat="1" ht="43.5" customHeight="1">
      <c r="A20" s="97" t="s">
        <v>309</v>
      </c>
      <c r="B20" s="59" t="s">
        <v>303</v>
      </c>
      <c r="C20" s="61">
        <v>1266829</v>
      </c>
      <c r="D20" s="177"/>
      <c r="E20" s="61">
        <v>515746351</v>
      </c>
      <c r="F20" s="61">
        <v>2486937</v>
      </c>
      <c r="G20" s="61">
        <v>125717</v>
      </c>
      <c r="H20" s="61">
        <v>3416834</v>
      </c>
      <c r="J20" s="208"/>
      <c r="K20" s="205"/>
      <c r="L20" s="216"/>
      <c r="M20" s="216"/>
      <c r="N20" s="216"/>
      <c r="O20" s="216"/>
    </row>
    <row r="21" spans="1:15" s="117" customFormat="1" ht="43.5" customHeight="1">
      <c r="A21" s="56"/>
      <c r="B21" s="59" t="s">
        <v>297</v>
      </c>
      <c r="C21" s="169"/>
      <c r="D21" s="177"/>
      <c r="E21" s="177"/>
      <c r="F21" s="61">
        <v>0</v>
      </c>
      <c r="G21" s="61">
        <v>5866</v>
      </c>
      <c r="H21" s="61">
        <v>219736</v>
      </c>
      <c r="J21" s="208"/>
      <c r="K21" s="205"/>
      <c r="L21" s="216"/>
      <c r="M21" s="216"/>
      <c r="N21" s="216"/>
      <c r="O21" s="216"/>
    </row>
    <row r="22" spans="1:15" s="117" customFormat="1" ht="21" customHeight="1">
      <c r="A22" s="56"/>
      <c r="B22" s="59" t="s">
        <v>298</v>
      </c>
      <c r="C22" s="169"/>
      <c r="D22" s="177"/>
      <c r="E22" s="177"/>
      <c r="F22" s="61">
        <v>0</v>
      </c>
      <c r="G22" s="61">
        <v>1085</v>
      </c>
      <c r="H22" s="61">
        <v>108121</v>
      </c>
      <c r="J22" s="208"/>
      <c r="K22" s="205"/>
      <c r="L22" s="216"/>
      <c r="M22" s="216"/>
      <c r="N22" s="216"/>
      <c r="O22" s="216"/>
    </row>
    <row r="23" spans="1:15" s="117" customFormat="1" ht="21" customHeight="1">
      <c r="A23" s="56"/>
      <c r="B23" s="59" t="s">
        <v>299</v>
      </c>
      <c r="C23" s="169"/>
      <c r="D23" s="177"/>
      <c r="E23" s="61">
        <v>45947677</v>
      </c>
      <c r="F23" s="61">
        <v>0</v>
      </c>
      <c r="G23" s="61">
        <v>555</v>
      </c>
      <c r="H23" s="61">
        <v>60033</v>
      </c>
      <c r="J23" s="208"/>
      <c r="K23" s="205"/>
      <c r="L23" s="216"/>
      <c r="M23" s="216"/>
      <c r="N23" s="216"/>
      <c r="O23" s="216"/>
    </row>
    <row r="24" spans="1:15" s="117" customFormat="1" ht="21" customHeight="1">
      <c r="A24" s="63" t="s">
        <v>467</v>
      </c>
      <c r="B24" s="64" t="s">
        <v>310</v>
      </c>
      <c r="C24" s="61">
        <v>1266829</v>
      </c>
      <c r="D24" s="177"/>
      <c r="E24" s="61">
        <v>561694028</v>
      </c>
      <c r="F24" s="61">
        <v>2486937</v>
      </c>
      <c r="G24" s="61">
        <v>133223</v>
      </c>
      <c r="H24" s="61">
        <v>3804724</v>
      </c>
      <c r="J24" s="208"/>
      <c r="K24" s="205"/>
      <c r="L24" s="216"/>
      <c r="M24" s="216"/>
      <c r="N24" s="216"/>
      <c r="O24" s="216"/>
    </row>
    <row r="25" spans="1:15" s="117" customFormat="1" ht="21" customHeight="1">
      <c r="A25" s="66" t="s">
        <v>311</v>
      </c>
      <c r="B25" s="67" t="s">
        <v>312</v>
      </c>
      <c r="C25" s="61">
        <v>201617</v>
      </c>
      <c r="D25" s="177"/>
      <c r="E25" s="177"/>
      <c r="F25" s="61">
        <v>0</v>
      </c>
      <c r="G25" s="61">
        <v>31271</v>
      </c>
      <c r="H25" s="61">
        <v>351889</v>
      </c>
      <c r="J25" s="208"/>
      <c r="K25" s="205"/>
      <c r="L25" s="216"/>
      <c r="M25" s="216"/>
      <c r="N25" s="216"/>
      <c r="O25" s="216"/>
    </row>
    <row r="26" spans="1:15" s="117" customFormat="1" ht="21" customHeight="1">
      <c r="A26" s="66" t="s">
        <v>313</v>
      </c>
      <c r="B26" s="67" t="s">
        <v>314</v>
      </c>
      <c r="C26" s="61">
        <v>4</v>
      </c>
      <c r="D26" s="177"/>
      <c r="E26" s="177"/>
      <c r="F26" s="61">
        <v>0</v>
      </c>
      <c r="G26" s="61">
        <v>0</v>
      </c>
      <c r="H26" s="61">
        <v>0</v>
      </c>
      <c r="J26" s="208"/>
      <c r="K26" s="205"/>
      <c r="L26" s="216"/>
      <c r="M26" s="216"/>
      <c r="N26" s="216"/>
      <c r="O26" s="216"/>
    </row>
    <row r="27" spans="1:15" s="117" customFormat="1" ht="21" customHeight="1">
      <c r="A27" s="66" t="s">
        <v>315</v>
      </c>
      <c r="B27" s="67" t="s">
        <v>316</v>
      </c>
      <c r="C27" s="175">
        <v>0</v>
      </c>
      <c r="D27" s="169"/>
      <c r="E27" s="169"/>
      <c r="F27" s="175">
        <v>0</v>
      </c>
      <c r="G27" s="175">
        <v>0</v>
      </c>
      <c r="H27" s="175">
        <v>0</v>
      </c>
      <c r="J27" s="208"/>
      <c r="K27" s="205"/>
      <c r="L27" s="216"/>
      <c r="M27" s="216"/>
      <c r="N27" s="216"/>
      <c r="O27" s="216"/>
    </row>
    <row r="28" spans="1:15" s="117" customFormat="1" ht="21" customHeight="1">
      <c r="A28" s="69"/>
      <c r="B28" s="64" t="s">
        <v>317</v>
      </c>
      <c r="C28" s="180">
        <f>C18+C19+C24+C25+C26+C27</f>
        <v>14467925</v>
      </c>
      <c r="D28" s="181"/>
      <c r="E28" s="180">
        <f>E18+E19+E24+E25+E26+E27</f>
        <v>7925847282</v>
      </c>
      <c r="F28" s="180">
        <f>F18+F19+F24+F25+F26+F27</f>
        <v>13102765</v>
      </c>
      <c r="G28" s="180">
        <f>G18+G19+G24+G25+G26+G27</f>
        <v>21817646</v>
      </c>
      <c r="H28" s="180">
        <f>H18+H19+H24+H25+H26+H27</f>
        <v>96274415</v>
      </c>
      <c r="J28" s="208"/>
      <c r="K28" s="205"/>
      <c r="L28" s="216"/>
      <c r="M28" s="216"/>
      <c r="N28" s="216"/>
      <c r="O28" s="216"/>
    </row>
    <row r="30" spans="1:8" ht="16.5">
      <c r="A30" s="9"/>
      <c r="C30" s="215"/>
      <c r="H30" s="121"/>
    </row>
    <row r="31" ht="16.5">
      <c r="C31" s="215"/>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0"/>
    </row>
    <row r="2" spans="1:8" s="114" customFormat="1" ht="31.5" customHeight="1" thickBot="1">
      <c r="A2" s="297" t="s">
        <v>670</v>
      </c>
      <c r="B2" s="297"/>
      <c r="C2" s="297"/>
      <c r="D2" s="297"/>
      <c r="E2" s="297"/>
      <c r="F2" s="297"/>
      <c r="G2" s="297"/>
      <c r="H2" s="104" t="s">
        <v>319</v>
      </c>
    </row>
    <row r="3" spans="1:8" s="114" customFormat="1" ht="25.5" customHeight="1">
      <c r="A3" s="298" t="str">
        <f>'Form HKLQ1-1'!A3:H3</f>
        <v>二零二零年一月至三月
January to March 2020</v>
      </c>
      <c r="B3" s="298"/>
      <c r="C3" s="298"/>
      <c r="D3" s="298"/>
      <c r="E3" s="298"/>
      <c r="F3" s="298"/>
      <c r="G3" s="298"/>
      <c r="H3" s="93"/>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4" t="s">
        <v>320</v>
      </c>
      <c r="B7" s="304"/>
      <c r="C7" s="304"/>
      <c r="D7" s="70"/>
      <c r="E7" s="71"/>
      <c r="F7" s="70"/>
      <c r="G7" s="72"/>
      <c r="H7" s="72"/>
    </row>
    <row r="8" spans="1:8" ht="6" customHeight="1">
      <c r="A8" s="7"/>
      <c r="B8" s="1"/>
      <c r="C8" s="5"/>
      <c r="D8" s="5"/>
      <c r="E8" s="6"/>
      <c r="F8" s="5"/>
      <c r="G8" s="1"/>
      <c r="H8" s="1"/>
    </row>
    <row r="9" spans="1:8" s="117" customFormat="1" ht="21" customHeight="1">
      <c r="A9" s="42"/>
      <c r="B9" s="42"/>
      <c r="C9" s="320" t="s">
        <v>321</v>
      </c>
      <c r="D9" s="321"/>
      <c r="E9" s="321"/>
      <c r="F9" s="320" t="s">
        <v>322</v>
      </c>
      <c r="G9" s="321"/>
      <c r="H9" s="321"/>
    </row>
    <row r="10" spans="1:8" s="117" customFormat="1" ht="21" customHeight="1">
      <c r="A10" s="45"/>
      <c r="B10" s="95"/>
      <c r="C10" s="94"/>
      <c r="D10" s="42"/>
      <c r="E10" s="46"/>
      <c r="F10" s="318" t="s">
        <v>323</v>
      </c>
      <c r="G10" s="320" t="s">
        <v>324</v>
      </c>
      <c r="H10" s="321"/>
    </row>
    <row r="11" spans="1:8" s="117" customFormat="1" ht="42" customHeight="1">
      <c r="A11" s="48" t="s">
        <v>325</v>
      </c>
      <c r="B11" s="47" t="s">
        <v>326</v>
      </c>
      <c r="C11" s="122" t="s">
        <v>327</v>
      </c>
      <c r="D11" s="123" t="s">
        <v>328</v>
      </c>
      <c r="E11" s="118" t="s">
        <v>291</v>
      </c>
      <c r="F11" s="319"/>
      <c r="G11" s="49" t="s">
        <v>329</v>
      </c>
      <c r="H11" s="50" t="s">
        <v>330</v>
      </c>
    </row>
    <row r="12" spans="1:8" s="117" customFormat="1" ht="21" customHeight="1">
      <c r="A12" s="120" t="s">
        <v>331</v>
      </c>
      <c r="B12" s="52" t="s">
        <v>332</v>
      </c>
      <c r="C12" s="53"/>
      <c r="D12" s="53"/>
      <c r="E12" s="55" t="s">
        <v>333</v>
      </c>
      <c r="F12" s="124" t="s">
        <v>333</v>
      </c>
      <c r="G12" s="55" t="s">
        <v>333</v>
      </c>
      <c r="H12" s="55" t="s">
        <v>333</v>
      </c>
    </row>
    <row r="13" spans="1:8" s="117" customFormat="1" ht="21" customHeight="1">
      <c r="A13" s="56"/>
      <c r="B13" s="57" t="s">
        <v>334</v>
      </c>
      <c r="C13" s="58">
        <v>166</v>
      </c>
      <c r="D13" s="58">
        <v>49033</v>
      </c>
      <c r="E13" s="58">
        <v>18355439</v>
      </c>
      <c r="F13" s="58">
        <v>0</v>
      </c>
      <c r="G13" s="58">
        <v>2164</v>
      </c>
      <c r="H13" s="58">
        <v>9416</v>
      </c>
    </row>
    <row r="14" spans="1:8" s="117" customFormat="1" ht="43.5" customHeight="1">
      <c r="A14" s="56"/>
      <c r="B14" s="59" t="s">
        <v>335</v>
      </c>
      <c r="C14" s="169"/>
      <c r="D14" s="177"/>
      <c r="E14" s="177"/>
      <c r="F14" s="58">
        <v>0</v>
      </c>
      <c r="G14" s="58">
        <v>0</v>
      </c>
      <c r="H14" s="58">
        <v>0</v>
      </c>
    </row>
    <row r="15" spans="1:8" s="117" customFormat="1" ht="21" customHeight="1">
      <c r="A15" s="56"/>
      <c r="B15" s="59" t="s">
        <v>336</v>
      </c>
      <c r="C15" s="169"/>
      <c r="D15" s="177"/>
      <c r="E15" s="177"/>
      <c r="F15" s="58">
        <v>0</v>
      </c>
      <c r="G15" s="58">
        <v>10</v>
      </c>
      <c r="H15" s="58">
        <v>127</v>
      </c>
    </row>
    <row r="16" spans="1:8" s="117" customFormat="1" ht="21" customHeight="1">
      <c r="A16" s="56"/>
      <c r="B16" s="59" t="s">
        <v>337</v>
      </c>
      <c r="C16" s="169"/>
      <c r="D16" s="177"/>
      <c r="E16" s="58">
        <v>0</v>
      </c>
      <c r="F16" s="58">
        <v>0</v>
      </c>
      <c r="G16" s="58">
        <v>0</v>
      </c>
      <c r="H16" s="58">
        <v>0</v>
      </c>
    </row>
    <row r="17" spans="1:8" s="117" customFormat="1" ht="21" customHeight="1">
      <c r="A17" s="56"/>
      <c r="B17" s="62" t="s">
        <v>338</v>
      </c>
      <c r="C17" s="58">
        <v>0</v>
      </c>
      <c r="D17" s="58">
        <v>0</v>
      </c>
      <c r="E17" s="58">
        <v>0</v>
      </c>
      <c r="F17" s="58">
        <v>0</v>
      </c>
      <c r="G17" s="58">
        <v>0</v>
      </c>
      <c r="H17" s="58">
        <v>0</v>
      </c>
    </row>
    <row r="18" spans="1:8" s="117" customFormat="1" ht="21" customHeight="1">
      <c r="A18" s="63"/>
      <c r="B18" s="64" t="s">
        <v>339</v>
      </c>
      <c r="C18" s="58">
        <v>166</v>
      </c>
      <c r="D18" s="58">
        <v>49033</v>
      </c>
      <c r="E18" s="58">
        <v>18355439</v>
      </c>
      <c r="F18" s="58">
        <v>0</v>
      </c>
      <c r="G18" s="61">
        <v>2174</v>
      </c>
      <c r="H18" s="61">
        <v>9543</v>
      </c>
    </row>
    <row r="19" spans="1:8" s="117" customFormat="1" ht="21" customHeight="1">
      <c r="A19" s="66" t="s">
        <v>340</v>
      </c>
      <c r="B19" s="67" t="s">
        <v>341</v>
      </c>
      <c r="C19" s="61">
        <v>0</v>
      </c>
      <c r="D19" s="61">
        <v>0</v>
      </c>
      <c r="E19" s="177"/>
      <c r="F19" s="61">
        <v>0</v>
      </c>
      <c r="G19" s="61">
        <v>0</v>
      </c>
      <c r="H19" s="61">
        <v>0</v>
      </c>
    </row>
    <row r="20" spans="1:8" s="117" customFormat="1" ht="43.5" customHeight="1">
      <c r="A20" s="97" t="s">
        <v>342</v>
      </c>
      <c r="B20" s="59" t="s">
        <v>343</v>
      </c>
      <c r="C20" s="61">
        <v>0</v>
      </c>
      <c r="D20" s="61">
        <v>0</v>
      </c>
      <c r="E20" s="61">
        <v>0</v>
      </c>
      <c r="F20" s="61">
        <v>0</v>
      </c>
      <c r="G20" s="61">
        <v>0</v>
      </c>
      <c r="H20" s="61">
        <v>0</v>
      </c>
    </row>
    <row r="21" spans="1:8" s="117" customFormat="1" ht="43.5" customHeight="1">
      <c r="A21" s="56"/>
      <c r="B21" s="59" t="s">
        <v>335</v>
      </c>
      <c r="C21" s="169"/>
      <c r="D21" s="177"/>
      <c r="E21" s="177"/>
      <c r="F21" s="61">
        <v>0</v>
      </c>
      <c r="G21" s="61">
        <v>0</v>
      </c>
      <c r="H21" s="61">
        <v>0</v>
      </c>
    </row>
    <row r="22" spans="1:8" s="117" customFormat="1" ht="21" customHeight="1">
      <c r="A22" s="56"/>
      <c r="B22" s="59" t="s">
        <v>336</v>
      </c>
      <c r="C22" s="169"/>
      <c r="D22" s="177"/>
      <c r="E22" s="177"/>
      <c r="F22" s="61">
        <v>0</v>
      </c>
      <c r="G22" s="61">
        <v>0</v>
      </c>
      <c r="H22" s="61">
        <v>0</v>
      </c>
    </row>
    <row r="23" spans="1:8" s="117" customFormat="1" ht="21" customHeight="1">
      <c r="A23" s="56"/>
      <c r="B23" s="59" t="s">
        <v>337</v>
      </c>
      <c r="C23" s="169"/>
      <c r="D23" s="177"/>
      <c r="E23" s="61">
        <v>0</v>
      </c>
      <c r="F23" s="61">
        <v>0</v>
      </c>
      <c r="G23" s="61">
        <v>0</v>
      </c>
      <c r="H23" s="61">
        <v>0</v>
      </c>
    </row>
    <row r="24" spans="1:8" s="117" customFormat="1" ht="21" customHeight="1">
      <c r="A24" s="63"/>
      <c r="B24" s="64" t="s">
        <v>344</v>
      </c>
      <c r="C24" s="61">
        <v>0</v>
      </c>
      <c r="D24" s="61">
        <v>0</v>
      </c>
      <c r="E24" s="61">
        <v>0</v>
      </c>
      <c r="F24" s="61">
        <v>0</v>
      </c>
      <c r="G24" s="61">
        <v>0</v>
      </c>
      <c r="H24" s="61">
        <v>0</v>
      </c>
    </row>
    <row r="25" spans="1:8" s="117" customFormat="1" ht="21" customHeight="1">
      <c r="A25" s="66" t="s">
        <v>345</v>
      </c>
      <c r="B25" s="67" t="s">
        <v>346</v>
      </c>
      <c r="C25" s="61">
        <v>130</v>
      </c>
      <c r="D25" s="61">
        <v>15683</v>
      </c>
      <c r="E25" s="177"/>
      <c r="F25" s="61">
        <v>0</v>
      </c>
      <c r="G25" s="61">
        <v>5625</v>
      </c>
      <c r="H25" s="61">
        <v>413</v>
      </c>
    </row>
    <row r="26" spans="1:8" s="117" customFormat="1" ht="21" customHeight="1">
      <c r="A26" s="66" t="s">
        <v>347</v>
      </c>
      <c r="B26" s="67" t="s">
        <v>348</v>
      </c>
      <c r="C26" s="61">
        <v>0</v>
      </c>
      <c r="D26" s="61">
        <v>0</v>
      </c>
      <c r="E26" s="177"/>
      <c r="F26" s="61">
        <v>0</v>
      </c>
      <c r="G26" s="61">
        <v>0</v>
      </c>
      <c r="H26" s="61">
        <v>0</v>
      </c>
    </row>
    <row r="27" spans="1:8" s="117" customFormat="1" ht="21" customHeight="1">
      <c r="A27" s="66" t="s">
        <v>349</v>
      </c>
      <c r="B27" s="67" t="s">
        <v>350</v>
      </c>
      <c r="C27" s="61">
        <v>0</v>
      </c>
      <c r="D27" s="61">
        <v>0</v>
      </c>
      <c r="E27" s="177"/>
      <c r="F27" s="61">
        <v>0</v>
      </c>
      <c r="G27" s="61">
        <v>0</v>
      </c>
      <c r="H27" s="61">
        <v>0</v>
      </c>
    </row>
    <row r="28" spans="1:8" s="126" customFormat="1" ht="21" customHeight="1">
      <c r="A28" s="105"/>
      <c r="B28" s="106"/>
      <c r="C28" s="107"/>
      <c r="D28" s="107"/>
      <c r="E28" s="125"/>
      <c r="F28" s="107"/>
      <c r="G28" s="107"/>
      <c r="H28" s="107"/>
    </row>
    <row r="29" spans="1:8" s="126" customFormat="1" ht="6" customHeight="1" thickBot="1">
      <c r="A29" s="105"/>
      <c r="B29" s="106"/>
      <c r="C29" s="107"/>
      <c r="D29" s="107"/>
      <c r="E29" s="125"/>
      <c r="F29" s="107"/>
      <c r="G29" s="107"/>
      <c r="H29" s="107"/>
    </row>
    <row r="30" spans="1:8" s="114" customFormat="1" ht="31.5" customHeight="1" thickBot="1">
      <c r="A30" s="297" t="s">
        <v>318</v>
      </c>
      <c r="B30" s="297"/>
      <c r="C30" s="297"/>
      <c r="D30" s="297"/>
      <c r="E30" s="297"/>
      <c r="F30" s="297"/>
      <c r="G30" s="297"/>
      <c r="H30" s="104" t="s">
        <v>319</v>
      </c>
    </row>
    <row r="31" spans="1:8" s="114" customFormat="1" ht="25.5" customHeight="1">
      <c r="A31" s="298" t="str">
        <f>'Form HKLQ1-1'!A3:H3</f>
        <v>二零二零年一月至三月
January to March 2020</v>
      </c>
      <c r="B31" s="298"/>
      <c r="C31" s="298"/>
      <c r="D31" s="298"/>
      <c r="E31" s="298"/>
      <c r="F31" s="298"/>
      <c r="G31" s="298"/>
      <c r="H31" s="93"/>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6" customFormat="1" ht="27.75" customHeight="1">
      <c r="A35" s="304" t="s">
        <v>351</v>
      </c>
      <c r="B35" s="304"/>
      <c r="C35" s="304"/>
      <c r="D35" s="304"/>
      <c r="E35" s="71"/>
      <c r="F35" s="70"/>
      <c r="G35" s="72"/>
      <c r="H35" s="72"/>
    </row>
    <row r="36" spans="1:8" ht="6" customHeight="1">
      <c r="A36" s="7"/>
      <c r="B36" s="1"/>
      <c r="C36" s="5"/>
      <c r="D36" s="5"/>
      <c r="E36" s="6"/>
      <c r="F36" s="5"/>
      <c r="G36" s="1"/>
      <c r="H36" s="1"/>
    </row>
    <row r="37" spans="1:8" s="117" customFormat="1" ht="21" customHeight="1">
      <c r="A37" s="42"/>
      <c r="B37" s="42"/>
      <c r="C37" s="320" t="s">
        <v>321</v>
      </c>
      <c r="D37" s="321"/>
      <c r="E37" s="321"/>
      <c r="F37" s="320" t="s">
        <v>322</v>
      </c>
      <c r="G37" s="321"/>
      <c r="H37" s="321"/>
    </row>
    <row r="38" spans="1:8" s="117" customFormat="1" ht="21" customHeight="1">
      <c r="A38" s="45"/>
      <c r="B38" s="95"/>
      <c r="C38" s="94"/>
      <c r="D38" s="42"/>
      <c r="E38" s="46"/>
      <c r="F38" s="318" t="s">
        <v>323</v>
      </c>
      <c r="G38" s="320" t="s">
        <v>324</v>
      </c>
      <c r="H38" s="321"/>
    </row>
    <row r="39" spans="1:8" s="117" customFormat="1" ht="42" customHeight="1">
      <c r="A39" s="48" t="s">
        <v>325</v>
      </c>
      <c r="B39" s="47" t="s">
        <v>326</v>
      </c>
      <c r="C39" s="122" t="s">
        <v>327</v>
      </c>
      <c r="D39" s="123" t="s">
        <v>328</v>
      </c>
      <c r="E39" s="118" t="s">
        <v>291</v>
      </c>
      <c r="F39" s="319"/>
      <c r="G39" s="49" t="s">
        <v>329</v>
      </c>
      <c r="H39" s="50" t="s">
        <v>330</v>
      </c>
    </row>
    <row r="40" spans="1:8" s="117" customFormat="1" ht="21" customHeight="1">
      <c r="A40" s="120" t="s">
        <v>352</v>
      </c>
      <c r="B40" s="110" t="s">
        <v>353</v>
      </c>
      <c r="C40" s="53"/>
      <c r="D40" s="53"/>
      <c r="E40" s="55" t="s">
        <v>333</v>
      </c>
      <c r="F40" s="124" t="s">
        <v>333</v>
      </c>
      <c r="G40" s="55" t="s">
        <v>333</v>
      </c>
      <c r="H40" s="55" t="s">
        <v>333</v>
      </c>
    </row>
    <row r="41" spans="1:8" s="117" customFormat="1" ht="21" customHeight="1">
      <c r="A41" s="56"/>
      <c r="B41" s="57" t="s">
        <v>334</v>
      </c>
      <c r="C41" s="58">
        <v>18236</v>
      </c>
      <c r="D41" s="58">
        <v>1662004</v>
      </c>
      <c r="E41" s="58">
        <v>980145611</v>
      </c>
      <c r="F41" s="58">
        <v>0</v>
      </c>
      <c r="G41" s="58">
        <v>61715</v>
      </c>
      <c r="H41" s="58">
        <v>902680</v>
      </c>
    </row>
    <row r="42" spans="1:8" s="117" customFormat="1" ht="43.5" customHeight="1">
      <c r="A42" s="56"/>
      <c r="B42" s="59" t="s">
        <v>335</v>
      </c>
      <c r="C42" s="169"/>
      <c r="D42" s="169"/>
      <c r="E42" s="177"/>
      <c r="F42" s="61">
        <v>0</v>
      </c>
      <c r="G42" s="61">
        <v>36422</v>
      </c>
      <c r="H42" s="61">
        <v>469031</v>
      </c>
    </row>
    <row r="43" spans="1:8" s="117" customFormat="1" ht="21" customHeight="1">
      <c r="A43" s="56"/>
      <c r="B43" s="59" t="s">
        <v>336</v>
      </c>
      <c r="C43" s="169"/>
      <c r="D43" s="169"/>
      <c r="E43" s="177"/>
      <c r="F43" s="61">
        <v>0</v>
      </c>
      <c r="G43" s="61">
        <v>4924</v>
      </c>
      <c r="H43" s="61">
        <v>95082</v>
      </c>
    </row>
    <row r="44" spans="1:8" s="117" customFormat="1" ht="21" customHeight="1">
      <c r="A44" s="56"/>
      <c r="B44" s="59" t="s">
        <v>337</v>
      </c>
      <c r="C44" s="169"/>
      <c r="D44" s="169"/>
      <c r="E44" s="61">
        <v>29336521</v>
      </c>
      <c r="F44" s="61">
        <v>0</v>
      </c>
      <c r="G44" s="61">
        <v>106</v>
      </c>
      <c r="H44" s="61">
        <v>9075</v>
      </c>
    </row>
    <row r="45" spans="1:8" s="117" customFormat="1" ht="21" customHeight="1">
      <c r="A45" s="63"/>
      <c r="B45" s="64" t="s">
        <v>354</v>
      </c>
      <c r="C45" s="61">
        <v>18236</v>
      </c>
      <c r="D45" s="61">
        <v>1662004</v>
      </c>
      <c r="E45" s="61">
        <v>1009482132</v>
      </c>
      <c r="F45" s="61">
        <v>0</v>
      </c>
      <c r="G45" s="61">
        <v>103167</v>
      </c>
      <c r="H45" s="61">
        <v>1475868</v>
      </c>
    </row>
    <row r="46" spans="1:8" s="117" customFormat="1" ht="21" customHeight="1">
      <c r="A46" s="69"/>
      <c r="B46" s="64" t="s">
        <v>355</v>
      </c>
      <c r="C46" s="65">
        <f>SUM(C18,C19,C24,C25:C27,C45)</f>
        <v>18532</v>
      </c>
      <c r="D46" s="65">
        <f>SUM(D18,D19,D24,D25:D27,D45)</f>
        <v>1726720</v>
      </c>
      <c r="E46" s="65">
        <f>SUM(E18,E24,E45)</f>
        <v>1027837571</v>
      </c>
      <c r="F46" s="65">
        <f>SUM(F18,F19,F24,F25:F27,F45)</f>
        <v>0</v>
      </c>
      <c r="G46" s="65">
        <f>SUM(G18,G19,G24,G25:G27,G45)</f>
        <v>110966</v>
      </c>
      <c r="H46" s="65">
        <f>SUM(H18,H19,H24,H25:H27,H45)</f>
        <v>1485824</v>
      </c>
    </row>
    <row r="47" spans="1:8" s="117" customFormat="1" ht="11.25">
      <c r="A47" s="43"/>
      <c r="B47" s="43"/>
      <c r="C47" s="43"/>
      <c r="D47" s="43"/>
      <c r="E47" s="43"/>
      <c r="F47" s="43"/>
      <c r="G47" s="43"/>
      <c r="H47" s="43"/>
    </row>
    <row r="48" spans="1:8" s="117" customFormat="1" ht="11.25">
      <c r="A48" s="36"/>
      <c r="B48" s="43"/>
      <c r="C48" s="232"/>
      <c r="D48" s="43"/>
      <c r="E48" s="43"/>
      <c r="F48" s="43"/>
      <c r="G48" s="43"/>
      <c r="H48" s="43"/>
    </row>
    <row r="49" spans="1:8" s="117" customFormat="1" ht="11.25">
      <c r="A49" s="43"/>
      <c r="B49" s="43"/>
      <c r="C49" s="43"/>
      <c r="D49" s="43"/>
      <c r="E49" s="43"/>
      <c r="F49" s="43"/>
      <c r="G49" s="43"/>
      <c r="H49" s="43"/>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3" customFormat="1" ht="6" customHeight="1" thickBot="1">
      <c r="A1" s="112"/>
      <c r="B1" s="112"/>
      <c r="C1" s="112"/>
      <c r="D1" s="112"/>
      <c r="E1" s="112"/>
      <c r="F1" s="112"/>
      <c r="G1" s="90"/>
    </row>
    <row r="2" spans="1:7" s="114" customFormat="1" ht="31.5" customHeight="1" thickBot="1">
      <c r="A2" s="297" t="s">
        <v>202</v>
      </c>
      <c r="B2" s="297"/>
      <c r="C2" s="297"/>
      <c r="D2" s="297"/>
      <c r="E2" s="297"/>
      <c r="F2" s="297"/>
      <c r="G2" s="104" t="s">
        <v>359</v>
      </c>
    </row>
    <row r="3" spans="1:7" s="114" customFormat="1" ht="25.5" customHeight="1">
      <c r="A3" s="298" t="str">
        <f>'Form HKLQ1-1'!A3:H3</f>
        <v>二零二零年一月至三月
January to March 2020</v>
      </c>
      <c r="B3" s="298"/>
      <c r="C3" s="298"/>
      <c r="D3" s="298"/>
      <c r="E3" s="298"/>
      <c r="F3" s="298"/>
      <c r="G3" s="93"/>
    </row>
    <row r="4" spans="1:7" ht="3" customHeight="1">
      <c r="A4" s="2"/>
      <c r="B4" s="1"/>
      <c r="C4" s="5"/>
      <c r="D4" s="115"/>
      <c r="E4" s="4"/>
      <c r="F4" s="115"/>
      <c r="G4" s="1"/>
    </row>
    <row r="5" spans="1:7" ht="3" customHeight="1">
      <c r="A5" s="1"/>
      <c r="B5" s="1"/>
      <c r="C5" s="5"/>
      <c r="D5" s="5"/>
      <c r="E5" s="127"/>
      <c r="F5" s="5"/>
      <c r="G5" s="1"/>
    </row>
    <row r="6" spans="1:7" ht="3" customHeight="1">
      <c r="A6" s="7"/>
      <c r="B6" s="1"/>
      <c r="C6" s="5"/>
      <c r="D6" s="5"/>
      <c r="E6" s="6"/>
      <c r="F6" s="5"/>
      <c r="G6" s="1"/>
    </row>
    <row r="7" spans="1:7" ht="27.75" customHeight="1">
      <c r="A7" s="304" t="s">
        <v>360</v>
      </c>
      <c r="B7" s="304"/>
      <c r="C7" s="304"/>
      <c r="D7" s="5"/>
      <c r="E7" s="6"/>
      <c r="F7" s="5"/>
      <c r="G7" s="1"/>
    </row>
    <row r="8" spans="1:7" ht="6" customHeight="1">
      <c r="A8" s="7"/>
      <c r="B8" s="1"/>
      <c r="C8" s="5"/>
      <c r="D8" s="5"/>
      <c r="E8" s="6"/>
      <c r="F8" s="5"/>
      <c r="G8" s="1"/>
    </row>
    <row r="9" spans="1:7" s="117" customFormat="1" ht="21" customHeight="1">
      <c r="A9" s="42"/>
      <c r="B9" s="42"/>
      <c r="C9" s="320" t="s">
        <v>283</v>
      </c>
      <c r="D9" s="321"/>
      <c r="E9" s="321"/>
      <c r="F9" s="299" t="s">
        <v>361</v>
      </c>
      <c r="G9" s="322"/>
    </row>
    <row r="10" spans="1:7" s="117" customFormat="1" ht="42" customHeight="1">
      <c r="A10" s="48" t="s">
        <v>287</v>
      </c>
      <c r="B10" s="48" t="s">
        <v>288</v>
      </c>
      <c r="C10" s="50" t="s">
        <v>362</v>
      </c>
      <c r="D10" s="50" t="s">
        <v>363</v>
      </c>
      <c r="E10" s="50" t="s">
        <v>364</v>
      </c>
      <c r="F10" s="50" t="s">
        <v>365</v>
      </c>
      <c r="G10" s="50" t="s">
        <v>366</v>
      </c>
    </row>
    <row r="11" spans="1:7" s="117" customFormat="1" ht="21" customHeight="1">
      <c r="A11" s="120" t="s">
        <v>356</v>
      </c>
      <c r="B11" s="110" t="s">
        <v>367</v>
      </c>
      <c r="C11" s="54"/>
      <c r="D11" s="55" t="s">
        <v>368</v>
      </c>
      <c r="E11" s="55" t="s">
        <v>271</v>
      </c>
      <c r="F11" s="55" t="s">
        <v>271</v>
      </c>
      <c r="G11" s="55" t="s">
        <v>271</v>
      </c>
    </row>
    <row r="12" spans="1:7" s="117" customFormat="1" ht="21" customHeight="1">
      <c r="A12" s="56"/>
      <c r="B12" s="128" t="s">
        <v>369</v>
      </c>
      <c r="C12" s="214"/>
      <c r="D12" s="185">
        <v>1985326</v>
      </c>
      <c r="E12" s="185">
        <v>75967536</v>
      </c>
      <c r="F12" s="185">
        <v>9762129</v>
      </c>
      <c r="G12" s="185">
        <v>1345530</v>
      </c>
    </row>
    <row r="13" spans="1:7" s="117" customFormat="1" ht="21" customHeight="1">
      <c r="A13" s="56"/>
      <c r="B13" s="62" t="s">
        <v>370</v>
      </c>
      <c r="C13" s="60"/>
      <c r="D13" s="185">
        <v>10316822</v>
      </c>
      <c r="E13" s="185">
        <v>44938246</v>
      </c>
      <c r="F13" s="185">
        <v>1745941</v>
      </c>
      <c r="G13" s="185">
        <v>824483</v>
      </c>
    </row>
    <row r="14" spans="1:7" s="117" customFormat="1" ht="21" customHeight="1">
      <c r="A14" s="63"/>
      <c r="B14" s="64" t="s">
        <v>371</v>
      </c>
      <c r="C14" s="60"/>
      <c r="D14" s="185">
        <v>12302148</v>
      </c>
      <c r="E14" s="185">
        <v>120905782</v>
      </c>
      <c r="F14" s="185">
        <v>11508070</v>
      </c>
      <c r="G14" s="185">
        <v>2170013</v>
      </c>
    </row>
    <row r="15" spans="1:7" s="117" customFormat="1" ht="43.5" customHeight="1">
      <c r="A15" s="68" t="s">
        <v>357</v>
      </c>
      <c r="B15" s="67" t="s">
        <v>372</v>
      </c>
      <c r="C15" s="60"/>
      <c r="D15" s="185">
        <v>0</v>
      </c>
      <c r="E15" s="185">
        <v>0</v>
      </c>
      <c r="F15" s="185">
        <v>0</v>
      </c>
      <c r="G15" s="185">
        <v>0</v>
      </c>
    </row>
    <row r="16" spans="1:7" s="117" customFormat="1" ht="21" customHeight="1">
      <c r="A16" s="56"/>
      <c r="B16" s="62" t="s">
        <v>373</v>
      </c>
      <c r="C16" s="60"/>
      <c r="D16" s="185">
        <v>3095554</v>
      </c>
      <c r="E16" s="185">
        <v>9596697</v>
      </c>
      <c r="F16" s="185">
        <v>2571</v>
      </c>
      <c r="G16" s="185">
        <v>257701</v>
      </c>
    </row>
    <row r="17" spans="1:7" s="117" customFormat="1" ht="21" customHeight="1">
      <c r="A17" s="63"/>
      <c r="B17" s="64" t="s">
        <v>374</v>
      </c>
      <c r="C17" s="60"/>
      <c r="D17" s="185">
        <v>3095554</v>
      </c>
      <c r="E17" s="185">
        <v>9596697</v>
      </c>
      <c r="F17" s="185">
        <v>2571</v>
      </c>
      <c r="G17" s="185">
        <v>257701</v>
      </c>
    </row>
    <row r="18" spans="1:7" s="117" customFormat="1" ht="21" customHeight="1">
      <c r="A18" s="99"/>
      <c r="B18" s="67" t="s">
        <v>317</v>
      </c>
      <c r="C18" s="185">
        <v>372370</v>
      </c>
      <c r="D18" s="65">
        <f>D14+D17</f>
        <v>15397702</v>
      </c>
      <c r="E18" s="65">
        <f>E14+E17</f>
        <v>130502479</v>
      </c>
      <c r="F18" s="65">
        <f>F14+F17</f>
        <v>11510641</v>
      </c>
      <c r="G18" s="65">
        <f>G14+G17</f>
        <v>2427714</v>
      </c>
    </row>
    <row r="19" ht="16.5">
      <c r="C19" s="215"/>
    </row>
    <row r="20" spans="1:4" ht="16.5">
      <c r="A20" s="9"/>
      <c r="C20" s="215"/>
      <c r="D20" s="226"/>
    </row>
    <row r="21" ht="16.5">
      <c r="C21" s="21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3" customFormat="1" ht="6" customHeight="1" thickBot="1">
      <c r="A1" s="112"/>
      <c r="B1" s="112"/>
      <c r="C1" s="112"/>
      <c r="D1" s="112"/>
      <c r="E1" s="112"/>
      <c r="F1" s="112"/>
      <c r="G1" s="112"/>
      <c r="H1" s="90"/>
    </row>
    <row r="2" spans="1:8" s="114" customFormat="1" ht="31.5" customHeight="1" thickBot="1">
      <c r="A2" s="297" t="s">
        <v>375</v>
      </c>
      <c r="B2" s="297"/>
      <c r="C2" s="297"/>
      <c r="D2" s="297"/>
      <c r="E2" s="297"/>
      <c r="F2" s="297"/>
      <c r="G2" s="297"/>
      <c r="H2" s="104" t="s">
        <v>376</v>
      </c>
    </row>
    <row r="3" spans="1:8" s="114" customFormat="1" ht="25.5" customHeight="1">
      <c r="A3" s="298" t="str">
        <f>'Form HKLQ1-1'!A3:H3</f>
        <v>二零二零年一月至三月
January to March 2020</v>
      </c>
      <c r="B3" s="298"/>
      <c r="C3" s="298"/>
      <c r="D3" s="298"/>
      <c r="E3" s="298"/>
      <c r="F3" s="298"/>
      <c r="G3" s="298"/>
      <c r="H3" s="93"/>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8" s="116" customFormat="1" ht="27.75" customHeight="1">
      <c r="A7" s="304" t="s">
        <v>377</v>
      </c>
      <c r="B7" s="304"/>
      <c r="C7" s="304"/>
      <c r="D7" s="304"/>
      <c r="E7" s="71"/>
      <c r="F7" s="70"/>
      <c r="G7" s="72"/>
      <c r="H7" s="72"/>
    </row>
    <row r="8" spans="1:8" ht="6" customHeight="1">
      <c r="A8" s="7"/>
      <c r="B8" s="1"/>
      <c r="C8" s="5"/>
      <c r="D8" s="5"/>
      <c r="E8" s="6"/>
      <c r="F8" s="5"/>
      <c r="G8" s="1"/>
      <c r="H8" s="1"/>
    </row>
    <row r="9" spans="1:8" s="117" customFormat="1" ht="21" customHeight="1">
      <c r="A9" s="42"/>
      <c r="B9" s="42"/>
      <c r="C9" s="323" t="s">
        <v>378</v>
      </c>
      <c r="D9" s="324"/>
      <c r="E9" s="324"/>
      <c r="F9" s="325"/>
      <c r="G9" s="323" t="s">
        <v>379</v>
      </c>
      <c r="H9" s="325"/>
    </row>
    <row r="10" spans="1:8" s="117" customFormat="1" ht="57" customHeight="1">
      <c r="A10" s="48" t="s">
        <v>380</v>
      </c>
      <c r="B10" s="48" t="s">
        <v>381</v>
      </c>
      <c r="C10" s="129" t="s">
        <v>382</v>
      </c>
      <c r="D10" s="129" t="s">
        <v>383</v>
      </c>
      <c r="E10" s="129" t="s">
        <v>384</v>
      </c>
      <c r="F10" s="129" t="s">
        <v>385</v>
      </c>
      <c r="G10" s="129" t="s">
        <v>386</v>
      </c>
      <c r="H10" s="129" t="s">
        <v>387</v>
      </c>
    </row>
    <row r="11" spans="1:8" s="117" customFormat="1" ht="21" customHeight="1">
      <c r="A11" s="46"/>
      <c r="B11" s="130"/>
      <c r="C11" s="53"/>
      <c r="D11" s="53"/>
      <c r="E11" s="120"/>
      <c r="F11" s="120"/>
      <c r="G11" s="55" t="s">
        <v>388</v>
      </c>
      <c r="H11" s="55" t="s">
        <v>388</v>
      </c>
    </row>
    <row r="12" spans="1:8" s="117" customFormat="1" ht="21" customHeight="1">
      <c r="A12" s="131" t="s">
        <v>389</v>
      </c>
      <c r="B12" s="132" t="s">
        <v>390</v>
      </c>
      <c r="C12" s="183">
        <v>20162</v>
      </c>
      <c r="D12" s="183">
        <v>23378</v>
      </c>
      <c r="E12" s="183">
        <v>64824</v>
      </c>
      <c r="F12" s="183">
        <v>41874</v>
      </c>
      <c r="G12" s="183">
        <v>7731865</v>
      </c>
      <c r="H12" s="183">
        <v>22801214</v>
      </c>
    </row>
    <row r="13" spans="1:8" s="117" customFormat="1" ht="21" customHeight="1">
      <c r="A13" s="56"/>
      <c r="B13" s="128" t="s">
        <v>391</v>
      </c>
      <c r="C13" s="183">
        <v>730</v>
      </c>
      <c r="D13" s="183">
        <v>498</v>
      </c>
      <c r="E13" s="183">
        <v>6488</v>
      </c>
      <c r="F13" s="183">
        <v>268</v>
      </c>
      <c r="G13" s="183">
        <v>1418156</v>
      </c>
      <c r="H13" s="183">
        <v>4517882</v>
      </c>
    </row>
    <row r="14" spans="1:10" s="117" customFormat="1" ht="21" customHeight="1">
      <c r="A14" s="63"/>
      <c r="B14" s="64" t="s">
        <v>392</v>
      </c>
      <c r="C14" s="183">
        <v>20892</v>
      </c>
      <c r="D14" s="183">
        <v>23876</v>
      </c>
      <c r="E14" s="183">
        <v>71312</v>
      </c>
      <c r="F14" s="183">
        <v>42142</v>
      </c>
      <c r="G14" s="183">
        <v>9150021</v>
      </c>
      <c r="H14" s="183">
        <v>27319096</v>
      </c>
      <c r="J14" s="216"/>
    </row>
    <row r="15" spans="1:10" s="117" customFormat="1" ht="21" customHeight="1">
      <c r="A15" s="66" t="s">
        <v>393</v>
      </c>
      <c r="B15" s="67" t="s">
        <v>394</v>
      </c>
      <c r="C15" s="183">
        <v>0</v>
      </c>
      <c r="D15" s="183">
        <v>0</v>
      </c>
      <c r="E15" s="183">
        <v>24</v>
      </c>
      <c r="F15" s="183">
        <v>1</v>
      </c>
      <c r="G15" s="183">
        <v>2044</v>
      </c>
      <c r="H15" s="183">
        <v>6006</v>
      </c>
      <c r="J15" s="216"/>
    </row>
    <row r="16" spans="1:10" s="117" customFormat="1" ht="21" customHeight="1">
      <c r="A16" s="66" t="s">
        <v>395</v>
      </c>
      <c r="B16" s="67" t="s">
        <v>396</v>
      </c>
      <c r="C16" s="183">
        <v>287</v>
      </c>
      <c r="D16" s="183">
        <v>512</v>
      </c>
      <c r="E16" s="183">
        <v>17666</v>
      </c>
      <c r="F16" s="183">
        <v>696</v>
      </c>
      <c r="G16" s="183">
        <v>7396162</v>
      </c>
      <c r="H16" s="183">
        <v>1486576</v>
      </c>
      <c r="J16" s="216"/>
    </row>
    <row r="17" spans="1:10" s="117" customFormat="1" ht="21" customHeight="1">
      <c r="A17" s="66" t="s">
        <v>397</v>
      </c>
      <c r="B17" s="67" t="s">
        <v>398</v>
      </c>
      <c r="C17" s="183">
        <v>176</v>
      </c>
      <c r="D17" s="183">
        <v>514</v>
      </c>
      <c r="E17" s="183">
        <v>1412</v>
      </c>
      <c r="F17" s="183">
        <v>2168</v>
      </c>
      <c r="G17" s="183">
        <v>8988</v>
      </c>
      <c r="H17" s="183">
        <v>258031</v>
      </c>
      <c r="J17" s="216"/>
    </row>
    <row r="18" spans="1:10" s="117" customFormat="1" ht="21" customHeight="1">
      <c r="A18" s="66" t="s">
        <v>399</v>
      </c>
      <c r="B18" s="67" t="s">
        <v>400</v>
      </c>
      <c r="C18" s="183">
        <v>0</v>
      </c>
      <c r="D18" s="183">
        <v>0</v>
      </c>
      <c r="E18" s="183">
        <v>0</v>
      </c>
      <c r="F18" s="183">
        <v>0</v>
      </c>
      <c r="G18" s="183">
        <v>0</v>
      </c>
      <c r="H18" s="183">
        <v>0</v>
      </c>
      <c r="J18" s="216"/>
    </row>
    <row r="19" spans="1:10" s="117" customFormat="1" ht="21" customHeight="1">
      <c r="A19" s="66" t="s">
        <v>401</v>
      </c>
      <c r="B19" s="67" t="s">
        <v>402</v>
      </c>
      <c r="C19" s="183">
        <v>0</v>
      </c>
      <c r="D19" s="183">
        <v>0</v>
      </c>
      <c r="E19" s="183">
        <v>0</v>
      </c>
      <c r="F19" s="183">
        <v>0</v>
      </c>
      <c r="G19" s="183">
        <v>0</v>
      </c>
      <c r="H19" s="183">
        <v>0</v>
      </c>
      <c r="J19" s="216"/>
    </row>
    <row r="20" spans="1:10" s="117" customFormat="1" ht="21" customHeight="1">
      <c r="A20" s="69"/>
      <c r="B20" s="64" t="s">
        <v>403</v>
      </c>
      <c r="C20" s="65">
        <f aca="true" t="shared" si="0" ref="C20:H20">C14+C15+C16+C17+C18+C19</f>
        <v>21355</v>
      </c>
      <c r="D20" s="65">
        <f t="shared" si="0"/>
        <v>24902</v>
      </c>
      <c r="E20" s="65">
        <f t="shared" si="0"/>
        <v>90414</v>
      </c>
      <c r="F20" s="65">
        <f t="shared" si="0"/>
        <v>45007</v>
      </c>
      <c r="G20" s="65">
        <f t="shared" si="0"/>
        <v>16557215</v>
      </c>
      <c r="H20" s="65">
        <f t="shared" si="0"/>
        <v>29069709</v>
      </c>
      <c r="J20" s="216"/>
    </row>
    <row r="22" spans="1:8" ht="16.5">
      <c r="A22" s="9"/>
      <c r="C22" s="215"/>
      <c r="D22" s="215"/>
      <c r="E22" s="215"/>
      <c r="F22" s="215"/>
      <c r="G22" s="215"/>
      <c r="H22" s="215"/>
    </row>
    <row r="23" spans="3:8" ht="16.5">
      <c r="C23" s="215"/>
      <c r="D23" s="215"/>
      <c r="E23" s="215"/>
      <c r="F23" s="215"/>
      <c r="G23" s="215"/>
      <c r="H23" s="215"/>
    </row>
    <row r="24" spans="3:8" ht="16.5">
      <c r="C24" s="215"/>
      <c r="D24" s="215"/>
      <c r="E24" s="215"/>
      <c r="F24" s="215"/>
      <c r="G24" s="215"/>
      <c r="H24" s="215"/>
    </row>
    <row r="25" spans="3:8" ht="16.5">
      <c r="C25" s="215"/>
      <c r="D25" s="215"/>
      <c r="E25" s="215"/>
      <c r="F25" s="215"/>
      <c r="G25" s="215"/>
      <c r="H25" s="215"/>
    </row>
    <row r="26" spans="3:8" ht="16.5">
      <c r="C26" s="215"/>
      <c r="D26" s="215"/>
      <c r="E26" s="215"/>
      <c r="F26" s="215"/>
      <c r="G26" s="215"/>
      <c r="H26" s="215"/>
    </row>
    <row r="27" spans="3:8" ht="16.5">
      <c r="C27" s="215"/>
      <c r="D27" s="215"/>
      <c r="E27" s="215"/>
      <c r="F27" s="215"/>
      <c r="G27" s="215"/>
      <c r="H27" s="215"/>
    </row>
    <row r="28" spans="3:8" ht="16.5">
      <c r="C28" s="215"/>
      <c r="D28" s="215"/>
      <c r="E28" s="215"/>
      <c r="F28" s="215"/>
      <c r="G28" s="215"/>
      <c r="H28" s="215"/>
    </row>
    <row r="29" spans="3:8" ht="16.5">
      <c r="C29" s="215"/>
      <c r="D29" s="215"/>
      <c r="E29" s="215"/>
      <c r="F29" s="215"/>
      <c r="G29" s="215"/>
      <c r="H29" s="215"/>
    </row>
    <row r="30" spans="3:8" ht="16.5">
      <c r="C30" s="215"/>
      <c r="D30" s="215"/>
      <c r="E30" s="215"/>
      <c r="F30" s="215"/>
      <c r="G30" s="215"/>
      <c r="H30" s="21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3" customFormat="1" ht="6" customHeight="1" thickBot="1">
      <c r="A1" s="112"/>
      <c r="B1" s="112"/>
      <c r="C1" s="112"/>
      <c r="D1" s="112"/>
      <c r="E1" s="90"/>
    </row>
    <row r="2" spans="1:5" s="114" customFormat="1" ht="31.5" customHeight="1" thickBot="1">
      <c r="A2" s="297" t="s">
        <v>202</v>
      </c>
      <c r="B2" s="297"/>
      <c r="C2" s="297"/>
      <c r="D2" s="297"/>
      <c r="E2" s="104" t="s">
        <v>404</v>
      </c>
    </row>
    <row r="3" spans="1:5" s="114" customFormat="1" ht="25.5" customHeight="1">
      <c r="A3" s="298" t="str">
        <f>'Form HKLQ1-1'!A3:H3</f>
        <v>二零二零年一月至三月
January to March 2020</v>
      </c>
      <c r="B3" s="298"/>
      <c r="C3" s="298"/>
      <c r="D3" s="298"/>
      <c r="E3" s="93"/>
    </row>
    <row r="4" spans="1:5" ht="3" customHeight="1">
      <c r="A4" s="2"/>
      <c r="B4" s="1"/>
      <c r="C4" s="5"/>
      <c r="D4" s="115"/>
      <c r="E4" s="4"/>
    </row>
    <row r="5" spans="1:5" ht="3" customHeight="1">
      <c r="A5" s="1"/>
      <c r="B5" s="1"/>
      <c r="C5" s="5"/>
      <c r="D5" s="1"/>
      <c r="E5" s="1"/>
    </row>
    <row r="6" spans="1:5" ht="3" customHeight="1">
      <c r="A6" s="7"/>
      <c r="B6" s="1"/>
      <c r="C6" s="5"/>
      <c r="D6" s="1"/>
      <c r="E6" s="1"/>
    </row>
    <row r="7" spans="1:5" s="116" customFormat="1" ht="27.75" customHeight="1">
      <c r="A7" s="304" t="s">
        <v>405</v>
      </c>
      <c r="B7" s="304"/>
      <c r="C7" s="70"/>
      <c r="D7" s="72"/>
      <c r="E7" s="72"/>
    </row>
    <row r="8" spans="1:5" ht="6" customHeight="1">
      <c r="A8" s="7"/>
      <c r="B8" s="1"/>
      <c r="C8" s="5"/>
      <c r="D8" s="1"/>
      <c r="E8" s="1"/>
    </row>
    <row r="9" spans="1:5" s="117" customFormat="1" ht="21" customHeight="1">
      <c r="A9" s="133"/>
      <c r="B9" s="42"/>
      <c r="C9" s="134"/>
      <c r="D9" s="326" t="s">
        <v>406</v>
      </c>
      <c r="E9" s="327"/>
    </row>
    <row r="10" spans="1:5" s="117" customFormat="1" ht="33" customHeight="1">
      <c r="A10" s="47" t="s">
        <v>287</v>
      </c>
      <c r="B10" s="48" t="s">
        <v>288</v>
      </c>
      <c r="C10" s="135" t="s">
        <v>407</v>
      </c>
      <c r="D10" s="136" t="s">
        <v>408</v>
      </c>
      <c r="E10" s="129" t="s">
        <v>409</v>
      </c>
    </row>
    <row r="11" spans="1:5" s="117" customFormat="1" ht="21" customHeight="1">
      <c r="A11" s="137"/>
      <c r="B11" s="130"/>
      <c r="C11" s="53"/>
      <c r="D11" s="55" t="s">
        <v>410</v>
      </c>
      <c r="E11" s="55" t="s">
        <v>410</v>
      </c>
    </row>
    <row r="12" spans="1:5" s="117" customFormat="1" ht="21" customHeight="1">
      <c r="A12" s="131" t="s">
        <v>411</v>
      </c>
      <c r="B12" s="132" t="s">
        <v>412</v>
      </c>
      <c r="C12" s="183">
        <v>12</v>
      </c>
      <c r="D12" s="183">
        <v>37</v>
      </c>
      <c r="E12" s="183">
        <v>2589</v>
      </c>
    </row>
    <row r="13" spans="1:5" s="117" customFormat="1" ht="21" customHeight="1">
      <c r="A13" s="97"/>
      <c r="B13" s="128" t="s">
        <v>413</v>
      </c>
      <c r="C13" s="183">
        <v>0</v>
      </c>
      <c r="D13" s="183">
        <v>0</v>
      </c>
      <c r="E13" s="183">
        <v>0</v>
      </c>
    </row>
    <row r="14" spans="1:5" s="117" customFormat="1" ht="21" customHeight="1">
      <c r="A14" s="119"/>
      <c r="B14" s="64" t="s">
        <v>414</v>
      </c>
      <c r="C14" s="183">
        <v>12</v>
      </c>
      <c r="D14" s="183">
        <v>37</v>
      </c>
      <c r="E14" s="183">
        <v>2589</v>
      </c>
    </row>
    <row r="15" spans="1:5" s="117" customFormat="1" ht="21" customHeight="1">
      <c r="A15" s="66" t="s">
        <v>415</v>
      </c>
      <c r="B15" s="67" t="s">
        <v>416</v>
      </c>
      <c r="C15" s="183">
        <v>0</v>
      </c>
      <c r="D15" s="183">
        <v>0</v>
      </c>
      <c r="E15" s="183">
        <v>0</v>
      </c>
    </row>
    <row r="16" spans="1:5" s="117" customFormat="1" ht="21" customHeight="1">
      <c r="A16" s="66" t="s">
        <v>417</v>
      </c>
      <c r="B16" s="67" t="s">
        <v>418</v>
      </c>
      <c r="C16" s="183">
        <v>0</v>
      </c>
      <c r="D16" s="183">
        <v>0</v>
      </c>
      <c r="E16" s="183">
        <v>0</v>
      </c>
    </row>
    <row r="17" spans="1:5" s="117" customFormat="1" ht="21" customHeight="1">
      <c r="A17" s="66" t="s">
        <v>419</v>
      </c>
      <c r="B17" s="67" t="s">
        <v>420</v>
      </c>
      <c r="C17" s="183">
        <v>8</v>
      </c>
      <c r="D17" s="183">
        <v>0</v>
      </c>
      <c r="E17" s="183">
        <v>10905</v>
      </c>
    </row>
    <row r="18" spans="1:5" s="117" customFormat="1" ht="21" customHeight="1">
      <c r="A18" s="66" t="s">
        <v>421</v>
      </c>
      <c r="B18" s="67" t="s">
        <v>422</v>
      </c>
      <c r="C18" s="183">
        <v>0</v>
      </c>
      <c r="D18" s="183">
        <v>0</v>
      </c>
      <c r="E18" s="183">
        <v>0</v>
      </c>
    </row>
    <row r="19" spans="1:5" s="117" customFormat="1" ht="21" customHeight="1">
      <c r="A19" s="66" t="s">
        <v>423</v>
      </c>
      <c r="B19" s="67" t="s">
        <v>424</v>
      </c>
      <c r="C19" s="183">
        <v>0</v>
      </c>
      <c r="D19" s="183">
        <v>0</v>
      </c>
      <c r="E19" s="183">
        <v>0</v>
      </c>
    </row>
    <row r="20" spans="1:5" s="117" customFormat="1" ht="21" customHeight="1">
      <c r="A20" s="66" t="s">
        <v>425</v>
      </c>
      <c r="B20" s="67" t="s">
        <v>426</v>
      </c>
      <c r="C20" s="183">
        <v>2541</v>
      </c>
      <c r="D20" s="183">
        <v>8920419</v>
      </c>
      <c r="E20" s="183">
        <v>2423711</v>
      </c>
    </row>
    <row r="21" spans="1:5" s="117" customFormat="1" ht="21" customHeight="1">
      <c r="A21" s="66" t="s">
        <v>427</v>
      </c>
      <c r="B21" s="67" t="s">
        <v>428</v>
      </c>
      <c r="C21" s="183">
        <v>661</v>
      </c>
      <c r="D21" s="183">
        <v>0</v>
      </c>
      <c r="E21" s="183">
        <v>685568</v>
      </c>
    </row>
    <row r="22" spans="1:5" s="117" customFormat="1" ht="21" customHeight="1">
      <c r="A22" s="69"/>
      <c r="B22" s="64" t="s">
        <v>429</v>
      </c>
      <c r="C22" s="138">
        <f>C14+C15+C16+C17+C18+C19+C20+C21</f>
        <v>3222</v>
      </c>
      <c r="D22" s="138">
        <f>D14+D15+D16+D17+D18+D19+D20+D21</f>
        <v>8920456</v>
      </c>
      <c r="E22" s="138">
        <f>E14+E15+E16+E17+E18+E19+E20+E21</f>
        <v>3122773</v>
      </c>
    </row>
    <row r="24" spans="1:5" ht="16.5">
      <c r="A24" s="9"/>
      <c r="C24" s="226"/>
      <c r="E24" s="121"/>
    </row>
    <row r="25" spans="3:5" ht="16.5">
      <c r="C25" s="226"/>
      <c r="D25" s="226"/>
      <c r="E25" s="226"/>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3" customFormat="1" ht="6" customHeight="1" thickBot="1">
      <c r="A1" s="112"/>
      <c r="B1" s="112"/>
      <c r="C1" s="112"/>
      <c r="D1" s="112"/>
      <c r="E1" s="112"/>
      <c r="F1" s="90"/>
    </row>
    <row r="2" spans="1:6" s="114" customFormat="1" ht="31.5" customHeight="1" thickBot="1">
      <c r="A2" s="297" t="s">
        <v>202</v>
      </c>
      <c r="B2" s="297"/>
      <c r="C2" s="297"/>
      <c r="D2" s="297"/>
      <c r="E2" s="297"/>
      <c r="F2" s="104" t="s">
        <v>430</v>
      </c>
    </row>
    <row r="3" spans="1:6" s="114" customFormat="1" ht="25.5" customHeight="1">
      <c r="A3" s="298" t="str">
        <f>'Form HKLQ1-1'!A3:H3</f>
        <v>二零二零年一月至三月
January to March 2020</v>
      </c>
      <c r="B3" s="298"/>
      <c r="C3" s="298"/>
      <c r="D3" s="298"/>
      <c r="E3" s="298"/>
      <c r="F3" s="93"/>
    </row>
    <row r="4" spans="1:6" ht="3" customHeight="1">
      <c r="A4" s="2"/>
      <c r="B4" s="1"/>
      <c r="C4" s="5"/>
      <c r="D4" s="115"/>
      <c r="E4" s="4"/>
      <c r="F4" s="115"/>
    </row>
    <row r="5" spans="1:6" ht="3" customHeight="1">
      <c r="A5" s="2"/>
      <c r="B5" s="1"/>
      <c r="C5" s="5"/>
      <c r="D5" s="115"/>
      <c r="E5" s="4"/>
      <c r="F5" s="115"/>
    </row>
    <row r="6" spans="1:6" ht="3" customHeight="1">
      <c r="A6" s="7"/>
      <c r="B6" s="1"/>
      <c r="C6" s="5"/>
      <c r="D6" s="5"/>
      <c r="E6" s="1"/>
      <c r="F6" s="1"/>
    </row>
    <row r="7" spans="1:6" s="116" customFormat="1" ht="27.75" customHeight="1">
      <c r="A7" s="304" t="s">
        <v>431</v>
      </c>
      <c r="B7" s="304"/>
      <c r="C7" s="70"/>
      <c r="D7" s="70"/>
      <c r="E7" s="72"/>
      <c r="F7" s="72"/>
    </row>
    <row r="8" spans="1:6" ht="6" customHeight="1">
      <c r="A8" s="7"/>
      <c r="B8" s="1"/>
      <c r="C8" s="5"/>
      <c r="D8" s="5"/>
      <c r="E8" s="1"/>
      <c r="F8" s="1"/>
    </row>
    <row r="9" spans="1:6" s="117" customFormat="1" ht="21" customHeight="1">
      <c r="A9" s="42"/>
      <c r="B9" s="42"/>
      <c r="C9" s="323" t="s">
        <v>432</v>
      </c>
      <c r="D9" s="327"/>
      <c r="E9" s="323" t="s">
        <v>433</v>
      </c>
      <c r="F9" s="327"/>
    </row>
    <row r="10" spans="1:6" s="117" customFormat="1" ht="55.5" customHeight="1">
      <c r="A10" s="48" t="s">
        <v>287</v>
      </c>
      <c r="B10" s="48" t="s">
        <v>288</v>
      </c>
      <c r="C10" s="129" t="s">
        <v>434</v>
      </c>
      <c r="D10" s="129" t="s">
        <v>435</v>
      </c>
      <c r="E10" s="129" t="s">
        <v>434</v>
      </c>
      <c r="F10" s="129" t="s">
        <v>436</v>
      </c>
    </row>
    <row r="11" spans="1:6" s="117" customFormat="1" ht="21" customHeight="1">
      <c r="A11" s="46"/>
      <c r="B11" s="130"/>
      <c r="C11" s="55" t="s">
        <v>271</v>
      </c>
      <c r="D11" s="55" t="s">
        <v>271</v>
      </c>
      <c r="E11" s="55" t="s">
        <v>271</v>
      </c>
      <c r="F11" s="55" t="s">
        <v>271</v>
      </c>
    </row>
    <row r="12" spans="1:6" s="117" customFormat="1" ht="21" customHeight="1">
      <c r="A12" s="131" t="s">
        <v>294</v>
      </c>
      <c r="B12" s="139" t="s">
        <v>437</v>
      </c>
      <c r="C12" s="184">
        <v>2105061169</v>
      </c>
      <c r="D12" s="184">
        <v>1428762</v>
      </c>
      <c r="E12" s="184">
        <v>3838936278</v>
      </c>
      <c r="F12" s="184">
        <v>66437149</v>
      </c>
    </row>
    <row r="13" spans="1:6" s="117" customFormat="1" ht="21" customHeight="1">
      <c r="A13" s="140"/>
      <c r="B13" s="141" t="s">
        <v>438</v>
      </c>
      <c r="C13" s="184">
        <v>1540432</v>
      </c>
      <c r="D13" s="184">
        <v>5016699</v>
      </c>
      <c r="E13" s="184">
        <v>55591834</v>
      </c>
      <c r="F13" s="184">
        <v>354386</v>
      </c>
    </row>
    <row r="14" spans="1:6" s="117" customFormat="1" ht="21" customHeight="1">
      <c r="A14" s="66" t="s">
        <v>308</v>
      </c>
      <c r="B14" s="67" t="s">
        <v>302</v>
      </c>
      <c r="C14" s="184">
        <v>0</v>
      </c>
      <c r="D14" s="184">
        <v>0</v>
      </c>
      <c r="E14" s="184">
        <v>15370</v>
      </c>
      <c r="F14" s="184">
        <v>109</v>
      </c>
    </row>
    <row r="15" spans="1:6" s="117" customFormat="1" ht="21" customHeight="1">
      <c r="A15" s="66" t="s">
        <v>309</v>
      </c>
      <c r="B15" s="67" t="s">
        <v>439</v>
      </c>
      <c r="C15" s="184">
        <v>0</v>
      </c>
      <c r="D15" s="184">
        <v>0</v>
      </c>
      <c r="E15" s="184">
        <v>56061499</v>
      </c>
      <c r="F15" s="184">
        <v>124419</v>
      </c>
    </row>
    <row r="16" spans="1:6" s="117" customFormat="1" ht="21" customHeight="1">
      <c r="A16" s="66" t="s">
        <v>311</v>
      </c>
      <c r="B16" s="67" t="s">
        <v>312</v>
      </c>
      <c r="C16" s="184">
        <v>358458</v>
      </c>
      <c r="D16" s="184">
        <v>491413</v>
      </c>
      <c r="E16" s="184">
        <v>3018606</v>
      </c>
      <c r="F16" s="184">
        <v>256164</v>
      </c>
    </row>
    <row r="17" spans="1:6" s="117" customFormat="1" ht="21" customHeight="1">
      <c r="A17" s="66" t="s">
        <v>313</v>
      </c>
      <c r="B17" s="67" t="s">
        <v>314</v>
      </c>
      <c r="C17" s="184">
        <v>0</v>
      </c>
      <c r="D17" s="184">
        <v>0</v>
      </c>
      <c r="E17" s="184">
        <v>0</v>
      </c>
      <c r="F17" s="184">
        <v>0</v>
      </c>
    </row>
    <row r="18" spans="1:6" s="117" customFormat="1" ht="21" customHeight="1">
      <c r="A18" s="66" t="s">
        <v>315</v>
      </c>
      <c r="B18" s="67" t="s">
        <v>316</v>
      </c>
      <c r="C18" s="184">
        <v>0</v>
      </c>
      <c r="D18" s="184">
        <v>0</v>
      </c>
      <c r="E18" s="184">
        <v>0</v>
      </c>
      <c r="F18" s="184">
        <v>0</v>
      </c>
    </row>
    <row r="19" spans="1:6" s="117" customFormat="1" ht="21" customHeight="1">
      <c r="A19" s="66" t="s">
        <v>356</v>
      </c>
      <c r="B19" s="67" t="s">
        <v>440</v>
      </c>
      <c r="C19" s="184">
        <v>0</v>
      </c>
      <c r="D19" s="184">
        <v>0</v>
      </c>
      <c r="E19" s="184">
        <v>0</v>
      </c>
      <c r="F19" s="184">
        <v>0</v>
      </c>
    </row>
    <row r="20" spans="1:6" s="117" customFormat="1" ht="21" customHeight="1">
      <c r="A20" s="66" t="s">
        <v>358</v>
      </c>
      <c r="B20" s="67" t="s">
        <v>441</v>
      </c>
      <c r="C20" s="184">
        <v>0</v>
      </c>
      <c r="D20" s="184">
        <v>0</v>
      </c>
      <c r="E20" s="184">
        <v>0</v>
      </c>
      <c r="F20" s="184">
        <v>0</v>
      </c>
    </row>
    <row r="21" spans="1:6" s="117" customFormat="1" ht="21" customHeight="1">
      <c r="A21" s="66" t="s">
        <v>273</v>
      </c>
      <c r="B21" s="67" t="s">
        <v>442</v>
      </c>
      <c r="C21" s="184">
        <v>125001708</v>
      </c>
      <c r="D21" s="184">
        <v>70652</v>
      </c>
      <c r="E21" s="184">
        <v>527453232</v>
      </c>
      <c r="F21" s="184">
        <v>488524</v>
      </c>
    </row>
    <row r="22" spans="1:6" s="117" customFormat="1" ht="21" customHeight="1">
      <c r="A22" s="66"/>
      <c r="B22" s="67" t="s">
        <v>443</v>
      </c>
      <c r="C22" s="184">
        <v>0</v>
      </c>
      <c r="D22" s="184">
        <v>0</v>
      </c>
      <c r="E22" s="184">
        <v>0</v>
      </c>
      <c r="F22" s="184">
        <v>23006</v>
      </c>
    </row>
    <row r="23" spans="1:6" s="117" customFormat="1" ht="21" customHeight="1">
      <c r="A23" s="142"/>
      <c r="B23" s="64" t="s">
        <v>317</v>
      </c>
      <c r="C23" s="143">
        <f>SUM(C12:C22)</f>
        <v>2231961767</v>
      </c>
      <c r="D23" s="143">
        <f>SUM(D12:D22)</f>
        <v>7007526</v>
      </c>
      <c r="E23" s="143">
        <f>SUM(E12:E22)</f>
        <v>4481076819</v>
      </c>
      <c r="F23" s="143">
        <f>SUM(F12:F22)</f>
        <v>67683757</v>
      </c>
    </row>
    <row r="25" spans="1:3" ht="16.5">
      <c r="A25" s="9"/>
      <c r="C25" s="226"/>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80" zoomScaleNormal="80"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4" customFormat="1" ht="31.5" customHeight="1" thickBot="1">
      <c r="A2" s="297" t="s">
        <v>202</v>
      </c>
      <c r="B2" s="297"/>
      <c r="C2" s="297"/>
      <c r="D2" s="104" t="s">
        <v>444</v>
      </c>
    </row>
    <row r="3" spans="1:5" s="144" customFormat="1" ht="25.5" customHeight="1">
      <c r="A3" s="298" t="str">
        <f>'Form HKLQ1-1'!A3:H3</f>
        <v>二零二零年一月至三月
January to March 2020</v>
      </c>
      <c r="B3" s="298"/>
      <c r="C3" s="298"/>
      <c r="D3" s="145"/>
      <c r="E3" s="93"/>
    </row>
    <row r="4" spans="1:5" s="144" customFormat="1" ht="3" customHeight="1">
      <c r="A4" s="212"/>
      <c r="B4" s="212"/>
      <c r="C4" s="212"/>
      <c r="D4" s="145"/>
      <c r="E4" s="93"/>
    </row>
    <row r="5" spans="1:5" s="144" customFormat="1" ht="3" customHeight="1">
      <c r="A5" s="212"/>
      <c r="B5" s="212"/>
      <c r="C5" s="212"/>
      <c r="D5" s="145"/>
      <c r="E5" s="93"/>
    </row>
    <row r="6" spans="1:5" ht="3" customHeight="1">
      <c r="A6" s="146"/>
      <c r="B6" s="146"/>
      <c r="C6" s="146"/>
      <c r="D6" s="146"/>
      <c r="E6" s="8"/>
    </row>
    <row r="7" spans="1:5" ht="27.75" customHeight="1">
      <c r="A7" s="331" t="s">
        <v>97</v>
      </c>
      <c r="B7" s="332"/>
      <c r="E7" s="8"/>
    </row>
    <row r="8" ht="6" customHeight="1" thickBot="1">
      <c r="E8" s="8"/>
    </row>
    <row r="9" spans="1:5" s="117" customFormat="1" ht="30" customHeight="1">
      <c r="A9" s="147"/>
      <c r="B9" s="333" t="s">
        <v>99</v>
      </c>
      <c r="C9" s="334"/>
      <c r="D9" s="148" t="s">
        <v>100</v>
      </c>
      <c r="E9" s="43"/>
    </row>
    <row r="10" spans="1:4" s="117" customFormat="1" ht="30" customHeight="1">
      <c r="A10" s="149" t="s">
        <v>445</v>
      </c>
      <c r="B10" s="150" t="s">
        <v>446</v>
      </c>
      <c r="C10" s="151" t="s">
        <v>447</v>
      </c>
      <c r="D10" s="152">
        <v>933</v>
      </c>
    </row>
    <row r="11" spans="1:4" s="117" customFormat="1" ht="30" customHeight="1">
      <c r="A11" s="153"/>
      <c r="B11" s="154"/>
      <c r="C11" s="151" t="s">
        <v>448</v>
      </c>
      <c r="D11" s="152">
        <v>3595</v>
      </c>
    </row>
    <row r="12" spans="1:4" s="117" customFormat="1" ht="30" customHeight="1">
      <c r="A12" s="155"/>
      <c r="B12" s="156"/>
      <c r="C12" s="157" t="s">
        <v>449</v>
      </c>
      <c r="D12" s="152">
        <v>4528</v>
      </c>
    </row>
    <row r="13" spans="1:4" s="117" customFormat="1" ht="30" customHeight="1" thickBot="1">
      <c r="A13" s="158" t="s">
        <v>450</v>
      </c>
      <c r="B13" s="159" t="s">
        <v>451</v>
      </c>
      <c r="C13" s="160"/>
      <c r="D13" s="280">
        <v>1238</v>
      </c>
    </row>
    <row r="14" spans="1:4" s="117" customFormat="1" ht="11.25">
      <c r="A14" s="43"/>
      <c r="B14" s="91"/>
      <c r="C14" s="43"/>
      <c r="D14" s="43"/>
    </row>
    <row r="15" spans="1:4" s="117" customFormat="1" ht="11.25">
      <c r="A15" s="43"/>
      <c r="B15" s="43"/>
      <c r="C15" s="43"/>
      <c r="D15" s="43"/>
    </row>
    <row r="16" spans="1:4" s="117" customFormat="1" ht="33" customHeight="1">
      <c r="A16" s="200" t="s">
        <v>96</v>
      </c>
      <c r="B16" s="43"/>
      <c r="C16" s="43"/>
      <c r="D16" s="43"/>
    </row>
    <row r="17" spans="1:4" s="117" customFormat="1" ht="39.75" customHeight="1">
      <c r="A17" s="328" t="s">
        <v>98</v>
      </c>
      <c r="B17" s="329"/>
      <c r="C17" s="329"/>
      <c r="D17" s="329"/>
    </row>
    <row r="18" spans="1:4" s="117" customFormat="1" ht="11.25">
      <c r="A18" s="161"/>
      <c r="B18" s="330"/>
      <c r="C18" s="330"/>
      <c r="D18" s="330"/>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80" zoomScaleNormal="80"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2"/>
      <c r="B1" s="112"/>
      <c r="C1" s="112"/>
      <c r="D1" s="112"/>
      <c r="E1" s="112"/>
      <c r="F1" s="112"/>
      <c r="G1" s="112"/>
      <c r="H1" s="90"/>
      <c r="I1" s="113"/>
      <c r="J1" s="113"/>
    </row>
    <row r="2" spans="1:10" ht="31.5" customHeight="1" thickBot="1">
      <c r="A2" s="297" t="s">
        <v>762</v>
      </c>
      <c r="B2" s="297"/>
      <c r="C2" s="297"/>
      <c r="D2" s="297"/>
      <c r="E2" s="297"/>
      <c r="F2" s="297"/>
      <c r="G2" s="297"/>
      <c r="H2" s="297"/>
      <c r="I2" s="316"/>
      <c r="J2" s="104" t="s">
        <v>763</v>
      </c>
    </row>
    <row r="3" spans="1:10" ht="25.5" customHeight="1">
      <c r="A3" s="298" t="str">
        <f>'Form HKLQ1-1'!A3:H3</f>
        <v>二零二零年一月至三月
January to March 2020</v>
      </c>
      <c r="B3" s="298"/>
      <c r="C3" s="298"/>
      <c r="D3" s="298"/>
      <c r="E3" s="298"/>
      <c r="F3" s="298"/>
      <c r="G3" s="298"/>
      <c r="H3" s="298"/>
      <c r="I3" s="298"/>
      <c r="J3" s="114"/>
    </row>
    <row r="4" spans="1:8" ht="3" customHeight="1">
      <c r="A4" s="2"/>
      <c r="B4" s="1"/>
      <c r="C4" s="5"/>
      <c r="D4" s="115"/>
      <c r="E4" s="4"/>
      <c r="F4" s="115"/>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4" t="s">
        <v>764</v>
      </c>
      <c r="B7" s="304"/>
      <c r="C7" s="304"/>
      <c r="D7" s="304"/>
      <c r="E7" s="304"/>
      <c r="F7" s="304"/>
      <c r="G7" s="304"/>
      <c r="H7" s="304"/>
      <c r="I7" s="116"/>
      <c r="J7" s="116"/>
    </row>
    <row r="8" spans="1:8" ht="6" customHeight="1">
      <c r="A8" s="7"/>
      <c r="B8" s="1"/>
      <c r="C8" s="5"/>
      <c r="D8" s="5"/>
      <c r="E8" s="6"/>
      <c r="F8" s="5"/>
      <c r="G8" s="1"/>
      <c r="H8" s="1"/>
    </row>
    <row r="9" spans="1:10" ht="21" customHeight="1">
      <c r="A9" s="233"/>
      <c r="B9" s="234"/>
      <c r="C9" s="335" t="s">
        <v>765</v>
      </c>
      <c r="D9" s="336"/>
      <c r="E9" s="336"/>
      <c r="F9" s="337"/>
      <c r="G9" s="335" t="s">
        <v>766</v>
      </c>
      <c r="H9" s="338"/>
      <c r="I9" s="339"/>
      <c r="J9" s="235"/>
    </row>
    <row r="10" spans="1:10" ht="33.75" customHeight="1">
      <c r="A10" s="236"/>
      <c r="B10" s="237"/>
      <c r="C10" s="340" t="s">
        <v>767</v>
      </c>
      <c r="D10" s="341"/>
      <c r="E10" s="340" t="s">
        <v>768</v>
      </c>
      <c r="F10" s="342"/>
      <c r="G10" s="343" t="s">
        <v>769</v>
      </c>
      <c r="H10" s="341"/>
      <c r="I10" s="239" t="s">
        <v>770</v>
      </c>
      <c r="J10" s="240" t="s">
        <v>771</v>
      </c>
    </row>
    <row r="11" spans="1:10" ht="46.5" customHeight="1">
      <c r="A11" s="241" t="s">
        <v>772</v>
      </c>
      <c r="B11" s="242" t="s">
        <v>773</v>
      </c>
      <c r="C11" s="243" t="s">
        <v>774</v>
      </c>
      <c r="D11" s="238" t="s">
        <v>775</v>
      </c>
      <c r="E11" s="243" t="s">
        <v>774</v>
      </c>
      <c r="F11" s="238" t="s">
        <v>776</v>
      </c>
      <c r="G11" s="243" t="s">
        <v>774</v>
      </c>
      <c r="H11" s="238" t="s">
        <v>775</v>
      </c>
      <c r="I11" s="244" t="s">
        <v>777</v>
      </c>
      <c r="J11" s="245" t="s">
        <v>778</v>
      </c>
    </row>
    <row r="12" spans="1:10" ht="22.5">
      <c r="A12" s="246"/>
      <c r="B12" s="247"/>
      <c r="C12" s="248"/>
      <c r="D12" s="249"/>
      <c r="E12" s="250" t="s">
        <v>779</v>
      </c>
      <c r="F12" s="251" t="s">
        <v>779</v>
      </c>
      <c r="G12" s="252"/>
      <c r="H12" s="233"/>
      <c r="I12" s="251" t="s">
        <v>779</v>
      </c>
      <c r="J12" s="233"/>
    </row>
    <row r="13" spans="1:10" ht="24" customHeight="1">
      <c r="A13" s="257" t="s">
        <v>739</v>
      </c>
      <c r="B13" s="254" t="s">
        <v>780</v>
      </c>
      <c r="C13" s="255"/>
      <c r="D13" s="255"/>
      <c r="E13" s="255"/>
      <c r="F13" s="255"/>
      <c r="G13" s="255"/>
      <c r="H13" s="255"/>
      <c r="I13" s="255"/>
      <c r="J13" s="255"/>
    </row>
    <row r="14" spans="1:13" ht="44.25" customHeight="1">
      <c r="A14" s="257"/>
      <c r="B14" s="264" t="s">
        <v>781</v>
      </c>
      <c r="C14" s="255">
        <v>250</v>
      </c>
      <c r="D14" s="255">
        <v>8799</v>
      </c>
      <c r="E14" s="255">
        <v>635383</v>
      </c>
      <c r="F14" s="255">
        <v>1974752</v>
      </c>
      <c r="G14" s="255">
        <v>22031</v>
      </c>
      <c r="H14" s="255">
        <v>750960</v>
      </c>
      <c r="I14" s="255">
        <v>97895815</v>
      </c>
      <c r="J14" s="255">
        <v>6473</v>
      </c>
      <c r="L14" s="278"/>
      <c r="M14" s="278"/>
    </row>
    <row r="15" spans="1:13" ht="21.75" customHeight="1">
      <c r="A15" s="257"/>
      <c r="B15" s="264" t="s">
        <v>782</v>
      </c>
      <c r="C15" s="255">
        <v>1</v>
      </c>
      <c r="D15" s="255">
        <v>1006</v>
      </c>
      <c r="E15" s="255">
        <v>1092</v>
      </c>
      <c r="F15" s="255">
        <v>1421196</v>
      </c>
      <c r="G15" s="255">
        <v>464</v>
      </c>
      <c r="H15" s="255">
        <v>85754</v>
      </c>
      <c r="I15" s="255">
        <v>21088195</v>
      </c>
      <c r="J15" s="255">
        <v>511</v>
      </c>
      <c r="L15" s="116"/>
      <c r="M15" s="116"/>
    </row>
    <row r="16" spans="1:13" ht="21.75" customHeight="1">
      <c r="A16" s="257"/>
      <c r="B16" s="264" t="s">
        <v>783</v>
      </c>
      <c r="C16" s="255">
        <v>80</v>
      </c>
      <c r="D16" s="255">
        <v>124</v>
      </c>
      <c r="E16" s="255">
        <v>581057</v>
      </c>
      <c r="F16" s="255">
        <v>215185</v>
      </c>
      <c r="G16" s="255">
        <v>4359</v>
      </c>
      <c r="H16" s="255">
        <v>17351</v>
      </c>
      <c r="I16" s="255">
        <v>12548368</v>
      </c>
      <c r="J16" s="255">
        <v>244</v>
      </c>
      <c r="L16" s="116"/>
      <c r="M16" s="116"/>
    </row>
    <row r="17" spans="1:13" ht="21.75" customHeight="1">
      <c r="A17" s="257"/>
      <c r="B17" s="264" t="s">
        <v>784</v>
      </c>
      <c r="C17" s="255">
        <v>0</v>
      </c>
      <c r="D17" s="255">
        <v>173</v>
      </c>
      <c r="E17" s="255">
        <v>0</v>
      </c>
      <c r="F17" s="255">
        <v>1153</v>
      </c>
      <c r="G17" s="255">
        <v>1</v>
      </c>
      <c r="H17" s="255">
        <v>10547</v>
      </c>
      <c r="I17" s="255">
        <v>41379</v>
      </c>
      <c r="J17" s="255">
        <v>84</v>
      </c>
      <c r="L17" s="116"/>
      <c r="M17" s="116"/>
    </row>
    <row r="18" spans="1:13" ht="21.75" customHeight="1">
      <c r="A18" s="257"/>
      <c r="B18" s="264" t="s">
        <v>785</v>
      </c>
      <c r="C18" s="255">
        <v>0</v>
      </c>
      <c r="D18" s="255">
        <v>1014</v>
      </c>
      <c r="E18" s="255">
        <v>0</v>
      </c>
      <c r="F18" s="255">
        <v>8514</v>
      </c>
      <c r="G18" s="255">
        <v>0</v>
      </c>
      <c r="H18" s="255">
        <v>45844</v>
      </c>
      <c r="I18" s="255">
        <v>488414</v>
      </c>
      <c r="J18" s="255">
        <v>945</v>
      </c>
      <c r="L18" s="116"/>
      <c r="M18" s="116"/>
    </row>
    <row r="19" spans="1:13" ht="21.75" customHeight="1">
      <c r="A19" s="257"/>
      <c r="B19" s="264" t="s">
        <v>786</v>
      </c>
      <c r="C19" s="255">
        <v>0</v>
      </c>
      <c r="D19" s="255">
        <v>11689</v>
      </c>
      <c r="E19" s="255">
        <v>0</v>
      </c>
      <c r="F19" s="255">
        <v>312688</v>
      </c>
      <c r="G19" s="255">
        <v>0</v>
      </c>
      <c r="H19" s="255">
        <v>1185170</v>
      </c>
      <c r="I19" s="255">
        <v>25934604</v>
      </c>
      <c r="J19" s="255">
        <v>7724</v>
      </c>
      <c r="L19" s="116"/>
      <c r="M19" s="116"/>
    </row>
    <row r="20" spans="1:13" ht="21.75" customHeight="1">
      <c r="A20" s="257"/>
      <c r="B20" s="264" t="s">
        <v>787</v>
      </c>
      <c r="C20" s="255">
        <v>3</v>
      </c>
      <c r="D20" s="255">
        <v>491</v>
      </c>
      <c r="E20" s="255">
        <v>1022</v>
      </c>
      <c r="F20" s="255">
        <v>129246</v>
      </c>
      <c r="G20" s="255">
        <v>5900</v>
      </c>
      <c r="H20" s="255">
        <v>52548</v>
      </c>
      <c r="I20" s="255">
        <v>17065543</v>
      </c>
      <c r="J20" s="255">
        <v>467</v>
      </c>
      <c r="L20" s="116"/>
      <c r="M20" s="116"/>
    </row>
    <row r="21" spans="1:13" ht="21.75" customHeight="1">
      <c r="A21" s="257"/>
      <c r="B21" s="264" t="s">
        <v>788</v>
      </c>
      <c r="C21" s="255">
        <v>2</v>
      </c>
      <c r="D21" s="255">
        <v>3</v>
      </c>
      <c r="E21" s="255">
        <v>21</v>
      </c>
      <c r="F21" s="255">
        <v>2</v>
      </c>
      <c r="G21" s="255">
        <v>49</v>
      </c>
      <c r="H21" s="255">
        <v>121</v>
      </c>
      <c r="I21" s="255">
        <v>371</v>
      </c>
      <c r="J21" s="255">
        <v>12</v>
      </c>
      <c r="L21" s="116"/>
      <c r="M21" s="116"/>
    </row>
    <row r="22" spans="1:13" ht="44.25" customHeight="1">
      <c r="A22" s="257"/>
      <c r="B22" s="264" t="s">
        <v>789</v>
      </c>
      <c r="C22" s="265"/>
      <c r="D22" s="265"/>
      <c r="E22" s="255">
        <v>0</v>
      </c>
      <c r="F22" s="255">
        <v>10918</v>
      </c>
      <c r="G22" s="265"/>
      <c r="H22" s="265"/>
      <c r="I22" s="255">
        <v>1557110</v>
      </c>
      <c r="J22" s="265"/>
      <c r="L22" s="116"/>
      <c r="M22" s="116"/>
    </row>
    <row r="23" spans="1:13" ht="21.75" customHeight="1">
      <c r="A23" s="257"/>
      <c r="B23" s="264" t="s">
        <v>790</v>
      </c>
      <c r="C23" s="265"/>
      <c r="D23" s="265"/>
      <c r="E23" s="255">
        <v>0</v>
      </c>
      <c r="F23" s="255">
        <v>1403</v>
      </c>
      <c r="G23" s="265"/>
      <c r="H23" s="265"/>
      <c r="I23" s="255">
        <v>639588</v>
      </c>
      <c r="J23" s="265"/>
      <c r="L23" s="116"/>
      <c r="M23" s="116"/>
    </row>
    <row r="24" spans="1:13" ht="21.75" customHeight="1">
      <c r="A24" s="257"/>
      <c r="B24" s="264" t="s">
        <v>791</v>
      </c>
      <c r="C24" s="265"/>
      <c r="D24" s="265"/>
      <c r="E24" s="255">
        <v>31</v>
      </c>
      <c r="F24" s="255">
        <v>3665</v>
      </c>
      <c r="G24" s="265"/>
      <c r="H24" s="265"/>
      <c r="I24" s="255">
        <v>238738</v>
      </c>
      <c r="J24" s="265"/>
      <c r="L24" s="116"/>
      <c r="M24" s="116"/>
    </row>
    <row r="25" spans="1:10" ht="21.75" customHeight="1">
      <c r="A25" s="253"/>
      <c r="B25" s="64" t="s">
        <v>792</v>
      </c>
      <c r="C25" s="255">
        <v>336</v>
      </c>
      <c r="D25" s="255">
        <v>23299</v>
      </c>
      <c r="E25" s="255">
        <v>1218606</v>
      </c>
      <c r="F25" s="255">
        <v>4078722</v>
      </c>
      <c r="G25" s="255">
        <v>32804</v>
      </c>
      <c r="H25" s="255">
        <v>2148295</v>
      </c>
      <c r="I25" s="255">
        <v>177498125</v>
      </c>
      <c r="J25" s="255">
        <v>16460</v>
      </c>
    </row>
    <row r="26" spans="1:10" ht="21.75" customHeight="1">
      <c r="A26" s="253" t="s">
        <v>793</v>
      </c>
      <c r="B26" s="254" t="s">
        <v>794</v>
      </c>
      <c r="C26" s="255">
        <v>0</v>
      </c>
      <c r="D26" s="255">
        <v>0</v>
      </c>
      <c r="E26" s="255">
        <v>0</v>
      </c>
      <c r="F26" s="255">
        <v>0</v>
      </c>
      <c r="G26" s="255">
        <v>0</v>
      </c>
      <c r="H26" s="255">
        <v>0</v>
      </c>
      <c r="I26" s="255">
        <v>0</v>
      </c>
      <c r="J26" s="255">
        <v>0</v>
      </c>
    </row>
    <row r="27" spans="1:10" ht="21.75" customHeight="1">
      <c r="A27" s="253" t="s">
        <v>795</v>
      </c>
      <c r="B27" s="256" t="s">
        <v>796</v>
      </c>
      <c r="C27" s="255">
        <v>76</v>
      </c>
      <c r="D27" s="255">
        <v>123</v>
      </c>
      <c r="E27" s="255">
        <v>90721</v>
      </c>
      <c r="F27" s="255">
        <v>9578</v>
      </c>
      <c r="G27" s="255">
        <v>4996</v>
      </c>
      <c r="H27" s="255">
        <v>51827</v>
      </c>
      <c r="I27" s="255">
        <v>5870900</v>
      </c>
      <c r="J27" s="255">
        <v>551</v>
      </c>
    </row>
    <row r="28" spans="1:10" ht="21.75" customHeight="1">
      <c r="A28" s="253" t="s">
        <v>797</v>
      </c>
      <c r="B28" s="254" t="s">
        <v>798</v>
      </c>
      <c r="C28" s="255">
        <v>0</v>
      </c>
      <c r="D28" s="255">
        <v>343</v>
      </c>
      <c r="E28" s="255">
        <v>0</v>
      </c>
      <c r="F28" s="255">
        <v>3419</v>
      </c>
      <c r="G28" s="255">
        <v>0</v>
      </c>
      <c r="H28" s="255">
        <v>12633</v>
      </c>
      <c r="I28" s="255">
        <v>146750</v>
      </c>
      <c r="J28" s="255">
        <v>395</v>
      </c>
    </row>
    <row r="29" spans="1:10" ht="21.75" customHeight="1">
      <c r="A29" s="253" t="s">
        <v>799</v>
      </c>
      <c r="B29" s="254" t="s">
        <v>800</v>
      </c>
      <c r="C29" s="255">
        <v>0</v>
      </c>
      <c r="D29" s="255">
        <v>0</v>
      </c>
      <c r="E29" s="255">
        <v>0</v>
      </c>
      <c r="F29" s="255">
        <v>0</v>
      </c>
      <c r="G29" s="255">
        <v>0</v>
      </c>
      <c r="H29" s="255">
        <v>0</v>
      </c>
      <c r="I29" s="255">
        <v>0</v>
      </c>
      <c r="J29" s="255">
        <v>0</v>
      </c>
    </row>
    <row r="30" spans="1:10" ht="21.75" customHeight="1">
      <c r="A30" s="257" t="s">
        <v>801</v>
      </c>
      <c r="B30" s="258" t="s">
        <v>802</v>
      </c>
      <c r="C30" s="255">
        <v>0</v>
      </c>
      <c r="D30" s="255">
        <v>0</v>
      </c>
      <c r="E30" s="255">
        <v>0</v>
      </c>
      <c r="F30" s="255">
        <v>0</v>
      </c>
      <c r="G30" s="255">
        <v>0</v>
      </c>
      <c r="H30" s="255">
        <v>0</v>
      </c>
      <c r="I30" s="255">
        <v>0</v>
      </c>
      <c r="J30" s="255">
        <v>0</v>
      </c>
    </row>
    <row r="31" spans="1:10" ht="21.75" customHeight="1">
      <c r="A31" s="259"/>
      <c r="B31" s="260" t="s">
        <v>803</v>
      </c>
      <c r="C31" s="261">
        <f>C25+C26+C27+C28+C29+C30</f>
        <v>412</v>
      </c>
      <c r="D31" s="261">
        <f aca="true" t="shared" si="0" ref="D31:J31">D25+D26+D27+D28+D29+D30</f>
        <v>23765</v>
      </c>
      <c r="E31" s="261">
        <f t="shared" si="0"/>
        <v>1309327</v>
      </c>
      <c r="F31" s="261">
        <f t="shared" si="0"/>
        <v>4091719</v>
      </c>
      <c r="G31" s="261">
        <f t="shared" si="0"/>
        <v>37800</v>
      </c>
      <c r="H31" s="261">
        <f t="shared" si="0"/>
        <v>2212755</v>
      </c>
      <c r="I31" s="261">
        <f t="shared" si="0"/>
        <v>183515775</v>
      </c>
      <c r="J31" s="261">
        <f t="shared" si="0"/>
        <v>17406</v>
      </c>
    </row>
    <row r="33" ht="16.5">
      <c r="C33" s="266"/>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1"/>
  <sheetViews>
    <sheetView zoomScale="80" zoomScaleNormal="80" zoomScalePageLayoutView="0" workbookViewId="0" topLeftCell="A1">
      <selection activeCell="A1" sqref="A1:M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0" bestFit="1" customWidth="1"/>
    <col min="16" max="16384" width="9.00390625" style="40" customWidth="1"/>
  </cols>
  <sheetData>
    <row r="1" spans="1:14" s="187" customFormat="1" ht="45.75" customHeight="1" thickBot="1">
      <c r="A1" s="350" t="s">
        <v>2</v>
      </c>
      <c r="B1" s="350"/>
      <c r="C1" s="350"/>
      <c r="D1" s="350"/>
      <c r="E1" s="350"/>
      <c r="F1" s="350"/>
      <c r="G1" s="350"/>
      <c r="H1" s="350"/>
      <c r="I1" s="350"/>
      <c r="J1" s="350"/>
      <c r="K1" s="350"/>
      <c r="L1" s="350"/>
      <c r="M1" s="350"/>
      <c r="N1" s="294" t="s">
        <v>850</v>
      </c>
    </row>
    <row r="2" spans="1:14" s="187" customFormat="1" ht="43.5" customHeight="1">
      <c r="A2" s="351" t="str">
        <f>'Form HKLQ1-1'!A3:H3</f>
        <v>二零二零年一月至三月
January to March 2020</v>
      </c>
      <c r="B2" s="351"/>
      <c r="C2" s="351"/>
      <c r="D2" s="351"/>
      <c r="E2" s="351"/>
      <c r="F2" s="351"/>
      <c r="G2" s="351"/>
      <c r="H2" s="351"/>
      <c r="I2" s="351"/>
      <c r="J2" s="351"/>
      <c r="K2" s="351"/>
      <c r="L2" s="351"/>
      <c r="M2" s="351"/>
      <c r="N2" s="295"/>
    </row>
    <row r="3" spans="1:3" s="13" customFormat="1" ht="7.5" customHeight="1">
      <c r="A3" s="20"/>
      <c r="B3" s="20"/>
      <c r="C3" s="21"/>
    </row>
    <row r="4" spans="1:2" s="21" customFormat="1" ht="37.5" customHeight="1">
      <c r="A4" s="352" t="s">
        <v>0</v>
      </c>
      <c r="B4" s="352"/>
    </row>
    <row r="5" spans="1:3" s="21" customFormat="1" ht="37.5" customHeight="1">
      <c r="A5" s="352" t="s">
        <v>1</v>
      </c>
      <c r="B5" s="352"/>
      <c r="C5" s="227"/>
    </row>
    <row r="6" s="13" customFormat="1" ht="12.75" customHeight="1"/>
    <row r="7" spans="1:14" s="9" customFormat="1" ht="39.75" customHeight="1">
      <c r="A7" s="74"/>
      <c r="B7" s="76"/>
      <c r="C7" s="353" t="s">
        <v>483</v>
      </c>
      <c r="D7" s="356"/>
      <c r="E7" s="356"/>
      <c r="F7" s="354"/>
      <c r="G7" s="353" t="s">
        <v>484</v>
      </c>
      <c r="H7" s="357"/>
      <c r="I7" s="357"/>
      <c r="J7" s="355"/>
      <c r="K7" s="353" t="s">
        <v>206</v>
      </c>
      <c r="L7" s="354"/>
      <c r="M7" s="353" t="s">
        <v>207</v>
      </c>
      <c r="N7" s="355"/>
    </row>
    <row r="8" spans="1:14" s="9" customFormat="1" ht="33.75" customHeight="1">
      <c r="A8" s="75"/>
      <c r="B8" s="77"/>
      <c r="C8" s="344" t="s">
        <v>208</v>
      </c>
      <c r="D8" s="345"/>
      <c r="E8" s="344" t="s">
        <v>209</v>
      </c>
      <c r="F8" s="345"/>
      <c r="G8" s="344" t="s">
        <v>208</v>
      </c>
      <c r="H8" s="345"/>
      <c r="I8" s="344" t="s">
        <v>209</v>
      </c>
      <c r="J8" s="345"/>
      <c r="K8" s="15"/>
      <c r="L8" s="22"/>
      <c r="M8" s="15"/>
      <c r="N8" s="22"/>
    </row>
    <row r="9" spans="1:14" s="9" customFormat="1" ht="33.75" customHeight="1">
      <c r="A9" s="75"/>
      <c r="B9" s="77"/>
      <c r="C9" s="346"/>
      <c r="D9" s="347"/>
      <c r="E9" s="348" t="s">
        <v>210</v>
      </c>
      <c r="F9" s="349"/>
      <c r="G9" s="346"/>
      <c r="H9" s="347"/>
      <c r="I9" s="348" t="s">
        <v>210</v>
      </c>
      <c r="J9" s="349"/>
      <c r="K9" s="16"/>
      <c r="L9" s="22"/>
      <c r="M9" s="16"/>
      <c r="N9" s="22"/>
    </row>
    <row r="10" spans="1:14" s="9" customFormat="1" ht="33.75" customHeight="1">
      <c r="A10" s="75"/>
      <c r="B10" s="22"/>
      <c r="C10" s="84" t="s">
        <v>211</v>
      </c>
      <c r="D10" s="86" t="s">
        <v>213</v>
      </c>
      <c r="E10" s="84" t="s">
        <v>211</v>
      </c>
      <c r="F10" s="86" t="s">
        <v>213</v>
      </c>
      <c r="G10" s="84" t="s">
        <v>211</v>
      </c>
      <c r="H10" s="86" t="s">
        <v>213</v>
      </c>
      <c r="I10" s="84" t="s">
        <v>211</v>
      </c>
      <c r="J10" s="86" t="s">
        <v>213</v>
      </c>
      <c r="K10" s="88" t="s">
        <v>211</v>
      </c>
      <c r="L10" s="87" t="s">
        <v>213</v>
      </c>
      <c r="M10" s="88" t="s">
        <v>211</v>
      </c>
      <c r="N10" s="87" t="s">
        <v>213</v>
      </c>
    </row>
    <row r="11" spans="1:14" s="9" customFormat="1" ht="16.5" customHeight="1">
      <c r="A11" s="75"/>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5"/>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4"/>
    </row>
    <row r="13" spans="1:16" s="24" customFormat="1" ht="33.75" customHeight="1">
      <c r="A13" s="79" t="s">
        <v>107</v>
      </c>
      <c r="B13" s="82" t="s">
        <v>204</v>
      </c>
      <c r="C13" s="85" t="s">
        <v>212</v>
      </c>
      <c r="D13" s="85" t="s">
        <v>212</v>
      </c>
      <c r="E13" s="85" t="s">
        <v>212</v>
      </c>
      <c r="F13" s="85" t="s">
        <v>212</v>
      </c>
      <c r="G13" s="85" t="s">
        <v>212</v>
      </c>
      <c r="H13" s="85" t="s">
        <v>212</v>
      </c>
      <c r="I13" s="85" t="s">
        <v>212</v>
      </c>
      <c r="J13" s="85" t="s">
        <v>212</v>
      </c>
      <c r="K13" s="85" t="s">
        <v>212</v>
      </c>
      <c r="L13" s="85" t="s">
        <v>212</v>
      </c>
      <c r="M13" s="85" t="s">
        <v>212</v>
      </c>
      <c r="N13" s="85" t="s">
        <v>212</v>
      </c>
      <c r="O13" s="23"/>
      <c r="P13" s="195"/>
    </row>
    <row r="14" spans="1:16" s="13" customFormat="1" ht="30" customHeight="1">
      <c r="A14" s="186" t="s">
        <v>112</v>
      </c>
      <c r="B14" s="281" t="s">
        <v>599</v>
      </c>
      <c r="C14" s="217" t="s">
        <v>849</v>
      </c>
      <c r="D14" s="193">
        <v>22</v>
      </c>
      <c r="E14" s="193" t="s">
        <v>849</v>
      </c>
      <c r="F14" s="193">
        <v>22</v>
      </c>
      <c r="G14" s="193" t="s">
        <v>849</v>
      </c>
      <c r="H14" s="193" t="s">
        <v>849</v>
      </c>
      <c r="I14" s="193" t="s">
        <v>849</v>
      </c>
      <c r="J14" s="193" t="s">
        <v>849</v>
      </c>
      <c r="K14" s="193" t="s">
        <v>849</v>
      </c>
      <c r="L14" s="193" t="s">
        <v>849</v>
      </c>
      <c r="M14" s="193" t="s">
        <v>849</v>
      </c>
      <c r="N14" s="193">
        <v>22</v>
      </c>
      <c r="O14" s="179"/>
      <c r="P14" s="207"/>
    </row>
    <row r="15" spans="1:16" s="13" customFormat="1" ht="18" customHeight="1">
      <c r="A15" s="80" t="s">
        <v>3</v>
      </c>
      <c r="B15" s="282" t="s">
        <v>4</v>
      </c>
      <c r="C15" s="170">
        <v>2276491</v>
      </c>
      <c r="D15" s="170">
        <v>2147064</v>
      </c>
      <c r="E15" s="170" t="s">
        <v>849</v>
      </c>
      <c r="F15" s="170">
        <v>99462</v>
      </c>
      <c r="G15" s="170">
        <v>542609</v>
      </c>
      <c r="H15" s="170">
        <v>22146</v>
      </c>
      <c r="I15" s="170" t="s">
        <v>849</v>
      </c>
      <c r="J15" s="170">
        <v>9301</v>
      </c>
      <c r="K15" s="170" t="s">
        <v>849</v>
      </c>
      <c r="L15" s="170">
        <v>460</v>
      </c>
      <c r="M15" s="170">
        <v>2819100</v>
      </c>
      <c r="N15" s="170">
        <v>2169670</v>
      </c>
      <c r="O15" s="179"/>
      <c r="P15" s="207"/>
    </row>
    <row r="16" spans="1:16" s="13" customFormat="1" ht="18" customHeight="1">
      <c r="A16" s="80" t="s">
        <v>111</v>
      </c>
      <c r="B16" s="282"/>
      <c r="C16" s="170" t="s">
        <v>849</v>
      </c>
      <c r="D16" s="170" t="s">
        <v>849</v>
      </c>
      <c r="E16" s="170" t="s">
        <v>849</v>
      </c>
      <c r="F16" s="170" t="s">
        <v>849</v>
      </c>
      <c r="G16" s="170" t="s">
        <v>849</v>
      </c>
      <c r="H16" s="170" t="s">
        <v>849</v>
      </c>
      <c r="I16" s="170" t="s">
        <v>849</v>
      </c>
      <c r="J16" s="170" t="s">
        <v>849</v>
      </c>
      <c r="K16" s="170" t="s">
        <v>849</v>
      </c>
      <c r="L16" s="170" t="s">
        <v>849</v>
      </c>
      <c r="M16" s="170" t="s">
        <v>849</v>
      </c>
      <c r="N16" s="170" t="s">
        <v>849</v>
      </c>
      <c r="O16" s="179"/>
      <c r="P16" s="207"/>
    </row>
    <row r="17" spans="1:16" s="13" customFormat="1" ht="18" customHeight="1">
      <c r="A17" s="80" t="s">
        <v>113</v>
      </c>
      <c r="B17" s="282" t="s">
        <v>146</v>
      </c>
      <c r="C17" s="170" t="s">
        <v>849</v>
      </c>
      <c r="D17" s="170" t="s">
        <v>849</v>
      </c>
      <c r="E17" s="170" t="s">
        <v>849</v>
      </c>
      <c r="F17" s="170" t="s">
        <v>849</v>
      </c>
      <c r="G17" s="170" t="s">
        <v>849</v>
      </c>
      <c r="H17" s="170" t="s">
        <v>849</v>
      </c>
      <c r="I17" s="170" t="s">
        <v>849</v>
      </c>
      <c r="J17" s="170" t="s">
        <v>849</v>
      </c>
      <c r="K17" s="170" t="s">
        <v>849</v>
      </c>
      <c r="L17" s="170" t="s">
        <v>849</v>
      </c>
      <c r="M17" s="170" t="s">
        <v>849</v>
      </c>
      <c r="N17" s="170" t="s">
        <v>849</v>
      </c>
      <c r="O17" s="179"/>
      <c r="P17" s="207"/>
    </row>
    <row r="18" spans="1:16" s="13" customFormat="1" ht="18" customHeight="1">
      <c r="A18" s="80" t="s">
        <v>731</v>
      </c>
      <c r="B18" s="282" t="s">
        <v>732</v>
      </c>
      <c r="C18" s="170">
        <v>1</v>
      </c>
      <c r="D18" s="170" t="s">
        <v>849</v>
      </c>
      <c r="E18" s="170" t="s">
        <v>849</v>
      </c>
      <c r="F18" s="170" t="s">
        <v>849</v>
      </c>
      <c r="G18" s="170" t="s">
        <v>849</v>
      </c>
      <c r="H18" s="170" t="s">
        <v>849</v>
      </c>
      <c r="I18" s="170" t="s">
        <v>849</v>
      </c>
      <c r="J18" s="170" t="s">
        <v>849</v>
      </c>
      <c r="K18" s="170" t="s">
        <v>849</v>
      </c>
      <c r="L18" s="170" t="s">
        <v>849</v>
      </c>
      <c r="M18" s="170">
        <v>1</v>
      </c>
      <c r="N18" s="170" t="s">
        <v>849</v>
      </c>
      <c r="O18" s="179"/>
      <c r="P18" s="207"/>
    </row>
    <row r="19" spans="1:16" s="13" customFormat="1" ht="30" customHeight="1">
      <c r="A19" s="80" t="s">
        <v>114</v>
      </c>
      <c r="B19" s="282" t="s">
        <v>702</v>
      </c>
      <c r="C19" s="170">
        <v>229357</v>
      </c>
      <c r="D19" s="170">
        <v>533446</v>
      </c>
      <c r="E19" s="170" t="s">
        <v>849</v>
      </c>
      <c r="F19" s="170">
        <v>8702</v>
      </c>
      <c r="G19" s="170">
        <v>279437</v>
      </c>
      <c r="H19" s="170">
        <v>24524</v>
      </c>
      <c r="I19" s="170" t="s">
        <v>849</v>
      </c>
      <c r="J19" s="170">
        <v>18</v>
      </c>
      <c r="K19" s="170" t="s">
        <v>849</v>
      </c>
      <c r="L19" s="170" t="s">
        <v>849</v>
      </c>
      <c r="M19" s="170">
        <v>508794</v>
      </c>
      <c r="N19" s="170">
        <v>557970</v>
      </c>
      <c r="O19" s="179"/>
      <c r="P19" s="207"/>
    </row>
    <row r="20" spans="1:16" s="13" customFormat="1" ht="18" customHeight="1">
      <c r="A20" s="80" t="s">
        <v>115</v>
      </c>
      <c r="B20" s="282" t="s">
        <v>703</v>
      </c>
      <c r="C20" s="170" t="s">
        <v>849</v>
      </c>
      <c r="D20" s="170">
        <v>110</v>
      </c>
      <c r="E20" s="170" t="s">
        <v>849</v>
      </c>
      <c r="F20" s="170" t="s">
        <v>849</v>
      </c>
      <c r="G20" s="170" t="s">
        <v>849</v>
      </c>
      <c r="H20" s="170" t="s">
        <v>849</v>
      </c>
      <c r="I20" s="170" t="s">
        <v>849</v>
      </c>
      <c r="J20" s="170" t="s">
        <v>849</v>
      </c>
      <c r="K20" s="170" t="s">
        <v>849</v>
      </c>
      <c r="L20" s="170" t="s">
        <v>849</v>
      </c>
      <c r="M20" s="170" t="s">
        <v>849</v>
      </c>
      <c r="N20" s="170">
        <v>110</v>
      </c>
      <c r="O20" s="179"/>
      <c r="P20" s="207"/>
    </row>
    <row r="21" spans="1:16" s="13" customFormat="1" ht="18" customHeight="1">
      <c r="A21" s="80" t="s">
        <v>116</v>
      </c>
      <c r="B21" s="282"/>
      <c r="C21" s="170" t="s">
        <v>849</v>
      </c>
      <c r="D21" s="170" t="s">
        <v>849</v>
      </c>
      <c r="E21" s="170" t="s">
        <v>849</v>
      </c>
      <c r="F21" s="170" t="s">
        <v>849</v>
      </c>
      <c r="G21" s="170" t="s">
        <v>849</v>
      </c>
      <c r="H21" s="170" t="s">
        <v>849</v>
      </c>
      <c r="I21" s="170" t="s">
        <v>849</v>
      </c>
      <c r="J21" s="170" t="s">
        <v>849</v>
      </c>
      <c r="K21" s="170" t="s">
        <v>849</v>
      </c>
      <c r="L21" s="170" t="s">
        <v>849</v>
      </c>
      <c r="M21" s="170" t="s">
        <v>849</v>
      </c>
      <c r="N21" s="170" t="s">
        <v>849</v>
      </c>
      <c r="O21" s="179"/>
      <c r="P21" s="207"/>
    </row>
    <row r="22" spans="1:16" s="13" customFormat="1" ht="18" customHeight="1">
      <c r="A22" s="80" t="s">
        <v>548</v>
      </c>
      <c r="B22" s="282" t="s">
        <v>567</v>
      </c>
      <c r="C22" s="170" t="s">
        <v>849</v>
      </c>
      <c r="D22" s="170">
        <v>2</v>
      </c>
      <c r="E22" s="170" t="s">
        <v>849</v>
      </c>
      <c r="F22" s="170" t="s">
        <v>849</v>
      </c>
      <c r="G22" s="170">
        <v>1040</v>
      </c>
      <c r="H22" s="170">
        <v>811</v>
      </c>
      <c r="I22" s="170" t="s">
        <v>849</v>
      </c>
      <c r="J22" s="170" t="s">
        <v>849</v>
      </c>
      <c r="K22" s="170" t="s">
        <v>849</v>
      </c>
      <c r="L22" s="170" t="s">
        <v>849</v>
      </c>
      <c r="M22" s="170">
        <v>1040</v>
      </c>
      <c r="N22" s="170">
        <v>813</v>
      </c>
      <c r="O22" s="179"/>
      <c r="P22" s="207"/>
    </row>
    <row r="23" spans="1:16" ht="18" customHeight="1">
      <c r="A23" s="80" t="s">
        <v>549</v>
      </c>
      <c r="B23" s="282" t="s">
        <v>538</v>
      </c>
      <c r="C23" s="170">
        <v>398</v>
      </c>
      <c r="D23" s="170">
        <v>488654</v>
      </c>
      <c r="E23" s="170" t="s">
        <v>849</v>
      </c>
      <c r="F23" s="170" t="s">
        <v>849</v>
      </c>
      <c r="G23" s="170" t="s">
        <v>849</v>
      </c>
      <c r="H23" s="170" t="s">
        <v>849</v>
      </c>
      <c r="I23" s="170" t="s">
        <v>849</v>
      </c>
      <c r="J23" s="170" t="s">
        <v>849</v>
      </c>
      <c r="K23" s="170" t="s">
        <v>849</v>
      </c>
      <c r="L23" s="170" t="s">
        <v>849</v>
      </c>
      <c r="M23" s="170">
        <v>398</v>
      </c>
      <c r="N23" s="170">
        <v>488654</v>
      </c>
      <c r="O23" s="191"/>
      <c r="P23" s="207"/>
    </row>
    <row r="24" spans="1:16" s="13" customFormat="1" ht="30" customHeight="1">
      <c r="A24" s="80" t="s">
        <v>117</v>
      </c>
      <c r="B24" s="282" t="s">
        <v>150</v>
      </c>
      <c r="C24" s="170" t="s">
        <v>849</v>
      </c>
      <c r="D24" s="170" t="s">
        <v>849</v>
      </c>
      <c r="E24" s="170" t="s">
        <v>849</v>
      </c>
      <c r="F24" s="170" t="s">
        <v>849</v>
      </c>
      <c r="G24" s="170" t="s">
        <v>849</v>
      </c>
      <c r="H24" s="170" t="s">
        <v>849</v>
      </c>
      <c r="I24" s="170" t="s">
        <v>849</v>
      </c>
      <c r="J24" s="170" t="s">
        <v>849</v>
      </c>
      <c r="K24" s="170" t="s">
        <v>849</v>
      </c>
      <c r="L24" s="170" t="s">
        <v>849</v>
      </c>
      <c r="M24" s="170" t="s">
        <v>849</v>
      </c>
      <c r="N24" s="170" t="s">
        <v>849</v>
      </c>
      <c r="O24" s="179"/>
      <c r="P24" s="207"/>
    </row>
    <row r="25" spans="1:16" s="13" customFormat="1" ht="18" customHeight="1">
      <c r="A25" s="80" t="s">
        <v>844</v>
      </c>
      <c r="B25" s="282" t="s">
        <v>845</v>
      </c>
      <c r="C25" s="170">
        <v>98522</v>
      </c>
      <c r="D25" s="170">
        <v>1223</v>
      </c>
      <c r="E25" s="170" t="s">
        <v>849</v>
      </c>
      <c r="F25" s="170" t="s">
        <v>849</v>
      </c>
      <c r="G25" s="170" t="s">
        <v>849</v>
      </c>
      <c r="H25" s="170" t="s">
        <v>849</v>
      </c>
      <c r="I25" s="170" t="s">
        <v>849</v>
      </c>
      <c r="J25" s="170" t="s">
        <v>849</v>
      </c>
      <c r="K25" s="170" t="s">
        <v>849</v>
      </c>
      <c r="L25" s="170" t="s">
        <v>849</v>
      </c>
      <c r="M25" s="170">
        <v>98522</v>
      </c>
      <c r="N25" s="170">
        <v>1223</v>
      </c>
      <c r="O25" s="179"/>
      <c r="P25" s="207"/>
    </row>
    <row r="26" spans="1:16" s="13" customFormat="1" ht="18" customHeight="1">
      <c r="A26" s="80" t="s">
        <v>733</v>
      </c>
      <c r="B26" s="282" t="s">
        <v>734</v>
      </c>
      <c r="C26" s="170">
        <v>170161</v>
      </c>
      <c r="D26" s="170">
        <v>3337961</v>
      </c>
      <c r="E26" s="170" t="s">
        <v>849</v>
      </c>
      <c r="F26" s="170">
        <v>652</v>
      </c>
      <c r="G26" s="170" t="s">
        <v>849</v>
      </c>
      <c r="H26" s="170" t="s">
        <v>849</v>
      </c>
      <c r="I26" s="170" t="s">
        <v>849</v>
      </c>
      <c r="J26" s="170" t="s">
        <v>849</v>
      </c>
      <c r="K26" s="170" t="s">
        <v>849</v>
      </c>
      <c r="L26" s="170">
        <v>1056</v>
      </c>
      <c r="M26" s="170">
        <v>170161</v>
      </c>
      <c r="N26" s="170">
        <v>3339017</v>
      </c>
      <c r="O26" s="179"/>
      <c r="P26" s="207"/>
    </row>
    <row r="27" spans="1:16" s="13" customFormat="1" ht="18" customHeight="1">
      <c r="A27" s="80" t="s">
        <v>817</v>
      </c>
      <c r="B27" s="282" t="s">
        <v>818</v>
      </c>
      <c r="C27" s="170" t="s">
        <v>849</v>
      </c>
      <c r="D27" s="170">
        <v>408</v>
      </c>
      <c r="E27" s="170" t="s">
        <v>849</v>
      </c>
      <c r="F27" s="170" t="s">
        <v>849</v>
      </c>
      <c r="G27" s="170" t="s">
        <v>849</v>
      </c>
      <c r="H27" s="170" t="s">
        <v>849</v>
      </c>
      <c r="I27" s="170" t="s">
        <v>849</v>
      </c>
      <c r="J27" s="170" t="s">
        <v>849</v>
      </c>
      <c r="K27" s="170" t="s">
        <v>849</v>
      </c>
      <c r="L27" s="170">
        <v>2896</v>
      </c>
      <c r="M27" s="170" t="s">
        <v>849</v>
      </c>
      <c r="N27" s="170">
        <v>3304</v>
      </c>
      <c r="O27" s="179"/>
      <c r="P27" s="207"/>
    </row>
    <row r="28" spans="1:16" ht="18" customHeight="1">
      <c r="A28" s="80" t="s">
        <v>598</v>
      </c>
      <c r="B28" s="282"/>
      <c r="C28" s="170" t="s">
        <v>849</v>
      </c>
      <c r="D28" s="170" t="s">
        <v>849</v>
      </c>
      <c r="E28" s="170" t="s">
        <v>849</v>
      </c>
      <c r="F28" s="170" t="s">
        <v>849</v>
      </c>
      <c r="G28" s="170" t="s">
        <v>849</v>
      </c>
      <c r="H28" s="170" t="s">
        <v>849</v>
      </c>
      <c r="I28" s="170" t="s">
        <v>849</v>
      </c>
      <c r="J28" s="170" t="s">
        <v>849</v>
      </c>
      <c r="K28" s="170" t="s">
        <v>849</v>
      </c>
      <c r="L28" s="170" t="s">
        <v>849</v>
      </c>
      <c r="M28" s="170" t="s">
        <v>849</v>
      </c>
      <c r="N28" s="170" t="s">
        <v>849</v>
      </c>
      <c r="O28" s="191"/>
      <c r="P28" s="207"/>
    </row>
    <row r="29" spans="1:16" s="13" customFormat="1" ht="30" customHeight="1">
      <c r="A29" s="80" t="s">
        <v>118</v>
      </c>
      <c r="B29" s="282" t="s">
        <v>568</v>
      </c>
      <c r="C29" s="170" t="s">
        <v>849</v>
      </c>
      <c r="D29" s="170">
        <v>3657090</v>
      </c>
      <c r="E29" s="170" t="s">
        <v>849</v>
      </c>
      <c r="F29" s="170">
        <v>273</v>
      </c>
      <c r="G29" s="170" t="s">
        <v>849</v>
      </c>
      <c r="H29" s="170" t="s">
        <v>849</v>
      </c>
      <c r="I29" s="170" t="s">
        <v>849</v>
      </c>
      <c r="J29" s="170" t="s">
        <v>849</v>
      </c>
      <c r="K29" s="170" t="s">
        <v>849</v>
      </c>
      <c r="L29" s="170" t="s">
        <v>849</v>
      </c>
      <c r="M29" s="170" t="s">
        <v>849</v>
      </c>
      <c r="N29" s="170">
        <v>3657090</v>
      </c>
      <c r="O29" s="179"/>
      <c r="P29" s="207"/>
    </row>
    <row r="30" spans="1:16" s="13" customFormat="1" ht="18" customHeight="1">
      <c r="A30" s="80" t="s">
        <v>834</v>
      </c>
      <c r="B30" s="282" t="s">
        <v>835</v>
      </c>
      <c r="C30" s="170" t="s">
        <v>849</v>
      </c>
      <c r="D30" s="170" t="s">
        <v>849</v>
      </c>
      <c r="E30" s="170" t="s">
        <v>849</v>
      </c>
      <c r="F30" s="170" t="s">
        <v>849</v>
      </c>
      <c r="G30" s="170" t="s">
        <v>849</v>
      </c>
      <c r="H30" s="170" t="s">
        <v>849</v>
      </c>
      <c r="I30" s="170" t="s">
        <v>849</v>
      </c>
      <c r="J30" s="170" t="s">
        <v>849</v>
      </c>
      <c r="K30" s="170" t="s">
        <v>849</v>
      </c>
      <c r="L30" s="170" t="s">
        <v>849</v>
      </c>
      <c r="M30" s="170" t="s">
        <v>849</v>
      </c>
      <c r="N30" s="170" t="s">
        <v>849</v>
      </c>
      <c r="O30" s="179"/>
      <c r="P30" s="207"/>
    </row>
    <row r="31" spans="1:16" s="13" customFormat="1" ht="18" customHeight="1">
      <c r="A31" s="80" t="s">
        <v>704</v>
      </c>
      <c r="B31" s="282" t="s">
        <v>705</v>
      </c>
      <c r="C31" s="170" t="s">
        <v>849</v>
      </c>
      <c r="D31" s="170">
        <v>2200981</v>
      </c>
      <c r="E31" s="170" t="s">
        <v>849</v>
      </c>
      <c r="F31" s="170" t="s">
        <v>849</v>
      </c>
      <c r="G31" s="170" t="s">
        <v>849</v>
      </c>
      <c r="H31" s="170" t="s">
        <v>849</v>
      </c>
      <c r="I31" s="170" t="s">
        <v>849</v>
      </c>
      <c r="J31" s="170" t="s">
        <v>849</v>
      </c>
      <c r="K31" s="170" t="s">
        <v>849</v>
      </c>
      <c r="L31" s="170" t="s">
        <v>849</v>
      </c>
      <c r="M31" s="170" t="s">
        <v>849</v>
      </c>
      <c r="N31" s="170">
        <v>2200981</v>
      </c>
      <c r="O31" s="179"/>
      <c r="P31" s="207"/>
    </row>
    <row r="32" spans="1:16" s="13" customFormat="1" ht="18" customHeight="1">
      <c r="A32" s="80" t="s">
        <v>713</v>
      </c>
      <c r="B32" s="282" t="s">
        <v>101</v>
      </c>
      <c r="C32" s="170">
        <v>32224</v>
      </c>
      <c r="D32" s="170">
        <v>73236</v>
      </c>
      <c r="E32" s="170" t="s">
        <v>849</v>
      </c>
      <c r="F32" s="170">
        <v>1623</v>
      </c>
      <c r="G32" s="170">
        <v>1165</v>
      </c>
      <c r="H32" s="170">
        <v>348</v>
      </c>
      <c r="I32" s="170" t="s">
        <v>849</v>
      </c>
      <c r="J32" s="170">
        <v>5</v>
      </c>
      <c r="K32" s="170" t="s">
        <v>849</v>
      </c>
      <c r="L32" s="170" t="s">
        <v>849</v>
      </c>
      <c r="M32" s="170">
        <v>33389</v>
      </c>
      <c r="N32" s="170">
        <v>73584</v>
      </c>
      <c r="O32" s="179"/>
      <c r="P32" s="207"/>
    </row>
    <row r="33" spans="1:16" ht="18" customHeight="1">
      <c r="A33" s="80" t="s">
        <v>550</v>
      </c>
      <c r="B33" s="282" t="s">
        <v>569</v>
      </c>
      <c r="C33" s="170">
        <v>3305</v>
      </c>
      <c r="D33" s="170">
        <v>12605</v>
      </c>
      <c r="E33" s="170" t="s">
        <v>849</v>
      </c>
      <c r="F33" s="170">
        <v>211</v>
      </c>
      <c r="G33" s="170" t="s">
        <v>849</v>
      </c>
      <c r="H33" s="170">
        <v>72</v>
      </c>
      <c r="I33" s="170" t="s">
        <v>849</v>
      </c>
      <c r="J33" s="170">
        <v>10</v>
      </c>
      <c r="K33" s="170" t="s">
        <v>849</v>
      </c>
      <c r="L33" s="170" t="s">
        <v>849</v>
      </c>
      <c r="M33" s="170">
        <v>3305</v>
      </c>
      <c r="N33" s="170">
        <v>12677</v>
      </c>
      <c r="O33" s="191"/>
      <c r="P33" s="207"/>
    </row>
    <row r="34" spans="1:16" ht="30" customHeight="1">
      <c r="A34" s="192" t="s">
        <v>551</v>
      </c>
      <c r="B34" s="283"/>
      <c r="C34" s="170" t="s">
        <v>849</v>
      </c>
      <c r="D34" s="170" t="s">
        <v>849</v>
      </c>
      <c r="E34" s="170" t="s">
        <v>849</v>
      </c>
      <c r="F34" s="170" t="s">
        <v>849</v>
      </c>
      <c r="G34" s="170" t="s">
        <v>849</v>
      </c>
      <c r="H34" s="170" t="s">
        <v>849</v>
      </c>
      <c r="I34" s="170" t="s">
        <v>849</v>
      </c>
      <c r="J34" s="170" t="s">
        <v>849</v>
      </c>
      <c r="K34" s="170" t="s">
        <v>849</v>
      </c>
      <c r="L34" s="170" t="s">
        <v>849</v>
      </c>
      <c r="M34" s="170" t="s">
        <v>849</v>
      </c>
      <c r="N34" s="170" t="s">
        <v>849</v>
      </c>
      <c r="O34" s="191"/>
      <c r="P34" s="207"/>
    </row>
    <row r="35" spans="1:16" ht="18" customHeight="1">
      <c r="A35" s="192" t="s">
        <v>552</v>
      </c>
      <c r="B35" s="283" t="s">
        <v>735</v>
      </c>
      <c r="C35" s="170" t="s">
        <v>849</v>
      </c>
      <c r="D35" s="170">
        <v>1256</v>
      </c>
      <c r="E35" s="170" t="s">
        <v>849</v>
      </c>
      <c r="F35" s="170" t="s">
        <v>849</v>
      </c>
      <c r="G35" s="170">
        <v>14924</v>
      </c>
      <c r="H35" s="170" t="s">
        <v>849</v>
      </c>
      <c r="I35" s="170" t="s">
        <v>849</v>
      </c>
      <c r="J35" s="170" t="s">
        <v>849</v>
      </c>
      <c r="K35" s="170" t="s">
        <v>849</v>
      </c>
      <c r="L35" s="170" t="s">
        <v>849</v>
      </c>
      <c r="M35" s="170">
        <v>14924</v>
      </c>
      <c r="N35" s="170">
        <v>1256</v>
      </c>
      <c r="O35" s="191"/>
      <c r="P35" s="207"/>
    </row>
    <row r="36" spans="1:16" ht="18" customHeight="1">
      <c r="A36" s="80" t="s">
        <v>717</v>
      </c>
      <c r="B36" s="282" t="s">
        <v>570</v>
      </c>
      <c r="C36" s="170">
        <v>299502</v>
      </c>
      <c r="D36" s="170">
        <v>355658</v>
      </c>
      <c r="E36" s="170" t="s">
        <v>849</v>
      </c>
      <c r="F36" s="170">
        <v>15507</v>
      </c>
      <c r="G36" s="170">
        <v>4373</v>
      </c>
      <c r="H36" s="170">
        <v>36880</v>
      </c>
      <c r="I36" s="170" t="s">
        <v>849</v>
      </c>
      <c r="J36" s="170">
        <v>65</v>
      </c>
      <c r="K36" s="170" t="s">
        <v>849</v>
      </c>
      <c r="L36" s="170" t="s">
        <v>849</v>
      </c>
      <c r="M36" s="170">
        <v>303875</v>
      </c>
      <c r="N36" s="170">
        <v>392538</v>
      </c>
      <c r="O36" s="191"/>
      <c r="P36" s="207"/>
    </row>
    <row r="37" spans="1:16" ht="18" customHeight="1">
      <c r="A37" s="192" t="s">
        <v>718</v>
      </c>
      <c r="B37" s="284" t="s">
        <v>719</v>
      </c>
      <c r="C37" s="170" t="s">
        <v>849</v>
      </c>
      <c r="D37" s="170">
        <v>36921</v>
      </c>
      <c r="E37" s="170" t="s">
        <v>849</v>
      </c>
      <c r="F37" s="170" t="s">
        <v>849</v>
      </c>
      <c r="G37" s="170" t="s">
        <v>849</v>
      </c>
      <c r="H37" s="170" t="s">
        <v>849</v>
      </c>
      <c r="I37" s="170" t="s">
        <v>849</v>
      </c>
      <c r="J37" s="170" t="s">
        <v>849</v>
      </c>
      <c r="K37" s="170" t="s">
        <v>849</v>
      </c>
      <c r="L37" s="170" t="s">
        <v>849</v>
      </c>
      <c r="M37" s="170" t="s">
        <v>849</v>
      </c>
      <c r="N37" s="170">
        <v>36921</v>
      </c>
      <c r="O37" s="191"/>
      <c r="P37" s="207"/>
    </row>
    <row r="38" spans="1:16" ht="18" customHeight="1">
      <c r="A38" s="231" t="s">
        <v>700</v>
      </c>
      <c r="B38" s="285" t="s">
        <v>701</v>
      </c>
      <c r="C38" s="171">
        <v>876367</v>
      </c>
      <c r="D38" s="171">
        <v>436034</v>
      </c>
      <c r="E38" s="171" t="s">
        <v>849</v>
      </c>
      <c r="F38" s="171">
        <v>1329</v>
      </c>
      <c r="G38" s="171">
        <v>449</v>
      </c>
      <c r="H38" s="171">
        <v>6807</v>
      </c>
      <c r="I38" s="171" t="s">
        <v>849</v>
      </c>
      <c r="J38" s="171" t="s">
        <v>849</v>
      </c>
      <c r="K38" s="171" t="s">
        <v>849</v>
      </c>
      <c r="L38" s="171">
        <v>133</v>
      </c>
      <c r="M38" s="171">
        <v>876816</v>
      </c>
      <c r="N38" s="171">
        <v>442974</v>
      </c>
      <c r="O38" s="191"/>
      <c r="P38" s="207"/>
    </row>
    <row r="39" spans="1:16" ht="30" customHeight="1">
      <c r="A39" s="80" t="s">
        <v>578</v>
      </c>
      <c r="B39" s="282" t="s">
        <v>579</v>
      </c>
      <c r="C39" s="170" t="s">
        <v>849</v>
      </c>
      <c r="D39" s="170" t="s">
        <v>849</v>
      </c>
      <c r="E39" s="170" t="s">
        <v>849</v>
      </c>
      <c r="F39" s="170" t="s">
        <v>849</v>
      </c>
      <c r="G39" s="170" t="s">
        <v>849</v>
      </c>
      <c r="H39" s="170" t="s">
        <v>849</v>
      </c>
      <c r="I39" s="170" t="s">
        <v>849</v>
      </c>
      <c r="J39" s="170" t="s">
        <v>849</v>
      </c>
      <c r="K39" s="170" t="s">
        <v>849</v>
      </c>
      <c r="L39" s="170" t="s">
        <v>849</v>
      </c>
      <c r="M39" s="170" t="s">
        <v>849</v>
      </c>
      <c r="N39" s="170" t="s">
        <v>849</v>
      </c>
      <c r="O39" s="191"/>
      <c r="P39" s="207"/>
    </row>
    <row r="40" spans="1:16" ht="18" customHeight="1">
      <c r="A40" s="80" t="s">
        <v>736</v>
      </c>
      <c r="B40" s="282" t="s">
        <v>730</v>
      </c>
      <c r="C40" s="170">
        <v>49071</v>
      </c>
      <c r="D40" s="170">
        <v>72443</v>
      </c>
      <c r="E40" s="170" t="s">
        <v>849</v>
      </c>
      <c r="F40" s="170" t="s">
        <v>849</v>
      </c>
      <c r="G40" s="170" t="s">
        <v>849</v>
      </c>
      <c r="H40" s="170" t="s">
        <v>849</v>
      </c>
      <c r="I40" s="170" t="s">
        <v>849</v>
      </c>
      <c r="J40" s="170" t="s">
        <v>849</v>
      </c>
      <c r="K40" s="170" t="s">
        <v>849</v>
      </c>
      <c r="L40" s="170" t="s">
        <v>849</v>
      </c>
      <c r="M40" s="170">
        <v>49071</v>
      </c>
      <c r="N40" s="170">
        <v>72443</v>
      </c>
      <c r="O40" s="191"/>
      <c r="P40" s="207"/>
    </row>
    <row r="41" spans="1:16" ht="18" customHeight="1">
      <c r="A41" s="80" t="s">
        <v>553</v>
      </c>
      <c r="B41" s="282" t="s">
        <v>534</v>
      </c>
      <c r="C41" s="170">
        <v>847258</v>
      </c>
      <c r="D41" s="170">
        <v>956987</v>
      </c>
      <c r="E41" s="170" t="s">
        <v>849</v>
      </c>
      <c r="F41" s="170" t="s">
        <v>849</v>
      </c>
      <c r="G41" s="170" t="s">
        <v>849</v>
      </c>
      <c r="H41" s="170" t="s">
        <v>849</v>
      </c>
      <c r="I41" s="170" t="s">
        <v>849</v>
      </c>
      <c r="J41" s="170" t="s">
        <v>849</v>
      </c>
      <c r="K41" s="170" t="s">
        <v>849</v>
      </c>
      <c r="L41" s="170" t="s">
        <v>849</v>
      </c>
      <c r="M41" s="170">
        <v>847258</v>
      </c>
      <c r="N41" s="170">
        <v>956987</v>
      </c>
      <c r="O41" s="191"/>
      <c r="P41" s="207"/>
    </row>
    <row r="42" spans="1:16" ht="18" customHeight="1">
      <c r="A42" s="80" t="s">
        <v>119</v>
      </c>
      <c r="B42" s="282"/>
      <c r="C42" s="170" t="s">
        <v>849</v>
      </c>
      <c r="D42" s="170" t="s">
        <v>849</v>
      </c>
      <c r="E42" s="170" t="s">
        <v>849</v>
      </c>
      <c r="F42" s="170" t="s">
        <v>849</v>
      </c>
      <c r="G42" s="170" t="s">
        <v>849</v>
      </c>
      <c r="H42" s="170" t="s">
        <v>849</v>
      </c>
      <c r="I42" s="170" t="s">
        <v>849</v>
      </c>
      <c r="J42" s="170" t="s">
        <v>849</v>
      </c>
      <c r="K42" s="170" t="s">
        <v>849</v>
      </c>
      <c r="L42" s="170" t="s">
        <v>849</v>
      </c>
      <c r="M42" s="170" t="s">
        <v>849</v>
      </c>
      <c r="N42" s="170" t="s">
        <v>849</v>
      </c>
      <c r="O42" s="191"/>
      <c r="P42" s="207"/>
    </row>
    <row r="43" spans="1:16" ht="18" customHeight="1">
      <c r="A43" s="80" t="s">
        <v>813</v>
      </c>
      <c r="B43" s="282" t="s">
        <v>812</v>
      </c>
      <c r="C43" s="170">
        <v>320174</v>
      </c>
      <c r="D43" s="170" t="s">
        <v>849</v>
      </c>
      <c r="E43" s="170" t="s">
        <v>849</v>
      </c>
      <c r="F43" s="170" t="s">
        <v>849</v>
      </c>
      <c r="G43" s="170" t="s">
        <v>849</v>
      </c>
      <c r="H43" s="170" t="s">
        <v>849</v>
      </c>
      <c r="I43" s="170" t="s">
        <v>849</v>
      </c>
      <c r="J43" s="170" t="s">
        <v>849</v>
      </c>
      <c r="K43" s="170" t="s">
        <v>849</v>
      </c>
      <c r="L43" s="170" t="s">
        <v>849</v>
      </c>
      <c r="M43" s="170">
        <v>320174</v>
      </c>
      <c r="N43" s="170" t="s">
        <v>849</v>
      </c>
      <c r="O43" s="191"/>
      <c r="P43" s="207"/>
    </row>
    <row r="44" spans="1:16" ht="30" customHeight="1">
      <c r="A44" s="80" t="s">
        <v>120</v>
      </c>
      <c r="B44" s="282" t="s">
        <v>154</v>
      </c>
      <c r="C44" s="170">
        <v>759257</v>
      </c>
      <c r="D44" s="170">
        <v>61343</v>
      </c>
      <c r="E44" s="170" t="s">
        <v>849</v>
      </c>
      <c r="F44" s="170" t="s">
        <v>849</v>
      </c>
      <c r="G44" s="170" t="s">
        <v>849</v>
      </c>
      <c r="H44" s="170" t="s">
        <v>849</v>
      </c>
      <c r="I44" s="170" t="s">
        <v>849</v>
      </c>
      <c r="J44" s="170" t="s">
        <v>849</v>
      </c>
      <c r="K44" s="170" t="s">
        <v>849</v>
      </c>
      <c r="L44" s="170" t="s">
        <v>849</v>
      </c>
      <c r="M44" s="170">
        <v>759257</v>
      </c>
      <c r="N44" s="170">
        <v>61343</v>
      </c>
      <c r="O44" s="191"/>
      <c r="P44" s="207"/>
    </row>
    <row r="45" spans="1:16" ht="18" customHeight="1">
      <c r="A45" s="80" t="s">
        <v>121</v>
      </c>
      <c r="B45" s="282" t="s">
        <v>157</v>
      </c>
      <c r="C45" s="170" t="s">
        <v>849</v>
      </c>
      <c r="D45" s="170" t="s">
        <v>849</v>
      </c>
      <c r="E45" s="170" t="s">
        <v>849</v>
      </c>
      <c r="F45" s="170" t="s">
        <v>849</v>
      </c>
      <c r="G45" s="170" t="s">
        <v>849</v>
      </c>
      <c r="H45" s="170" t="s">
        <v>849</v>
      </c>
      <c r="I45" s="170" t="s">
        <v>849</v>
      </c>
      <c r="J45" s="170" t="s">
        <v>849</v>
      </c>
      <c r="K45" s="170" t="s">
        <v>849</v>
      </c>
      <c r="L45" s="170" t="s">
        <v>849</v>
      </c>
      <c r="M45" s="170" t="s">
        <v>849</v>
      </c>
      <c r="N45" s="170" t="s">
        <v>849</v>
      </c>
      <c r="O45" s="191"/>
      <c r="P45" s="207"/>
    </row>
    <row r="46" spans="1:16" ht="18" customHeight="1">
      <c r="A46" s="80" t="s">
        <v>122</v>
      </c>
      <c r="B46" s="282" t="s">
        <v>159</v>
      </c>
      <c r="C46" s="170">
        <v>1188770</v>
      </c>
      <c r="D46" s="170">
        <v>3413859</v>
      </c>
      <c r="E46" s="170" t="s">
        <v>849</v>
      </c>
      <c r="F46" s="170" t="s">
        <v>849</v>
      </c>
      <c r="G46" s="170">
        <v>-43</v>
      </c>
      <c r="H46" s="170" t="s">
        <v>849</v>
      </c>
      <c r="I46" s="170" t="s">
        <v>849</v>
      </c>
      <c r="J46" s="170" t="s">
        <v>849</v>
      </c>
      <c r="K46" s="170" t="s">
        <v>849</v>
      </c>
      <c r="L46" s="170" t="s">
        <v>849</v>
      </c>
      <c r="M46" s="170">
        <v>1188727</v>
      </c>
      <c r="N46" s="170">
        <v>3413859</v>
      </c>
      <c r="O46" s="191"/>
      <c r="P46" s="207"/>
    </row>
    <row r="47" spans="1:16" ht="18" customHeight="1">
      <c r="A47" s="80" t="s">
        <v>123</v>
      </c>
      <c r="B47" s="282" t="s">
        <v>161</v>
      </c>
      <c r="C47" s="170" t="s">
        <v>849</v>
      </c>
      <c r="D47" s="170">
        <v>196</v>
      </c>
      <c r="E47" s="170" t="s">
        <v>849</v>
      </c>
      <c r="F47" s="170" t="s">
        <v>849</v>
      </c>
      <c r="G47" s="170" t="s">
        <v>849</v>
      </c>
      <c r="H47" s="170" t="s">
        <v>849</v>
      </c>
      <c r="I47" s="170" t="s">
        <v>849</v>
      </c>
      <c r="J47" s="170" t="s">
        <v>849</v>
      </c>
      <c r="K47" s="170" t="s">
        <v>849</v>
      </c>
      <c r="L47" s="170" t="s">
        <v>849</v>
      </c>
      <c r="M47" s="170" t="s">
        <v>849</v>
      </c>
      <c r="N47" s="170">
        <v>196</v>
      </c>
      <c r="O47" s="191"/>
      <c r="P47" s="207"/>
    </row>
    <row r="48" spans="1:16" ht="18" customHeight="1">
      <c r="A48" s="80" t="s">
        <v>124</v>
      </c>
      <c r="B48" s="282" t="s">
        <v>580</v>
      </c>
      <c r="C48" s="170">
        <v>1678618</v>
      </c>
      <c r="D48" s="170">
        <v>1170686</v>
      </c>
      <c r="E48" s="170" t="s">
        <v>849</v>
      </c>
      <c r="F48" s="170">
        <v>12640</v>
      </c>
      <c r="G48" s="170">
        <v>1242340</v>
      </c>
      <c r="H48" s="170">
        <v>23475</v>
      </c>
      <c r="I48" s="170" t="s">
        <v>849</v>
      </c>
      <c r="J48" s="170">
        <v>30</v>
      </c>
      <c r="K48" s="170" t="s">
        <v>849</v>
      </c>
      <c r="L48" s="170">
        <v>2</v>
      </c>
      <c r="M48" s="170">
        <v>2920958</v>
      </c>
      <c r="N48" s="170">
        <v>1194163</v>
      </c>
      <c r="O48" s="191"/>
      <c r="P48" s="207"/>
    </row>
    <row r="49" spans="1:16" ht="30" customHeight="1">
      <c r="A49" s="80" t="s">
        <v>125</v>
      </c>
      <c r="B49" s="282"/>
      <c r="C49" s="170" t="s">
        <v>849</v>
      </c>
      <c r="D49" s="170" t="s">
        <v>849</v>
      </c>
      <c r="E49" s="170" t="s">
        <v>849</v>
      </c>
      <c r="F49" s="170" t="s">
        <v>849</v>
      </c>
      <c r="G49" s="170" t="s">
        <v>849</v>
      </c>
      <c r="H49" s="170" t="s">
        <v>849</v>
      </c>
      <c r="I49" s="170" t="s">
        <v>849</v>
      </c>
      <c r="J49" s="170" t="s">
        <v>849</v>
      </c>
      <c r="K49" s="170" t="s">
        <v>849</v>
      </c>
      <c r="L49" s="170" t="s">
        <v>849</v>
      </c>
      <c r="M49" s="170" t="s">
        <v>849</v>
      </c>
      <c r="N49" s="170" t="s">
        <v>849</v>
      </c>
      <c r="O49" s="191"/>
      <c r="P49" s="207"/>
    </row>
    <row r="50" spans="1:16" ht="18" customHeight="1">
      <c r="A50" s="80" t="s">
        <v>554</v>
      </c>
      <c r="B50" s="282" t="s">
        <v>581</v>
      </c>
      <c r="C50" s="170" t="s">
        <v>849</v>
      </c>
      <c r="D50" s="170">
        <v>25932</v>
      </c>
      <c r="E50" s="170" t="s">
        <v>849</v>
      </c>
      <c r="F50" s="170">
        <v>147</v>
      </c>
      <c r="G50" s="170" t="s">
        <v>849</v>
      </c>
      <c r="H50" s="170" t="s">
        <v>849</v>
      </c>
      <c r="I50" s="170" t="s">
        <v>849</v>
      </c>
      <c r="J50" s="170" t="s">
        <v>849</v>
      </c>
      <c r="K50" s="170" t="s">
        <v>849</v>
      </c>
      <c r="L50" s="170">
        <v>309</v>
      </c>
      <c r="M50" s="170" t="s">
        <v>849</v>
      </c>
      <c r="N50" s="170">
        <v>26241</v>
      </c>
      <c r="O50" s="191"/>
      <c r="P50" s="207"/>
    </row>
    <row r="51" spans="1:16" ht="18" customHeight="1">
      <c r="A51" s="80" t="s">
        <v>126</v>
      </c>
      <c r="B51" s="282" t="s">
        <v>164</v>
      </c>
      <c r="C51" s="170" t="s">
        <v>849</v>
      </c>
      <c r="D51" s="170" t="s">
        <v>849</v>
      </c>
      <c r="E51" s="170" t="s">
        <v>849</v>
      </c>
      <c r="F51" s="170" t="s">
        <v>849</v>
      </c>
      <c r="G51" s="170" t="s">
        <v>849</v>
      </c>
      <c r="H51" s="170" t="s">
        <v>849</v>
      </c>
      <c r="I51" s="170" t="s">
        <v>849</v>
      </c>
      <c r="J51" s="170" t="s">
        <v>849</v>
      </c>
      <c r="K51" s="170" t="s">
        <v>849</v>
      </c>
      <c r="L51" s="170" t="s">
        <v>849</v>
      </c>
      <c r="M51" s="170" t="s">
        <v>849</v>
      </c>
      <c r="N51" s="170" t="s">
        <v>849</v>
      </c>
      <c r="O51" s="191"/>
      <c r="P51" s="207"/>
    </row>
    <row r="52" spans="1:16" ht="18" customHeight="1">
      <c r="A52" s="80" t="s">
        <v>555</v>
      </c>
      <c r="B52" s="282"/>
      <c r="C52" s="170" t="s">
        <v>849</v>
      </c>
      <c r="D52" s="170" t="s">
        <v>849</v>
      </c>
      <c r="E52" s="170" t="s">
        <v>849</v>
      </c>
      <c r="F52" s="170" t="s">
        <v>849</v>
      </c>
      <c r="G52" s="170" t="s">
        <v>849</v>
      </c>
      <c r="H52" s="170" t="s">
        <v>849</v>
      </c>
      <c r="I52" s="170" t="s">
        <v>849</v>
      </c>
      <c r="J52" s="170" t="s">
        <v>849</v>
      </c>
      <c r="K52" s="170" t="s">
        <v>849</v>
      </c>
      <c r="L52" s="170" t="s">
        <v>849</v>
      </c>
      <c r="M52" s="170" t="s">
        <v>849</v>
      </c>
      <c r="N52" s="170" t="s">
        <v>849</v>
      </c>
      <c r="O52" s="191"/>
      <c r="P52" s="207"/>
    </row>
    <row r="53" spans="1:16" ht="18" customHeight="1">
      <c r="A53" s="80" t="s">
        <v>127</v>
      </c>
      <c r="B53" s="282"/>
      <c r="C53" s="170" t="s">
        <v>849</v>
      </c>
      <c r="D53" s="170" t="s">
        <v>849</v>
      </c>
      <c r="E53" s="170" t="s">
        <v>849</v>
      </c>
      <c r="F53" s="170" t="s">
        <v>849</v>
      </c>
      <c r="G53" s="170" t="s">
        <v>849</v>
      </c>
      <c r="H53" s="170" t="s">
        <v>849</v>
      </c>
      <c r="I53" s="170" t="s">
        <v>849</v>
      </c>
      <c r="J53" s="170" t="s">
        <v>849</v>
      </c>
      <c r="K53" s="170" t="s">
        <v>849</v>
      </c>
      <c r="L53" s="170" t="s">
        <v>849</v>
      </c>
      <c r="M53" s="170" t="s">
        <v>849</v>
      </c>
      <c r="N53" s="170" t="s">
        <v>849</v>
      </c>
      <c r="O53" s="191"/>
      <c r="P53" s="207"/>
    </row>
    <row r="54" spans="1:16" ht="30" customHeight="1">
      <c r="A54" s="80" t="s">
        <v>128</v>
      </c>
      <c r="B54" s="282" t="s">
        <v>168</v>
      </c>
      <c r="C54" s="170" t="s">
        <v>849</v>
      </c>
      <c r="D54" s="170">
        <v>402</v>
      </c>
      <c r="E54" s="170" t="s">
        <v>849</v>
      </c>
      <c r="F54" s="170" t="s">
        <v>849</v>
      </c>
      <c r="G54" s="170" t="s">
        <v>849</v>
      </c>
      <c r="H54" s="170" t="s">
        <v>849</v>
      </c>
      <c r="I54" s="170" t="s">
        <v>849</v>
      </c>
      <c r="J54" s="170" t="s">
        <v>849</v>
      </c>
      <c r="K54" s="170" t="s">
        <v>849</v>
      </c>
      <c r="L54" s="170" t="s">
        <v>849</v>
      </c>
      <c r="M54" s="170" t="s">
        <v>849</v>
      </c>
      <c r="N54" s="170">
        <v>402</v>
      </c>
      <c r="O54" s="191"/>
      <c r="P54" s="207"/>
    </row>
    <row r="55" spans="1:16" ht="18" customHeight="1">
      <c r="A55" s="80" t="s">
        <v>832</v>
      </c>
      <c r="B55" s="282"/>
      <c r="C55" s="170" t="s">
        <v>849</v>
      </c>
      <c r="D55" s="170" t="s">
        <v>849</v>
      </c>
      <c r="E55" s="170" t="s">
        <v>849</v>
      </c>
      <c r="F55" s="170" t="s">
        <v>849</v>
      </c>
      <c r="G55" s="170" t="s">
        <v>849</v>
      </c>
      <c r="H55" s="170" t="s">
        <v>849</v>
      </c>
      <c r="I55" s="170" t="s">
        <v>849</v>
      </c>
      <c r="J55" s="170" t="s">
        <v>849</v>
      </c>
      <c r="K55" s="170" t="s">
        <v>849</v>
      </c>
      <c r="L55" s="170" t="s">
        <v>849</v>
      </c>
      <c r="M55" s="170" t="s">
        <v>849</v>
      </c>
      <c r="N55" s="170" t="s">
        <v>849</v>
      </c>
      <c r="O55" s="191"/>
      <c r="P55" s="207"/>
    </row>
    <row r="56" spans="1:16" ht="18" customHeight="1">
      <c r="A56" s="80" t="s">
        <v>699</v>
      </c>
      <c r="B56" s="282" t="s">
        <v>698</v>
      </c>
      <c r="C56" s="170" t="s">
        <v>849</v>
      </c>
      <c r="D56" s="170" t="s">
        <v>849</v>
      </c>
      <c r="E56" s="170" t="s">
        <v>849</v>
      </c>
      <c r="F56" s="170" t="s">
        <v>849</v>
      </c>
      <c r="G56" s="170" t="s">
        <v>849</v>
      </c>
      <c r="H56" s="170" t="s">
        <v>849</v>
      </c>
      <c r="I56" s="170" t="s">
        <v>849</v>
      </c>
      <c r="J56" s="170" t="s">
        <v>849</v>
      </c>
      <c r="K56" s="170" t="s">
        <v>849</v>
      </c>
      <c r="L56" s="170" t="s">
        <v>849</v>
      </c>
      <c r="M56" s="170" t="s">
        <v>849</v>
      </c>
      <c r="N56" s="170" t="s">
        <v>849</v>
      </c>
      <c r="O56" s="191"/>
      <c r="P56" s="207"/>
    </row>
    <row r="57" spans="1:16" ht="18" customHeight="1">
      <c r="A57" s="80" t="s">
        <v>556</v>
      </c>
      <c r="B57" s="282"/>
      <c r="C57" s="170" t="s">
        <v>849</v>
      </c>
      <c r="D57" s="170" t="s">
        <v>849</v>
      </c>
      <c r="E57" s="170" t="s">
        <v>849</v>
      </c>
      <c r="F57" s="170" t="s">
        <v>849</v>
      </c>
      <c r="G57" s="170" t="s">
        <v>849</v>
      </c>
      <c r="H57" s="170" t="s">
        <v>849</v>
      </c>
      <c r="I57" s="170" t="s">
        <v>849</v>
      </c>
      <c r="J57" s="170" t="s">
        <v>849</v>
      </c>
      <c r="K57" s="170" t="s">
        <v>849</v>
      </c>
      <c r="L57" s="170" t="s">
        <v>849</v>
      </c>
      <c r="M57" s="170" t="s">
        <v>849</v>
      </c>
      <c r="N57" s="170" t="s">
        <v>849</v>
      </c>
      <c r="O57" s="191"/>
      <c r="P57" s="207"/>
    </row>
    <row r="58" spans="1:16" ht="18" customHeight="1">
      <c r="A58" s="80" t="s">
        <v>129</v>
      </c>
      <c r="B58" s="282" t="s">
        <v>171</v>
      </c>
      <c r="C58" s="170" t="s">
        <v>849</v>
      </c>
      <c r="D58" s="170" t="s">
        <v>849</v>
      </c>
      <c r="E58" s="170" t="s">
        <v>849</v>
      </c>
      <c r="F58" s="170" t="s">
        <v>849</v>
      </c>
      <c r="G58" s="170" t="s">
        <v>849</v>
      </c>
      <c r="H58" s="170" t="s">
        <v>849</v>
      </c>
      <c r="I58" s="170" t="s">
        <v>849</v>
      </c>
      <c r="J58" s="170" t="s">
        <v>849</v>
      </c>
      <c r="K58" s="170" t="s">
        <v>849</v>
      </c>
      <c r="L58" s="170" t="s">
        <v>849</v>
      </c>
      <c r="M58" s="170" t="s">
        <v>849</v>
      </c>
      <c r="N58" s="170" t="s">
        <v>849</v>
      </c>
      <c r="O58" s="191"/>
      <c r="P58" s="207"/>
    </row>
    <row r="59" spans="1:16" ht="30" customHeight="1">
      <c r="A59" s="80" t="s">
        <v>664</v>
      </c>
      <c r="B59" s="282" t="s">
        <v>665</v>
      </c>
      <c r="C59" s="170">
        <v>366038</v>
      </c>
      <c r="D59" s="170">
        <v>1998933</v>
      </c>
      <c r="E59" s="170" t="s">
        <v>849</v>
      </c>
      <c r="F59" s="170">
        <v>29689</v>
      </c>
      <c r="G59" s="170">
        <v>14544</v>
      </c>
      <c r="H59" s="170">
        <v>424</v>
      </c>
      <c r="I59" s="170" t="s">
        <v>849</v>
      </c>
      <c r="J59" s="170">
        <v>58</v>
      </c>
      <c r="K59" s="170" t="s">
        <v>849</v>
      </c>
      <c r="L59" s="170">
        <v>17752</v>
      </c>
      <c r="M59" s="170">
        <v>380582</v>
      </c>
      <c r="N59" s="170">
        <v>2017109</v>
      </c>
      <c r="O59" s="191"/>
      <c r="P59" s="207"/>
    </row>
    <row r="60" spans="1:16" ht="18" customHeight="1">
      <c r="A60" s="80" t="s">
        <v>843</v>
      </c>
      <c r="B60" s="282"/>
      <c r="C60" s="170" t="s">
        <v>849</v>
      </c>
      <c r="D60" s="170" t="s">
        <v>849</v>
      </c>
      <c r="E60" s="170" t="s">
        <v>849</v>
      </c>
      <c r="F60" s="170" t="s">
        <v>849</v>
      </c>
      <c r="G60" s="170">
        <v>48321</v>
      </c>
      <c r="H60" s="170" t="s">
        <v>849</v>
      </c>
      <c r="I60" s="170" t="s">
        <v>849</v>
      </c>
      <c r="J60" s="170" t="s">
        <v>849</v>
      </c>
      <c r="K60" s="170" t="s">
        <v>849</v>
      </c>
      <c r="L60" s="170" t="s">
        <v>849</v>
      </c>
      <c r="M60" s="170">
        <v>48321</v>
      </c>
      <c r="N60" s="170" t="s">
        <v>849</v>
      </c>
      <c r="O60" s="191"/>
      <c r="P60" s="207"/>
    </row>
    <row r="61" spans="1:16" ht="18" customHeight="1">
      <c r="A61" s="80" t="s">
        <v>130</v>
      </c>
      <c r="B61" s="282"/>
      <c r="C61" s="170" t="s">
        <v>849</v>
      </c>
      <c r="D61" s="170" t="s">
        <v>849</v>
      </c>
      <c r="E61" s="170" t="s">
        <v>849</v>
      </c>
      <c r="F61" s="170" t="s">
        <v>849</v>
      </c>
      <c r="G61" s="170" t="s">
        <v>849</v>
      </c>
      <c r="H61" s="170" t="s">
        <v>849</v>
      </c>
      <c r="I61" s="170" t="s">
        <v>849</v>
      </c>
      <c r="J61" s="170" t="s">
        <v>849</v>
      </c>
      <c r="K61" s="170" t="s">
        <v>849</v>
      </c>
      <c r="L61" s="170" t="s">
        <v>849</v>
      </c>
      <c r="M61" s="170" t="s">
        <v>849</v>
      </c>
      <c r="N61" s="170" t="s">
        <v>849</v>
      </c>
      <c r="O61" s="191"/>
      <c r="P61" s="207"/>
    </row>
    <row r="62" spans="1:16" ht="18" customHeight="1">
      <c r="A62" s="80" t="s">
        <v>814</v>
      </c>
      <c r="B62" s="282"/>
      <c r="C62" s="170" t="s">
        <v>849</v>
      </c>
      <c r="D62" s="170" t="s">
        <v>849</v>
      </c>
      <c r="E62" s="170" t="s">
        <v>849</v>
      </c>
      <c r="F62" s="170" t="s">
        <v>849</v>
      </c>
      <c r="G62" s="170" t="s">
        <v>849</v>
      </c>
      <c r="H62" s="170" t="s">
        <v>849</v>
      </c>
      <c r="I62" s="170" t="s">
        <v>849</v>
      </c>
      <c r="J62" s="170" t="s">
        <v>849</v>
      </c>
      <c r="K62" s="170" t="s">
        <v>849</v>
      </c>
      <c r="L62" s="170" t="s">
        <v>849</v>
      </c>
      <c r="M62" s="170" t="s">
        <v>849</v>
      </c>
      <c r="N62" s="170" t="s">
        <v>849</v>
      </c>
      <c r="O62" s="191"/>
      <c r="P62" s="207"/>
    </row>
    <row r="63" spans="1:16" ht="18" customHeight="1">
      <c r="A63" s="289" t="s">
        <v>715</v>
      </c>
      <c r="B63" s="290"/>
      <c r="C63" s="171" t="s">
        <v>849</v>
      </c>
      <c r="D63" s="171" t="s">
        <v>849</v>
      </c>
      <c r="E63" s="171" t="s">
        <v>849</v>
      </c>
      <c r="F63" s="171" t="s">
        <v>849</v>
      </c>
      <c r="G63" s="171" t="s">
        <v>849</v>
      </c>
      <c r="H63" s="171" t="s">
        <v>849</v>
      </c>
      <c r="I63" s="171" t="s">
        <v>849</v>
      </c>
      <c r="J63" s="171" t="s">
        <v>849</v>
      </c>
      <c r="K63" s="171" t="s">
        <v>849</v>
      </c>
      <c r="L63" s="171" t="s">
        <v>849</v>
      </c>
      <c r="M63" s="171" t="s">
        <v>849</v>
      </c>
      <c r="N63" s="171" t="s">
        <v>849</v>
      </c>
      <c r="O63" s="191"/>
      <c r="P63" s="207"/>
    </row>
    <row r="64" spans="1:16" ht="30" customHeight="1">
      <c r="A64" s="80" t="s">
        <v>131</v>
      </c>
      <c r="B64" s="282" t="s">
        <v>173</v>
      </c>
      <c r="C64" s="170" t="s">
        <v>849</v>
      </c>
      <c r="D64" s="170" t="s">
        <v>849</v>
      </c>
      <c r="E64" s="170" t="s">
        <v>849</v>
      </c>
      <c r="F64" s="170" t="s">
        <v>849</v>
      </c>
      <c r="G64" s="170" t="s">
        <v>849</v>
      </c>
      <c r="H64" s="170" t="s">
        <v>849</v>
      </c>
      <c r="I64" s="170" t="s">
        <v>849</v>
      </c>
      <c r="J64" s="170" t="s">
        <v>849</v>
      </c>
      <c r="K64" s="170" t="s">
        <v>849</v>
      </c>
      <c r="L64" s="170" t="s">
        <v>849</v>
      </c>
      <c r="M64" s="170" t="s">
        <v>849</v>
      </c>
      <c r="N64" s="170" t="s">
        <v>849</v>
      </c>
      <c r="O64" s="191"/>
      <c r="P64" s="207"/>
    </row>
    <row r="65" spans="1:16" ht="18" customHeight="1">
      <c r="A65" s="80" t="s">
        <v>596</v>
      </c>
      <c r="B65" s="282" t="s">
        <v>593</v>
      </c>
      <c r="C65" s="170" t="s">
        <v>849</v>
      </c>
      <c r="D65" s="170" t="s">
        <v>849</v>
      </c>
      <c r="E65" s="170" t="s">
        <v>849</v>
      </c>
      <c r="F65" s="170" t="s">
        <v>849</v>
      </c>
      <c r="G65" s="170" t="s">
        <v>849</v>
      </c>
      <c r="H65" s="170" t="s">
        <v>849</v>
      </c>
      <c r="I65" s="170" t="s">
        <v>849</v>
      </c>
      <c r="J65" s="170" t="s">
        <v>849</v>
      </c>
      <c r="K65" s="170" t="s">
        <v>849</v>
      </c>
      <c r="L65" s="170" t="s">
        <v>849</v>
      </c>
      <c r="M65" s="170" t="s">
        <v>849</v>
      </c>
      <c r="N65" s="170" t="s">
        <v>849</v>
      </c>
      <c r="O65" s="191"/>
      <c r="P65" s="207"/>
    </row>
    <row r="66" spans="1:16" ht="18" customHeight="1">
      <c r="A66" s="192" t="s">
        <v>710</v>
      </c>
      <c r="B66" s="283"/>
      <c r="C66" s="170" t="s">
        <v>849</v>
      </c>
      <c r="D66" s="170" t="s">
        <v>849</v>
      </c>
      <c r="E66" s="170" t="s">
        <v>849</v>
      </c>
      <c r="F66" s="170" t="s">
        <v>849</v>
      </c>
      <c r="G66" s="170" t="s">
        <v>849</v>
      </c>
      <c r="H66" s="170" t="s">
        <v>849</v>
      </c>
      <c r="I66" s="170" t="s">
        <v>849</v>
      </c>
      <c r="J66" s="170" t="s">
        <v>849</v>
      </c>
      <c r="K66" s="170" t="s">
        <v>849</v>
      </c>
      <c r="L66" s="170" t="s">
        <v>849</v>
      </c>
      <c r="M66" s="170" t="s">
        <v>849</v>
      </c>
      <c r="N66" s="170" t="s">
        <v>849</v>
      </c>
      <c r="O66" s="191"/>
      <c r="P66" s="207"/>
    </row>
    <row r="67" spans="1:16" ht="18" customHeight="1">
      <c r="A67" s="192" t="s">
        <v>132</v>
      </c>
      <c r="B67" s="283" t="s">
        <v>175</v>
      </c>
      <c r="C67" s="170" t="s">
        <v>849</v>
      </c>
      <c r="D67" s="170" t="s">
        <v>849</v>
      </c>
      <c r="E67" s="170" t="s">
        <v>849</v>
      </c>
      <c r="F67" s="170" t="s">
        <v>849</v>
      </c>
      <c r="G67" s="170" t="s">
        <v>849</v>
      </c>
      <c r="H67" s="170" t="s">
        <v>849</v>
      </c>
      <c r="I67" s="170" t="s">
        <v>849</v>
      </c>
      <c r="J67" s="170" t="s">
        <v>849</v>
      </c>
      <c r="K67" s="170" t="s">
        <v>849</v>
      </c>
      <c r="L67" s="170" t="s">
        <v>849</v>
      </c>
      <c r="M67" s="170" t="s">
        <v>849</v>
      </c>
      <c r="N67" s="170" t="s">
        <v>849</v>
      </c>
      <c r="O67" s="191"/>
      <c r="P67" s="207"/>
    </row>
    <row r="68" spans="1:16" ht="18" customHeight="1">
      <c r="A68" s="192" t="s">
        <v>720</v>
      </c>
      <c r="B68" s="283"/>
      <c r="C68" s="170" t="s">
        <v>849</v>
      </c>
      <c r="D68" s="170" t="s">
        <v>849</v>
      </c>
      <c r="E68" s="170" t="s">
        <v>849</v>
      </c>
      <c r="F68" s="170" t="s">
        <v>849</v>
      </c>
      <c r="G68" s="170">
        <v>111408</v>
      </c>
      <c r="H68" s="170" t="s">
        <v>849</v>
      </c>
      <c r="I68" s="170" t="s">
        <v>849</v>
      </c>
      <c r="J68" s="170" t="s">
        <v>849</v>
      </c>
      <c r="K68" s="170" t="s">
        <v>849</v>
      </c>
      <c r="L68" s="170" t="s">
        <v>849</v>
      </c>
      <c r="M68" s="170">
        <v>111408</v>
      </c>
      <c r="N68" s="170" t="s">
        <v>849</v>
      </c>
      <c r="O68" s="191"/>
      <c r="P68" s="207"/>
    </row>
    <row r="69" spans="1:16" ht="30" customHeight="1">
      <c r="A69" s="80" t="s">
        <v>557</v>
      </c>
      <c r="B69" s="282" t="s">
        <v>582</v>
      </c>
      <c r="C69" s="170" t="s">
        <v>849</v>
      </c>
      <c r="D69" s="170">
        <v>10</v>
      </c>
      <c r="E69" s="170" t="s">
        <v>849</v>
      </c>
      <c r="F69" s="170" t="s">
        <v>849</v>
      </c>
      <c r="G69" s="170">
        <v>24940</v>
      </c>
      <c r="H69" s="170">
        <v>230</v>
      </c>
      <c r="I69" s="170" t="s">
        <v>849</v>
      </c>
      <c r="J69" s="170" t="s">
        <v>849</v>
      </c>
      <c r="K69" s="170" t="s">
        <v>849</v>
      </c>
      <c r="L69" s="170" t="s">
        <v>849</v>
      </c>
      <c r="M69" s="170">
        <v>24940</v>
      </c>
      <c r="N69" s="170">
        <v>240</v>
      </c>
      <c r="O69" s="191"/>
      <c r="P69" s="207"/>
    </row>
    <row r="70" spans="1:14" ht="18" customHeight="1">
      <c r="A70" s="80" t="s">
        <v>558</v>
      </c>
      <c r="B70" s="282" t="s">
        <v>470</v>
      </c>
      <c r="C70" s="170">
        <v>1246521</v>
      </c>
      <c r="D70" s="170">
        <v>353972</v>
      </c>
      <c r="E70" s="170" t="s">
        <v>849</v>
      </c>
      <c r="F70" s="170">
        <v>2250</v>
      </c>
      <c r="G70" s="170">
        <v>68429</v>
      </c>
      <c r="H70" s="170">
        <v>5974</v>
      </c>
      <c r="I70" s="170" t="s">
        <v>849</v>
      </c>
      <c r="J70" s="170" t="s">
        <v>849</v>
      </c>
      <c r="K70" s="170" t="s">
        <v>849</v>
      </c>
      <c r="L70" s="170" t="s">
        <v>849</v>
      </c>
      <c r="M70" s="170">
        <v>1314950</v>
      </c>
      <c r="N70" s="170">
        <v>359946</v>
      </c>
    </row>
    <row r="71" spans="1:14" ht="18" customHeight="1">
      <c r="A71" s="80" t="s">
        <v>830</v>
      </c>
      <c r="B71" s="282" t="s">
        <v>831</v>
      </c>
      <c r="C71" s="170" t="s">
        <v>849</v>
      </c>
      <c r="D71" s="170" t="s">
        <v>849</v>
      </c>
      <c r="E71" s="170" t="s">
        <v>849</v>
      </c>
      <c r="F71" s="170" t="s">
        <v>849</v>
      </c>
      <c r="G71" s="170" t="s">
        <v>849</v>
      </c>
      <c r="H71" s="170" t="s">
        <v>849</v>
      </c>
      <c r="I71" s="170" t="s">
        <v>849</v>
      </c>
      <c r="J71" s="170" t="s">
        <v>849</v>
      </c>
      <c r="K71" s="170" t="s">
        <v>849</v>
      </c>
      <c r="L71" s="170" t="s">
        <v>849</v>
      </c>
      <c r="M71" s="170" t="s">
        <v>849</v>
      </c>
      <c r="N71" s="170" t="s">
        <v>849</v>
      </c>
    </row>
    <row r="72" spans="1:14" ht="18" customHeight="1">
      <c r="A72" s="80" t="s">
        <v>808</v>
      </c>
      <c r="B72" s="282" t="s">
        <v>809</v>
      </c>
      <c r="C72" s="170" t="s">
        <v>849</v>
      </c>
      <c r="D72" s="170">
        <v>378310</v>
      </c>
      <c r="E72" s="170" t="s">
        <v>849</v>
      </c>
      <c r="F72" s="170">
        <v>64</v>
      </c>
      <c r="G72" s="170">
        <v>288</v>
      </c>
      <c r="H72" s="170" t="s">
        <v>849</v>
      </c>
      <c r="I72" s="170" t="s">
        <v>849</v>
      </c>
      <c r="J72" s="170" t="s">
        <v>849</v>
      </c>
      <c r="K72" s="170" t="s">
        <v>849</v>
      </c>
      <c r="L72" s="170" t="s">
        <v>849</v>
      </c>
      <c r="M72" s="170">
        <v>288</v>
      </c>
      <c r="N72" s="170">
        <v>378310</v>
      </c>
    </row>
    <row r="73" spans="1:16" ht="18" customHeight="1">
      <c r="A73" s="80" t="s">
        <v>559</v>
      </c>
      <c r="B73" s="282" t="s">
        <v>565</v>
      </c>
      <c r="C73" s="170" t="s">
        <v>849</v>
      </c>
      <c r="D73" s="170" t="s">
        <v>849</v>
      </c>
      <c r="E73" s="170" t="s">
        <v>849</v>
      </c>
      <c r="F73" s="170" t="s">
        <v>849</v>
      </c>
      <c r="G73" s="170" t="s">
        <v>849</v>
      </c>
      <c r="H73" s="170" t="s">
        <v>849</v>
      </c>
      <c r="I73" s="170" t="s">
        <v>849</v>
      </c>
      <c r="J73" s="170" t="s">
        <v>849</v>
      </c>
      <c r="K73" s="170" t="s">
        <v>849</v>
      </c>
      <c r="L73" s="170" t="s">
        <v>849</v>
      </c>
      <c r="M73" s="170" t="s">
        <v>849</v>
      </c>
      <c r="N73" s="170" t="s">
        <v>849</v>
      </c>
      <c r="O73" s="191"/>
      <c r="P73" s="207"/>
    </row>
    <row r="74" spans="1:14" ht="30" customHeight="1">
      <c r="A74" s="80" t="s">
        <v>560</v>
      </c>
      <c r="B74" s="282" t="s">
        <v>583</v>
      </c>
      <c r="C74" s="170">
        <v>64727</v>
      </c>
      <c r="D74" s="170">
        <v>1212</v>
      </c>
      <c r="E74" s="170" t="s">
        <v>849</v>
      </c>
      <c r="F74" s="170" t="s">
        <v>849</v>
      </c>
      <c r="G74" s="170" t="s">
        <v>849</v>
      </c>
      <c r="H74" s="170" t="s">
        <v>849</v>
      </c>
      <c r="I74" s="170" t="s">
        <v>849</v>
      </c>
      <c r="J74" s="170" t="s">
        <v>849</v>
      </c>
      <c r="K74" s="170" t="s">
        <v>849</v>
      </c>
      <c r="L74" s="170" t="s">
        <v>849</v>
      </c>
      <c r="M74" s="170">
        <v>64727</v>
      </c>
      <c r="N74" s="170">
        <v>1212</v>
      </c>
    </row>
    <row r="75" spans="1:14" ht="18" customHeight="1">
      <c r="A75" s="80" t="s">
        <v>823</v>
      </c>
      <c r="B75" s="282"/>
      <c r="C75" s="170" t="s">
        <v>849</v>
      </c>
      <c r="D75" s="170" t="s">
        <v>849</v>
      </c>
      <c r="E75" s="170" t="s">
        <v>849</v>
      </c>
      <c r="F75" s="170" t="s">
        <v>849</v>
      </c>
      <c r="G75" s="170" t="s">
        <v>849</v>
      </c>
      <c r="H75" s="170" t="s">
        <v>849</v>
      </c>
      <c r="I75" s="170" t="s">
        <v>849</v>
      </c>
      <c r="J75" s="170" t="s">
        <v>849</v>
      </c>
      <c r="K75" s="170" t="s">
        <v>849</v>
      </c>
      <c r="L75" s="170" t="s">
        <v>849</v>
      </c>
      <c r="M75" s="170" t="s">
        <v>849</v>
      </c>
      <c r="N75" s="170" t="s">
        <v>849</v>
      </c>
    </row>
    <row r="76" spans="1:14" ht="18" customHeight="1">
      <c r="A76" s="80" t="s">
        <v>825</v>
      </c>
      <c r="B76" s="282" t="s">
        <v>826</v>
      </c>
      <c r="C76" s="170" t="s">
        <v>849</v>
      </c>
      <c r="D76" s="170">
        <v>7971</v>
      </c>
      <c r="E76" s="170" t="s">
        <v>849</v>
      </c>
      <c r="F76" s="170" t="s">
        <v>849</v>
      </c>
      <c r="G76" s="170" t="s">
        <v>849</v>
      </c>
      <c r="H76" s="170" t="s">
        <v>849</v>
      </c>
      <c r="I76" s="170" t="s">
        <v>849</v>
      </c>
      <c r="J76" s="170" t="s">
        <v>849</v>
      </c>
      <c r="K76" s="170" t="s">
        <v>849</v>
      </c>
      <c r="L76" s="170" t="s">
        <v>849</v>
      </c>
      <c r="M76" s="170" t="s">
        <v>849</v>
      </c>
      <c r="N76" s="170">
        <v>7971</v>
      </c>
    </row>
    <row r="77" spans="1:14" ht="18" customHeight="1">
      <c r="A77" s="80" t="s">
        <v>822</v>
      </c>
      <c r="B77" s="282" t="s">
        <v>821</v>
      </c>
      <c r="C77" s="170">
        <v>69171</v>
      </c>
      <c r="D77" s="170">
        <v>151102</v>
      </c>
      <c r="E77" s="170" t="s">
        <v>849</v>
      </c>
      <c r="F77" s="170">
        <v>217</v>
      </c>
      <c r="G77" s="170">
        <v>707</v>
      </c>
      <c r="H77" s="170">
        <v>948</v>
      </c>
      <c r="I77" s="170" t="s">
        <v>849</v>
      </c>
      <c r="J77" s="170" t="s">
        <v>849</v>
      </c>
      <c r="K77" s="170" t="s">
        <v>849</v>
      </c>
      <c r="L77" s="170">
        <v>621</v>
      </c>
      <c r="M77" s="170">
        <v>69878</v>
      </c>
      <c r="N77" s="170">
        <v>152671</v>
      </c>
    </row>
    <row r="78" spans="1:14" ht="18" customHeight="1">
      <c r="A78" s="80" t="s">
        <v>561</v>
      </c>
      <c r="B78" s="282"/>
      <c r="C78" s="170" t="s">
        <v>849</v>
      </c>
      <c r="D78" s="170" t="s">
        <v>849</v>
      </c>
      <c r="E78" s="170" t="s">
        <v>849</v>
      </c>
      <c r="F78" s="170" t="s">
        <v>849</v>
      </c>
      <c r="G78" s="170" t="s">
        <v>849</v>
      </c>
      <c r="H78" s="170" t="s">
        <v>849</v>
      </c>
      <c r="I78" s="170" t="s">
        <v>849</v>
      </c>
      <c r="J78" s="170" t="s">
        <v>849</v>
      </c>
      <c r="K78" s="170" t="s">
        <v>849</v>
      </c>
      <c r="L78" s="170" t="s">
        <v>849</v>
      </c>
      <c r="M78" s="170" t="s">
        <v>849</v>
      </c>
      <c r="N78" s="170" t="s">
        <v>849</v>
      </c>
    </row>
    <row r="79" spans="1:16" ht="30" customHeight="1">
      <c r="A79" s="80" t="s">
        <v>562</v>
      </c>
      <c r="B79" s="282"/>
      <c r="C79" s="170" t="s">
        <v>849</v>
      </c>
      <c r="D79" s="170">
        <v>927</v>
      </c>
      <c r="E79" s="170" t="s">
        <v>849</v>
      </c>
      <c r="F79" s="170" t="s">
        <v>849</v>
      </c>
      <c r="G79" s="170" t="s">
        <v>849</v>
      </c>
      <c r="H79" s="170">
        <v>3562</v>
      </c>
      <c r="I79" s="170" t="s">
        <v>849</v>
      </c>
      <c r="J79" s="170" t="s">
        <v>849</v>
      </c>
      <c r="K79" s="170" t="s">
        <v>849</v>
      </c>
      <c r="L79" s="170" t="s">
        <v>849</v>
      </c>
      <c r="M79" s="170" t="s">
        <v>849</v>
      </c>
      <c r="N79" s="170">
        <v>4489</v>
      </c>
      <c r="O79" s="191"/>
      <c r="P79" s="207"/>
    </row>
    <row r="80" spans="1:14" ht="18" customHeight="1">
      <c r="A80" s="80" t="s">
        <v>177</v>
      </c>
      <c r="B80" s="282"/>
      <c r="C80" s="170" t="s">
        <v>849</v>
      </c>
      <c r="D80" s="170" t="s">
        <v>849</v>
      </c>
      <c r="E80" s="170" t="s">
        <v>849</v>
      </c>
      <c r="F80" s="170" t="s">
        <v>849</v>
      </c>
      <c r="G80" s="170" t="s">
        <v>849</v>
      </c>
      <c r="H80" s="170" t="s">
        <v>849</v>
      </c>
      <c r="I80" s="170" t="s">
        <v>849</v>
      </c>
      <c r="J80" s="170" t="s">
        <v>849</v>
      </c>
      <c r="K80" s="170" t="s">
        <v>849</v>
      </c>
      <c r="L80" s="170" t="s">
        <v>849</v>
      </c>
      <c r="M80" s="170" t="s">
        <v>849</v>
      </c>
      <c r="N80" s="170" t="s">
        <v>849</v>
      </c>
    </row>
    <row r="81" spans="1:14" ht="18" customHeight="1">
      <c r="A81" s="80" t="s">
        <v>839</v>
      </c>
      <c r="B81" s="282"/>
      <c r="C81" s="170" t="s">
        <v>849</v>
      </c>
      <c r="D81" s="170" t="s">
        <v>849</v>
      </c>
      <c r="E81" s="170" t="s">
        <v>849</v>
      </c>
      <c r="F81" s="170" t="s">
        <v>849</v>
      </c>
      <c r="G81" s="170" t="s">
        <v>849</v>
      </c>
      <c r="H81" s="170" t="s">
        <v>849</v>
      </c>
      <c r="I81" s="170" t="s">
        <v>849</v>
      </c>
      <c r="J81" s="170" t="s">
        <v>849</v>
      </c>
      <c r="K81" s="170" t="s">
        <v>849</v>
      </c>
      <c r="L81" s="170" t="s">
        <v>849</v>
      </c>
      <c r="M81" s="170" t="s">
        <v>849</v>
      </c>
      <c r="N81" s="170" t="s">
        <v>849</v>
      </c>
    </row>
    <row r="82" spans="1:14" ht="18" customHeight="1">
      <c r="A82" s="80"/>
      <c r="B82" s="282"/>
      <c r="C82" s="170"/>
      <c r="D82" s="170"/>
      <c r="E82" s="170"/>
      <c r="F82" s="170"/>
      <c r="G82" s="170"/>
      <c r="H82" s="170"/>
      <c r="I82" s="170"/>
      <c r="J82" s="170"/>
      <c r="K82" s="170"/>
      <c r="L82" s="170"/>
      <c r="M82" s="170"/>
      <c r="N82" s="170"/>
    </row>
    <row r="83" spans="1:16" ht="16.5">
      <c r="A83" s="81" t="s">
        <v>48</v>
      </c>
      <c r="B83" s="83" t="s">
        <v>49</v>
      </c>
      <c r="C83" s="271">
        <f>SUM(C14:C81)</f>
        <v>10575933</v>
      </c>
      <c r="D83" s="271">
        <f aca="true" t="shared" si="0" ref="D83:N83">SUM(D14:D81)</f>
        <v>21876956</v>
      </c>
      <c r="E83" s="271">
        <f t="shared" si="0"/>
        <v>0</v>
      </c>
      <c r="F83" s="271">
        <f t="shared" si="0"/>
        <v>172788</v>
      </c>
      <c r="G83" s="271">
        <f t="shared" si="0"/>
        <v>2354931</v>
      </c>
      <c r="H83" s="271">
        <f t="shared" si="0"/>
        <v>126201</v>
      </c>
      <c r="I83" s="271">
        <f t="shared" si="0"/>
        <v>0</v>
      </c>
      <c r="J83" s="271">
        <f t="shared" si="0"/>
        <v>9487</v>
      </c>
      <c r="K83" s="271">
        <f t="shared" si="0"/>
        <v>0</v>
      </c>
      <c r="L83" s="271">
        <f t="shared" si="0"/>
        <v>23229</v>
      </c>
      <c r="M83" s="271">
        <f t="shared" si="0"/>
        <v>12930864</v>
      </c>
      <c r="N83" s="271">
        <f t="shared" si="0"/>
        <v>22026386</v>
      </c>
      <c r="O83" s="229"/>
      <c r="P83" s="229"/>
    </row>
    <row r="84" spans="1:14" ht="15.75">
      <c r="A84" s="40"/>
      <c r="M84" s="179"/>
      <c r="N84" s="179"/>
    </row>
    <row r="85" spans="1:13" ht="15.75">
      <c r="A85" s="40"/>
      <c r="B85" s="179"/>
      <c r="C85" s="179"/>
      <c r="G85" s="179"/>
      <c r="M85" s="179"/>
    </row>
    <row r="86" spans="1:16" ht="15.75">
      <c r="A86" s="40"/>
      <c r="C86" s="179"/>
      <c r="E86" s="179"/>
      <c r="F86" s="179"/>
      <c r="N86" s="179"/>
      <c r="O86" s="179"/>
      <c r="P86" s="13"/>
    </row>
    <row r="87" spans="1:3" ht="15.75">
      <c r="A87" s="40"/>
      <c r="B87" s="179"/>
      <c r="C87" s="179"/>
    </row>
    <row r="88" ht="15.75">
      <c r="A88" s="40"/>
    </row>
    <row r="89" ht="15.75">
      <c r="A89" s="40"/>
    </row>
    <row r="90" ht="15.75">
      <c r="A90" s="40"/>
    </row>
    <row r="91" ht="15.75">
      <c r="A91" s="40"/>
    </row>
  </sheetData>
  <sheetProtection/>
  <mergeCells count="14">
    <mergeCell ref="A1:M1"/>
    <mergeCell ref="A2:M2"/>
    <mergeCell ref="A4:B4"/>
    <mergeCell ref="A5:B5"/>
    <mergeCell ref="K7:L7"/>
    <mergeCell ref="M7:N7"/>
    <mergeCell ref="C7:F7"/>
    <mergeCell ref="G7:J7"/>
    <mergeCell ref="C8:D9"/>
    <mergeCell ref="G8:H9"/>
    <mergeCell ref="E9:F9"/>
    <mergeCell ref="I9:J9"/>
    <mergeCell ref="E8:F8"/>
    <mergeCell ref="I8:J8"/>
  </mergeCells>
  <printOptions/>
  <pageMargins left="0.31496062992126" right="0.31496062992126" top="0.31496062992126" bottom="0.236220472440945" header="0.511811023622047" footer="0.511811023622047"/>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V30"/>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4" s="43" customFormat="1" ht="6" customHeight="1" thickBot="1">
      <c r="L1" s="73"/>
      <c r="M1" s="92"/>
      <c r="N1" s="92"/>
    </row>
    <row r="2" spans="1:14" s="8" customFormat="1" ht="31.5" customHeight="1" thickBot="1">
      <c r="A2" s="297" t="s">
        <v>202</v>
      </c>
      <c r="B2" s="297"/>
      <c r="C2" s="297"/>
      <c r="D2" s="297"/>
      <c r="E2" s="297"/>
      <c r="F2" s="297"/>
      <c r="G2" s="297"/>
      <c r="H2" s="297"/>
      <c r="I2" s="297"/>
      <c r="J2" s="297"/>
      <c r="K2" s="297"/>
      <c r="L2" s="104" t="s">
        <v>631</v>
      </c>
      <c r="M2" s="12"/>
      <c r="N2" s="12"/>
    </row>
    <row r="3" spans="1:14" s="8" customFormat="1" ht="25.5" customHeight="1">
      <c r="A3" s="298" t="str">
        <f>'Form HKLQ1-1'!A3:H3</f>
        <v>二零二零年一月至三月
January to March 2020</v>
      </c>
      <c r="B3" s="298"/>
      <c r="C3" s="298"/>
      <c r="D3" s="298"/>
      <c r="E3" s="298"/>
      <c r="F3" s="298"/>
      <c r="G3" s="298"/>
      <c r="H3" s="298"/>
      <c r="I3" s="298"/>
      <c r="J3" s="298"/>
      <c r="K3" s="298"/>
      <c r="L3" s="93"/>
      <c r="M3" s="12"/>
      <c r="N3" s="12"/>
    </row>
    <row r="4" spans="1:14" ht="3" customHeight="1">
      <c r="A4" s="2"/>
      <c r="B4" s="2"/>
      <c r="C4" s="2"/>
      <c r="D4" s="3"/>
      <c r="E4" s="3"/>
      <c r="F4" s="3"/>
      <c r="G4" s="3"/>
      <c r="H4" s="3"/>
      <c r="I4" s="3"/>
      <c r="J4" s="3"/>
      <c r="K4" s="1"/>
      <c r="L4" s="1"/>
      <c r="M4" s="196"/>
      <c r="N4" s="196"/>
    </row>
    <row r="5" spans="1:14" ht="3" customHeight="1">
      <c r="A5" s="1"/>
      <c r="B5" s="1"/>
      <c r="C5" s="5"/>
      <c r="D5" s="5"/>
      <c r="E5" s="5"/>
      <c r="F5" s="5"/>
      <c r="G5" s="5"/>
      <c r="H5" s="5"/>
      <c r="I5" s="5"/>
      <c r="J5" s="5"/>
      <c r="K5" s="1"/>
      <c r="L5" s="1"/>
      <c r="M5" s="196"/>
      <c r="N5" s="196"/>
    </row>
    <row r="6" spans="1:14" s="41" customFormat="1" ht="3" customHeight="1">
      <c r="A6" s="304"/>
      <c r="B6" s="304"/>
      <c r="C6" s="70"/>
      <c r="D6" s="70"/>
      <c r="E6" s="70"/>
      <c r="F6" s="70"/>
      <c r="G6" s="70"/>
      <c r="H6" s="70"/>
      <c r="I6" s="70"/>
      <c r="J6" s="70"/>
      <c r="K6" s="72"/>
      <c r="L6" s="72"/>
      <c r="M6" s="209"/>
      <c r="N6" s="209"/>
    </row>
    <row r="7" spans="1:14" s="41" customFormat="1" ht="27.75" customHeight="1">
      <c r="A7" s="304" t="s">
        <v>604</v>
      </c>
      <c r="B7" s="304"/>
      <c r="C7" s="304"/>
      <c r="D7" s="304"/>
      <c r="E7" s="304"/>
      <c r="F7" s="304"/>
      <c r="G7" s="304"/>
      <c r="H7" s="304"/>
      <c r="I7" s="304"/>
      <c r="J7" s="304"/>
      <c r="K7" s="72"/>
      <c r="L7" s="72"/>
      <c r="M7" s="209"/>
      <c r="N7" s="209"/>
    </row>
    <row r="8" spans="1:14" ht="6" customHeight="1">
      <c r="A8" s="7"/>
      <c r="B8" s="1"/>
      <c r="C8" s="5"/>
      <c r="D8" s="5"/>
      <c r="E8" s="5"/>
      <c r="F8" s="5"/>
      <c r="G8" s="5"/>
      <c r="H8" s="5"/>
      <c r="I8" s="5"/>
      <c r="J8" s="5"/>
      <c r="K8" s="1"/>
      <c r="L8" s="1"/>
      <c r="M8" s="196"/>
      <c r="N8" s="196"/>
    </row>
    <row r="9" spans="1:14" s="43" customFormat="1" ht="21" customHeight="1">
      <c r="A9" s="42"/>
      <c r="B9" s="42"/>
      <c r="C9" s="299" t="s">
        <v>632</v>
      </c>
      <c r="D9" s="300"/>
      <c r="E9" s="300"/>
      <c r="F9" s="300"/>
      <c r="G9" s="300"/>
      <c r="H9" s="300"/>
      <c r="I9" s="300"/>
      <c r="J9" s="300"/>
      <c r="K9" s="300"/>
      <c r="L9" s="301"/>
      <c r="M9" s="92"/>
      <c r="N9" s="92"/>
    </row>
    <row r="10" spans="1:14" s="43" customFormat="1" ht="21" customHeight="1">
      <c r="A10" s="44"/>
      <c r="B10" s="45"/>
      <c r="C10" s="305" t="s">
        <v>89</v>
      </c>
      <c r="D10" s="306"/>
      <c r="E10" s="307" t="s">
        <v>90</v>
      </c>
      <c r="F10" s="308"/>
      <c r="G10" s="305" t="s">
        <v>91</v>
      </c>
      <c r="H10" s="306"/>
      <c r="I10" s="305" t="s">
        <v>92</v>
      </c>
      <c r="J10" s="306"/>
      <c r="K10" s="302" t="s">
        <v>633</v>
      </c>
      <c r="L10" s="306"/>
      <c r="M10" s="92"/>
      <c r="N10" s="92"/>
    </row>
    <row r="11" spans="1:14" s="43" customFormat="1" ht="54" customHeight="1">
      <c r="A11" s="47" t="s">
        <v>605</v>
      </c>
      <c r="B11" s="48" t="s">
        <v>606</v>
      </c>
      <c r="C11" s="48" t="s">
        <v>607</v>
      </c>
      <c r="D11" s="48" t="s">
        <v>608</v>
      </c>
      <c r="E11" s="48" t="s">
        <v>607</v>
      </c>
      <c r="F11" s="48" t="s">
        <v>608</v>
      </c>
      <c r="G11" s="48" t="s">
        <v>607</v>
      </c>
      <c r="H11" s="48" t="s">
        <v>608</v>
      </c>
      <c r="I11" s="48" t="s">
        <v>607</v>
      </c>
      <c r="J11" s="48" t="s">
        <v>608</v>
      </c>
      <c r="K11" s="48" t="s">
        <v>607</v>
      </c>
      <c r="L11" s="48" t="s">
        <v>608</v>
      </c>
      <c r="M11" s="92"/>
      <c r="N11" s="92"/>
    </row>
    <row r="12" spans="1:14" s="43" customFormat="1" ht="21" customHeight="1">
      <c r="A12" s="51" t="s">
        <v>609</v>
      </c>
      <c r="B12" s="52" t="s">
        <v>610</v>
      </c>
      <c r="C12" s="55" t="s">
        <v>611</v>
      </c>
      <c r="D12" s="55" t="s">
        <v>611</v>
      </c>
      <c r="E12" s="55" t="s">
        <v>611</v>
      </c>
      <c r="F12" s="55" t="s">
        <v>611</v>
      </c>
      <c r="G12" s="55" t="s">
        <v>611</v>
      </c>
      <c r="H12" s="55" t="s">
        <v>611</v>
      </c>
      <c r="I12" s="55" t="s">
        <v>611</v>
      </c>
      <c r="J12" s="55" t="s">
        <v>611</v>
      </c>
      <c r="K12" s="55" t="s">
        <v>611</v>
      </c>
      <c r="L12" s="55" t="s">
        <v>611</v>
      </c>
      <c r="M12" s="92"/>
      <c r="N12" s="92"/>
    </row>
    <row r="13" spans="1:14" s="43" customFormat="1" ht="21" customHeight="1">
      <c r="A13" s="56"/>
      <c r="B13" s="57" t="s">
        <v>612</v>
      </c>
      <c r="C13" s="173">
        <v>202323</v>
      </c>
      <c r="D13" s="173">
        <v>5596236</v>
      </c>
      <c r="E13" s="173">
        <v>14500</v>
      </c>
      <c r="F13" s="173">
        <v>1159339</v>
      </c>
      <c r="G13" s="173">
        <v>9918195</v>
      </c>
      <c r="H13" s="173">
        <v>11383025</v>
      </c>
      <c r="I13" s="173">
        <v>0</v>
      </c>
      <c r="J13" s="173">
        <v>3275</v>
      </c>
      <c r="K13" s="173">
        <v>10135018</v>
      </c>
      <c r="L13" s="225">
        <v>18141875</v>
      </c>
      <c r="M13" s="208"/>
      <c r="N13" s="208"/>
    </row>
    <row r="14" spans="1:14" s="43" customFormat="1" ht="43.5" customHeight="1">
      <c r="A14" s="56"/>
      <c r="B14" s="59" t="s">
        <v>613</v>
      </c>
      <c r="C14" s="173">
        <v>0</v>
      </c>
      <c r="D14" s="173">
        <v>34194</v>
      </c>
      <c r="E14" s="173">
        <v>0</v>
      </c>
      <c r="F14" s="173">
        <v>0</v>
      </c>
      <c r="G14" s="173">
        <v>0</v>
      </c>
      <c r="H14" s="173">
        <v>138594</v>
      </c>
      <c r="I14" s="173">
        <v>0</v>
      </c>
      <c r="J14" s="173">
        <v>0</v>
      </c>
      <c r="K14" s="173">
        <v>0</v>
      </c>
      <c r="L14" s="173">
        <v>172788</v>
      </c>
      <c r="M14" s="208"/>
      <c r="N14" s="208"/>
    </row>
    <row r="15" spans="1:14" s="43" customFormat="1" ht="21" customHeight="1">
      <c r="A15" s="56"/>
      <c r="B15" s="59" t="s">
        <v>614</v>
      </c>
      <c r="C15" s="173">
        <v>0</v>
      </c>
      <c r="D15" s="173">
        <v>11112</v>
      </c>
      <c r="E15" s="173">
        <v>0</v>
      </c>
      <c r="F15" s="173">
        <v>0</v>
      </c>
      <c r="G15" s="173">
        <v>0</v>
      </c>
      <c r="H15" s="173">
        <v>15400</v>
      </c>
      <c r="I15" s="173">
        <v>0</v>
      </c>
      <c r="J15" s="173">
        <v>0</v>
      </c>
      <c r="K15" s="173">
        <v>0</v>
      </c>
      <c r="L15" s="225">
        <v>26512</v>
      </c>
      <c r="M15" s="208"/>
      <c r="N15" s="208"/>
    </row>
    <row r="16" spans="1:14" s="43" customFormat="1" ht="21" customHeight="1">
      <c r="A16" s="56"/>
      <c r="B16" s="59" t="s">
        <v>615</v>
      </c>
      <c r="C16" s="173">
        <v>940</v>
      </c>
      <c r="D16" s="173">
        <v>25257</v>
      </c>
      <c r="E16" s="173">
        <v>0</v>
      </c>
      <c r="F16" s="173">
        <v>5</v>
      </c>
      <c r="G16" s="173">
        <v>2194</v>
      </c>
      <c r="H16" s="173">
        <v>14803</v>
      </c>
      <c r="I16" s="173">
        <v>0</v>
      </c>
      <c r="J16" s="173">
        <v>1</v>
      </c>
      <c r="K16" s="173">
        <v>3134</v>
      </c>
      <c r="L16" s="225">
        <v>40066</v>
      </c>
      <c r="M16" s="208"/>
      <c r="N16" s="208"/>
    </row>
    <row r="17" spans="1:14" s="43" customFormat="1" ht="21" customHeight="1">
      <c r="A17" s="56"/>
      <c r="B17" s="62" t="s">
        <v>616</v>
      </c>
      <c r="C17" s="173">
        <v>339507</v>
      </c>
      <c r="D17" s="173">
        <v>1649760</v>
      </c>
      <c r="E17" s="173">
        <v>34010</v>
      </c>
      <c r="F17" s="173">
        <v>38512</v>
      </c>
      <c r="G17" s="173">
        <v>64264</v>
      </c>
      <c r="H17" s="173">
        <v>1807443</v>
      </c>
      <c r="I17" s="173">
        <v>0</v>
      </c>
      <c r="J17" s="173">
        <v>0</v>
      </c>
      <c r="K17" s="173">
        <v>437781</v>
      </c>
      <c r="L17" s="173">
        <v>3495715</v>
      </c>
      <c r="M17" s="208"/>
      <c r="N17" s="208"/>
    </row>
    <row r="18" spans="1:22" s="43" customFormat="1" ht="21" customHeight="1">
      <c r="A18" s="63"/>
      <c r="B18" s="64" t="s">
        <v>617</v>
      </c>
      <c r="C18" s="173">
        <v>542770</v>
      </c>
      <c r="D18" s="173">
        <v>7316559</v>
      </c>
      <c r="E18" s="173">
        <v>48510</v>
      </c>
      <c r="F18" s="173">
        <v>1197856</v>
      </c>
      <c r="G18" s="173">
        <v>9984653</v>
      </c>
      <c r="H18" s="173">
        <v>13359265</v>
      </c>
      <c r="I18" s="173">
        <v>0</v>
      </c>
      <c r="J18" s="173">
        <v>3276</v>
      </c>
      <c r="K18" s="173">
        <v>10575933</v>
      </c>
      <c r="L18" s="173">
        <v>21876956</v>
      </c>
      <c r="M18" s="208"/>
      <c r="N18" s="208"/>
      <c r="O18" s="205"/>
      <c r="P18" s="205"/>
      <c r="Q18" s="205"/>
      <c r="R18" s="205"/>
      <c r="S18" s="205"/>
      <c r="T18" s="205"/>
      <c r="U18" s="205"/>
      <c r="V18" s="205"/>
    </row>
    <row r="19" spans="1:14" s="43" customFormat="1" ht="21" customHeight="1">
      <c r="A19" s="66" t="s">
        <v>618</v>
      </c>
      <c r="B19" s="67" t="s">
        <v>619</v>
      </c>
      <c r="C19" s="173">
        <v>0</v>
      </c>
      <c r="D19" s="173">
        <v>31</v>
      </c>
      <c r="E19" s="173">
        <v>0</v>
      </c>
      <c r="F19" s="173">
        <v>0</v>
      </c>
      <c r="G19" s="173">
        <v>0</v>
      </c>
      <c r="H19" s="173">
        <v>102</v>
      </c>
      <c r="I19" s="173">
        <v>0</v>
      </c>
      <c r="J19" s="173">
        <v>0</v>
      </c>
      <c r="K19" s="173">
        <v>0</v>
      </c>
      <c r="L19" s="173">
        <v>133</v>
      </c>
      <c r="M19" s="208"/>
      <c r="N19" s="208"/>
    </row>
    <row r="20" spans="1:14" s="43" customFormat="1" ht="43.5" customHeight="1">
      <c r="A20" s="68" t="s">
        <v>620</v>
      </c>
      <c r="B20" s="67" t="s">
        <v>621</v>
      </c>
      <c r="C20" s="173">
        <v>307611</v>
      </c>
      <c r="D20" s="173">
        <v>62167</v>
      </c>
      <c r="E20" s="173">
        <v>0</v>
      </c>
      <c r="F20" s="173">
        <v>0</v>
      </c>
      <c r="G20" s="173">
        <v>2018198</v>
      </c>
      <c r="H20" s="173">
        <v>53581</v>
      </c>
      <c r="I20" s="173">
        <v>29122</v>
      </c>
      <c r="J20" s="173">
        <v>5</v>
      </c>
      <c r="K20" s="173">
        <v>2354931</v>
      </c>
      <c r="L20" s="173">
        <v>115753</v>
      </c>
      <c r="M20" s="208"/>
      <c r="N20" s="208"/>
    </row>
    <row r="21" spans="1:14" s="43" customFormat="1" ht="43.5" customHeight="1">
      <c r="A21" s="56"/>
      <c r="B21" s="59" t="s">
        <v>622</v>
      </c>
      <c r="C21" s="173">
        <v>0</v>
      </c>
      <c r="D21" s="173">
        <v>100</v>
      </c>
      <c r="E21" s="173">
        <v>0</v>
      </c>
      <c r="F21" s="173">
        <v>0</v>
      </c>
      <c r="G21" s="173">
        <v>0</v>
      </c>
      <c r="H21" s="173">
        <v>9387</v>
      </c>
      <c r="I21" s="173">
        <v>0</v>
      </c>
      <c r="J21" s="173">
        <v>0</v>
      </c>
      <c r="K21" s="173">
        <v>0</v>
      </c>
      <c r="L21" s="173">
        <v>9487</v>
      </c>
      <c r="M21" s="208"/>
      <c r="N21" s="208"/>
    </row>
    <row r="22" spans="1:14" s="43" customFormat="1" ht="21" customHeight="1">
      <c r="A22" s="56"/>
      <c r="B22" s="59" t="s">
        <v>614</v>
      </c>
      <c r="C22" s="173">
        <v>0</v>
      </c>
      <c r="D22" s="173">
        <v>155</v>
      </c>
      <c r="E22" s="173">
        <v>0</v>
      </c>
      <c r="F22" s="173">
        <v>0</v>
      </c>
      <c r="G22" s="173">
        <v>0</v>
      </c>
      <c r="H22" s="173">
        <v>263</v>
      </c>
      <c r="I22" s="173">
        <v>0</v>
      </c>
      <c r="J22" s="173">
        <v>0</v>
      </c>
      <c r="K22" s="173">
        <v>0</v>
      </c>
      <c r="L22" s="173">
        <v>418</v>
      </c>
      <c r="M22" s="208"/>
      <c r="N22" s="208"/>
    </row>
    <row r="23" spans="1:14" s="43" customFormat="1" ht="21" customHeight="1">
      <c r="A23" s="56"/>
      <c r="B23" s="59" t="s">
        <v>615</v>
      </c>
      <c r="C23" s="173">
        <v>0</v>
      </c>
      <c r="D23" s="173">
        <v>269</v>
      </c>
      <c r="E23" s="173">
        <v>0</v>
      </c>
      <c r="F23" s="173">
        <v>0</v>
      </c>
      <c r="G23" s="173">
        <v>0</v>
      </c>
      <c r="H23" s="173">
        <v>274</v>
      </c>
      <c r="I23" s="173">
        <v>0</v>
      </c>
      <c r="J23" s="173">
        <v>0</v>
      </c>
      <c r="K23" s="173">
        <v>0</v>
      </c>
      <c r="L23" s="173">
        <v>543</v>
      </c>
      <c r="M23" s="208"/>
      <c r="N23" s="208"/>
    </row>
    <row r="24" spans="1:14" s="43" customFormat="1" ht="21" customHeight="1">
      <c r="A24" s="63"/>
      <c r="B24" s="64" t="s">
        <v>623</v>
      </c>
      <c r="C24" s="173">
        <v>307611</v>
      </c>
      <c r="D24" s="173">
        <v>62691</v>
      </c>
      <c r="E24" s="173">
        <v>0</v>
      </c>
      <c r="F24" s="173">
        <v>0</v>
      </c>
      <c r="G24" s="173">
        <v>2018198</v>
      </c>
      <c r="H24" s="173">
        <v>63505</v>
      </c>
      <c r="I24" s="173">
        <v>29122</v>
      </c>
      <c r="J24" s="173">
        <v>5</v>
      </c>
      <c r="K24" s="173">
        <v>2354931</v>
      </c>
      <c r="L24" s="173">
        <v>126201</v>
      </c>
      <c r="M24" s="208"/>
      <c r="N24" s="208"/>
    </row>
    <row r="25" spans="1:14" s="43" customFormat="1" ht="21" customHeight="1">
      <c r="A25" s="66" t="s">
        <v>624</v>
      </c>
      <c r="B25" s="67" t="s">
        <v>625</v>
      </c>
      <c r="C25" s="173">
        <v>0</v>
      </c>
      <c r="D25" s="173">
        <v>8982</v>
      </c>
      <c r="E25" s="173">
        <v>0</v>
      </c>
      <c r="F25" s="173">
        <v>0</v>
      </c>
      <c r="G25" s="173">
        <v>0</v>
      </c>
      <c r="H25" s="173">
        <v>14114</v>
      </c>
      <c r="I25" s="173">
        <v>0</v>
      </c>
      <c r="J25" s="173">
        <v>0</v>
      </c>
      <c r="K25" s="173">
        <v>0</v>
      </c>
      <c r="L25" s="173">
        <v>23096</v>
      </c>
      <c r="M25" s="208"/>
      <c r="N25" s="208"/>
    </row>
    <row r="26" spans="1:14" s="43" customFormat="1" ht="21" customHeight="1">
      <c r="A26" s="66" t="s">
        <v>626</v>
      </c>
      <c r="B26" s="67" t="s">
        <v>627</v>
      </c>
      <c r="C26" s="173">
        <v>0</v>
      </c>
      <c r="D26" s="173">
        <v>0</v>
      </c>
      <c r="E26" s="173">
        <v>0</v>
      </c>
      <c r="F26" s="173">
        <v>0</v>
      </c>
      <c r="G26" s="173">
        <v>0</v>
      </c>
      <c r="H26" s="173">
        <v>0</v>
      </c>
      <c r="I26" s="173">
        <v>0</v>
      </c>
      <c r="J26" s="173">
        <v>0</v>
      </c>
      <c r="K26" s="173">
        <v>0</v>
      </c>
      <c r="L26" s="173">
        <v>0</v>
      </c>
      <c r="M26" s="208"/>
      <c r="N26" s="208"/>
    </row>
    <row r="27" spans="1:14" s="43" customFormat="1" ht="21" customHeight="1">
      <c r="A27" s="66" t="s">
        <v>628</v>
      </c>
      <c r="B27" s="67" t="s">
        <v>629</v>
      </c>
      <c r="C27" s="173">
        <v>0</v>
      </c>
      <c r="D27" s="173">
        <v>0</v>
      </c>
      <c r="E27" s="173">
        <v>0</v>
      </c>
      <c r="F27" s="173">
        <v>0</v>
      </c>
      <c r="G27" s="173">
        <v>0</v>
      </c>
      <c r="H27" s="173">
        <v>0</v>
      </c>
      <c r="I27" s="173">
        <v>0</v>
      </c>
      <c r="J27" s="173">
        <v>0</v>
      </c>
      <c r="K27" s="173">
        <v>0</v>
      </c>
      <c r="L27" s="173">
        <v>0</v>
      </c>
      <c r="M27" s="208"/>
      <c r="N27" s="208"/>
    </row>
    <row r="28" spans="1:14" s="43" customFormat="1" ht="21" customHeight="1">
      <c r="A28" s="69"/>
      <c r="B28" s="64" t="s">
        <v>630</v>
      </c>
      <c r="C28" s="65">
        <f>C18+C19+C24+C25+C26+C27</f>
        <v>850381</v>
      </c>
      <c r="D28" s="65">
        <f>D18+D19+D24+D25+D26+D27</f>
        <v>7388263</v>
      </c>
      <c r="E28" s="65">
        <f>E18+E19+E24+E25+E26+E27</f>
        <v>48510</v>
      </c>
      <c r="F28" s="65">
        <f aca="true" t="shared" si="0" ref="F28:L28">F18+F19+F24+F25+F26+F27</f>
        <v>1197856</v>
      </c>
      <c r="G28" s="65">
        <f>G18+G19+G24+G25+G26+G27</f>
        <v>12002851</v>
      </c>
      <c r="H28" s="65">
        <f>H18+H19+H24+H25+H26+H27</f>
        <v>13436986</v>
      </c>
      <c r="I28" s="65">
        <f t="shared" si="0"/>
        <v>29122</v>
      </c>
      <c r="J28" s="65">
        <f t="shared" si="0"/>
        <v>3281</v>
      </c>
      <c r="K28" s="65">
        <f>K18+K19+K24+K25+K26+K27</f>
        <v>12930864</v>
      </c>
      <c r="L28" s="65">
        <f t="shared" si="0"/>
        <v>22026386</v>
      </c>
      <c r="M28" s="205"/>
      <c r="N28" s="205"/>
    </row>
    <row r="29" spans="3:11" ht="15.75">
      <c r="C29" s="215"/>
      <c r="K29" s="263"/>
    </row>
    <row r="30" spans="1:12" ht="15.75">
      <c r="A30" s="9"/>
      <c r="C30" s="226"/>
      <c r="L30" s="10"/>
    </row>
  </sheetData>
  <sheetProtection/>
  <mergeCells count="10">
    <mergeCell ref="G10:H10"/>
    <mergeCell ref="A2:K2"/>
    <mergeCell ref="A3:K3"/>
    <mergeCell ref="C9:L9"/>
    <mergeCell ref="C10:D10"/>
    <mergeCell ref="A6:B6"/>
    <mergeCell ref="A7:J7"/>
    <mergeCell ref="I10:J10"/>
    <mergeCell ref="K10:L10"/>
    <mergeCell ref="E10:F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M85"/>
  <sheetViews>
    <sheetView zoomScale="80" zoomScaleNormal="80" zoomScalePageLayoutView="0" workbookViewId="0" topLeftCell="A1">
      <selection activeCell="A1" sqref="A1:K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25390625" style="40" bestFit="1" customWidth="1"/>
    <col min="14" max="16384" width="9.00390625" style="40" customWidth="1"/>
  </cols>
  <sheetData>
    <row r="1" spans="1:12" s="287" customFormat="1" ht="45.75" customHeight="1" thickBot="1">
      <c r="A1" s="350" t="s">
        <v>2</v>
      </c>
      <c r="B1" s="350"/>
      <c r="C1" s="350"/>
      <c r="D1" s="350"/>
      <c r="E1" s="350"/>
      <c r="F1" s="350"/>
      <c r="G1" s="350"/>
      <c r="H1" s="350"/>
      <c r="I1" s="350"/>
      <c r="J1" s="350"/>
      <c r="K1" s="350"/>
      <c r="L1" s="294" t="s">
        <v>851</v>
      </c>
    </row>
    <row r="2" spans="1:12" s="287" customFormat="1" ht="43.5" customHeight="1">
      <c r="A2" s="351" t="str">
        <f>'Form HKLQ1-1'!A3:H3</f>
        <v>二零二零年一月至三月
January to March 2020</v>
      </c>
      <c r="B2" s="351"/>
      <c r="C2" s="351"/>
      <c r="D2" s="351"/>
      <c r="E2" s="351"/>
      <c r="F2" s="351"/>
      <c r="G2" s="351"/>
      <c r="H2" s="351"/>
      <c r="I2" s="351"/>
      <c r="J2" s="351"/>
      <c r="K2" s="351"/>
      <c r="L2" s="296"/>
    </row>
    <row r="3" spans="1:3" ht="7.5" customHeight="1">
      <c r="A3" s="20"/>
      <c r="B3" s="20"/>
      <c r="C3" s="21"/>
    </row>
    <row r="4" spans="1:12" s="288" customFormat="1" ht="37.5" customHeight="1">
      <c r="A4" s="352" t="s">
        <v>0</v>
      </c>
      <c r="B4" s="352"/>
      <c r="C4" s="21"/>
      <c r="D4" s="21"/>
      <c r="E4" s="21"/>
      <c r="F4" s="21"/>
      <c r="G4" s="21"/>
      <c r="H4" s="21"/>
      <c r="I4" s="21"/>
      <c r="J4" s="21"/>
      <c r="K4" s="21"/>
      <c r="L4" s="21"/>
    </row>
    <row r="5" spans="1:12" s="288" customFormat="1" ht="37.5" customHeight="1">
      <c r="A5" s="352" t="s">
        <v>1</v>
      </c>
      <c r="B5" s="352"/>
      <c r="C5" s="21"/>
      <c r="D5" s="21"/>
      <c r="E5" s="21"/>
      <c r="F5" s="21"/>
      <c r="G5" s="21"/>
      <c r="H5" s="21"/>
      <c r="I5" s="21"/>
      <c r="J5" s="21"/>
      <c r="K5" s="21"/>
      <c r="L5" s="21"/>
    </row>
    <row r="6" spans="1:2" ht="12.75" customHeight="1">
      <c r="A6" s="14"/>
      <c r="B6" s="14"/>
    </row>
    <row r="7" spans="1:12" s="24" customFormat="1" ht="39.75" customHeight="1">
      <c r="A7" s="74"/>
      <c r="B7" s="76"/>
      <c r="C7" s="358" t="s">
        <v>652</v>
      </c>
      <c r="D7" s="356"/>
      <c r="E7" s="356"/>
      <c r="F7" s="356"/>
      <c r="G7" s="356"/>
      <c r="H7" s="356"/>
      <c r="I7" s="356"/>
      <c r="J7" s="356"/>
      <c r="K7" s="356"/>
      <c r="L7" s="354"/>
    </row>
    <row r="8" spans="1:12" s="24" customFormat="1" ht="33.75" customHeight="1">
      <c r="A8" s="75"/>
      <c r="B8" s="77"/>
      <c r="C8" s="359" t="s">
        <v>19</v>
      </c>
      <c r="D8" s="360"/>
      <c r="E8" s="359" t="s">
        <v>20</v>
      </c>
      <c r="F8" s="360"/>
      <c r="G8" s="359" t="s">
        <v>21</v>
      </c>
      <c r="H8" s="360"/>
      <c r="I8" s="359" t="s">
        <v>22</v>
      </c>
      <c r="J8" s="360"/>
      <c r="K8" s="359" t="s">
        <v>40</v>
      </c>
      <c r="L8" s="360"/>
    </row>
    <row r="9" spans="1:12" s="24" customFormat="1" ht="33.75" customHeight="1">
      <c r="A9" s="75"/>
      <c r="B9" s="77"/>
      <c r="C9" s="363"/>
      <c r="D9" s="364"/>
      <c r="E9" s="361"/>
      <c r="F9" s="362"/>
      <c r="G9" s="363"/>
      <c r="H9" s="364"/>
      <c r="I9" s="361"/>
      <c r="J9" s="362"/>
      <c r="K9" s="361"/>
      <c r="L9" s="362"/>
    </row>
    <row r="10" spans="1:12" s="24" customFormat="1" ht="33.75" customHeight="1">
      <c r="A10" s="75"/>
      <c r="B10" s="22"/>
      <c r="C10" s="84" t="s">
        <v>644</v>
      </c>
      <c r="D10" s="86" t="s">
        <v>213</v>
      </c>
      <c r="E10" s="84" t="s">
        <v>644</v>
      </c>
      <c r="F10" s="86" t="s">
        <v>213</v>
      </c>
      <c r="G10" s="84" t="s">
        <v>644</v>
      </c>
      <c r="H10" s="86" t="s">
        <v>213</v>
      </c>
      <c r="I10" s="84" t="s">
        <v>644</v>
      </c>
      <c r="J10" s="86" t="s">
        <v>213</v>
      </c>
      <c r="K10" s="88" t="s">
        <v>644</v>
      </c>
      <c r="L10" s="87" t="s">
        <v>213</v>
      </c>
    </row>
    <row r="11" spans="1:12" s="24" customFormat="1" ht="16.5" customHeight="1">
      <c r="A11" s="75"/>
      <c r="B11" s="22"/>
      <c r="C11" s="17" t="s">
        <v>645</v>
      </c>
      <c r="D11" s="17" t="s">
        <v>646</v>
      </c>
      <c r="E11" s="17" t="s">
        <v>645</v>
      </c>
      <c r="F11" s="17" t="s">
        <v>646</v>
      </c>
      <c r="G11" s="17" t="s">
        <v>645</v>
      </c>
      <c r="H11" s="17" t="s">
        <v>646</v>
      </c>
      <c r="I11" s="17" t="s">
        <v>645</v>
      </c>
      <c r="J11" s="17" t="s">
        <v>646</v>
      </c>
      <c r="K11" s="17" t="s">
        <v>645</v>
      </c>
      <c r="L11" s="18" t="s">
        <v>646</v>
      </c>
    </row>
    <row r="12" spans="1:13" s="24" customFormat="1" ht="16.5" customHeight="1">
      <c r="A12" s="75"/>
      <c r="B12" s="22"/>
      <c r="C12" s="17" t="s">
        <v>647</v>
      </c>
      <c r="D12" s="17" t="s">
        <v>647</v>
      </c>
      <c r="E12" s="17" t="s">
        <v>110</v>
      </c>
      <c r="F12" s="17" t="s">
        <v>647</v>
      </c>
      <c r="G12" s="17" t="s">
        <v>647</v>
      </c>
      <c r="H12" s="17" t="s">
        <v>647</v>
      </c>
      <c r="I12" s="17" t="s">
        <v>110</v>
      </c>
      <c r="J12" s="17" t="s">
        <v>647</v>
      </c>
      <c r="K12" s="17" t="s">
        <v>110</v>
      </c>
      <c r="L12" s="18" t="s">
        <v>647</v>
      </c>
      <c r="M12" s="195"/>
    </row>
    <row r="13" spans="1:13" s="24" customFormat="1" ht="33.75" customHeight="1">
      <c r="A13" s="79" t="s">
        <v>648</v>
      </c>
      <c r="B13" s="82" t="s">
        <v>204</v>
      </c>
      <c r="C13" s="85" t="s">
        <v>649</v>
      </c>
      <c r="D13" s="85" t="s">
        <v>649</v>
      </c>
      <c r="E13" s="85" t="s">
        <v>649</v>
      </c>
      <c r="F13" s="85" t="s">
        <v>649</v>
      </c>
      <c r="G13" s="85" t="s">
        <v>649</v>
      </c>
      <c r="H13" s="85" t="s">
        <v>649</v>
      </c>
      <c r="I13" s="85" t="s">
        <v>649</v>
      </c>
      <c r="J13" s="85" t="s">
        <v>649</v>
      </c>
      <c r="K13" s="85" t="s">
        <v>649</v>
      </c>
      <c r="L13" s="85" t="s">
        <v>649</v>
      </c>
      <c r="M13"/>
    </row>
    <row r="14" spans="1:12" ht="30" customHeight="1">
      <c r="A14" s="186" t="s">
        <v>112</v>
      </c>
      <c r="B14" s="281" t="s">
        <v>599</v>
      </c>
      <c r="C14" s="217" t="s">
        <v>849</v>
      </c>
      <c r="D14" s="193">
        <v>22</v>
      </c>
      <c r="E14" s="193" t="s">
        <v>849</v>
      </c>
      <c r="F14" s="193" t="s">
        <v>849</v>
      </c>
      <c r="G14" s="193" t="s">
        <v>849</v>
      </c>
      <c r="H14" s="193" t="s">
        <v>849</v>
      </c>
      <c r="I14" s="193" t="s">
        <v>849</v>
      </c>
      <c r="J14" s="193" t="s">
        <v>849</v>
      </c>
      <c r="K14" s="193" t="s">
        <v>849</v>
      </c>
      <c r="L14" s="193">
        <v>22</v>
      </c>
    </row>
    <row r="15" spans="1:12" ht="18" customHeight="1">
      <c r="A15" s="80" t="s">
        <v>3</v>
      </c>
      <c r="B15" s="282" t="s">
        <v>4</v>
      </c>
      <c r="C15" s="170">
        <v>103876</v>
      </c>
      <c r="D15" s="170">
        <v>104515</v>
      </c>
      <c r="E15" s="170">
        <v>359</v>
      </c>
      <c r="F15" s="170">
        <v>191</v>
      </c>
      <c r="G15" s="170">
        <v>2714865</v>
      </c>
      <c r="H15" s="170">
        <v>2064964</v>
      </c>
      <c r="I15" s="170" t="s">
        <v>849</v>
      </c>
      <c r="J15" s="170" t="s">
        <v>849</v>
      </c>
      <c r="K15" s="170">
        <v>2819100</v>
      </c>
      <c r="L15" s="170">
        <v>2169670</v>
      </c>
    </row>
    <row r="16" spans="1:12" ht="18" customHeight="1">
      <c r="A16" s="80" t="s">
        <v>111</v>
      </c>
      <c r="B16" s="282"/>
      <c r="C16" s="170" t="s">
        <v>849</v>
      </c>
      <c r="D16" s="170" t="s">
        <v>849</v>
      </c>
      <c r="E16" s="170" t="s">
        <v>849</v>
      </c>
      <c r="F16" s="170" t="s">
        <v>849</v>
      </c>
      <c r="G16" s="170" t="s">
        <v>849</v>
      </c>
      <c r="H16" s="170" t="s">
        <v>849</v>
      </c>
      <c r="I16" s="170" t="s">
        <v>849</v>
      </c>
      <c r="J16" s="170" t="s">
        <v>849</v>
      </c>
      <c r="K16" s="170" t="s">
        <v>849</v>
      </c>
      <c r="L16" s="170" t="s">
        <v>849</v>
      </c>
    </row>
    <row r="17" spans="1:12" ht="18" customHeight="1">
      <c r="A17" s="80" t="s">
        <v>113</v>
      </c>
      <c r="B17" s="282" t="s">
        <v>146</v>
      </c>
      <c r="C17" s="170" t="s">
        <v>849</v>
      </c>
      <c r="D17" s="170" t="s">
        <v>849</v>
      </c>
      <c r="E17" s="170" t="s">
        <v>849</v>
      </c>
      <c r="F17" s="170" t="s">
        <v>849</v>
      </c>
      <c r="G17" s="170" t="s">
        <v>849</v>
      </c>
      <c r="H17" s="170" t="s">
        <v>849</v>
      </c>
      <c r="I17" s="170" t="s">
        <v>849</v>
      </c>
      <c r="J17" s="170" t="s">
        <v>849</v>
      </c>
      <c r="K17" s="170" t="s">
        <v>849</v>
      </c>
      <c r="L17" s="170" t="s">
        <v>849</v>
      </c>
    </row>
    <row r="18" spans="1:12" ht="18" customHeight="1">
      <c r="A18" s="80" t="s">
        <v>731</v>
      </c>
      <c r="B18" s="282" t="s">
        <v>732</v>
      </c>
      <c r="C18" s="170" t="s">
        <v>849</v>
      </c>
      <c r="D18" s="170" t="s">
        <v>849</v>
      </c>
      <c r="E18" s="170" t="s">
        <v>849</v>
      </c>
      <c r="F18" s="170" t="s">
        <v>849</v>
      </c>
      <c r="G18" s="170">
        <v>1</v>
      </c>
      <c r="H18" s="170" t="s">
        <v>849</v>
      </c>
      <c r="I18" s="170" t="s">
        <v>849</v>
      </c>
      <c r="J18" s="170" t="s">
        <v>849</v>
      </c>
      <c r="K18" s="170">
        <v>1</v>
      </c>
      <c r="L18" s="170" t="s">
        <v>849</v>
      </c>
    </row>
    <row r="19" spans="1:12" ht="30" customHeight="1">
      <c r="A19" s="80" t="s">
        <v>114</v>
      </c>
      <c r="B19" s="282" t="s">
        <v>702</v>
      </c>
      <c r="C19" s="170">
        <v>174665</v>
      </c>
      <c r="D19" s="170">
        <v>114082</v>
      </c>
      <c r="E19" s="170" t="s">
        <v>849</v>
      </c>
      <c r="F19" s="170" t="s">
        <v>849</v>
      </c>
      <c r="G19" s="170">
        <v>334069</v>
      </c>
      <c r="H19" s="170">
        <v>443883</v>
      </c>
      <c r="I19" s="170">
        <v>60</v>
      </c>
      <c r="J19" s="170">
        <v>5</v>
      </c>
      <c r="K19" s="170">
        <v>508794</v>
      </c>
      <c r="L19" s="170">
        <v>557970</v>
      </c>
    </row>
    <row r="20" spans="1:12" ht="18" customHeight="1">
      <c r="A20" s="80" t="s">
        <v>115</v>
      </c>
      <c r="B20" s="282" t="s">
        <v>703</v>
      </c>
      <c r="C20" s="170" t="s">
        <v>849</v>
      </c>
      <c r="D20" s="170">
        <v>110</v>
      </c>
      <c r="E20" s="170" t="s">
        <v>849</v>
      </c>
      <c r="F20" s="170" t="s">
        <v>849</v>
      </c>
      <c r="G20" s="170" t="s">
        <v>849</v>
      </c>
      <c r="H20" s="170" t="s">
        <v>849</v>
      </c>
      <c r="I20" s="170" t="s">
        <v>849</v>
      </c>
      <c r="J20" s="170" t="s">
        <v>849</v>
      </c>
      <c r="K20" s="170" t="s">
        <v>849</v>
      </c>
      <c r="L20" s="170">
        <v>110</v>
      </c>
    </row>
    <row r="21" spans="1:12" ht="18" customHeight="1">
      <c r="A21" s="80" t="s">
        <v>116</v>
      </c>
      <c r="B21" s="282"/>
      <c r="C21" s="170" t="s">
        <v>849</v>
      </c>
      <c r="D21" s="170" t="s">
        <v>849</v>
      </c>
      <c r="E21" s="170" t="s">
        <v>849</v>
      </c>
      <c r="F21" s="170" t="s">
        <v>849</v>
      </c>
      <c r="G21" s="170" t="s">
        <v>849</v>
      </c>
      <c r="H21" s="170" t="s">
        <v>849</v>
      </c>
      <c r="I21" s="170" t="s">
        <v>849</v>
      </c>
      <c r="J21" s="170" t="s">
        <v>849</v>
      </c>
      <c r="K21" s="170" t="s">
        <v>849</v>
      </c>
      <c r="L21" s="170" t="s">
        <v>849</v>
      </c>
    </row>
    <row r="22" spans="1:12" ht="18" customHeight="1">
      <c r="A22" s="80" t="s">
        <v>548</v>
      </c>
      <c r="B22" s="282" t="s">
        <v>567</v>
      </c>
      <c r="C22" s="170" t="s">
        <v>849</v>
      </c>
      <c r="D22" s="170" t="s">
        <v>849</v>
      </c>
      <c r="E22" s="170" t="s">
        <v>849</v>
      </c>
      <c r="F22" s="170" t="s">
        <v>849</v>
      </c>
      <c r="G22" s="170">
        <v>1040</v>
      </c>
      <c r="H22" s="170">
        <v>813</v>
      </c>
      <c r="I22" s="170" t="s">
        <v>849</v>
      </c>
      <c r="J22" s="170" t="s">
        <v>849</v>
      </c>
      <c r="K22" s="170">
        <v>1040</v>
      </c>
      <c r="L22" s="170">
        <v>813</v>
      </c>
    </row>
    <row r="23" spans="1:12" ht="18" customHeight="1">
      <c r="A23" s="192" t="s">
        <v>549</v>
      </c>
      <c r="B23" s="283" t="s">
        <v>538</v>
      </c>
      <c r="C23" s="170">
        <v>398</v>
      </c>
      <c r="D23" s="170">
        <v>278487</v>
      </c>
      <c r="E23" s="170" t="s">
        <v>849</v>
      </c>
      <c r="F23" s="170" t="s">
        <v>849</v>
      </c>
      <c r="G23" s="170" t="s">
        <v>849</v>
      </c>
      <c r="H23" s="170">
        <v>210167</v>
      </c>
      <c r="I23" s="170" t="s">
        <v>849</v>
      </c>
      <c r="J23" s="170" t="s">
        <v>849</v>
      </c>
      <c r="K23" s="170">
        <v>398</v>
      </c>
      <c r="L23" s="170">
        <v>488654</v>
      </c>
    </row>
    <row r="24" spans="1:12" ht="30" customHeight="1">
      <c r="A24" s="80" t="s">
        <v>117</v>
      </c>
      <c r="B24" s="282" t="s">
        <v>150</v>
      </c>
      <c r="C24" s="170" t="s">
        <v>849</v>
      </c>
      <c r="D24" s="170" t="s">
        <v>849</v>
      </c>
      <c r="E24" s="170" t="s">
        <v>849</v>
      </c>
      <c r="F24" s="170" t="s">
        <v>849</v>
      </c>
      <c r="G24" s="170" t="s">
        <v>849</v>
      </c>
      <c r="H24" s="170" t="s">
        <v>849</v>
      </c>
      <c r="I24" s="170" t="s">
        <v>849</v>
      </c>
      <c r="J24" s="170" t="s">
        <v>849</v>
      </c>
      <c r="K24" s="170" t="s">
        <v>849</v>
      </c>
      <c r="L24" s="170" t="s">
        <v>849</v>
      </c>
    </row>
    <row r="25" spans="1:12" ht="18" customHeight="1">
      <c r="A25" s="80" t="s">
        <v>844</v>
      </c>
      <c r="B25" s="282" t="s">
        <v>845</v>
      </c>
      <c r="C25" s="170" t="s">
        <v>849</v>
      </c>
      <c r="D25" s="170">
        <v>1223</v>
      </c>
      <c r="E25" s="170" t="s">
        <v>849</v>
      </c>
      <c r="F25" s="170" t="s">
        <v>849</v>
      </c>
      <c r="G25" s="170">
        <v>98522</v>
      </c>
      <c r="H25" s="170" t="s">
        <v>849</v>
      </c>
      <c r="I25" s="170" t="s">
        <v>849</v>
      </c>
      <c r="J25" s="170" t="s">
        <v>849</v>
      </c>
      <c r="K25" s="170">
        <v>98522</v>
      </c>
      <c r="L25" s="170">
        <v>1223</v>
      </c>
    </row>
    <row r="26" spans="1:12" ht="18" customHeight="1">
      <c r="A26" s="80" t="s">
        <v>733</v>
      </c>
      <c r="B26" s="282" t="s">
        <v>734</v>
      </c>
      <c r="C26" s="170">
        <v>1533</v>
      </c>
      <c r="D26" s="170">
        <v>1059699</v>
      </c>
      <c r="E26" s="170">
        <v>8331</v>
      </c>
      <c r="F26" s="170">
        <v>680623</v>
      </c>
      <c r="G26" s="170">
        <v>160297</v>
      </c>
      <c r="H26" s="170">
        <v>1598695</v>
      </c>
      <c r="I26" s="170" t="s">
        <v>849</v>
      </c>
      <c r="J26" s="170" t="s">
        <v>849</v>
      </c>
      <c r="K26" s="170">
        <v>170161</v>
      </c>
      <c r="L26" s="170">
        <v>3339017</v>
      </c>
    </row>
    <row r="27" spans="1:12" ht="18" customHeight="1">
      <c r="A27" s="80" t="s">
        <v>817</v>
      </c>
      <c r="B27" s="282" t="s">
        <v>818</v>
      </c>
      <c r="C27" s="170" t="s">
        <v>849</v>
      </c>
      <c r="D27" s="170">
        <v>3304</v>
      </c>
      <c r="E27" s="170" t="s">
        <v>849</v>
      </c>
      <c r="F27" s="170" t="s">
        <v>849</v>
      </c>
      <c r="G27" s="170" t="s">
        <v>849</v>
      </c>
      <c r="H27" s="170" t="s">
        <v>849</v>
      </c>
      <c r="I27" s="170" t="s">
        <v>849</v>
      </c>
      <c r="J27" s="170" t="s">
        <v>849</v>
      </c>
      <c r="K27" s="170" t="s">
        <v>849</v>
      </c>
      <c r="L27" s="170">
        <v>3304</v>
      </c>
    </row>
    <row r="28" spans="1:12" ht="18" customHeight="1">
      <c r="A28" s="192" t="s">
        <v>598</v>
      </c>
      <c r="B28" s="283"/>
      <c r="C28" s="170" t="s">
        <v>849</v>
      </c>
      <c r="D28" s="170" t="s">
        <v>849</v>
      </c>
      <c r="E28" s="170" t="s">
        <v>849</v>
      </c>
      <c r="F28" s="170" t="s">
        <v>849</v>
      </c>
      <c r="G28" s="170" t="s">
        <v>849</v>
      </c>
      <c r="H28" s="170" t="s">
        <v>849</v>
      </c>
      <c r="I28" s="170" t="s">
        <v>849</v>
      </c>
      <c r="J28" s="170" t="s">
        <v>849</v>
      </c>
      <c r="K28" s="170" t="s">
        <v>849</v>
      </c>
      <c r="L28" s="170" t="s">
        <v>849</v>
      </c>
    </row>
    <row r="29" spans="1:12" ht="30" customHeight="1">
      <c r="A29" s="80" t="s">
        <v>118</v>
      </c>
      <c r="B29" s="282" t="s">
        <v>568</v>
      </c>
      <c r="C29" s="170" t="s">
        <v>849</v>
      </c>
      <c r="D29" s="170">
        <v>2439786</v>
      </c>
      <c r="E29" s="170" t="s">
        <v>849</v>
      </c>
      <c r="F29" s="170">
        <v>441645</v>
      </c>
      <c r="G29" s="170" t="s">
        <v>849</v>
      </c>
      <c r="H29" s="170">
        <v>775659</v>
      </c>
      <c r="I29" s="170" t="s">
        <v>849</v>
      </c>
      <c r="J29" s="170" t="s">
        <v>849</v>
      </c>
      <c r="K29" s="170" t="s">
        <v>849</v>
      </c>
      <c r="L29" s="170">
        <v>3657090</v>
      </c>
    </row>
    <row r="30" spans="1:12" ht="18" customHeight="1">
      <c r="A30" s="80" t="s">
        <v>834</v>
      </c>
      <c r="B30" s="282" t="s">
        <v>835</v>
      </c>
      <c r="C30" s="170" t="s">
        <v>849</v>
      </c>
      <c r="D30" s="170" t="s">
        <v>849</v>
      </c>
      <c r="E30" s="170" t="s">
        <v>849</v>
      </c>
      <c r="F30" s="170" t="s">
        <v>849</v>
      </c>
      <c r="G30" s="170" t="s">
        <v>849</v>
      </c>
      <c r="H30" s="170" t="s">
        <v>849</v>
      </c>
      <c r="I30" s="170" t="s">
        <v>849</v>
      </c>
      <c r="J30" s="170" t="s">
        <v>849</v>
      </c>
      <c r="K30" s="170" t="s">
        <v>849</v>
      </c>
      <c r="L30" s="170" t="s">
        <v>849</v>
      </c>
    </row>
    <row r="31" spans="1:12" ht="18" customHeight="1">
      <c r="A31" s="80" t="s">
        <v>704</v>
      </c>
      <c r="B31" s="282" t="s">
        <v>705</v>
      </c>
      <c r="C31" s="170" t="s">
        <v>849</v>
      </c>
      <c r="D31" s="170">
        <v>1255456</v>
      </c>
      <c r="E31" s="170" t="s">
        <v>849</v>
      </c>
      <c r="F31" s="170" t="s">
        <v>849</v>
      </c>
      <c r="G31" s="170" t="s">
        <v>849</v>
      </c>
      <c r="H31" s="170">
        <v>945525</v>
      </c>
      <c r="I31" s="170" t="s">
        <v>849</v>
      </c>
      <c r="J31" s="170" t="s">
        <v>849</v>
      </c>
      <c r="K31" s="170" t="s">
        <v>849</v>
      </c>
      <c r="L31" s="170">
        <v>2200981</v>
      </c>
    </row>
    <row r="32" spans="1:12" ht="18" customHeight="1">
      <c r="A32" s="80" t="s">
        <v>713</v>
      </c>
      <c r="B32" s="282" t="s">
        <v>101</v>
      </c>
      <c r="C32" s="170">
        <v>440</v>
      </c>
      <c r="D32" s="170">
        <v>4780</v>
      </c>
      <c r="E32" s="170" t="s">
        <v>849</v>
      </c>
      <c r="F32" s="170">
        <v>69</v>
      </c>
      <c r="G32" s="170">
        <v>32949</v>
      </c>
      <c r="H32" s="170">
        <v>68735</v>
      </c>
      <c r="I32" s="170" t="s">
        <v>849</v>
      </c>
      <c r="J32" s="170" t="s">
        <v>849</v>
      </c>
      <c r="K32" s="170">
        <v>33389</v>
      </c>
      <c r="L32" s="170">
        <v>73584</v>
      </c>
    </row>
    <row r="33" spans="1:12" ht="18" customHeight="1">
      <c r="A33" s="192" t="s">
        <v>550</v>
      </c>
      <c r="B33" s="283" t="s">
        <v>569</v>
      </c>
      <c r="C33" s="170">
        <v>3305</v>
      </c>
      <c r="D33" s="170">
        <v>12534</v>
      </c>
      <c r="E33" s="170" t="s">
        <v>849</v>
      </c>
      <c r="F33" s="170" t="s">
        <v>849</v>
      </c>
      <c r="G33" s="170" t="s">
        <v>849</v>
      </c>
      <c r="H33" s="170">
        <v>143</v>
      </c>
      <c r="I33" s="170" t="s">
        <v>849</v>
      </c>
      <c r="J33" s="170" t="s">
        <v>849</v>
      </c>
      <c r="K33" s="170">
        <v>3305</v>
      </c>
      <c r="L33" s="170">
        <v>12677</v>
      </c>
    </row>
    <row r="34" spans="1:12" ht="30" customHeight="1">
      <c r="A34" s="192" t="s">
        <v>551</v>
      </c>
      <c r="B34" s="283"/>
      <c r="C34" s="170" t="s">
        <v>849</v>
      </c>
      <c r="D34" s="170" t="s">
        <v>849</v>
      </c>
      <c r="E34" s="170" t="s">
        <v>849</v>
      </c>
      <c r="F34" s="170" t="s">
        <v>849</v>
      </c>
      <c r="G34" s="170" t="s">
        <v>849</v>
      </c>
      <c r="H34" s="170" t="s">
        <v>849</v>
      </c>
      <c r="I34" s="170" t="s">
        <v>849</v>
      </c>
      <c r="J34" s="170" t="s">
        <v>849</v>
      </c>
      <c r="K34" s="170" t="s">
        <v>849</v>
      </c>
      <c r="L34" s="170" t="s">
        <v>849</v>
      </c>
    </row>
    <row r="35" spans="1:12" ht="18" customHeight="1">
      <c r="A35" s="192" t="s">
        <v>552</v>
      </c>
      <c r="B35" s="283" t="s">
        <v>735</v>
      </c>
      <c r="C35" s="170" t="s">
        <v>849</v>
      </c>
      <c r="D35" s="170">
        <v>379</v>
      </c>
      <c r="E35" s="170" t="s">
        <v>849</v>
      </c>
      <c r="F35" s="170" t="s">
        <v>849</v>
      </c>
      <c r="G35" s="170">
        <v>9745</v>
      </c>
      <c r="H35" s="170">
        <v>688</v>
      </c>
      <c r="I35" s="170">
        <v>5179</v>
      </c>
      <c r="J35" s="170">
        <v>189</v>
      </c>
      <c r="K35" s="170">
        <v>14924</v>
      </c>
      <c r="L35" s="170">
        <v>1256</v>
      </c>
    </row>
    <row r="36" spans="1:12" ht="18" customHeight="1">
      <c r="A36" s="80" t="s">
        <v>717</v>
      </c>
      <c r="B36" s="282" t="s">
        <v>570</v>
      </c>
      <c r="C36" s="170">
        <v>824</v>
      </c>
      <c r="D36" s="170">
        <v>30506</v>
      </c>
      <c r="E36" s="170" t="s">
        <v>849</v>
      </c>
      <c r="F36" s="170" t="s">
        <v>849</v>
      </c>
      <c r="G36" s="170">
        <v>303051</v>
      </c>
      <c r="H36" s="170">
        <v>362032</v>
      </c>
      <c r="I36" s="170" t="s">
        <v>849</v>
      </c>
      <c r="J36" s="170" t="s">
        <v>849</v>
      </c>
      <c r="K36" s="170">
        <v>303875</v>
      </c>
      <c r="L36" s="170">
        <v>392538</v>
      </c>
    </row>
    <row r="37" spans="1:12" ht="18" customHeight="1">
      <c r="A37" s="192" t="s">
        <v>718</v>
      </c>
      <c r="B37" s="284" t="s">
        <v>719</v>
      </c>
      <c r="C37" s="170" t="s">
        <v>849</v>
      </c>
      <c r="D37" s="170">
        <v>8309</v>
      </c>
      <c r="E37" s="170" t="s">
        <v>849</v>
      </c>
      <c r="F37" s="170" t="s">
        <v>849</v>
      </c>
      <c r="G37" s="170" t="s">
        <v>849</v>
      </c>
      <c r="H37" s="170">
        <v>28612</v>
      </c>
      <c r="I37" s="170" t="s">
        <v>849</v>
      </c>
      <c r="J37" s="170" t="s">
        <v>849</v>
      </c>
      <c r="K37" s="170" t="s">
        <v>849</v>
      </c>
      <c r="L37" s="170">
        <v>36921</v>
      </c>
    </row>
    <row r="38" spans="1:12" ht="18" customHeight="1">
      <c r="A38" s="231" t="s">
        <v>700</v>
      </c>
      <c r="B38" s="285" t="s">
        <v>701</v>
      </c>
      <c r="C38" s="171">
        <v>41836</v>
      </c>
      <c r="D38" s="171">
        <v>146640</v>
      </c>
      <c r="E38" s="171" t="s">
        <v>849</v>
      </c>
      <c r="F38" s="171" t="s">
        <v>849</v>
      </c>
      <c r="G38" s="171">
        <v>834980</v>
      </c>
      <c r="H38" s="171">
        <v>296334</v>
      </c>
      <c r="I38" s="171" t="s">
        <v>849</v>
      </c>
      <c r="J38" s="171" t="s">
        <v>849</v>
      </c>
      <c r="K38" s="171">
        <v>876816</v>
      </c>
      <c r="L38" s="171">
        <v>442974</v>
      </c>
    </row>
    <row r="39" spans="1:12" ht="30" customHeight="1">
      <c r="A39" s="80" t="s">
        <v>578</v>
      </c>
      <c r="B39" s="282" t="s">
        <v>579</v>
      </c>
      <c r="C39" s="170" t="s">
        <v>849</v>
      </c>
      <c r="D39" s="170" t="s">
        <v>849</v>
      </c>
      <c r="E39" s="170" t="s">
        <v>849</v>
      </c>
      <c r="F39" s="170" t="s">
        <v>849</v>
      </c>
      <c r="G39" s="170" t="s">
        <v>849</v>
      </c>
      <c r="H39" s="170" t="s">
        <v>849</v>
      </c>
      <c r="I39" s="170" t="s">
        <v>849</v>
      </c>
      <c r="J39" s="170" t="s">
        <v>849</v>
      </c>
      <c r="K39" s="170" t="s">
        <v>849</v>
      </c>
      <c r="L39" s="170" t="s">
        <v>849</v>
      </c>
    </row>
    <row r="40" spans="1:12" ht="18" customHeight="1">
      <c r="A40" s="80" t="s">
        <v>736</v>
      </c>
      <c r="B40" s="282" t="s">
        <v>730</v>
      </c>
      <c r="C40" s="170" t="s">
        <v>849</v>
      </c>
      <c r="D40" s="170">
        <v>110</v>
      </c>
      <c r="E40" s="170" t="s">
        <v>849</v>
      </c>
      <c r="F40" s="170" t="s">
        <v>849</v>
      </c>
      <c r="G40" s="170">
        <v>49071</v>
      </c>
      <c r="H40" s="170">
        <v>72333</v>
      </c>
      <c r="I40" s="170" t="s">
        <v>849</v>
      </c>
      <c r="J40" s="170" t="s">
        <v>849</v>
      </c>
      <c r="K40" s="170">
        <v>49071</v>
      </c>
      <c r="L40" s="170">
        <v>72443</v>
      </c>
    </row>
    <row r="41" spans="1:12" ht="18" customHeight="1">
      <c r="A41" s="80" t="s">
        <v>553</v>
      </c>
      <c r="B41" s="282" t="s">
        <v>534</v>
      </c>
      <c r="C41" s="170" t="s">
        <v>849</v>
      </c>
      <c r="D41" s="170">
        <v>774141</v>
      </c>
      <c r="E41" s="170">
        <v>33925</v>
      </c>
      <c r="F41" s="170">
        <v>34738</v>
      </c>
      <c r="G41" s="170">
        <v>813333</v>
      </c>
      <c r="H41" s="170">
        <v>148108</v>
      </c>
      <c r="I41" s="170" t="s">
        <v>849</v>
      </c>
      <c r="J41" s="170" t="s">
        <v>849</v>
      </c>
      <c r="K41" s="170">
        <v>847258</v>
      </c>
      <c r="L41" s="170">
        <v>956987</v>
      </c>
    </row>
    <row r="42" spans="1:12" ht="18" customHeight="1">
      <c r="A42" s="80" t="s">
        <v>119</v>
      </c>
      <c r="B42" s="282"/>
      <c r="C42" s="170" t="s">
        <v>849</v>
      </c>
      <c r="D42" s="170" t="s">
        <v>849</v>
      </c>
      <c r="E42" s="170" t="s">
        <v>849</v>
      </c>
      <c r="F42" s="170" t="s">
        <v>849</v>
      </c>
      <c r="G42" s="170" t="s">
        <v>849</v>
      </c>
      <c r="H42" s="170" t="s">
        <v>849</v>
      </c>
      <c r="I42" s="170" t="s">
        <v>849</v>
      </c>
      <c r="J42" s="170" t="s">
        <v>849</v>
      </c>
      <c r="K42" s="170" t="s">
        <v>849</v>
      </c>
      <c r="L42" s="170" t="s">
        <v>849</v>
      </c>
    </row>
    <row r="43" spans="1:12" ht="18" customHeight="1">
      <c r="A43" s="80" t="s">
        <v>813</v>
      </c>
      <c r="B43" s="282" t="s">
        <v>812</v>
      </c>
      <c r="C43" s="170">
        <v>320174</v>
      </c>
      <c r="D43" s="170" t="s">
        <v>849</v>
      </c>
      <c r="E43" s="170" t="s">
        <v>849</v>
      </c>
      <c r="F43" s="170" t="s">
        <v>849</v>
      </c>
      <c r="G43" s="170" t="s">
        <v>849</v>
      </c>
      <c r="H43" s="170" t="s">
        <v>849</v>
      </c>
      <c r="I43" s="170" t="s">
        <v>849</v>
      </c>
      <c r="J43" s="170" t="s">
        <v>849</v>
      </c>
      <c r="K43" s="170">
        <v>320174</v>
      </c>
      <c r="L43" s="170" t="s">
        <v>849</v>
      </c>
    </row>
    <row r="44" spans="1:12" ht="30" customHeight="1">
      <c r="A44" s="80" t="s">
        <v>120</v>
      </c>
      <c r="B44" s="282" t="s">
        <v>154</v>
      </c>
      <c r="C44" s="170">
        <v>45170</v>
      </c>
      <c r="D44" s="170">
        <v>18161</v>
      </c>
      <c r="E44" s="170" t="s">
        <v>849</v>
      </c>
      <c r="F44" s="170">
        <v>9392</v>
      </c>
      <c r="G44" s="170">
        <v>714087</v>
      </c>
      <c r="H44" s="170">
        <v>33790</v>
      </c>
      <c r="I44" s="170" t="s">
        <v>849</v>
      </c>
      <c r="J44" s="170" t="s">
        <v>849</v>
      </c>
      <c r="K44" s="170">
        <v>759257</v>
      </c>
      <c r="L44" s="170">
        <v>61343</v>
      </c>
    </row>
    <row r="45" spans="1:12" ht="18" customHeight="1">
      <c r="A45" s="80" t="s">
        <v>121</v>
      </c>
      <c r="B45" s="282" t="s">
        <v>157</v>
      </c>
      <c r="C45" s="170" t="s">
        <v>849</v>
      </c>
      <c r="D45" s="170" t="s">
        <v>849</v>
      </c>
      <c r="E45" s="170" t="s">
        <v>849</v>
      </c>
      <c r="F45" s="170" t="s">
        <v>849</v>
      </c>
      <c r="G45" s="170" t="s">
        <v>849</v>
      </c>
      <c r="H45" s="170" t="s">
        <v>849</v>
      </c>
      <c r="I45" s="170" t="s">
        <v>849</v>
      </c>
      <c r="J45" s="170" t="s">
        <v>849</v>
      </c>
      <c r="K45" s="170" t="s">
        <v>849</v>
      </c>
      <c r="L45" s="170" t="s">
        <v>849</v>
      </c>
    </row>
    <row r="46" spans="1:12" ht="18" customHeight="1">
      <c r="A46" s="80" t="s">
        <v>122</v>
      </c>
      <c r="B46" s="282" t="s">
        <v>159</v>
      </c>
      <c r="C46" s="170">
        <v>199</v>
      </c>
      <c r="D46" s="170">
        <v>497788</v>
      </c>
      <c r="E46" s="170" t="s">
        <v>849</v>
      </c>
      <c r="F46" s="170">
        <v>14588</v>
      </c>
      <c r="G46" s="170">
        <v>1188528</v>
      </c>
      <c r="H46" s="170">
        <v>2898610</v>
      </c>
      <c r="I46" s="170" t="s">
        <v>849</v>
      </c>
      <c r="J46" s="170">
        <v>2873</v>
      </c>
      <c r="K46" s="170">
        <v>1188727</v>
      </c>
      <c r="L46" s="170">
        <v>3413859</v>
      </c>
    </row>
    <row r="47" spans="1:12" ht="18" customHeight="1">
      <c r="A47" s="80" t="s">
        <v>123</v>
      </c>
      <c r="B47" s="282" t="s">
        <v>161</v>
      </c>
      <c r="C47" s="170" t="s">
        <v>849</v>
      </c>
      <c r="D47" s="170">
        <v>163</v>
      </c>
      <c r="E47" s="170" t="s">
        <v>849</v>
      </c>
      <c r="F47" s="170" t="s">
        <v>849</v>
      </c>
      <c r="G47" s="170" t="s">
        <v>849</v>
      </c>
      <c r="H47" s="170">
        <v>33</v>
      </c>
      <c r="I47" s="170" t="s">
        <v>849</v>
      </c>
      <c r="J47" s="170" t="s">
        <v>849</v>
      </c>
      <c r="K47" s="170" t="s">
        <v>849</v>
      </c>
      <c r="L47" s="170">
        <v>196</v>
      </c>
    </row>
    <row r="48" spans="1:12" ht="18" customHeight="1">
      <c r="A48" s="80" t="s">
        <v>124</v>
      </c>
      <c r="B48" s="282" t="s">
        <v>580</v>
      </c>
      <c r="C48" s="170">
        <v>1186</v>
      </c>
      <c r="D48" s="170">
        <v>373224</v>
      </c>
      <c r="E48" s="170" t="s">
        <v>849</v>
      </c>
      <c r="F48" s="170">
        <v>5</v>
      </c>
      <c r="G48" s="170">
        <v>2919772</v>
      </c>
      <c r="H48" s="170">
        <v>820933</v>
      </c>
      <c r="I48" s="170" t="s">
        <v>849</v>
      </c>
      <c r="J48" s="170">
        <v>1</v>
      </c>
      <c r="K48" s="170">
        <v>2920958</v>
      </c>
      <c r="L48" s="170">
        <v>1194163</v>
      </c>
    </row>
    <row r="49" spans="1:12" ht="30" customHeight="1">
      <c r="A49" s="80" t="s">
        <v>125</v>
      </c>
      <c r="B49" s="282"/>
      <c r="C49" s="170" t="s">
        <v>849</v>
      </c>
      <c r="D49" s="170" t="s">
        <v>849</v>
      </c>
      <c r="E49" s="170" t="s">
        <v>849</v>
      </c>
      <c r="F49" s="170" t="s">
        <v>849</v>
      </c>
      <c r="G49" s="170" t="s">
        <v>849</v>
      </c>
      <c r="H49" s="170" t="s">
        <v>849</v>
      </c>
      <c r="I49" s="170" t="s">
        <v>849</v>
      </c>
      <c r="J49" s="170" t="s">
        <v>849</v>
      </c>
      <c r="K49" s="170" t="s">
        <v>849</v>
      </c>
      <c r="L49" s="170" t="s">
        <v>849</v>
      </c>
    </row>
    <row r="50" spans="1:12" ht="18" customHeight="1">
      <c r="A50" s="80" t="s">
        <v>554</v>
      </c>
      <c r="B50" s="282" t="s">
        <v>581</v>
      </c>
      <c r="C50" s="170" t="s">
        <v>849</v>
      </c>
      <c r="D50" s="170">
        <v>2010</v>
      </c>
      <c r="E50" s="170" t="s">
        <v>849</v>
      </c>
      <c r="F50" s="170" t="s">
        <v>849</v>
      </c>
      <c r="G50" s="170" t="s">
        <v>849</v>
      </c>
      <c r="H50" s="170">
        <v>24231</v>
      </c>
      <c r="I50" s="170" t="s">
        <v>849</v>
      </c>
      <c r="J50" s="170" t="s">
        <v>849</v>
      </c>
      <c r="K50" s="170" t="s">
        <v>849</v>
      </c>
      <c r="L50" s="170">
        <v>26241</v>
      </c>
    </row>
    <row r="51" spans="1:12" ht="18" customHeight="1">
      <c r="A51" s="80" t="s">
        <v>126</v>
      </c>
      <c r="B51" s="282" t="s">
        <v>164</v>
      </c>
      <c r="C51" s="170" t="s">
        <v>849</v>
      </c>
      <c r="D51" s="170" t="s">
        <v>849</v>
      </c>
      <c r="E51" s="170" t="s">
        <v>849</v>
      </c>
      <c r="F51" s="170" t="s">
        <v>849</v>
      </c>
      <c r="G51" s="170" t="s">
        <v>849</v>
      </c>
      <c r="H51" s="170" t="s">
        <v>849</v>
      </c>
      <c r="I51" s="170" t="s">
        <v>849</v>
      </c>
      <c r="J51" s="170" t="s">
        <v>849</v>
      </c>
      <c r="K51" s="170" t="s">
        <v>849</v>
      </c>
      <c r="L51" s="170" t="s">
        <v>849</v>
      </c>
    </row>
    <row r="52" spans="1:12" ht="18" customHeight="1">
      <c r="A52" s="80" t="s">
        <v>555</v>
      </c>
      <c r="B52" s="282"/>
      <c r="C52" s="170" t="s">
        <v>849</v>
      </c>
      <c r="D52" s="170" t="s">
        <v>849</v>
      </c>
      <c r="E52" s="170" t="s">
        <v>849</v>
      </c>
      <c r="F52" s="170" t="s">
        <v>849</v>
      </c>
      <c r="G52" s="170" t="s">
        <v>849</v>
      </c>
      <c r="H52" s="170" t="s">
        <v>849</v>
      </c>
      <c r="I52" s="170" t="s">
        <v>849</v>
      </c>
      <c r="J52" s="170" t="s">
        <v>849</v>
      </c>
      <c r="K52" s="170" t="s">
        <v>849</v>
      </c>
      <c r="L52" s="170" t="s">
        <v>849</v>
      </c>
    </row>
    <row r="53" spans="1:12" ht="18" customHeight="1">
      <c r="A53" s="80" t="s">
        <v>127</v>
      </c>
      <c r="B53" s="282"/>
      <c r="C53" s="170" t="s">
        <v>849</v>
      </c>
      <c r="D53" s="170" t="s">
        <v>849</v>
      </c>
      <c r="E53" s="170" t="s">
        <v>849</v>
      </c>
      <c r="F53" s="170" t="s">
        <v>849</v>
      </c>
      <c r="G53" s="170" t="s">
        <v>849</v>
      </c>
      <c r="H53" s="170" t="s">
        <v>849</v>
      </c>
      <c r="I53" s="170" t="s">
        <v>849</v>
      </c>
      <c r="J53" s="170" t="s">
        <v>849</v>
      </c>
      <c r="K53" s="170" t="s">
        <v>849</v>
      </c>
      <c r="L53" s="170" t="s">
        <v>849</v>
      </c>
    </row>
    <row r="54" spans="1:12" ht="30" customHeight="1">
      <c r="A54" s="80" t="s">
        <v>128</v>
      </c>
      <c r="B54" s="282" t="s">
        <v>168</v>
      </c>
      <c r="C54" s="170" t="s">
        <v>849</v>
      </c>
      <c r="D54" s="170">
        <v>376</v>
      </c>
      <c r="E54" s="170" t="s">
        <v>849</v>
      </c>
      <c r="F54" s="170" t="s">
        <v>849</v>
      </c>
      <c r="G54" s="170" t="s">
        <v>849</v>
      </c>
      <c r="H54" s="170">
        <v>26</v>
      </c>
      <c r="I54" s="170" t="s">
        <v>849</v>
      </c>
      <c r="J54" s="170" t="s">
        <v>849</v>
      </c>
      <c r="K54" s="170" t="s">
        <v>849</v>
      </c>
      <c r="L54" s="170">
        <v>402</v>
      </c>
    </row>
    <row r="55" spans="1:12" ht="18" customHeight="1">
      <c r="A55" s="80" t="s">
        <v>832</v>
      </c>
      <c r="B55" s="282"/>
      <c r="C55" s="170" t="s">
        <v>849</v>
      </c>
      <c r="D55" s="170" t="s">
        <v>849</v>
      </c>
      <c r="E55" s="170" t="s">
        <v>849</v>
      </c>
      <c r="F55" s="170" t="s">
        <v>849</v>
      </c>
      <c r="G55" s="170" t="s">
        <v>849</v>
      </c>
      <c r="H55" s="170" t="s">
        <v>849</v>
      </c>
      <c r="I55" s="170" t="s">
        <v>849</v>
      </c>
      <c r="J55" s="170" t="s">
        <v>849</v>
      </c>
      <c r="K55" s="170" t="s">
        <v>849</v>
      </c>
      <c r="L55" s="170" t="s">
        <v>849</v>
      </c>
    </row>
    <row r="56" spans="1:12" ht="18" customHeight="1">
      <c r="A56" s="80" t="s">
        <v>699</v>
      </c>
      <c r="B56" s="282" t="s">
        <v>698</v>
      </c>
      <c r="C56" s="170" t="s">
        <v>849</v>
      </c>
      <c r="D56" s="170" t="s">
        <v>849</v>
      </c>
      <c r="E56" s="170" t="s">
        <v>849</v>
      </c>
      <c r="F56" s="170" t="s">
        <v>849</v>
      </c>
      <c r="G56" s="170" t="s">
        <v>849</v>
      </c>
      <c r="H56" s="170" t="s">
        <v>849</v>
      </c>
      <c r="I56" s="170" t="s">
        <v>849</v>
      </c>
      <c r="J56" s="170" t="s">
        <v>849</v>
      </c>
      <c r="K56" s="170" t="s">
        <v>849</v>
      </c>
      <c r="L56" s="170" t="s">
        <v>849</v>
      </c>
    </row>
    <row r="57" spans="1:12" ht="18" customHeight="1">
      <c r="A57" s="80" t="s">
        <v>556</v>
      </c>
      <c r="B57" s="282"/>
      <c r="C57" s="170" t="s">
        <v>849</v>
      </c>
      <c r="D57" s="170" t="s">
        <v>849</v>
      </c>
      <c r="E57" s="170" t="s">
        <v>849</v>
      </c>
      <c r="F57" s="170" t="s">
        <v>849</v>
      </c>
      <c r="G57" s="170" t="s">
        <v>849</v>
      </c>
      <c r="H57" s="170" t="s">
        <v>849</v>
      </c>
      <c r="I57" s="170" t="s">
        <v>849</v>
      </c>
      <c r="J57" s="170" t="s">
        <v>849</v>
      </c>
      <c r="K57" s="170" t="s">
        <v>849</v>
      </c>
      <c r="L57" s="170" t="s">
        <v>849</v>
      </c>
    </row>
    <row r="58" spans="1:12" ht="18" customHeight="1">
      <c r="A58" s="80" t="s">
        <v>129</v>
      </c>
      <c r="B58" s="282" t="s">
        <v>171</v>
      </c>
      <c r="C58" s="170" t="s">
        <v>849</v>
      </c>
      <c r="D58" s="170" t="s">
        <v>849</v>
      </c>
      <c r="E58" s="170" t="s">
        <v>849</v>
      </c>
      <c r="F58" s="170" t="s">
        <v>849</v>
      </c>
      <c r="G58" s="170" t="s">
        <v>849</v>
      </c>
      <c r="H58" s="170" t="s">
        <v>849</v>
      </c>
      <c r="I58" s="170" t="s">
        <v>849</v>
      </c>
      <c r="J58" s="170" t="s">
        <v>849</v>
      </c>
      <c r="K58" s="170" t="s">
        <v>849</v>
      </c>
      <c r="L58" s="170" t="s">
        <v>849</v>
      </c>
    </row>
    <row r="59" spans="1:12" ht="30" customHeight="1">
      <c r="A59" s="80" t="s">
        <v>664</v>
      </c>
      <c r="B59" s="282" t="s">
        <v>665</v>
      </c>
      <c r="C59" s="170">
        <v>21152</v>
      </c>
      <c r="D59" s="170">
        <v>147053</v>
      </c>
      <c r="E59" s="170">
        <v>5811</v>
      </c>
      <c r="F59" s="170">
        <v>15487</v>
      </c>
      <c r="G59" s="170">
        <v>353619</v>
      </c>
      <c r="H59" s="170">
        <v>1854569</v>
      </c>
      <c r="I59" s="170" t="s">
        <v>849</v>
      </c>
      <c r="J59" s="170" t="s">
        <v>849</v>
      </c>
      <c r="K59" s="170">
        <v>380582</v>
      </c>
      <c r="L59" s="170">
        <v>2017109</v>
      </c>
    </row>
    <row r="60" spans="1:12" ht="18" customHeight="1">
      <c r="A60" s="80" t="s">
        <v>843</v>
      </c>
      <c r="B60" s="282"/>
      <c r="C60" s="170">
        <v>8307</v>
      </c>
      <c r="D60" s="170" t="s">
        <v>849</v>
      </c>
      <c r="E60" s="170" t="s">
        <v>849</v>
      </c>
      <c r="F60" s="170" t="s">
        <v>849</v>
      </c>
      <c r="G60" s="170">
        <v>29219</v>
      </c>
      <c r="H60" s="170" t="s">
        <v>849</v>
      </c>
      <c r="I60" s="170">
        <v>10795</v>
      </c>
      <c r="J60" s="170" t="s">
        <v>849</v>
      </c>
      <c r="K60" s="170">
        <v>48321</v>
      </c>
      <c r="L60" s="170" t="s">
        <v>849</v>
      </c>
    </row>
    <row r="61" spans="1:12" ht="18" customHeight="1">
      <c r="A61" s="80" t="s">
        <v>130</v>
      </c>
      <c r="B61" s="282"/>
      <c r="C61" s="170" t="s">
        <v>849</v>
      </c>
      <c r="D61" s="170" t="s">
        <v>849</v>
      </c>
      <c r="E61" s="170" t="s">
        <v>849</v>
      </c>
      <c r="F61" s="170" t="s">
        <v>849</v>
      </c>
      <c r="G61" s="170" t="s">
        <v>849</v>
      </c>
      <c r="H61" s="170" t="s">
        <v>849</v>
      </c>
      <c r="I61" s="170" t="s">
        <v>849</v>
      </c>
      <c r="J61" s="170" t="s">
        <v>849</v>
      </c>
      <c r="K61" s="170" t="s">
        <v>849</v>
      </c>
      <c r="L61" s="170" t="s">
        <v>849</v>
      </c>
    </row>
    <row r="62" spans="1:12" ht="18" customHeight="1">
      <c r="A62" s="80" t="s">
        <v>814</v>
      </c>
      <c r="B62" s="282"/>
      <c r="C62" s="170" t="s">
        <v>849</v>
      </c>
      <c r="D62" s="170" t="s">
        <v>849</v>
      </c>
      <c r="E62" s="170" t="s">
        <v>849</v>
      </c>
      <c r="F62" s="170" t="s">
        <v>849</v>
      </c>
      <c r="G62" s="170" t="s">
        <v>849</v>
      </c>
      <c r="H62" s="170" t="s">
        <v>849</v>
      </c>
      <c r="I62" s="170" t="s">
        <v>849</v>
      </c>
      <c r="J62" s="170" t="s">
        <v>849</v>
      </c>
      <c r="K62" s="170" t="s">
        <v>849</v>
      </c>
      <c r="L62" s="170" t="s">
        <v>849</v>
      </c>
    </row>
    <row r="63" spans="1:12" ht="18" customHeight="1">
      <c r="A63" s="289" t="s">
        <v>715</v>
      </c>
      <c r="B63" s="290"/>
      <c r="C63" s="171" t="s">
        <v>849</v>
      </c>
      <c r="D63" s="171" t="s">
        <v>849</v>
      </c>
      <c r="E63" s="171" t="s">
        <v>849</v>
      </c>
      <c r="F63" s="171" t="s">
        <v>849</v>
      </c>
      <c r="G63" s="171" t="s">
        <v>849</v>
      </c>
      <c r="H63" s="171" t="s">
        <v>849</v>
      </c>
      <c r="I63" s="171" t="s">
        <v>849</v>
      </c>
      <c r="J63" s="171" t="s">
        <v>849</v>
      </c>
      <c r="K63" s="171" t="s">
        <v>849</v>
      </c>
      <c r="L63" s="171" t="s">
        <v>849</v>
      </c>
    </row>
    <row r="64" spans="1:12" ht="30" customHeight="1">
      <c r="A64" s="80" t="s">
        <v>131</v>
      </c>
      <c r="B64" s="282" t="s">
        <v>173</v>
      </c>
      <c r="C64" s="170" t="s">
        <v>849</v>
      </c>
      <c r="D64" s="170" t="s">
        <v>849</v>
      </c>
      <c r="E64" s="170" t="s">
        <v>849</v>
      </c>
      <c r="F64" s="170" t="s">
        <v>849</v>
      </c>
      <c r="G64" s="170" t="s">
        <v>849</v>
      </c>
      <c r="H64" s="170" t="s">
        <v>849</v>
      </c>
      <c r="I64" s="170" t="s">
        <v>849</v>
      </c>
      <c r="J64" s="170" t="s">
        <v>849</v>
      </c>
      <c r="K64" s="170" t="s">
        <v>849</v>
      </c>
      <c r="L64" s="170" t="s">
        <v>849</v>
      </c>
    </row>
    <row r="65" spans="1:12" ht="18" customHeight="1">
      <c r="A65" s="80" t="s">
        <v>596</v>
      </c>
      <c r="B65" s="282" t="s">
        <v>593</v>
      </c>
      <c r="C65" s="170" t="s">
        <v>849</v>
      </c>
      <c r="D65" s="170" t="s">
        <v>849</v>
      </c>
      <c r="E65" s="170" t="s">
        <v>849</v>
      </c>
      <c r="F65" s="170" t="s">
        <v>849</v>
      </c>
      <c r="G65" s="170" t="s">
        <v>849</v>
      </c>
      <c r="H65" s="170" t="s">
        <v>849</v>
      </c>
      <c r="I65" s="170" t="s">
        <v>849</v>
      </c>
      <c r="J65" s="170" t="s">
        <v>849</v>
      </c>
      <c r="K65" s="170" t="s">
        <v>849</v>
      </c>
      <c r="L65" s="170" t="s">
        <v>849</v>
      </c>
    </row>
    <row r="66" spans="1:12" ht="18" customHeight="1">
      <c r="A66" s="192" t="s">
        <v>710</v>
      </c>
      <c r="B66" s="283"/>
      <c r="C66" s="170" t="s">
        <v>849</v>
      </c>
      <c r="D66" s="170" t="s">
        <v>849</v>
      </c>
      <c r="E66" s="170" t="s">
        <v>849</v>
      </c>
      <c r="F66" s="170" t="s">
        <v>849</v>
      </c>
      <c r="G66" s="170" t="s">
        <v>849</v>
      </c>
      <c r="H66" s="170" t="s">
        <v>849</v>
      </c>
      <c r="I66" s="170" t="s">
        <v>849</v>
      </c>
      <c r="J66" s="170" t="s">
        <v>849</v>
      </c>
      <c r="K66" s="170" t="s">
        <v>849</v>
      </c>
      <c r="L66" s="170" t="s">
        <v>849</v>
      </c>
    </row>
    <row r="67" spans="1:12" ht="18" customHeight="1">
      <c r="A67" s="192" t="s">
        <v>132</v>
      </c>
      <c r="B67" s="283" t="s">
        <v>175</v>
      </c>
      <c r="C67" s="170" t="s">
        <v>849</v>
      </c>
      <c r="D67" s="170" t="s">
        <v>849</v>
      </c>
      <c r="E67" s="170" t="s">
        <v>849</v>
      </c>
      <c r="F67" s="170" t="s">
        <v>849</v>
      </c>
      <c r="G67" s="170" t="s">
        <v>849</v>
      </c>
      <c r="H67" s="170" t="s">
        <v>849</v>
      </c>
      <c r="I67" s="170" t="s">
        <v>849</v>
      </c>
      <c r="J67" s="170" t="s">
        <v>849</v>
      </c>
      <c r="K67" s="170" t="s">
        <v>849</v>
      </c>
      <c r="L67" s="170" t="s">
        <v>849</v>
      </c>
    </row>
    <row r="68" spans="1:12" ht="18" customHeight="1">
      <c r="A68" s="192" t="s">
        <v>720</v>
      </c>
      <c r="B68" s="283"/>
      <c r="C68" s="170">
        <v>81861</v>
      </c>
      <c r="D68" s="170" t="s">
        <v>849</v>
      </c>
      <c r="E68" s="170" t="s">
        <v>849</v>
      </c>
      <c r="F68" s="170" t="s">
        <v>849</v>
      </c>
      <c r="G68" s="170">
        <v>16459</v>
      </c>
      <c r="H68" s="170" t="s">
        <v>849</v>
      </c>
      <c r="I68" s="170">
        <v>13088</v>
      </c>
      <c r="J68" s="170" t="s">
        <v>849</v>
      </c>
      <c r="K68" s="170">
        <v>111408</v>
      </c>
      <c r="L68" s="170" t="s">
        <v>849</v>
      </c>
    </row>
    <row r="69" spans="1:12" ht="30" customHeight="1">
      <c r="A69" s="80" t="s">
        <v>557</v>
      </c>
      <c r="B69" s="282" t="s">
        <v>582</v>
      </c>
      <c r="C69" s="170">
        <v>18600</v>
      </c>
      <c r="D69" s="170">
        <v>240</v>
      </c>
      <c r="E69" s="170" t="s">
        <v>849</v>
      </c>
      <c r="F69" s="170" t="s">
        <v>849</v>
      </c>
      <c r="G69" s="170">
        <v>6340</v>
      </c>
      <c r="H69" s="170" t="s">
        <v>849</v>
      </c>
      <c r="I69" s="170" t="s">
        <v>849</v>
      </c>
      <c r="J69" s="170" t="s">
        <v>849</v>
      </c>
      <c r="K69" s="170">
        <v>24940</v>
      </c>
      <c r="L69" s="170">
        <v>240</v>
      </c>
    </row>
    <row r="70" spans="1:12" ht="18" customHeight="1">
      <c r="A70" s="80" t="s">
        <v>558</v>
      </c>
      <c r="B70" s="282" t="s">
        <v>470</v>
      </c>
      <c r="C70" s="170">
        <v>5012</v>
      </c>
      <c r="D70" s="170">
        <v>43101</v>
      </c>
      <c r="E70" s="170">
        <v>84</v>
      </c>
      <c r="F70" s="170">
        <v>1118</v>
      </c>
      <c r="G70" s="170">
        <v>1309854</v>
      </c>
      <c r="H70" s="170">
        <v>315727</v>
      </c>
      <c r="I70" s="170" t="s">
        <v>849</v>
      </c>
      <c r="J70" s="170" t="s">
        <v>849</v>
      </c>
      <c r="K70" s="170">
        <v>1314950</v>
      </c>
      <c r="L70" s="170">
        <v>359946</v>
      </c>
    </row>
    <row r="71" spans="1:12" ht="18" customHeight="1">
      <c r="A71" s="80" t="s">
        <v>830</v>
      </c>
      <c r="B71" s="282" t="s">
        <v>831</v>
      </c>
      <c r="C71" s="170" t="s">
        <v>849</v>
      </c>
      <c r="D71" s="170" t="s">
        <v>849</v>
      </c>
      <c r="E71" s="170" t="s">
        <v>849</v>
      </c>
      <c r="F71" s="170" t="s">
        <v>849</v>
      </c>
      <c r="G71" s="170" t="s">
        <v>849</v>
      </c>
      <c r="H71" s="170" t="s">
        <v>849</v>
      </c>
      <c r="I71" s="170" t="s">
        <v>849</v>
      </c>
      <c r="J71" s="170" t="s">
        <v>849</v>
      </c>
      <c r="K71" s="170" t="s">
        <v>849</v>
      </c>
      <c r="L71" s="170" t="s">
        <v>849</v>
      </c>
    </row>
    <row r="72" spans="1:12" ht="18" customHeight="1">
      <c r="A72" s="80" t="s">
        <v>808</v>
      </c>
      <c r="B72" s="282" t="s">
        <v>809</v>
      </c>
      <c r="C72" s="170" t="s">
        <v>849</v>
      </c>
      <c r="D72" s="170">
        <v>13242</v>
      </c>
      <c r="E72" s="170" t="s">
        <v>849</v>
      </c>
      <c r="F72" s="170" t="s">
        <v>849</v>
      </c>
      <c r="G72" s="170">
        <v>288</v>
      </c>
      <c r="H72" s="170">
        <v>365068</v>
      </c>
      <c r="I72" s="170" t="s">
        <v>849</v>
      </c>
      <c r="J72" s="170" t="s">
        <v>849</v>
      </c>
      <c r="K72" s="170">
        <v>288</v>
      </c>
      <c r="L72" s="170">
        <v>378310</v>
      </c>
    </row>
    <row r="73" spans="1:12" ht="18" customHeight="1">
      <c r="A73" s="80" t="s">
        <v>559</v>
      </c>
      <c r="B73" s="282" t="s">
        <v>565</v>
      </c>
      <c r="C73" s="170" t="s">
        <v>849</v>
      </c>
      <c r="D73" s="170" t="s">
        <v>849</v>
      </c>
      <c r="E73" s="170" t="s">
        <v>849</v>
      </c>
      <c r="F73" s="170" t="s">
        <v>849</v>
      </c>
      <c r="G73" s="170" t="s">
        <v>849</v>
      </c>
      <c r="H73" s="170" t="s">
        <v>849</v>
      </c>
      <c r="I73" s="170" t="s">
        <v>849</v>
      </c>
      <c r="J73" s="170" t="s">
        <v>849</v>
      </c>
      <c r="K73" s="170" t="s">
        <v>849</v>
      </c>
      <c r="L73" s="170" t="s">
        <v>849</v>
      </c>
    </row>
    <row r="74" spans="1:12" ht="30" customHeight="1">
      <c r="A74" s="80" t="s">
        <v>560</v>
      </c>
      <c r="B74" s="282" t="s">
        <v>583</v>
      </c>
      <c r="C74" s="170" t="s">
        <v>849</v>
      </c>
      <c r="D74" s="170" t="s">
        <v>849</v>
      </c>
      <c r="E74" s="170" t="s">
        <v>849</v>
      </c>
      <c r="F74" s="170" t="s">
        <v>849</v>
      </c>
      <c r="G74" s="170">
        <v>64727</v>
      </c>
      <c r="H74" s="170">
        <v>1212</v>
      </c>
      <c r="I74" s="170" t="s">
        <v>849</v>
      </c>
      <c r="J74" s="170" t="s">
        <v>849</v>
      </c>
      <c r="K74" s="170">
        <v>64727</v>
      </c>
      <c r="L74" s="170">
        <v>1212</v>
      </c>
    </row>
    <row r="75" spans="1:12" ht="18" customHeight="1">
      <c r="A75" s="80" t="s">
        <v>823</v>
      </c>
      <c r="B75" s="282"/>
      <c r="C75" s="170" t="s">
        <v>849</v>
      </c>
      <c r="D75" s="170" t="s">
        <v>849</v>
      </c>
      <c r="E75" s="170" t="s">
        <v>849</v>
      </c>
      <c r="F75" s="170" t="s">
        <v>849</v>
      </c>
      <c r="G75" s="170" t="s">
        <v>849</v>
      </c>
      <c r="H75" s="170" t="s">
        <v>849</v>
      </c>
      <c r="I75" s="170" t="s">
        <v>849</v>
      </c>
      <c r="J75" s="170" t="s">
        <v>849</v>
      </c>
      <c r="K75" s="170" t="s">
        <v>849</v>
      </c>
      <c r="L75" s="170" t="s">
        <v>849</v>
      </c>
    </row>
    <row r="76" spans="1:12" ht="18" customHeight="1">
      <c r="A76" s="80" t="s">
        <v>825</v>
      </c>
      <c r="B76" s="282" t="s">
        <v>826</v>
      </c>
      <c r="C76" s="170" t="s">
        <v>849</v>
      </c>
      <c r="D76" s="170">
        <v>66</v>
      </c>
      <c r="E76" s="170" t="s">
        <v>849</v>
      </c>
      <c r="F76" s="170" t="s">
        <v>849</v>
      </c>
      <c r="G76" s="170" t="s">
        <v>849</v>
      </c>
      <c r="H76" s="170">
        <v>7905</v>
      </c>
      <c r="I76" s="170" t="s">
        <v>849</v>
      </c>
      <c r="J76" s="170" t="s">
        <v>849</v>
      </c>
      <c r="K76" s="170" t="s">
        <v>849</v>
      </c>
      <c r="L76" s="170">
        <v>7971</v>
      </c>
    </row>
    <row r="77" spans="1:12" ht="18" customHeight="1">
      <c r="A77" s="80" t="s">
        <v>822</v>
      </c>
      <c r="B77" s="282" t="s">
        <v>821</v>
      </c>
      <c r="C77" s="170">
        <v>21843</v>
      </c>
      <c r="D77" s="170">
        <v>55546</v>
      </c>
      <c r="E77" s="170" t="s">
        <v>849</v>
      </c>
      <c r="F77" s="170" t="s">
        <v>849</v>
      </c>
      <c r="G77" s="170">
        <v>48035</v>
      </c>
      <c r="H77" s="170">
        <v>97125</v>
      </c>
      <c r="I77" s="170" t="s">
        <v>849</v>
      </c>
      <c r="J77" s="170" t="s">
        <v>849</v>
      </c>
      <c r="K77" s="170">
        <v>69878</v>
      </c>
      <c r="L77" s="170">
        <v>152671</v>
      </c>
    </row>
    <row r="78" spans="1:12" ht="18" customHeight="1">
      <c r="A78" s="80" t="s">
        <v>561</v>
      </c>
      <c r="B78" s="282"/>
      <c r="C78" s="170" t="s">
        <v>849</v>
      </c>
      <c r="D78" s="170" t="s">
        <v>849</v>
      </c>
      <c r="E78" s="170" t="s">
        <v>849</v>
      </c>
      <c r="F78" s="170" t="s">
        <v>849</v>
      </c>
      <c r="G78" s="170" t="s">
        <v>849</v>
      </c>
      <c r="H78" s="170" t="s">
        <v>849</v>
      </c>
      <c r="I78" s="170" t="s">
        <v>849</v>
      </c>
      <c r="J78" s="170" t="s">
        <v>849</v>
      </c>
      <c r="K78" s="170" t="s">
        <v>849</v>
      </c>
      <c r="L78" s="170" t="s">
        <v>849</v>
      </c>
    </row>
    <row r="79" spans="1:12" ht="30" customHeight="1">
      <c r="A79" s="80" t="s">
        <v>562</v>
      </c>
      <c r="B79" s="282"/>
      <c r="C79" s="170" t="s">
        <v>849</v>
      </c>
      <c r="D79" s="170">
        <v>3210</v>
      </c>
      <c r="E79" s="170" t="s">
        <v>849</v>
      </c>
      <c r="F79" s="170" t="s">
        <v>849</v>
      </c>
      <c r="G79" s="170" t="s">
        <v>849</v>
      </c>
      <c r="H79" s="170">
        <v>1066</v>
      </c>
      <c r="I79" s="170" t="s">
        <v>849</v>
      </c>
      <c r="J79" s="170">
        <v>213</v>
      </c>
      <c r="K79" s="170" t="s">
        <v>849</v>
      </c>
      <c r="L79" s="170">
        <v>4489</v>
      </c>
    </row>
    <row r="80" spans="1:12" ht="18" customHeight="1">
      <c r="A80" s="80" t="s">
        <v>177</v>
      </c>
      <c r="B80" s="282"/>
      <c r="C80" s="170" t="s">
        <v>849</v>
      </c>
      <c r="D80" s="170" t="s">
        <v>849</v>
      </c>
      <c r="E80" s="170" t="s">
        <v>849</v>
      </c>
      <c r="F80" s="170" t="s">
        <v>849</v>
      </c>
      <c r="G80" s="170" t="s">
        <v>849</v>
      </c>
      <c r="H80" s="170" t="s">
        <v>849</v>
      </c>
      <c r="I80" s="170" t="s">
        <v>849</v>
      </c>
      <c r="J80" s="170" t="s">
        <v>849</v>
      </c>
      <c r="K80" s="170" t="s">
        <v>849</v>
      </c>
      <c r="L80" s="170" t="s">
        <v>849</v>
      </c>
    </row>
    <row r="81" spans="1:12" ht="18" customHeight="1">
      <c r="A81" s="80" t="s">
        <v>839</v>
      </c>
      <c r="B81" s="282"/>
      <c r="C81" s="170" t="s">
        <v>849</v>
      </c>
      <c r="D81" s="170" t="s">
        <v>849</v>
      </c>
      <c r="E81" s="170" t="s">
        <v>849</v>
      </c>
      <c r="F81" s="170" t="s">
        <v>849</v>
      </c>
      <c r="G81" s="170" t="s">
        <v>849</v>
      </c>
      <c r="H81" s="170" t="s">
        <v>849</v>
      </c>
      <c r="I81" s="170" t="s">
        <v>849</v>
      </c>
      <c r="J81" s="170" t="s">
        <v>849</v>
      </c>
      <c r="K81" s="170" t="s">
        <v>849</v>
      </c>
      <c r="L81" s="170" t="s">
        <v>849</v>
      </c>
    </row>
    <row r="82" spans="1:12" ht="18" customHeight="1">
      <c r="A82" s="80"/>
      <c r="B82" s="78"/>
      <c r="C82" s="172"/>
      <c r="D82" s="172"/>
      <c r="E82" s="172"/>
      <c r="F82" s="172"/>
      <c r="G82" s="172"/>
      <c r="H82" s="172"/>
      <c r="I82" s="172"/>
      <c r="J82" s="172"/>
      <c r="K82" s="172"/>
      <c r="L82" s="172"/>
    </row>
    <row r="83" spans="1:12" ht="18" customHeight="1">
      <c r="A83" s="81" t="s">
        <v>650</v>
      </c>
      <c r="B83" s="83" t="s">
        <v>651</v>
      </c>
      <c r="C83" s="182">
        <f>SUM(C14:C81)</f>
        <v>850381</v>
      </c>
      <c r="D83" s="182">
        <f aca="true" t="shared" si="0" ref="D83:L83">SUM(D14:D81)</f>
        <v>7388263</v>
      </c>
      <c r="E83" s="182">
        <f t="shared" si="0"/>
        <v>48510</v>
      </c>
      <c r="F83" s="182">
        <f t="shared" si="0"/>
        <v>1197856</v>
      </c>
      <c r="G83" s="182">
        <f t="shared" si="0"/>
        <v>12002851</v>
      </c>
      <c r="H83" s="182">
        <f t="shared" si="0"/>
        <v>13436986</v>
      </c>
      <c r="I83" s="182">
        <f t="shared" si="0"/>
        <v>29122</v>
      </c>
      <c r="J83" s="182">
        <f t="shared" si="0"/>
        <v>3281</v>
      </c>
      <c r="K83" s="182">
        <f t="shared" si="0"/>
        <v>12930864</v>
      </c>
      <c r="L83" s="182">
        <f t="shared" si="0"/>
        <v>22026386</v>
      </c>
    </row>
    <row r="84" ht="15.75">
      <c r="A84" s="40"/>
    </row>
    <row r="85" spans="1:12" ht="15.75">
      <c r="A85" s="40"/>
      <c r="C85" s="219"/>
      <c r="D85" s="219"/>
      <c r="E85" s="219"/>
      <c r="F85" s="219"/>
      <c r="G85" s="219"/>
      <c r="H85" s="219"/>
      <c r="I85" s="219"/>
      <c r="J85" s="219"/>
      <c r="K85" s="219"/>
      <c r="L85" s="219"/>
    </row>
  </sheetData>
  <sheetProtection/>
  <mergeCells count="10">
    <mergeCell ref="A1:K1"/>
    <mergeCell ref="A2:K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J96"/>
  <sheetViews>
    <sheetView zoomScale="80" zoomScaleNormal="80" zoomScalePageLayoutView="0" workbookViewId="0" topLeftCell="A1">
      <selection activeCell="A1" sqref="A1:G1"/>
    </sheetView>
  </sheetViews>
  <sheetFormatPr defaultColWidth="9.00390625" defaultRowHeight="16.5"/>
  <cols>
    <col min="1" max="1" width="31.25390625" style="13" bestFit="1" customWidth="1"/>
    <col min="2" max="2" width="21.625" style="13" customWidth="1"/>
    <col min="3" max="8" width="17.625" style="13" customWidth="1"/>
    <col min="9" max="9" width="9.00390625" style="197" customWidth="1"/>
    <col min="10" max="16384" width="9.00390625" style="40" customWidth="1"/>
  </cols>
  <sheetData>
    <row r="1" spans="1:10" s="287" customFormat="1" ht="45.75" customHeight="1" thickBot="1">
      <c r="A1" s="350" t="s">
        <v>2</v>
      </c>
      <c r="B1" s="350"/>
      <c r="C1" s="350"/>
      <c r="D1" s="350"/>
      <c r="E1" s="350"/>
      <c r="F1" s="350"/>
      <c r="G1" s="350"/>
      <c r="H1" s="294" t="s">
        <v>852</v>
      </c>
      <c r="I1" s="210"/>
      <c r="J1" s="187"/>
    </row>
    <row r="2" spans="1:10" s="287" customFormat="1" ht="43.5" customHeight="1">
      <c r="A2" s="351" t="str">
        <f>'Form HKLQ1-1'!A3:H3</f>
        <v>二零二零年一月至三月
January to March 2020</v>
      </c>
      <c r="B2" s="351"/>
      <c r="C2" s="351"/>
      <c r="D2" s="351"/>
      <c r="E2" s="351"/>
      <c r="F2" s="351"/>
      <c r="G2" s="351"/>
      <c r="H2" s="295"/>
      <c r="I2" s="210"/>
      <c r="J2" s="187"/>
    </row>
    <row r="3" spans="1:10" ht="7.5" customHeight="1">
      <c r="A3" s="20"/>
      <c r="B3" s="20"/>
      <c r="C3" s="21"/>
      <c r="I3" s="196"/>
      <c r="J3" s="13"/>
    </row>
    <row r="4" spans="1:10" s="288" customFormat="1" ht="37.5" customHeight="1">
      <c r="A4" s="352" t="s">
        <v>0</v>
      </c>
      <c r="B4" s="352"/>
      <c r="C4" s="21"/>
      <c r="D4" s="21"/>
      <c r="E4" s="21"/>
      <c r="F4" s="21"/>
      <c r="G4" s="21"/>
      <c r="H4" s="21"/>
      <c r="I4" s="211"/>
      <c r="J4" s="21"/>
    </row>
    <row r="5" spans="1:10" s="288" customFormat="1" ht="37.5" customHeight="1">
      <c r="A5" s="352" t="s">
        <v>1</v>
      </c>
      <c r="B5" s="352"/>
      <c r="C5" s="21"/>
      <c r="D5" s="21"/>
      <c r="E5" s="21"/>
      <c r="F5" s="21"/>
      <c r="G5" s="21"/>
      <c r="H5" s="21"/>
      <c r="I5" s="211"/>
      <c r="J5" s="21"/>
    </row>
    <row r="6" spans="1:10" ht="12.75" customHeight="1">
      <c r="A6" s="14"/>
      <c r="B6" s="14"/>
      <c r="I6" s="13"/>
      <c r="J6" s="13"/>
    </row>
    <row r="7" spans="1:10" s="24" customFormat="1" ht="39.75" customHeight="1">
      <c r="A7" s="74"/>
      <c r="B7" s="76"/>
      <c r="C7" s="358" t="s">
        <v>752</v>
      </c>
      <c r="D7" s="356"/>
      <c r="E7" s="356"/>
      <c r="F7" s="356"/>
      <c r="G7" s="356"/>
      <c r="H7" s="354"/>
      <c r="I7" s="194"/>
      <c r="J7" s="9"/>
    </row>
    <row r="8" spans="1:10" s="24" customFormat="1" ht="33.75" customHeight="1">
      <c r="A8" s="75"/>
      <c r="B8" s="77"/>
      <c r="C8" s="359" t="s">
        <v>753</v>
      </c>
      <c r="D8" s="360"/>
      <c r="E8" s="359" t="s">
        <v>754</v>
      </c>
      <c r="F8" s="360"/>
      <c r="G8" s="359" t="s">
        <v>755</v>
      </c>
      <c r="H8" s="360"/>
      <c r="I8" s="194"/>
      <c r="J8" s="9"/>
    </row>
    <row r="9" spans="1:10" s="24" customFormat="1" ht="33.75" customHeight="1">
      <c r="A9" s="75"/>
      <c r="B9" s="77"/>
      <c r="C9" s="363"/>
      <c r="D9" s="364"/>
      <c r="E9" s="361"/>
      <c r="F9" s="362"/>
      <c r="G9" s="361"/>
      <c r="H9" s="362"/>
      <c r="I9" s="194"/>
      <c r="J9" s="9"/>
    </row>
    <row r="10" spans="1:10" s="24" customFormat="1" ht="33.75" customHeight="1">
      <c r="A10" s="75"/>
      <c r="B10" s="22"/>
      <c r="C10" s="84" t="s">
        <v>42</v>
      </c>
      <c r="D10" s="86" t="s">
        <v>213</v>
      </c>
      <c r="E10" s="84" t="s">
        <v>42</v>
      </c>
      <c r="F10" s="86" t="s">
        <v>213</v>
      </c>
      <c r="G10" s="88" t="s">
        <v>42</v>
      </c>
      <c r="H10" s="87" t="s">
        <v>213</v>
      </c>
      <c r="I10" s="194"/>
      <c r="J10" s="9"/>
    </row>
    <row r="11" spans="1:10" s="24" customFormat="1" ht="16.5" customHeight="1">
      <c r="A11" s="75"/>
      <c r="B11" s="22"/>
      <c r="C11" s="17" t="s">
        <v>43</v>
      </c>
      <c r="D11" s="17" t="s">
        <v>44</v>
      </c>
      <c r="E11" s="17" t="s">
        <v>43</v>
      </c>
      <c r="F11" s="17" t="s">
        <v>44</v>
      </c>
      <c r="G11" s="17" t="s">
        <v>43</v>
      </c>
      <c r="H11" s="18" t="s">
        <v>44</v>
      </c>
      <c r="I11" s="194"/>
      <c r="J11" s="9"/>
    </row>
    <row r="12" spans="1:10" s="24" customFormat="1" ht="16.5" customHeight="1">
      <c r="A12" s="75"/>
      <c r="B12" s="22"/>
      <c r="C12" s="17" t="s">
        <v>45</v>
      </c>
      <c r="D12" s="17" t="s">
        <v>45</v>
      </c>
      <c r="E12" s="17" t="s">
        <v>110</v>
      </c>
      <c r="F12" s="17" t="s">
        <v>45</v>
      </c>
      <c r="G12" s="17" t="s">
        <v>110</v>
      </c>
      <c r="H12" s="18" t="s">
        <v>45</v>
      </c>
      <c r="I12" s="194"/>
      <c r="J12" s="9"/>
    </row>
    <row r="13" spans="1:9" s="24" customFormat="1" ht="33.75" customHeight="1">
      <c r="A13" s="79" t="s">
        <v>46</v>
      </c>
      <c r="B13" s="82" t="s">
        <v>204</v>
      </c>
      <c r="C13" s="85" t="s">
        <v>47</v>
      </c>
      <c r="D13" s="85" t="s">
        <v>47</v>
      </c>
      <c r="E13" s="85" t="s">
        <v>47</v>
      </c>
      <c r="F13" s="85" t="s">
        <v>47</v>
      </c>
      <c r="G13" s="85" t="s">
        <v>47</v>
      </c>
      <c r="H13" s="85" t="s">
        <v>47</v>
      </c>
      <c r="I13" s="195"/>
    </row>
    <row r="14" spans="1:10" ht="30" customHeight="1">
      <c r="A14" s="186" t="s">
        <v>112</v>
      </c>
      <c r="B14" s="281" t="s">
        <v>599</v>
      </c>
      <c r="C14" s="217" t="s">
        <v>849</v>
      </c>
      <c r="D14" s="170">
        <v>22</v>
      </c>
      <c r="E14" s="170" t="s">
        <v>849</v>
      </c>
      <c r="F14" s="170" t="s">
        <v>849</v>
      </c>
      <c r="G14" s="170" t="s">
        <v>849</v>
      </c>
      <c r="H14" s="193">
        <v>22</v>
      </c>
      <c r="I14" s="13"/>
      <c r="J14" s="13"/>
    </row>
    <row r="15" spans="1:10" ht="18" customHeight="1">
      <c r="A15" s="80" t="s">
        <v>3</v>
      </c>
      <c r="B15" s="282" t="s">
        <v>4</v>
      </c>
      <c r="C15" s="170">
        <v>2190636</v>
      </c>
      <c r="D15" s="170">
        <v>1441076</v>
      </c>
      <c r="E15" s="170">
        <v>628464</v>
      </c>
      <c r="F15" s="170">
        <v>728594</v>
      </c>
      <c r="G15" s="170">
        <v>2819100</v>
      </c>
      <c r="H15" s="170">
        <v>2169670</v>
      </c>
      <c r="I15" s="13"/>
      <c r="J15" s="13"/>
    </row>
    <row r="16" spans="1:10" ht="18" customHeight="1">
      <c r="A16" s="80" t="s">
        <v>111</v>
      </c>
      <c r="B16" s="282"/>
      <c r="C16" s="170" t="s">
        <v>849</v>
      </c>
      <c r="D16" s="170" t="s">
        <v>849</v>
      </c>
      <c r="E16" s="170" t="s">
        <v>849</v>
      </c>
      <c r="F16" s="170" t="s">
        <v>849</v>
      </c>
      <c r="G16" s="170" t="s">
        <v>849</v>
      </c>
      <c r="H16" s="170" t="s">
        <v>849</v>
      </c>
      <c r="I16" s="13"/>
      <c r="J16" s="13"/>
    </row>
    <row r="17" spans="1:10" ht="18" customHeight="1">
      <c r="A17" s="80" t="s">
        <v>113</v>
      </c>
      <c r="B17" s="282" t="s">
        <v>146</v>
      </c>
      <c r="C17" s="170" t="s">
        <v>849</v>
      </c>
      <c r="D17" s="170" t="s">
        <v>849</v>
      </c>
      <c r="E17" s="170" t="s">
        <v>849</v>
      </c>
      <c r="F17" s="170" t="s">
        <v>849</v>
      </c>
      <c r="G17" s="170" t="s">
        <v>849</v>
      </c>
      <c r="H17" s="170" t="s">
        <v>849</v>
      </c>
      <c r="I17" s="13"/>
      <c r="J17" s="13"/>
    </row>
    <row r="18" spans="1:10" ht="18" customHeight="1">
      <c r="A18" s="80" t="s">
        <v>731</v>
      </c>
      <c r="B18" s="282" t="s">
        <v>732</v>
      </c>
      <c r="C18" s="170">
        <v>1</v>
      </c>
      <c r="D18" s="170" t="s">
        <v>849</v>
      </c>
      <c r="E18" s="170" t="s">
        <v>849</v>
      </c>
      <c r="F18" s="170" t="s">
        <v>849</v>
      </c>
      <c r="G18" s="170">
        <v>1</v>
      </c>
      <c r="H18" s="170" t="s">
        <v>849</v>
      </c>
      <c r="I18" s="13"/>
      <c r="J18" s="13"/>
    </row>
    <row r="19" spans="1:10" ht="30" customHeight="1">
      <c r="A19" s="80" t="s">
        <v>114</v>
      </c>
      <c r="B19" s="282" t="s">
        <v>702</v>
      </c>
      <c r="C19" s="170">
        <v>334674</v>
      </c>
      <c r="D19" s="170">
        <v>257723</v>
      </c>
      <c r="E19" s="170">
        <v>174120</v>
      </c>
      <c r="F19" s="170">
        <v>300247</v>
      </c>
      <c r="G19" s="170">
        <v>508794</v>
      </c>
      <c r="H19" s="170">
        <v>557970</v>
      </c>
      <c r="I19" s="13"/>
      <c r="J19" s="13"/>
    </row>
    <row r="20" spans="1:10" ht="18" customHeight="1">
      <c r="A20" s="80" t="s">
        <v>115</v>
      </c>
      <c r="B20" s="282" t="s">
        <v>703</v>
      </c>
      <c r="C20" s="170" t="s">
        <v>849</v>
      </c>
      <c r="D20" s="170">
        <v>110</v>
      </c>
      <c r="E20" s="170" t="s">
        <v>849</v>
      </c>
      <c r="F20" s="170" t="s">
        <v>849</v>
      </c>
      <c r="G20" s="170" t="s">
        <v>849</v>
      </c>
      <c r="H20" s="170">
        <v>110</v>
      </c>
      <c r="I20" s="13"/>
      <c r="J20" s="13"/>
    </row>
    <row r="21" spans="1:10" ht="18" customHeight="1">
      <c r="A21" s="80" t="s">
        <v>116</v>
      </c>
      <c r="B21" s="282"/>
      <c r="C21" s="170" t="s">
        <v>849</v>
      </c>
      <c r="D21" s="170" t="s">
        <v>849</v>
      </c>
      <c r="E21" s="170" t="s">
        <v>849</v>
      </c>
      <c r="F21" s="170" t="s">
        <v>849</v>
      </c>
      <c r="G21" s="170" t="s">
        <v>849</v>
      </c>
      <c r="H21" s="170" t="s">
        <v>849</v>
      </c>
      <c r="I21" s="13"/>
      <c r="J21" s="13"/>
    </row>
    <row r="22" spans="1:10" ht="18" customHeight="1">
      <c r="A22" s="80" t="s">
        <v>548</v>
      </c>
      <c r="B22" s="282" t="s">
        <v>567</v>
      </c>
      <c r="C22" s="170">
        <v>975</v>
      </c>
      <c r="D22" s="170">
        <v>813</v>
      </c>
      <c r="E22" s="170">
        <v>65</v>
      </c>
      <c r="F22" s="170" t="s">
        <v>849</v>
      </c>
      <c r="G22" s="170">
        <v>1040</v>
      </c>
      <c r="H22" s="170">
        <v>813</v>
      </c>
      <c r="I22" s="13"/>
      <c r="J22" s="13"/>
    </row>
    <row r="23" spans="1:10" ht="18" customHeight="1">
      <c r="A23" s="192" t="s">
        <v>549</v>
      </c>
      <c r="B23" s="283" t="s">
        <v>538</v>
      </c>
      <c r="C23" s="170">
        <v>398</v>
      </c>
      <c r="D23" s="170">
        <v>444727</v>
      </c>
      <c r="E23" s="170" t="s">
        <v>849</v>
      </c>
      <c r="F23" s="170">
        <v>43927</v>
      </c>
      <c r="G23" s="170">
        <v>398</v>
      </c>
      <c r="H23" s="170">
        <v>488654</v>
      </c>
      <c r="I23" s="13"/>
      <c r="J23" s="13"/>
    </row>
    <row r="24" spans="1:10" ht="30" customHeight="1">
      <c r="A24" s="80" t="s">
        <v>117</v>
      </c>
      <c r="B24" s="282" t="s">
        <v>150</v>
      </c>
      <c r="C24" s="170" t="s">
        <v>849</v>
      </c>
      <c r="D24" s="170" t="s">
        <v>849</v>
      </c>
      <c r="E24" s="170" t="s">
        <v>849</v>
      </c>
      <c r="F24" s="170" t="s">
        <v>849</v>
      </c>
      <c r="G24" s="170" t="s">
        <v>849</v>
      </c>
      <c r="H24" s="170" t="s">
        <v>849</v>
      </c>
      <c r="I24" s="13"/>
      <c r="J24" s="13"/>
    </row>
    <row r="25" spans="1:10" ht="18" customHeight="1">
      <c r="A25" s="80" t="s">
        <v>844</v>
      </c>
      <c r="B25" s="282" t="s">
        <v>845</v>
      </c>
      <c r="C25" s="170">
        <v>98522</v>
      </c>
      <c r="D25" s="170">
        <v>1223</v>
      </c>
      <c r="E25" s="170" t="s">
        <v>849</v>
      </c>
      <c r="F25" s="170" t="s">
        <v>849</v>
      </c>
      <c r="G25" s="170">
        <v>98522</v>
      </c>
      <c r="H25" s="170">
        <v>1223</v>
      </c>
      <c r="I25" s="13"/>
      <c r="J25" s="13"/>
    </row>
    <row r="26" spans="1:10" ht="18" customHeight="1">
      <c r="A26" s="80" t="s">
        <v>733</v>
      </c>
      <c r="B26" s="282" t="s">
        <v>734</v>
      </c>
      <c r="C26" s="170">
        <v>148266</v>
      </c>
      <c r="D26" s="170">
        <v>3062063</v>
      </c>
      <c r="E26" s="170">
        <v>21895</v>
      </c>
      <c r="F26" s="170">
        <v>276954</v>
      </c>
      <c r="G26" s="170">
        <v>170161</v>
      </c>
      <c r="H26" s="170">
        <v>3339017</v>
      </c>
      <c r="I26" s="13"/>
      <c r="J26" s="13"/>
    </row>
    <row r="27" spans="1:10" ht="18" customHeight="1">
      <c r="A27" s="80" t="s">
        <v>817</v>
      </c>
      <c r="B27" s="282" t="s">
        <v>818</v>
      </c>
      <c r="C27" s="170" t="s">
        <v>849</v>
      </c>
      <c r="D27" s="170">
        <v>3304</v>
      </c>
      <c r="E27" s="170" t="s">
        <v>849</v>
      </c>
      <c r="F27" s="170" t="s">
        <v>849</v>
      </c>
      <c r="G27" s="170" t="s">
        <v>849</v>
      </c>
      <c r="H27" s="170">
        <v>3304</v>
      </c>
      <c r="I27" s="13"/>
      <c r="J27" s="13"/>
    </row>
    <row r="28" spans="1:10" ht="18" customHeight="1">
      <c r="A28" s="192" t="s">
        <v>598</v>
      </c>
      <c r="B28" s="283"/>
      <c r="C28" s="170" t="s">
        <v>849</v>
      </c>
      <c r="D28" s="170" t="s">
        <v>849</v>
      </c>
      <c r="E28" s="170" t="s">
        <v>849</v>
      </c>
      <c r="F28" s="170" t="s">
        <v>849</v>
      </c>
      <c r="G28" s="170" t="s">
        <v>849</v>
      </c>
      <c r="H28" s="170" t="s">
        <v>849</v>
      </c>
      <c r="I28" s="13"/>
      <c r="J28" s="13"/>
    </row>
    <row r="29" spans="1:10" ht="30" customHeight="1">
      <c r="A29" s="80" t="s">
        <v>118</v>
      </c>
      <c r="B29" s="282" t="s">
        <v>568</v>
      </c>
      <c r="C29" s="170" t="s">
        <v>849</v>
      </c>
      <c r="D29" s="170">
        <v>3191231</v>
      </c>
      <c r="E29" s="170" t="s">
        <v>849</v>
      </c>
      <c r="F29" s="170">
        <v>465859</v>
      </c>
      <c r="G29" s="170" t="s">
        <v>849</v>
      </c>
      <c r="H29" s="170">
        <v>3657090</v>
      </c>
      <c r="I29" s="13"/>
      <c r="J29" s="13"/>
    </row>
    <row r="30" spans="1:10" ht="18" customHeight="1">
      <c r="A30" s="80" t="s">
        <v>834</v>
      </c>
      <c r="B30" s="282" t="s">
        <v>835</v>
      </c>
      <c r="C30" s="170" t="s">
        <v>849</v>
      </c>
      <c r="D30" s="170" t="s">
        <v>849</v>
      </c>
      <c r="E30" s="170" t="s">
        <v>849</v>
      </c>
      <c r="F30" s="170" t="s">
        <v>849</v>
      </c>
      <c r="G30" s="170" t="s">
        <v>849</v>
      </c>
      <c r="H30" s="170" t="s">
        <v>849</v>
      </c>
      <c r="I30" s="13"/>
      <c r="J30" s="13"/>
    </row>
    <row r="31" spans="1:10" ht="18" customHeight="1">
      <c r="A31" s="80" t="s">
        <v>704</v>
      </c>
      <c r="B31" s="282" t="s">
        <v>705</v>
      </c>
      <c r="C31" s="170" t="s">
        <v>849</v>
      </c>
      <c r="D31" s="170">
        <v>932321</v>
      </c>
      <c r="E31" s="170" t="s">
        <v>849</v>
      </c>
      <c r="F31" s="170">
        <v>1268660</v>
      </c>
      <c r="G31" s="170" t="s">
        <v>849</v>
      </c>
      <c r="H31" s="170">
        <v>2200981</v>
      </c>
      <c r="I31" s="13"/>
      <c r="J31" s="13"/>
    </row>
    <row r="32" spans="1:10" ht="18" customHeight="1">
      <c r="A32" s="80" t="s">
        <v>713</v>
      </c>
      <c r="B32" s="282" t="s">
        <v>101</v>
      </c>
      <c r="C32" s="170">
        <v>22282</v>
      </c>
      <c r="D32" s="170">
        <v>66831</v>
      </c>
      <c r="E32" s="170">
        <v>11107</v>
      </c>
      <c r="F32" s="170">
        <v>6753</v>
      </c>
      <c r="G32" s="170">
        <v>33389</v>
      </c>
      <c r="H32" s="170">
        <v>73584</v>
      </c>
      <c r="I32" s="13"/>
      <c r="J32" s="13"/>
    </row>
    <row r="33" spans="1:10" ht="18" customHeight="1">
      <c r="A33" s="192" t="s">
        <v>550</v>
      </c>
      <c r="B33" s="283" t="s">
        <v>569</v>
      </c>
      <c r="C33" s="170">
        <v>3305</v>
      </c>
      <c r="D33" s="170">
        <v>12588</v>
      </c>
      <c r="E33" s="170" t="s">
        <v>849</v>
      </c>
      <c r="F33" s="170">
        <v>89</v>
      </c>
      <c r="G33" s="170">
        <v>3305</v>
      </c>
      <c r="H33" s="170">
        <v>12677</v>
      </c>
      <c r="I33" s="13"/>
      <c r="J33" s="13"/>
    </row>
    <row r="34" spans="1:10" ht="30" customHeight="1">
      <c r="A34" s="192" t="s">
        <v>551</v>
      </c>
      <c r="B34" s="283"/>
      <c r="C34" s="170" t="s">
        <v>849</v>
      </c>
      <c r="D34" s="170" t="s">
        <v>849</v>
      </c>
      <c r="E34" s="170" t="s">
        <v>849</v>
      </c>
      <c r="F34" s="170" t="s">
        <v>849</v>
      </c>
      <c r="G34" s="170" t="s">
        <v>849</v>
      </c>
      <c r="H34" s="170" t="s">
        <v>849</v>
      </c>
      <c r="I34" s="13"/>
      <c r="J34" s="13"/>
    </row>
    <row r="35" spans="1:10" ht="18" customHeight="1">
      <c r="A35" s="192" t="s">
        <v>552</v>
      </c>
      <c r="B35" s="283" t="s">
        <v>735</v>
      </c>
      <c r="C35" s="170">
        <v>14924</v>
      </c>
      <c r="D35" s="170">
        <v>1256</v>
      </c>
      <c r="E35" s="170" t="s">
        <v>849</v>
      </c>
      <c r="F35" s="170" t="s">
        <v>849</v>
      </c>
      <c r="G35" s="170">
        <v>14924</v>
      </c>
      <c r="H35" s="170">
        <v>1256</v>
      </c>
      <c r="I35" s="13"/>
      <c r="J35" s="13"/>
    </row>
    <row r="36" spans="1:10" ht="18" customHeight="1">
      <c r="A36" s="80" t="s">
        <v>717</v>
      </c>
      <c r="B36" s="282" t="s">
        <v>570</v>
      </c>
      <c r="C36" s="170">
        <v>162252</v>
      </c>
      <c r="D36" s="170">
        <v>284365</v>
      </c>
      <c r="E36" s="170">
        <v>141623</v>
      </c>
      <c r="F36" s="170">
        <v>108173</v>
      </c>
      <c r="G36" s="170">
        <v>303875</v>
      </c>
      <c r="H36" s="170">
        <v>392538</v>
      </c>
      <c r="I36" s="13"/>
      <c r="J36" s="13"/>
    </row>
    <row r="37" spans="1:10" ht="18" customHeight="1">
      <c r="A37" s="192" t="s">
        <v>718</v>
      </c>
      <c r="B37" s="284" t="s">
        <v>719</v>
      </c>
      <c r="C37" s="170" t="s">
        <v>849</v>
      </c>
      <c r="D37" s="170">
        <v>26290</v>
      </c>
      <c r="E37" s="170" t="s">
        <v>849</v>
      </c>
      <c r="F37" s="170">
        <v>10631</v>
      </c>
      <c r="G37" s="170" t="s">
        <v>849</v>
      </c>
      <c r="H37" s="170">
        <v>36921</v>
      </c>
      <c r="I37" s="13"/>
      <c r="J37" s="13"/>
    </row>
    <row r="38" spans="1:10" ht="18" customHeight="1">
      <c r="A38" s="231" t="s">
        <v>700</v>
      </c>
      <c r="B38" s="285" t="s">
        <v>701</v>
      </c>
      <c r="C38" s="171">
        <v>555517</v>
      </c>
      <c r="D38" s="171">
        <v>288829</v>
      </c>
      <c r="E38" s="171">
        <v>321299</v>
      </c>
      <c r="F38" s="171">
        <v>154145</v>
      </c>
      <c r="G38" s="171">
        <v>876816</v>
      </c>
      <c r="H38" s="171">
        <v>442974</v>
      </c>
      <c r="I38" s="13"/>
      <c r="J38" s="13"/>
    </row>
    <row r="39" spans="1:10" ht="30" customHeight="1">
      <c r="A39" s="80" t="s">
        <v>578</v>
      </c>
      <c r="B39" s="282" t="s">
        <v>579</v>
      </c>
      <c r="C39" s="170" t="s">
        <v>849</v>
      </c>
      <c r="D39" s="170" t="s">
        <v>849</v>
      </c>
      <c r="E39" s="170" t="s">
        <v>849</v>
      </c>
      <c r="F39" s="170" t="s">
        <v>849</v>
      </c>
      <c r="G39" s="170" t="s">
        <v>849</v>
      </c>
      <c r="H39" s="170" t="s">
        <v>849</v>
      </c>
      <c r="I39" s="13"/>
      <c r="J39" s="13"/>
    </row>
    <row r="40" spans="1:10" ht="18" customHeight="1">
      <c r="A40" s="80" t="s">
        <v>736</v>
      </c>
      <c r="B40" s="282" t="s">
        <v>730</v>
      </c>
      <c r="C40" s="170" t="s">
        <v>849</v>
      </c>
      <c r="D40" s="170">
        <v>60957</v>
      </c>
      <c r="E40" s="170">
        <v>49071</v>
      </c>
      <c r="F40" s="170">
        <v>11486</v>
      </c>
      <c r="G40" s="170">
        <v>49071</v>
      </c>
      <c r="H40" s="170">
        <v>72443</v>
      </c>
      <c r="I40" s="13"/>
      <c r="J40" s="13"/>
    </row>
    <row r="41" spans="1:10" ht="18" customHeight="1">
      <c r="A41" s="80" t="s">
        <v>553</v>
      </c>
      <c r="B41" s="282" t="s">
        <v>534</v>
      </c>
      <c r="C41" s="170">
        <v>346211</v>
      </c>
      <c r="D41" s="170">
        <v>904933</v>
      </c>
      <c r="E41" s="170">
        <v>501047</v>
      </c>
      <c r="F41" s="170">
        <v>52054</v>
      </c>
      <c r="G41" s="170">
        <v>847258</v>
      </c>
      <c r="H41" s="170">
        <v>956987</v>
      </c>
      <c r="I41" s="13"/>
      <c r="J41" s="13"/>
    </row>
    <row r="42" spans="1:10" ht="18" customHeight="1">
      <c r="A42" s="80" t="s">
        <v>119</v>
      </c>
      <c r="B42" s="282"/>
      <c r="C42" s="170" t="s">
        <v>849</v>
      </c>
      <c r="D42" s="170" t="s">
        <v>849</v>
      </c>
      <c r="E42" s="170" t="s">
        <v>849</v>
      </c>
      <c r="F42" s="170" t="s">
        <v>849</v>
      </c>
      <c r="G42" s="170" t="s">
        <v>849</v>
      </c>
      <c r="H42" s="170" t="s">
        <v>849</v>
      </c>
      <c r="I42" s="13"/>
      <c r="J42" s="13"/>
    </row>
    <row r="43" spans="1:10" ht="18" customHeight="1">
      <c r="A43" s="80" t="s">
        <v>813</v>
      </c>
      <c r="B43" s="282" t="s">
        <v>812</v>
      </c>
      <c r="C43" s="170">
        <v>320174</v>
      </c>
      <c r="D43" s="170" t="s">
        <v>849</v>
      </c>
      <c r="E43" s="170" t="s">
        <v>849</v>
      </c>
      <c r="F43" s="170" t="s">
        <v>849</v>
      </c>
      <c r="G43" s="170">
        <v>320174</v>
      </c>
      <c r="H43" s="170" t="s">
        <v>849</v>
      </c>
      <c r="I43" s="13"/>
      <c r="J43" s="13"/>
    </row>
    <row r="44" spans="1:10" ht="30" customHeight="1">
      <c r="A44" s="80" t="s">
        <v>120</v>
      </c>
      <c r="B44" s="282" t="s">
        <v>154</v>
      </c>
      <c r="C44" s="170">
        <v>350287</v>
      </c>
      <c r="D44" s="170">
        <v>55557</v>
      </c>
      <c r="E44" s="170">
        <v>408970</v>
      </c>
      <c r="F44" s="170">
        <v>5786</v>
      </c>
      <c r="G44" s="170">
        <v>759257</v>
      </c>
      <c r="H44" s="170">
        <v>61343</v>
      </c>
      <c r="I44" s="13"/>
      <c r="J44" s="13"/>
    </row>
    <row r="45" spans="1:10" ht="18" customHeight="1">
      <c r="A45" s="80" t="s">
        <v>121</v>
      </c>
      <c r="B45" s="282" t="s">
        <v>157</v>
      </c>
      <c r="C45" s="170" t="s">
        <v>849</v>
      </c>
      <c r="D45" s="170" t="s">
        <v>849</v>
      </c>
      <c r="E45" s="170" t="s">
        <v>849</v>
      </c>
      <c r="F45" s="170" t="s">
        <v>849</v>
      </c>
      <c r="G45" s="170" t="s">
        <v>849</v>
      </c>
      <c r="H45" s="170" t="s">
        <v>849</v>
      </c>
      <c r="I45" s="13"/>
      <c r="J45" s="13"/>
    </row>
    <row r="46" spans="1:10" ht="18" customHeight="1">
      <c r="A46" s="80" t="s">
        <v>122</v>
      </c>
      <c r="B46" s="282" t="s">
        <v>159</v>
      </c>
      <c r="C46" s="170">
        <v>3972</v>
      </c>
      <c r="D46" s="170">
        <v>2694714</v>
      </c>
      <c r="E46" s="170">
        <v>1184755</v>
      </c>
      <c r="F46" s="170">
        <v>719145</v>
      </c>
      <c r="G46" s="170">
        <v>1188727</v>
      </c>
      <c r="H46" s="170">
        <v>3413859</v>
      </c>
      <c r="I46" s="13"/>
      <c r="J46" s="13"/>
    </row>
    <row r="47" spans="1:10" ht="18" customHeight="1">
      <c r="A47" s="80" t="s">
        <v>123</v>
      </c>
      <c r="B47" s="282" t="s">
        <v>161</v>
      </c>
      <c r="C47" s="170" t="s">
        <v>849</v>
      </c>
      <c r="D47" s="170">
        <v>196</v>
      </c>
      <c r="E47" s="170" t="s">
        <v>849</v>
      </c>
      <c r="F47" s="170" t="s">
        <v>849</v>
      </c>
      <c r="G47" s="170" t="s">
        <v>849</v>
      </c>
      <c r="H47" s="170">
        <v>196</v>
      </c>
      <c r="I47" s="13"/>
      <c r="J47" s="13"/>
    </row>
    <row r="48" spans="1:10" ht="18" customHeight="1">
      <c r="A48" s="80" t="s">
        <v>124</v>
      </c>
      <c r="B48" s="282" t="s">
        <v>580</v>
      </c>
      <c r="C48" s="170">
        <v>2159855</v>
      </c>
      <c r="D48" s="170">
        <v>986248</v>
      </c>
      <c r="E48" s="170">
        <v>761103</v>
      </c>
      <c r="F48" s="170">
        <v>207915</v>
      </c>
      <c r="G48" s="170">
        <v>2920958</v>
      </c>
      <c r="H48" s="170">
        <v>1194163</v>
      </c>
      <c r="I48" s="13"/>
      <c r="J48" s="13"/>
    </row>
    <row r="49" spans="1:10" ht="30" customHeight="1">
      <c r="A49" s="80" t="s">
        <v>125</v>
      </c>
      <c r="B49" s="282"/>
      <c r="C49" s="170" t="s">
        <v>849</v>
      </c>
      <c r="D49" s="170" t="s">
        <v>849</v>
      </c>
      <c r="E49" s="170" t="s">
        <v>849</v>
      </c>
      <c r="F49" s="170" t="s">
        <v>849</v>
      </c>
      <c r="G49" s="170" t="s">
        <v>849</v>
      </c>
      <c r="H49" s="170" t="s">
        <v>849</v>
      </c>
      <c r="I49" s="13"/>
      <c r="J49" s="13"/>
    </row>
    <row r="50" spans="1:10" ht="18" customHeight="1">
      <c r="A50" s="80" t="s">
        <v>554</v>
      </c>
      <c r="B50" s="282" t="s">
        <v>581</v>
      </c>
      <c r="C50" s="170" t="s">
        <v>849</v>
      </c>
      <c r="D50" s="170">
        <v>23236</v>
      </c>
      <c r="E50" s="170" t="s">
        <v>849</v>
      </c>
      <c r="F50" s="170">
        <v>3005</v>
      </c>
      <c r="G50" s="170" t="s">
        <v>849</v>
      </c>
      <c r="H50" s="170">
        <v>26241</v>
      </c>
      <c r="I50" s="13"/>
      <c r="J50" s="13"/>
    </row>
    <row r="51" spans="1:10" ht="18" customHeight="1">
      <c r="A51" s="80" t="s">
        <v>126</v>
      </c>
      <c r="B51" s="282" t="s">
        <v>164</v>
      </c>
      <c r="C51" s="170" t="s">
        <v>849</v>
      </c>
      <c r="D51" s="170" t="s">
        <v>849</v>
      </c>
      <c r="E51" s="170" t="s">
        <v>849</v>
      </c>
      <c r="F51" s="170" t="s">
        <v>849</v>
      </c>
      <c r="G51" s="170" t="s">
        <v>849</v>
      </c>
      <c r="H51" s="170" t="s">
        <v>849</v>
      </c>
      <c r="I51" s="13"/>
      <c r="J51" s="13"/>
    </row>
    <row r="52" spans="1:10" ht="18" customHeight="1">
      <c r="A52" s="80" t="s">
        <v>555</v>
      </c>
      <c r="B52" s="282"/>
      <c r="C52" s="170" t="s">
        <v>849</v>
      </c>
      <c r="D52" s="170" t="s">
        <v>849</v>
      </c>
      <c r="E52" s="170" t="s">
        <v>849</v>
      </c>
      <c r="F52" s="170" t="s">
        <v>849</v>
      </c>
      <c r="G52" s="170" t="s">
        <v>849</v>
      </c>
      <c r="H52" s="170" t="s">
        <v>849</v>
      </c>
      <c r="I52" s="13"/>
      <c r="J52" s="13"/>
    </row>
    <row r="53" spans="1:10" ht="18" customHeight="1">
      <c r="A53" s="80" t="s">
        <v>127</v>
      </c>
      <c r="B53" s="282"/>
      <c r="C53" s="170" t="s">
        <v>849</v>
      </c>
      <c r="D53" s="170" t="s">
        <v>849</v>
      </c>
      <c r="E53" s="170" t="s">
        <v>849</v>
      </c>
      <c r="F53" s="170" t="s">
        <v>849</v>
      </c>
      <c r="G53" s="170" t="s">
        <v>849</v>
      </c>
      <c r="H53" s="170" t="s">
        <v>849</v>
      </c>
      <c r="I53" s="13"/>
      <c r="J53" s="13"/>
    </row>
    <row r="54" spans="1:10" ht="30" customHeight="1">
      <c r="A54" s="80" t="s">
        <v>128</v>
      </c>
      <c r="B54" s="282" t="s">
        <v>168</v>
      </c>
      <c r="C54" s="170" t="s">
        <v>849</v>
      </c>
      <c r="D54" s="170">
        <v>402</v>
      </c>
      <c r="E54" s="170" t="s">
        <v>849</v>
      </c>
      <c r="F54" s="170" t="s">
        <v>849</v>
      </c>
      <c r="G54" s="170" t="s">
        <v>849</v>
      </c>
      <c r="H54" s="170">
        <v>402</v>
      </c>
      <c r="I54" s="13"/>
      <c r="J54" s="13"/>
    </row>
    <row r="55" spans="1:10" ht="18" customHeight="1">
      <c r="A55" s="80" t="s">
        <v>832</v>
      </c>
      <c r="B55" s="282"/>
      <c r="C55" s="170" t="s">
        <v>849</v>
      </c>
      <c r="D55" s="170" t="s">
        <v>849</v>
      </c>
      <c r="E55" s="170" t="s">
        <v>849</v>
      </c>
      <c r="F55" s="170" t="s">
        <v>849</v>
      </c>
      <c r="G55" s="170" t="s">
        <v>849</v>
      </c>
      <c r="H55" s="170" t="s">
        <v>849</v>
      </c>
      <c r="I55" s="13"/>
      <c r="J55" s="13"/>
    </row>
    <row r="56" spans="1:10" ht="18" customHeight="1">
      <c r="A56" s="80" t="s">
        <v>699</v>
      </c>
      <c r="B56" s="282" t="s">
        <v>698</v>
      </c>
      <c r="C56" s="170" t="s">
        <v>849</v>
      </c>
      <c r="D56" s="170" t="s">
        <v>849</v>
      </c>
      <c r="E56" s="170" t="s">
        <v>849</v>
      </c>
      <c r="F56" s="170" t="s">
        <v>849</v>
      </c>
      <c r="G56" s="170" t="s">
        <v>849</v>
      </c>
      <c r="H56" s="170" t="s">
        <v>849</v>
      </c>
      <c r="I56" s="13"/>
      <c r="J56" s="13"/>
    </row>
    <row r="57" spans="1:10" ht="18" customHeight="1">
      <c r="A57" s="80" t="s">
        <v>556</v>
      </c>
      <c r="B57" s="282"/>
      <c r="C57" s="170" t="s">
        <v>849</v>
      </c>
      <c r="D57" s="170" t="s">
        <v>849</v>
      </c>
      <c r="E57" s="170" t="s">
        <v>849</v>
      </c>
      <c r="F57" s="170" t="s">
        <v>849</v>
      </c>
      <c r="G57" s="170" t="s">
        <v>849</v>
      </c>
      <c r="H57" s="170" t="s">
        <v>849</v>
      </c>
      <c r="I57" s="13"/>
      <c r="J57" s="13"/>
    </row>
    <row r="58" spans="1:10" ht="18" customHeight="1">
      <c r="A58" s="80" t="s">
        <v>129</v>
      </c>
      <c r="B58" s="282" t="s">
        <v>171</v>
      </c>
      <c r="C58" s="170" t="s">
        <v>849</v>
      </c>
      <c r="D58" s="170" t="s">
        <v>849</v>
      </c>
      <c r="E58" s="170" t="s">
        <v>849</v>
      </c>
      <c r="F58" s="170" t="s">
        <v>849</v>
      </c>
      <c r="G58" s="170" t="s">
        <v>849</v>
      </c>
      <c r="H58" s="170" t="s">
        <v>849</v>
      </c>
      <c r="I58" s="13"/>
      <c r="J58" s="13"/>
    </row>
    <row r="59" spans="1:10" ht="30" customHeight="1">
      <c r="A59" s="80" t="s">
        <v>664</v>
      </c>
      <c r="B59" s="282" t="s">
        <v>665</v>
      </c>
      <c r="C59" s="170">
        <v>258521</v>
      </c>
      <c r="D59" s="170">
        <v>1128050</v>
      </c>
      <c r="E59" s="170">
        <v>122061</v>
      </c>
      <c r="F59" s="170">
        <v>889059</v>
      </c>
      <c r="G59" s="170">
        <v>380582</v>
      </c>
      <c r="H59" s="170">
        <v>2017109</v>
      </c>
      <c r="I59" s="13"/>
      <c r="J59" s="13"/>
    </row>
    <row r="60" spans="1:10" ht="18" customHeight="1">
      <c r="A60" s="80" t="s">
        <v>843</v>
      </c>
      <c r="B60" s="282"/>
      <c r="C60" s="170">
        <v>31009</v>
      </c>
      <c r="D60" s="170" t="s">
        <v>849</v>
      </c>
      <c r="E60" s="170">
        <v>17312</v>
      </c>
      <c r="F60" s="170" t="s">
        <v>849</v>
      </c>
      <c r="G60" s="170">
        <v>48321</v>
      </c>
      <c r="H60" s="170" t="s">
        <v>849</v>
      </c>
      <c r="I60" s="13"/>
      <c r="J60" s="13"/>
    </row>
    <row r="61" spans="1:10" ht="18" customHeight="1">
      <c r="A61" s="80" t="s">
        <v>130</v>
      </c>
      <c r="B61" s="282"/>
      <c r="C61" s="170" t="s">
        <v>849</v>
      </c>
      <c r="D61" s="170" t="s">
        <v>849</v>
      </c>
      <c r="E61" s="170" t="s">
        <v>849</v>
      </c>
      <c r="F61" s="170" t="s">
        <v>849</v>
      </c>
      <c r="G61" s="170" t="s">
        <v>849</v>
      </c>
      <c r="H61" s="170" t="s">
        <v>849</v>
      </c>
      <c r="I61" s="13"/>
      <c r="J61" s="13"/>
    </row>
    <row r="62" spans="1:10" ht="18" customHeight="1">
      <c r="A62" s="80" t="s">
        <v>814</v>
      </c>
      <c r="B62" s="282"/>
      <c r="C62" s="170" t="s">
        <v>849</v>
      </c>
      <c r="D62" s="170" t="s">
        <v>849</v>
      </c>
      <c r="E62" s="170" t="s">
        <v>849</v>
      </c>
      <c r="F62" s="170" t="s">
        <v>849</v>
      </c>
      <c r="G62" s="170" t="s">
        <v>849</v>
      </c>
      <c r="H62" s="170" t="s">
        <v>849</v>
      </c>
      <c r="I62" s="291"/>
      <c r="J62" s="291"/>
    </row>
    <row r="63" spans="1:10" ht="18" customHeight="1">
      <c r="A63" s="289" t="s">
        <v>715</v>
      </c>
      <c r="B63" s="290"/>
      <c r="C63" s="171" t="s">
        <v>849</v>
      </c>
      <c r="D63" s="171" t="s">
        <v>849</v>
      </c>
      <c r="E63" s="171" t="s">
        <v>849</v>
      </c>
      <c r="F63" s="171" t="s">
        <v>849</v>
      </c>
      <c r="G63" s="171" t="s">
        <v>849</v>
      </c>
      <c r="H63" s="171" t="s">
        <v>849</v>
      </c>
      <c r="I63" s="291"/>
      <c r="J63" s="291"/>
    </row>
    <row r="64" spans="1:10" ht="30" customHeight="1">
      <c r="A64" s="80" t="s">
        <v>131</v>
      </c>
      <c r="B64" s="282" t="s">
        <v>173</v>
      </c>
      <c r="C64" s="170" t="s">
        <v>849</v>
      </c>
      <c r="D64" s="170" t="s">
        <v>849</v>
      </c>
      <c r="E64" s="170" t="s">
        <v>849</v>
      </c>
      <c r="F64" s="170" t="s">
        <v>849</v>
      </c>
      <c r="G64" s="170" t="s">
        <v>849</v>
      </c>
      <c r="H64" s="170" t="s">
        <v>849</v>
      </c>
      <c r="I64" s="291"/>
      <c r="J64" s="291"/>
    </row>
    <row r="65" spans="1:10" ht="18" customHeight="1">
      <c r="A65" s="80" t="s">
        <v>596</v>
      </c>
      <c r="B65" s="282" t="s">
        <v>593</v>
      </c>
      <c r="C65" s="170" t="s">
        <v>849</v>
      </c>
      <c r="D65" s="170" t="s">
        <v>849</v>
      </c>
      <c r="E65" s="170" t="s">
        <v>849</v>
      </c>
      <c r="F65" s="170" t="s">
        <v>849</v>
      </c>
      <c r="G65" s="170" t="s">
        <v>849</v>
      </c>
      <c r="H65" s="170" t="s">
        <v>849</v>
      </c>
      <c r="I65" s="291"/>
      <c r="J65" s="291"/>
    </row>
    <row r="66" spans="1:10" ht="18" customHeight="1">
      <c r="A66" s="192" t="s">
        <v>710</v>
      </c>
      <c r="B66" s="283"/>
      <c r="C66" s="170" t="s">
        <v>849</v>
      </c>
      <c r="D66" s="170" t="s">
        <v>849</v>
      </c>
      <c r="E66" s="170" t="s">
        <v>849</v>
      </c>
      <c r="F66" s="170" t="s">
        <v>849</v>
      </c>
      <c r="G66" s="170" t="s">
        <v>849</v>
      </c>
      <c r="H66" s="170" t="s">
        <v>849</v>
      </c>
      <c r="I66" s="291"/>
      <c r="J66" s="291"/>
    </row>
    <row r="67" spans="1:10" ht="18" customHeight="1">
      <c r="A67" s="192" t="s">
        <v>132</v>
      </c>
      <c r="B67" s="283" t="s">
        <v>175</v>
      </c>
      <c r="C67" s="170" t="s">
        <v>849</v>
      </c>
      <c r="D67" s="170" t="s">
        <v>849</v>
      </c>
      <c r="E67" s="170" t="s">
        <v>849</v>
      </c>
      <c r="F67" s="170" t="s">
        <v>849</v>
      </c>
      <c r="G67" s="170" t="s">
        <v>849</v>
      </c>
      <c r="H67" s="170" t="s">
        <v>849</v>
      </c>
      <c r="I67" s="291"/>
      <c r="J67" s="291"/>
    </row>
    <row r="68" spans="1:10" ht="18" customHeight="1">
      <c r="A68" s="192" t="s">
        <v>720</v>
      </c>
      <c r="B68" s="283"/>
      <c r="C68" s="170">
        <v>102352</v>
      </c>
      <c r="D68" s="170" t="s">
        <v>849</v>
      </c>
      <c r="E68" s="170">
        <v>9056</v>
      </c>
      <c r="F68" s="170" t="s">
        <v>849</v>
      </c>
      <c r="G68" s="170">
        <v>111408</v>
      </c>
      <c r="H68" s="170" t="s">
        <v>849</v>
      </c>
      <c r="I68" s="291"/>
      <c r="J68" s="291"/>
    </row>
    <row r="69" spans="1:10" ht="30" customHeight="1">
      <c r="A69" s="80" t="s">
        <v>557</v>
      </c>
      <c r="B69" s="282" t="s">
        <v>582</v>
      </c>
      <c r="C69" s="170">
        <v>24940</v>
      </c>
      <c r="D69" s="170">
        <v>156</v>
      </c>
      <c r="E69" s="170" t="s">
        <v>849</v>
      </c>
      <c r="F69" s="170">
        <v>84</v>
      </c>
      <c r="G69" s="170">
        <v>24940</v>
      </c>
      <c r="H69" s="170">
        <v>240</v>
      </c>
      <c r="I69" s="291"/>
      <c r="J69" s="291"/>
    </row>
    <row r="70" spans="1:10" ht="18" customHeight="1">
      <c r="A70" s="80" t="s">
        <v>558</v>
      </c>
      <c r="B70" s="282" t="s">
        <v>470</v>
      </c>
      <c r="C70" s="170">
        <v>953185</v>
      </c>
      <c r="D70" s="170">
        <v>264363</v>
      </c>
      <c r="E70" s="170">
        <v>361765</v>
      </c>
      <c r="F70" s="170">
        <v>95583</v>
      </c>
      <c r="G70" s="170">
        <v>1314950</v>
      </c>
      <c r="H70" s="170">
        <v>359946</v>
      </c>
      <c r="I70" s="291"/>
      <c r="J70" s="291"/>
    </row>
    <row r="71" spans="1:10" ht="18" customHeight="1">
      <c r="A71" s="80" t="s">
        <v>830</v>
      </c>
      <c r="B71" s="282" t="s">
        <v>831</v>
      </c>
      <c r="C71" s="170" t="s">
        <v>849</v>
      </c>
      <c r="D71" s="170" t="s">
        <v>849</v>
      </c>
      <c r="E71" s="170" t="s">
        <v>849</v>
      </c>
      <c r="F71" s="170" t="s">
        <v>849</v>
      </c>
      <c r="G71" s="170" t="s">
        <v>849</v>
      </c>
      <c r="H71" s="170" t="s">
        <v>849</v>
      </c>
      <c r="I71" s="291"/>
      <c r="J71" s="291"/>
    </row>
    <row r="72" spans="1:10" ht="18" customHeight="1">
      <c r="A72" s="80" t="s">
        <v>808</v>
      </c>
      <c r="B72" s="282" t="s">
        <v>809</v>
      </c>
      <c r="C72" s="170">
        <v>288</v>
      </c>
      <c r="D72" s="170">
        <v>362555</v>
      </c>
      <c r="E72" s="170" t="s">
        <v>849</v>
      </c>
      <c r="F72" s="170">
        <v>15755</v>
      </c>
      <c r="G72" s="170">
        <v>288</v>
      </c>
      <c r="H72" s="170">
        <v>378310</v>
      </c>
      <c r="I72" s="291"/>
      <c r="J72" s="291"/>
    </row>
    <row r="73" spans="1:10" ht="18" customHeight="1">
      <c r="A73" s="80" t="s">
        <v>559</v>
      </c>
      <c r="B73" s="282" t="s">
        <v>565</v>
      </c>
      <c r="C73" s="170" t="s">
        <v>849</v>
      </c>
      <c r="D73" s="170" t="s">
        <v>849</v>
      </c>
      <c r="E73" s="170" t="s">
        <v>849</v>
      </c>
      <c r="F73" s="170" t="s">
        <v>849</v>
      </c>
      <c r="G73" s="170" t="s">
        <v>849</v>
      </c>
      <c r="H73" s="170" t="s">
        <v>849</v>
      </c>
      <c r="I73" s="291"/>
      <c r="J73" s="291"/>
    </row>
    <row r="74" spans="1:10" ht="30" customHeight="1">
      <c r="A74" s="80" t="s">
        <v>560</v>
      </c>
      <c r="B74" s="282" t="s">
        <v>583</v>
      </c>
      <c r="C74" s="170">
        <v>7800</v>
      </c>
      <c r="D74" s="170">
        <v>1145</v>
      </c>
      <c r="E74" s="170">
        <v>56927</v>
      </c>
      <c r="F74" s="170">
        <v>67</v>
      </c>
      <c r="G74" s="170">
        <v>64727</v>
      </c>
      <c r="H74" s="170">
        <v>1212</v>
      </c>
      <c r="I74" s="291"/>
      <c r="J74" s="291"/>
    </row>
    <row r="75" spans="1:10" ht="18" customHeight="1">
      <c r="A75" s="80" t="s">
        <v>823</v>
      </c>
      <c r="B75" s="282"/>
      <c r="C75" s="170" t="s">
        <v>849</v>
      </c>
      <c r="D75" s="170" t="s">
        <v>849</v>
      </c>
      <c r="E75" s="170" t="s">
        <v>849</v>
      </c>
      <c r="F75" s="170" t="s">
        <v>849</v>
      </c>
      <c r="G75" s="170" t="s">
        <v>849</v>
      </c>
      <c r="H75" s="170" t="s">
        <v>849</v>
      </c>
      <c r="I75" s="291"/>
      <c r="J75" s="291"/>
    </row>
    <row r="76" spans="1:10" ht="18" customHeight="1">
      <c r="A76" s="80" t="s">
        <v>825</v>
      </c>
      <c r="B76" s="282" t="s">
        <v>826</v>
      </c>
      <c r="C76" s="170" t="s">
        <v>849</v>
      </c>
      <c r="D76" s="170">
        <v>7123</v>
      </c>
      <c r="E76" s="170" t="s">
        <v>849</v>
      </c>
      <c r="F76" s="170">
        <v>848</v>
      </c>
      <c r="G76" s="170" t="s">
        <v>849</v>
      </c>
      <c r="H76" s="170">
        <v>7971</v>
      </c>
      <c r="I76" s="291"/>
      <c r="J76" s="291"/>
    </row>
    <row r="77" spans="1:10" ht="18" customHeight="1">
      <c r="A77" s="80" t="s">
        <v>822</v>
      </c>
      <c r="B77" s="282" t="s">
        <v>821</v>
      </c>
      <c r="C77" s="170">
        <v>59425</v>
      </c>
      <c r="D77" s="170">
        <v>128777</v>
      </c>
      <c r="E77" s="170">
        <v>10453</v>
      </c>
      <c r="F77" s="170">
        <v>23894</v>
      </c>
      <c r="G77" s="170">
        <v>69878</v>
      </c>
      <c r="H77" s="170">
        <v>152671</v>
      </c>
      <c r="I77" s="291"/>
      <c r="J77" s="291"/>
    </row>
    <row r="78" spans="1:10" ht="18" customHeight="1">
      <c r="A78" s="80" t="s">
        <v>561</v>
      </c>
      <c r="B78" s="282"/>
      <c r="C78" s="170" t="s">
        <v>849</v>
      </c>
      <c r="D78" s="170" t="s">
        <v>849</v>
      </c>
      <c r="E78" s="170" t="s">
        <v>849</v>
      </c>
      <c r="F78" s="170" t="s">
        <v>849</v>
      </c>
      <c r="G78" s="170" t="s">
        <v>849</v>
      </c>
      <c r="H78" s="170" t="s">
        <v>849</v>
      </c>
      <c r="I78" s="291"/>
      <c r="J78" s="291"/>
    </row>
    <row r="79" spans="1:10" ht="30" customHeight="1">
      <c r="A79" s="80" t="s">
        <v>562</v>
      </c>
      <c r="B79" s="282"/>
      <c r="C79" s="170" t="s">
        <v>849</v>
      </c>
      <c r="D79" s="170">
        <v>2379</v>
      </c>
      <c r="E79" s="170" t="s">
        <v>849</v>
      </c>
      <c r="F79" s="170">
        <v>2110</v>
      </c>
      <c r="G79" s="170" t="s">
        <v>849</v>
      </c>
      <c r="H79" s="170">
        <v>4489</v>
      </c>
      <c r="I79" s="291"/>
      <c r="J79" s="291"/>
    </row>
    <row r="80" spans="1:10" ht="18" customHeight="1">
      <c r="A80" s="80" t="s">
        <v>177</v>
      </c>
      <c r="B80" s="282"/>
      <c r="C80" s="170" t="s">
        <v>849</v>
      </c>
      <c r="D80" s="170" t="s">
        <v>849</v>
      </c>
      <c r="E80" s="170" t="s">
        <v>849</v>
      </c>
      <c r="F80" s="170" t="s">
        <v>849</v>
      </c>
      <c r="G80" s="170" t="s">
        <v>849</v>
      </c>
      <c r="H80" s="170" t="s">
        <v>849</v>
      </c>
      <c r="I80" s="291"/>
      <c r="J80" s="291"/>
    </row>
    <row r="81" spans="1:10" ht="18" customHeight="1">
      <c r="A81" s="80" t="s">
        <v>839</v>
      </c>
      <c r="B81" s="282"/>
      <c r="C81" s="170" t="s">
        <v>849</v>
      </c>
      <c r="D81" s="170" t="s">
        <v>849</v>
      </c>
      <c r="E81" s="170" t="s">
        <v>849</v>
      </c>
      <c r="F81" s="170" t="s">
        <v>849</v>
      </c>
      <c r="G81" s="170" t="s">
        <v>849</v>
      </c>
      <c r="H81" s="170" t="s">
        <v>849</v>
      </c>
      <c r="I81" s="291"/>
      <c r="J81" s="291"/>
    </row>
    <row r="82" spans="1:8" ht="18" customHeight="1">
      <c r="A82" s="80"/>
      <c r="B82" s="78"/>
      <c r="C82" s="172"/>
      <c r="D82" s="172"/>
      <c r="E82" s="172"/>
      <c r="F82" s="172"/>
      <c r="G82" s="172"/>
      <c r="H82" s="172"/>
    </row>
    <row r="83" spans="1:8" ht="18" customHeight="1">
      <c r="A83" s="81" t="s">
        <v>48</v>
      </c>
      <c r="B83" s="83" t="s">
        <v>49</v>
      </c>
      <c r="C83" s="182">
        <f aca="true" t="shared" si="0" ref="C83:H83">SUM(C14:C81)</f>
        <v>8149771</v>
      </c>
      <c r="D83" s="182">
        <f t="shared" si="0"/>
        <v>16635563</v>
      </c>
      <c r="E83" s="182">
        <f t="shared" si="0"/>
        <v>4781093</v>
      </c>
      <c r="F83" s="182">
        <f t="shared" si="0"/>
        <v>5390823</v>
      </c>
      <c r="G83" s="182">
        <f t="shared" si="0"/>
        <v>12930864</v>
      </c>
      <c r="H83" s="182">
        <f t="shared" si="0"/>
        <v>22026386</v>
      </c>
    </row>
    <row r="84" spans="1:10" ht="11.25" customHeight="1">
      <c r="A84" s="8"/>
      <c r="B84" s="8"/>
      <c r="C84" s="220"/>
      <c r="D84" s="8"/>
      <c r="E84" s="8"/>
      <c r="F84" s="8"/>
      <c r="G84" s="8"/>
      <c r="H84" s="8"/>
      <c r="I84" s="196"/>
      <c r="J84" s="13"/>
    </row>
    <row r="85" spans="1:10" ht="11.25" customHeight="1">
      <c r="A85" s="9"/>
      <c r="B85" s="8"/>
      <c r="C85" s="220"/>
      <c r="D85" s="8"/>
      <c r="E85" s="8"/>
      <c r="F85" s="8"/>
      <c r="G85" s="8"/>
      <c r="H85" s="10"/>
      <c r="I85" s="196"/>
      <c r="J85" s="13"/>
    </row>
    <row r="86" spans="1:10" s="11" customFormat="1" ht="27">
      <c r="A86" s="204" t="s">
        <v>756</v>
      </c>
      <c r="B86" s="8"/>
      <c r="C86" s="220"/>
      <c r="D86" s="8"/>
      <c r="E86" s="8"/>
      <c r="F86" s="8"/>
      <c r="G86" s="8"/>
      <c r="I86" s="12"/>
      <c r="J86" s="8"/>
    </row>
    <row r="87" spans="1:10" s="11" customFormat="1" ht="27" customHeight="1">
      <c r="A87" s="311" t="s">
        <v>757</v>
      </c>
      <c r="B87" s="311"/>
      <c r="C87" s="220"/>
      <c r="D87" s="220"/>
      <c r="E87" s="220"/>
      <c r="F87" s="220"/>
      <c r="G87" s="220"/>
      <c r="H87" s="220"/>
      <c r="I87" s="12"/>
      <c r="J87" s="8"/>
    </row>
    <row r="88" spans="1:10" s="11" customFormat="1" ht="11.25" customHeight="1">
      <c r="A88" s="8"/>
      <c r="B88" s="8"/>
      <c r="C88" s="8"/>
      <c r="D88" s="8"/>
      <c r="E88" s="8"/>
      <c r="F88" s="8"/>
      <c r="G88" s="8"/>
      <c r="H88" s="8"/>
      <c r="I88" s="12"/>
      <c r="J88" s="8"/>
    </row>
    <row r="89" spans="1:10" s="11" customFormat="1" ht="27" customHeight="1">
      <c r="A89" s="365" t="s">
        <v>758</v>
      </c>
      <c r="B89" s="365"/>
      <c r="C89" s="8"/>
      <c r="D89" s="8"/>
      <c r="E89" s="8"/>
      <c r="F89" s="8"/>
      <c r="G89" s="8"/>
      <c r="H89" s="8"/>
      <c r="I89" s="12"/>
      <c r="J89" s="8"/>
    </row>
    <row r="90" spans="1:10" s="11" customFormat="1" ht="27" customHeight="1">
      <c r="A90" s="366" t="s">
        <v>759</v>
      </c>
      <c r="B90" s="366"/>
      <c r="C90" s="366"/>
      <c r="D90" s="8"/>
      <c r="E90" s="8"/>
      <c r="F90" s="8"/>
      <c r="G90" s="8"/>
      <c r="H90" s="8"/>
      <c r="I90" s="12"/>
      <c r="J90" s="8"/>
    </row>
    <row r="91" spans="1:10" s="11" customFormat="1" ht="11.25" customHeight="1">
      <c r="A91" s="8"/>
      <c r="B91" s="8"/>
      <c r="C91" s="8"/>
      <c r="D91" s="8"/>
      <c r="E91" s="8"/>
      <c r="F91" s="8"/>
      <c r="G91" s="8"/>
      <c r="H91" s="8"/>
      <c r="I91" s="12"/>
      <c r="J91" s="8"/>
    </row>
    <row r="92" spans="1:10" s="11" customFormat="1" ht="27" customHeight="1">
      <c r="A92" s="365" t="s">
        <v>760</v>
      </c>
      <c r="B92" s="365"/>
      <c r="C92" s="8"/>
      <c r="D92" s="8"/>
      <c r="E92" s="8"/>
      <c r="F92" s="8"/>
      <c r="G92" s="8"/>
      <c r="H92" s="8"/>
      <c r="I92" s="12"/>
      <c r="J92" s="8"/>
    </row>
    <row r="93" spans="1:10" s="11" customFormat="1" ht="27" customHeight="1">
      <c r="A93" s="366" t="s">
        <v>761</v>
      </c>
      <c r="B93" s="366"/>
      <c r="C93" s="366"/>
      <c r="D93" s="366"/>
      <c r="E93" s="8"/>
      <c r="F93" s="8"/>
      <c r="G93" s="8"/>
      <c r="H93" s="8"/>
      <c r="I93" s="12"/>
      <c r="J93" s="8"/>
    </row>
    <row r="94" spans="1:10" s="11" customFormat="1" ht="12.75">
      <c r="A94" s="8"/>
      <c r="B94" s="8"/>
      <c r="C94" s="8"/>
      <c r="D94" s="8"/>
      <c r="E94" s="8"/>
      <c r="F94" s="8"/>
      <c r="G94" s="8"/>
      <c r="H94" s="8"/>
      <c r="I94" s="12"/>
      <c r="J94" s="8"/>
    </row>
    <row r="95" spans="1:10" ht="15.75">
      <c r="A95" s="8"/>
      <c r="B95" s="8"/>
      <c r="C95" s="8"/>
      <c r="D95" s="8"/>
      <c r="E95" s="8"/>
      <c r="F95" s="8"/>
      <c r="G95" s="8"/>
      <c r="H95" s="8"/>
      <c r="I95" s="196"/>
      <c r="J95" s="13"/>
    </row>
    <row r="96" ht="15.75">
      <c r="A96" s="40"/>
    </row>
  </sheetData>
  <sheetProtection/>
  <mergeCells count="13">
    <mergeCell ref="A87:B87"/>
    <mergeCell ref="A89:B89"/>
    <mergeCell ref="A90:C90"/>
    <mergeCell ref="A1:G1"/>
    <mergeCell ref="A2:G2"/>
    <mergeCell ref="A92:B92"/>
    <mergeCell ref="A93:D93"/>
    <mergeCell ref="A4:B4"/>
    <mergeCell ref="A5:B5"/>
    <mergeCell ref="C7:H7"/>
    <mergeCell ref="C8:D9"/>
    <mergeCell ref="E8:F9"/>
    <mergeCell ref="G8:H9"/>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7"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J85"/>
  <sheetViews>
    <sheetView zoomScale="80" zoomScaleNormal="80" zoomScalePageLayoutView="0" workbookViewId="0" topLeftCell="A1">
      <selection activeCell="A1" sqref="A1:G1"/>
    </sheetView>
  </sheetViews>
  <sheetFormatPr defaultColWidth="9.00390625" defaultRowHeight="16.5"/>
  <cols>
    <col min="1" max="1" width="31.25390625" style="13" bestFit="1" customWidth="1"/>
    <col min="2" max="8" width="21.625" style="13" customWidth="1"/>
    <col min="9" max="16384" width="9.00390625" style="40" customWidth="1"/>
  </cols>
  <sheetData>
    <row r="1" spans="1:10" s="287" customFormat="1" ht="45.75" customHeight="1" thickBot="1">
      <c r="A1" s="350" t="s">
        <v>2</v>
      </c>
      <c r="B1" s="350"/>
      <c r="C1" s="350"/>
      <c r="D1" s="350"/>
      <c r="E1" s="350"/>
      <c r="F1" s="350"/>
      <c r="G1" s="350"/>
      <c r="H1" s="294" t="s">
        <v>853</v>
      </c>
      <c r="I1" s="187"/>
      <c r="J1" s="187"/>
    </row>
    <row r="2" spans="1:10" s="287" customFormat="1" ht="43.5" customHeight="1">
      <c r="A2" s="351" t="str">
        <f>'Form HKLQ1-1'!A3:H3</f>
        <v>二零二零年一月至三月
January to March 2020</v>
      </c>
      <c r="B2" s="351"/>
      <c r="C2" s="351"/>
      <c r="D2" s="351"/>
      <c r="E2" s="351"/>
      <c r="F2" s="351"/>
      <c r="G2" s="351"/>
      <c r="H2" s="296"/>
      <c r="I2" s="187"/>
      <c r="J2" s="187"/>
    </row>
    <row r="3" spans="1:10" ht="7.5" customHeight="1">
      <c r="A3" s="20"/>
      <c r="B3" s="20"/>
      <c r="C3" s="21"/>
      <c r="I3" s="13"/>
      <c r="J3" s="13"/>
    </row>
    <row r="4" spans="1:10" s="288" customFormat="1" ht="37.5" customHeight="1">
      <c r="A4" s="352" t="s">
        <v>0</v>
      </c>
      <c r="B4" s="352"/>
      <c r="C4" s="21"/>
      <c r="D4" s="21"/>
      <c r="E4" s="21"/>
      <c r="F4" s="21"/>
      <c r="G4" s="21"/>
      <c r="H4" s="21"/>
      <c r="I4" s="21"/>
      <c r="J4" s="21"/>
    </row>
    <row r="5" spans="1:10" s="288" customFormat="1" ht="37.5" customHeight="1">
      <c r="A5" s="352" t="s">
        <v>1</v>
      </c>
      <c r="B5" s="352"/>
      <c r="C5" s="21"/>
      <c r="D5" s="21"/>
      <c r="E5" s="21"/>
      <c r="F5" s="21"/>
      <c r="G5" s="21"/>
      <c r="H5" s="21"/>
      <c r="I5" s="21"/>
      <c r="J5" s="21"/>
    </row>
    <row r="6" spans="1:10" ht="12.75" customHeight="1">
      <c r="A6" s="14"/>
      <c r="B6" s="14"/>
      <c r="I6" s="13"/>
      <c r="J6" s="13"/>
    </row>
    <row r="7" spans="1:10" s="24" customFormat="1" ht="39.75" customHeight="1">
      <c r="A7" s="74"/>
      <c r="B7" s="76"/>
      <c r="C7" s="358" t="s">
        <v>23</v>
      </c>
      <c r="D7" s="356"/>
      <c r="E7" s="356"/>
      <c r="F7" s="356"/>
      <c r="G7" s="356"/>
      <c r="H7" s="354"/>
      <c r="I7" s="9"/>
      <c r="J7" s="9"/>
    </row>
    <row r="8" spans="1:10" s="24" customFormat="1" ht="33.75" customHeight="1">
      <c r="A8" s="75"/>
      <c r="B8" s="22"/>
      <c r="C8" s="202" t="s">
        <v>28</v>
      </c>
      <c r="D8" s="202" t="s">
        <v>25</v>
      </c>
      <c r="E8" s="202" t="s">
        <v>35</v>
      </c>
      <c r="F8" s="202" t="s">
        <v>36</v>
      </c>
      <c r="G8" s="202" t="s">
        <v>37</v>
      </c>
      <c r="H8" s="203" t="s">
        <v>41</v>
      </c>
      <c r="I8" s="9"/>
      <c r="J8" s="9"/>
    </row>
    <row r="9" spans="1:10" s="24" customFormat="1" ht="16.5" customHeight="1">
      <c r="A9" s="75"/>
      <c r="B9" s="22"/>
      <c r="C9" s="17" t="s">
        <v>27</v>
      </c>
      <c r="D9" s="17" t="s">
        <v>26</v>
      </c>
      <c r="E9" s="17" t="s">
        <v>32</v>
      </c>
      <c r="F9" s="17" t="s">
        <v>33</v>
      </c>
      <c r="G9" s="17" t="s">
        <v>34</v>
      </c>
      <c r="H9" s="18" t="s">
        <v>38</v>
      </c>
      <c r="I9" s="9"/>
      <c r="J9" s="9"/>
    </row>
    <row r="10" spans="1:10" s="24" customFormat="1" ht="16.5" customHeight="1">
      <c r="A10" s="75"/>
      <c r="B10" s="22"/>
      <c r="C10" s="17" t="s">
        <v>109</v>
      </c>
      <c r="D10" s="17" t="s">
        <v>106</v>
      </c>
      <c r="E10" s="17" t="s">
        <v>106</v>
      </c>
      <c r="F10" s="17" t="s">
        <v>106</v>
      </c>
      <c r="G10" s="17" t="s">
        <v>106</v>
      </c>
      <c r="H10" s="18" t="s">
        <v>106</v>
      </c>
      <c r="I10" s="194"/>
      <c r="J10" s="9"/>
    </row>
    <row r="11" spans="1:10" s="24" customFormat="1" ht="16.5" customHeight="1">
      <c r="A11" s="75"/>
      <c r="B11" s="22"/>
      <c r="C11" s="17" t="s">
        <v>106</v>
      </c>
      <c r="D11" s="17" t="s">
        <v>24</v>
      </c>
      <c r="E11" s="17" t="s">
        <v>29</v>
      </c>
      <c r="F11" s="17" t="s">
        <v>30</v>
      </c>
      <c r="G11" s="17" t="s">
        <v>31</v>
      </c>
      <c r="H11" s="18" t="s">
        <v>39</v>
      </c>
      <c r="I11" s="194"/>
      <c r="J11" s="9"/>
    </row>
    <row r="12" spans="1:9" s="24" customFormat="1" ht="33.75" customHeight="1">
      <c r="A12" s="79" t="s">
        <v>107</v>
      </c>
      <c r="B12" s="82" t="s">
        <v>204</v>
      </c>
      <c r="C12" s="85" t="s">
        <v>212</v>
      </c>
      <c r="D12" s="85" t="s">
        <v>212</v>
      </c>
      <c r="E12" s="85" t="s">
        <v>212</v>
      </c>
      <c r="F12" s="85" t="s">
        <v>212</v>
      </c>
      <c r="G12" s="85" t="s">
        <v>212</v>
      </c>
      <c r="H12" s="85" t="s">
        <v>212</v>
      </c>
      <c r="I12" s="195"/>
    </row>
    <row r="13" spans="1:10" ht="30" customHeight="1">
      <c r="A13" s="186" t="s">
        <v>112</v>
      </c>
      <c r="B13" s="281" t="s">
        <v>599</v>
      </c>
      <c r="C13" s="217" t="s">
        <v>849</v>
      </c>
      <c r="D13" s="170" t="s">
        <v>849</v>
      </c>
      <c r="E13" s="170" t="s">
        <v>849</v>
      </c>
      <c r="F13" s="170" t="s">
        <v>849</v>
      </c>
      <c r="G13" s="170">
        <v>22</v>
      </c>
      <c r="H13" s="193">
        <v>22</v>
      </c>
      <c r="I13" s="206"/>
      <c r="J13" s="13"/>
    </row>
    <row r="14" spans="1:10" ht="18" customHeight="1">
      <c r="A14" s="80" t="s">
        <v>3</v>
      </c>
      <c r="B14" s="282" t="s">
        <v>4</v>
      </c>
      <c r="C14" s="228">
        <v>2819100</v>
      </c>
      <c r="D14" s="170">
        <v>27029</v>
      </c>
      <c r="E14" s="170">
        <v>1457707</v>
      </c>
      <c r="F14" s="170">
        <v>318315</v>
      </c>
      <c r="G14" s="170">
        <v>366619</v>
      </c>
      <c r="H14" s="170">
        <v>2169670</v>
      </c>
      <c r="I14" s="206"/>
      <c r="J14" s="13"/>
    </row>
    <row r="15" spans="1:10" ht="18" customHeight="1">
      <c r="A15" s="80" t="s">
        <v>111</v>
      </c>
      <c r="B15" s="282"/>
      <c r="C15" s="228" t="s">
        <v>849</v>
      </c>
      <c r="D15" s="170" t="s">
        <v>849</v>
      </c>
      <c r="E15" s="170" t="s">
        <v>849</v>
      </c>
      <c r="F15" s="170" t="s">
        <v>849</v>
      </c>
      <c r="G15" s="170" t="s">
        <v>849</v>
      </c>
      <c r="H15" s="170" t="s">
        <v>849</v>
      </c>
      <c r="I15" s="206"/>
      <c r="J15" s="13"/>
    </row>
    <row r="16" spans="1:10" ht="18" customHeight="1">
      <c r="A16" s="80" t="s">
        <v>113</v>
      </c>
      <c r="B16" s="282" t="s">
        <v>146</v>
      </c>
      <c r="C16" s="228" t="s">
        <v>849</v>
      </c>
      <c r="D16" s="170" t="s">
        <v>849</v>
      </c>
      <c r="E16" s="170" t="s">
        <v>849</v>
      </c>
      <c r="F16" s="170" t="s">
        <v>849</v>
      </c>
      <c r="G16" s="170" t="s">
        <v>849</v>
      </c>
      <c r="H16" s="170" t="s">
        <v>849</v>
      </c>
      <c r="I16" s="206"/>
      <c r="J16" s="13"/>
    </row>
    <row r="17" spans="1:10" ht="18" customHeight="1">
      <c r="A17" s="80" t="s">
        <v>731</v>
      </c>
      <c r="B17" s="282" t="s">
        <v>732</v>
      </c>
      <c r="C17" s="228">
        <v>1</v>
      </c>
      <c r="D17" s="170" t="s">
        <v>849</v>
      </c>
      <c r="E17" s="170" t="s">
        <v>849</v>
      </c>
      <c r="F17" s="170" t="s">
        <v>849</v>
      </c>
      <c r="G17" s="170" t="s">
        <v>849</v>
      </c>
      <c r="H17" s="170" t="s">
        <v>849</v>
      </c>
      <c r="I17" s="206"/>
      <c r="J17" s="13"/>
    </row>
    <row r="18" spans="1:10" ht="30" customHeight="1">
      <c r="A18" s="80" t="s">
        <v>114</v>
      </c>
      <c r="B18" s="282" t="s">
        <v>702</v>
      </c>
      <c r="C18" s="228">
        <v>508794</v>
      </c>
      <c r="D18" s="170">
        <v>66066</v>
      </c>
      <c r="E18" s="170">
        <v>326935</v>
      </c>
      <c r="F18" s="170">
        <v>133242</v>
      </c>
      <c r="G18" s="170">
        <v>31727</v>
      </c>
      <c r="H18" s="170">
        <v>557970</v>
      </c>
      <c r="I18" s="206"/>
      <c r="J18" s="13"/>
    </row>
    <row r="19" spans="1:10" ht="18" customHeight="1">
      <c r="A19" s="80" t="s">
        <v>115</v>
      </c>
      <c r="B19" s="282" t="s">
        <v>703</v>
      </c>
      <c r="C19" s="228" t="s">
        <v>849</v>
      </c>
      <c r="D19" s="170" t="s">
        <v>849</v>
      </c>
      <c r="E19" s="170" t="s">
        <v>849</v>
      </c>
      <c r="F19" s="170">
        <v>90</v>
      </c>
      <c r="G19" s="170">
        <v>20</v>
      </c>
      <c r="H19" s="170">
        <v>110</v>
      </c>
      <c r="I19" s="206"/>
      <c r="J19" s="13"/>
    </row>
    <row r="20" spans="1:10" ht="18" customHeight="1">
      <c r="A20" s="80" t="s">
        <v>116</v>
      </c>
      <c r="B20" s="282"/>
      <c r="C20" s="228" t="s">
        <v>849</v>
      </c>
      <c r="D20" s="170" t="s">
        <v>849</v>
      </c>
      <c r="E20" s="170" t="s">
        <v>849</v>
      </c>
      <c r="F20" s="170" t="s">
        <v>849</v>
      </c>
      <c r="G20" s="170" t="s">
        <v>849</v>
      </c>
      <c r="H20" s="170" t="s">
        <v>849</v>
      </c>
      <c r="I20" s="206"/>
      <c r="J20" s="13"/>
    </row>
    <row r="21" spans="1:10" ht="18" customHeight="1">
      <c r="A21" s="80" t="s">
        <v>548</v>
      </c>
      <c r="B21" s="282" t="s">
        <v>567</v>
      </c>
      <c r="C21" s="228">
        <v>1040</v>
      </c>
      <c r="D21" s="170" t="s">
        <v>849</v>
      </c>
      <c r="E21" s="170">
        <v>252</v>
      </c>
      <c r="F21" s="170">
        <v>561</v>
      </c>
      <c r="G21" s="170" t="s">
        <v>849</v>
      </c>
      <c r="H21" s="170">
        <v>813</v>
      </c>
      <c r="I21" s="206"/>
      <c r="J21" s="13"/>
    </row>
    <row r="22" spans="1:10" ht="18" customHeight="1">
      <c r="A22" s="192" t="s">
        <v>549</v>
      </c>
      <c r="B22" s="283" t="s">
        <v>538</v>
      </c>
      <c r="C22" s="228">
        <v>398</v>
      </c>
      <c r="D22" s="170">
        <v>414127</v>
      </c>
      <c r="E22" s="170">
        <v>73731</v>
      </c>
      <c r="F22" s="170">
        <v>683</v>
      </c>
      <c r="G22" s="170">
        <v>113</v>
      </c>
      <c r="H22" s="170">
        <v>488654</v>
      </c>
      <c r="I22" s="206"/>
      <c r="J22" s="13"/>
    </row>
    <row r="23" spans="1:10" ht="30" customHeight="1">
      <c r="A23" s="80" t="s">
        <v>117</v>
      </c>
      <c r="B23" s="282" t="s">
        <v>150</v>
      </c>
      <c r="C23" s="228" t="s">
        <v>849</v>
      </c>
      <c r="D23" s="170" t="s">
        <v>849</v>
      </c>
      <c r="E23" s="170" t="s">
        <v>849</v>
      </c>
      <c r="F23" s="170" t="s">
        <v>849</v>
      </c>
      <c r="G23" s="170" t="s">
        <v>849</v>
      </c>
      <c r="H23" s="170" t="s">
        <v>849</v>
      </c>
      <c r="I23" s="206"/>
      <c r="J23" s="13"/>
    </row>
    <row r="24" spans="1:10" ht="18" customHeight="1">
      <c r="A24" s="80" t="s">
        <v>844</v>
      </c>
      <c r="B24" s="282" t="s">
        <v>845</v>
      </c>
      <c r="C24" s="228">
        <v>98522</v>
      </c>
      <c r="D24" s="170">
        <v>368</v>
      </c>
      <c r="E24" s="170">
        <v>135</v>
      </c>
      <c r="F24" s="170">
        <v>570</v>
      </c>
      <c r="G24" s="170">
        <v>150</v>
      </c>
      <c r="H24" s="170">
        <v>1223</v>
      </c>
      <c r="I24" s="206"/>
      <c r="J24" s="13"/>
    </row>
    <row r="25" spans="1:10" ht="18" customHeight="1">
      <c r="A25" s="80" t="s">
        <v>733</v>
      </c>
      <c r="B25" s="282" t="s">
        <v>734</v>
      </c>
      <c r="C25" s="228">
        <v>170161</v>
      </c>
      <c r="D25" s="170">
        <v>2861464</v>
      </c>
      <c r="E25" s="170">
        <v>313158</v>
      </c>
      <c r="F25" s="170">
        <v>163071</v>
      </c>
      <c r="G25" s="170">
        <v>1324</v>
      </c>
      <c r="H25" s="170">
        <v>3339017</v>
      </c>
      <c r="I25" s="206"/>
      <c r="J25" s="13"/>
    </row>
    <row r="26" spans="1:10" ht="18" customHeight="1">
      <c r="A26" s="80" t="s">
        <v>817</v>
      </c>
      <c r="B26" s="282" t="s">
        <v>818</v>
      </c>
      <c r="C26" s="228" t="s">
        <v>849</v>
      </c>
      <c r="D26" s="170" t="s">
        <v>849</v>
      </c>
      <c r="E26" s="170">
        <v>3</v>
      </c>
      <c r="F26" s="170">
        <v>8</v>
      </c>
      <c r="G26" s="170">
        <v>3293</v>
      </c>
      <c r="H26" s="170">
        <v>3304</v>
      </c>
      <c r="I26" s="206"/>
      <c r="J26" s="13"/>
    </row>
    <row r="27" spans="1:10" ht="18" customHeight="1">
      <c r="A27" s="192" t="s">
        <v>598</v>
      </c>
      <c r="B27" s="283"/>
      <c r="C27" s="228" t="s">
        <v>849</v>
      </c>
      <c r="D27" s="170" t="s">
        <v>849</v>
      </c>
      <c r="E27" s="170" t="s">
        <v>849</v>
      </c>
      <c r="F27" s="170" t="s">
        <v>849</v>
      </c>
      <c r="G27" s="170" t="s">
        <v>849</v>
      </c>
      <c r="H27" s="170" t="s">
        <v>849</v>
      </c>
      <c r="I27" s="206"/>
      <c r="J27" s="13"/>
    </row>
    <row r="28" spans="1:10" ht="30" customHeight="1">
      <c r="A28" s="80" t="s">
        <v>118</v>
      </c>
      <c r="B28" s="282" t="s">
        <v>568</v>
      </c>
      <c r="C28" s="228" t="s">
        <v>849</v>
      </c>
      <c r="D28" s="170">
        <v>2540931</v>
      </c>
      <c r="E28" s="170">
        <v>1066762</v>
      </c>
      <c r="F28" s="170">
        <v>44361</v>
      </c>
      <c r="G28" s="170">
        <v>5036</v>
      </c>
      <c r="H28" s="170">
        <v>3657090</v>
      </c>
      <c r="I28" s="206"/>
      <c r="J28" s="13"/>
    </row>
    <row r="29" spans="1:10" ht="18" customHeight="1">
      <c r="A29" s="80" t="s">
        <v>834</v>
      </c>
      <c r="B29" s="282" t="s">
        <v>835</v>
      </c>
      <c r="C29" s="228" t="s">
        <v>849</v>
      </c>
      <c r="D29" s="170" t="s">
        <v>849</v>
      </c>
      <c r="E29" s="170" t="s">
        <v>849</v>
      </c>
      <c r="F29" s="170" t="s">
        <v>849</v>
      </c>
      <c r="G29" s="170" t="s">
        <v>849</v>
      </c>
      <c r="H29" s="170" t="s">
        <v>849</v>
      </c>
      <c r="I29" s="206"/>
      <c r="J29" s="13"/>
    </row>
    <row r="30" spans="1:10" ht="18" customHeight="1">
      <c r="A30" s="80" t="s">
        <v>704</v>
      </c>
      <c r="B30" s="282" t="s">
        <v>705</v>
      </c>
      <c r="C30" s="228" t="s">
        <v>849</v>
      </c>
      <c r="D30" s="170">
        <v>5285</v>
      </c>
      <c r="E30" s="170">
        <v>2188072</v>
      </c>
      <c r="F30" s="170">
        <v>7447</v>
      </c>
      <c r="G30" s="170">
        <v>177</v>
      </c>
      <c r="H30" s="170">
        <v>2200981</v>
      </c>
      <c r="I30" s="206"/>
      <c r="J30" s="13"/>
    </row>
    <row r="31" spans="1:10" ht="18" customHeight="1">
      <c r="A31" s="80" t="s">
        <v>713</v>
      </c>
      <c r="B31" s="282" t="s">
        <v>101</v>
      </c>
      <c r="C31" s="228">
        <v>33389</v>
      </c>
      <c r="D31" s="170">
        <v>246</v>
      </c>
      <c r="E31" s="170">
        <v>39605</v>
      </c>
      <c r="F31" s="170">
        <v>21033</v>
      </c>
      <c r="G31" s="170">
        <v>12700</v>
      </c>
      <c r="H31" s="170">
        <v>73584</v>
      </c>
      <c r="I31" s="206"/>
      <c r="J31" s="13"/>
    </row>
    <row r="32" spans="1:10" ht="18" customHeight="1">
      <c r="A32" s="192" t="s">
        <v>550</v>
      </c>
      <c r="B32" s="283" t="s">
        <v>569</v>
      </c>
      <c r="C32" s="228">
        <v>3305</v>
      </c>
      <c r="D32" s="170">
        <v>2016</v>
      </c>
      <c r="E32" s="170">
        <v>10506</v>
      </c>
      <c r="F32" s="170" t="s">
        <v>849</v>
      </c>
      <c r="G32" s="170">
        <v>155</v>
      </c>
      <c r="H32" s="170">
        <v>12677</v>
      </c>
      <c r="I32" s="206"/>
      <c r="J32" s="13"/>
    </row>
    <row r="33" spans="1:10" ht="30" customHeight="1">
      <c r="A33" s="192" t="s">
        <v>551</v>
      </c>
      <c r="B33" s="283"/>
      <c r="C33" s="228" t="s">
        <v>849</v>
      </c>
      <c r="D33" s="170" t="s">
        <v>849</v>
      </c>
      <c r="E33" s="170" t="s">
        <v>849</v>
      </c>
      <c r="F33" s="170" t="s">
        <v>849</v>
      </c>
      <c r="G33" s="170" t="s">
        <v>849</v>
      </c>
      <c r="H33" s="170" t="s">
        <v>849</v>
      </c>
      <c r="I33" s="206"/>
      <c r="J33" s="13"/>
    </row>
    <row r="34" spans="1:10" ht="18" customHeight="1">
      <c r="A34" s="192" t="s">
        <v>552</v>
      </c>
      <c r="B34" s="283" t="s">
        <v>735</v>
      </c>
      <c r="C34" s="228">
        <v>14924</v>
      </c>
      <c r="D34" s="170" t="s">
        <v>849</v>
      </c>
      <c r="E34" s="170">
        <v>78</v>
      </c>
      <c r="F34" s="170">
        <v>731</v>
      </c>
      <c r="G34" s="170">
        <v>447</v>
      </c>
      <c r="H34" s="170">
        <v>1256</v>
      </c>
      <c r="I34" s="206"/>
      <c r="J34" s="13"/>
    </row>
    <row r="35" spans="1:10" ht="18" customHeight="1">
      <c r="A35" s="80" t="s">
        <v>717</v>
      </c>
      <c r="B35" s="282" t="s">
        <v>570</v>
      </c>
      <c r="C35" s="228">
        <v>303875</v>
      </c>
      <c r="D35" s="170">
        <v>108305</v>
      </c>
      <c r="E35" s="170">
        <v>124602</v>
      </c>
      <c r="F35" s="170">
        <v>78559</v>
      </c>
      <c r="G35" s="170">
        <v>81072</v>
      </c>
      <c r="H35" s="170">
        <v>392538</v>
      </c>
      <c r="I35" s="206"/>
      <c r="J35" s="13"/>
    </row>
    <row r="36" spans="1:10" ht="18" customHeight="1">
      <c r="A36" s="192" t="s">
        <v>718</v>
      </c>
      <c r="B36" s="284" t="s">
        <v>719</v>
      </c>
      <c r="C36" s="228" t="s">
        <v>849</v>
      </c>
      <c r="D36" s="170">
        <v>33404</v>
      </c>
      <c r="E36" s="170">
        <v>2839</v>
      </c>
      <c r="F36" s="170">
        <v>678</v>
      </c>
      <c r="G36" s="170" t="s">
        <v>849</v>
      </c>
      <c r="H36" s="170">
        <v>36921</v>
      </c>
      <c r="I36" s="206"/>
      <c r="J36" s="13"/>
    </row>
    <row r="37" spans="1:10" ht="18" customHeight="1">
      <c r="A37" s="231" t="s">
        <v>700</v>
      </c>
      <c r="B37" s="285" t="s">
        <v>701</v>
      </c>
      <c r="C37" s="267">
        <v>876816</v>
      </c>
      <c r="D37" s="171">
        <v>108253</v>
      </c>
      <c r="E37" s="171">
        <v>179213</v>
      </c>
      <c r="F37" s="171">
        <v>60722</v>
      </c>
      <c r="G37" s="171">
        <v>94786</v>
      </c>
      <c r="H37" s="171">
        <v>442974</v>
      </c>
      <c r="I37" s="206"/>
      <c r="J37" s="13"/>
    </row>
    <row r="38" spans="1:10" ht="30" customHeight="1">
      <c r="A38" s="80" t="s">
        <v>578</v>
      </c>
      <c r="B38" s="282" t="s">
        <v>579</v>
      </c>
      <c r="C38" s="228" t="s">
        <v>849</v>
      </c>
      <c r="D38" s="170" t="s">
        <v>849</v>
      </c>
      <c r="E38" s="170" t="s">
        <v>849</v>
      </c>
      <c r="F38" s="170" t="s">
        <v>849</v>
      </c>
      <c r="G38" s="170" t="s">
        <v>849</v>
      </c>
      <c r="H38" s="170" t="s">
        <v>849</v>
      </c>
      <c r="I38" s="206"/>
      <c r="J38" s="13"/>
    </row>
    <row r="39" spans="1:10" ht="18" customHeight="1">
      <c r="A39" s="80" t="s">
        <v>736</v>
      </c>
      <c r="B39" s="282" t="s">
        <v>730</v>
      </c>
      <c r="C39" s="228">
        <v>49071</v>
      </c>
      <c r="D39" s="170">
        <v>21964</v>
      </c>
      <c r="E39" s="170">
        <v>40572</v>
      </c>
      <c r="F39" s="170">
        <v>5922</v>
      </c>
      <c r="G39" s="170">
        <v>3985</v>
      </c>
      <c r="H39" s="170">
        <v>72443</v>
      </c>
      <c r="I39" s="206"/>
      <c r="J39" s="13"/>
    </row>
    <row r="40" spans="1:10" ht="18" customHeight="1">
      <c r="A40" s="80" t="s">
        <v>553</v>
      </c>
      <c r="B40" s="282" t="s">
        <v>534</v>
      </c>
      <c r="C40" s="228">
        <v>847258</v>
      </c>
      <c r="D40" s="170">
        <v>376747</v>
      </c>
      <c r="E40" s="170">
        <v>467380</v>
      </c>
      <c r="F40" s="170">
        <v>110764</v>
      </c>
      <c r="G40" s="170">
        <v>2096</v>
      </c>
      <c r="H40" s="170">
        <v>956987</v>
      </c>
      <c r="I40" s="206"/>
      <c r="J40" s="13"/>
    </row>
    <row r="41" spans="1:10" ht="18" customHeight="1">
      <c r="A41" s="80" t="s">
        <v>119</v>
      </c>
      <c r="B41" s="282"/>
      <c r="C41" s="228" t="s">
        <v>849</v>
      </c>
      <c r="D41" s="170" t="s">
        <v>849</v>
      </c>
      <c r="E41" s="170" t="s">
        <v>849</v>
      </c>
      <c r="F41" s="170" t="s">
        <v>849</v>
      </c>
      <c r="G41" s="170" t="s">
        <v>849</v>
      </c>
      <c r="H41" s="170" t="s">
        <v>849</v>
      </c>
      <c r="I41" s="206"/>
      <c r="J41" s="13"/>
    </row>
    <row r="42" spans="1:10" ht="18" customHeight="1">
      <c r="A42" s="80" t="s">
        <v>813</v>
      </c>
      <c r="B42" s="282" t="s">
        <v>812</v>
      </c>
      <c r="C42" s="228">
        <v>320174</v>
      </c>
      <c r="D42" s="170" t="s">
        <v>849</v>
      </c>
      <c r="E42" s="170" t="s">
        <v>849</v>
      </c>
      <c r="F42" s="170" t="s">
        <v>849</v>
      </c>
      <c r="G42" s="170" t="s">
        <v>849</v>
      </c>
      <c r="H42" s="170" t="s">
        <v>849</v>
      </c>
      <c r="I42" s="206"/>
      <c r="J42" s="13"/>
    </row>
    <row r="43" spans="1:10" ht="30" customHeight="1">
      <c r="A43" s="80" t="s">
        <v>120</v>
      </c>
      <c r="B43" s="282" t="s">
        <v>154</v>
      </c>
      <c r="C43" s="228">
        <v>759257</v>
      </c>
      <c r="D43" s="170">
        <v>48780</v>
      </c>
      <c r="E43" s="170">
        <v>10037</v>
      </c>
      <c r="F43" s="170">
        <v>2472</v>
      </c>
      <c r="G43" s="170">
        <v>54</v>
      </c>
      <c r="H43" s="170">
        <v>61343</v>
      </c>
      <c r="I43" s="206"/>
      <c r="J43" s="13"/>
    </row>
    <row r="44" spans="1:10" ht="18" customHeight="1">
      <c r="A44" s="80" t="s">
        <v>121</v>
      </c>
      <c r="B44" s="282" t="s">
        <v>157</v>
      </c>
      <c r="C44" s="228" t="s">
        <v>849</v>
      </c>
      <c r="D44" s="170" t="s">
        <v>849</v>
      </c>
      <c r="E44" s="170" t="s">
        <v>849</v>
      </c>
      <c r="F44" s="170" t="s">
        <v>849</v>
      </c>
      <c r="G44" s="170" t="s">
        <v>849</v>
      </c>
      <c r="H44" s="170" t="s">
        <v>849</v>
      </c>
      <c r="I44" s="206"/>
      <c r="J44" s="13"/>
    </row>
    <row r="45" spans="1:10" ht="18" customHeight="1">
      <c r="A45" s="80" t="s">
        <v>122</v>
      </c>
      <c r="B45" s="282" t="s">
        <v>159</v>
      </c>
      <c r="C45" s="228">
        <v>1188727</v>
      </c>
      <c r="D45" s="170">
        <v>2870662</v>
      </c>
      <c r="E45" s="170">
        <v>515487</v>
      </c>
      <c r="F45" s="170">
        <v>20316</v>
      </c>
      <c r="G45" s="170">
        <v>7394</v>
      </c>
      <c r="H45" s="170">
        <v>3413859</v>
      </c>
      <c r="I45" s="206"/>
      <c r="J45" s="13"/>
    </row>
    <row r="46" spans="1:10" ht="18" customHeight="1">
      <c r="A46" s="80" t="s">
        <v>123</v>
      </c>
      <c r="B46" s="282" t="s">
        <v>161</v>
      </c>
      <c r="C46" s="228" t="s">
        <v>849</v>
      </c>
      <c r="D46" s="170">
        <v>16</v>
      </c>
      <c r="E46" s="170">
        <v>45</v>
      </c>
      <c r="F46" s="170">
        <v>112</v>
      </c>
      <c r="G46" s="170">
        <v>23</v>
      </c>
      <c r="H46" s="170">
        <v>196</v>
      </c>
      <c r="I46" s="206"/>
      <c r="J46" s="13"/>
    </row>
    <row r="47" spans="1:10" ht="18" customHeight="1">
      <c r="A47" s="80" t="s">
        <v>124</v>
      </c>
      <c r="B47" s="282" t="s">
        <v>580</v>
      </c>
      <c r="C47" s="228">
        <v>2920958</v>
      </c>
      <c r="D47" s="170">
        <v>132238</v>
      </c>
      <c r="E47" s="170">
        <v>483650</v>
      </c>
      <c r="F47" s="170">
        <v>233098</v>
      </c>
      <c r="G47" s="170">
        <v>345177</v>
      </c>
      <c r="H47" s="170">
        <v>1194163</v>
      </c>
      <c r="I47" s="206"/>
      <c r="J47" s="13"/>
    </row>
    <row r="48" spans="1:10" ht="30" customHeight="1">
      <c r="A48" s="80" t="s">
        <v>125</v>
      </c>
      <c r="B48" s="282"/>
      <c r="C48" s="228" t="s">
        <v>849</v>
      </c>
      <c r="D48" s="170" t="s">
        <v>849</v>
      </c>
      <c r="E48" s="170" t="s">
        <v>849</v>
      </c>
      <c r="F48" s="170" t="s">
        <v>849</v>
      </c>
      <c r="G48" s="170" t="s">
        <v>849</v>
      </c>
      <c r="H48" s="170" t="s">
        <v>849</v>
      </c>
      <c r="I48" s="206"/>
      <c r="J48" s="13"/>
    </row>
    <row r="49" spans="1:10" ht="18" customHeight="1">
      <c r="A49" s="80" t="s">
        <v>554</v>
      </c>
      <c r="B49" s="282" t="s">
        <v>581</v>
      </c>
      <c r="C49" s="228" t="s">
        <v>849</v>
      </c>
      <c r="D49" s="170">
        <v>2761</v>
      </c>
      <c r="E49" s="170">
        <v>2363</v>
      </c>
      <c r="F49" s="170">
        <v>20184</v>
      </c>
      <c r="G49" s="170">
        <v>933</v>
      </c>
      <c r="H49" s="170">
        <v>26241</v>
      </c>
      <c r="I49" s="206"/>
      <c r="J49" s="13"/>
    </row>
    <row r="50" spans="1:10" ht="18" customHeight="1">
      <c r="A50" s="80" t="s">
        <v>126</v>
      </c>
      <c r="B50" s="282" t="s">
        <v>164</v>
      </c>
      <c r="C50" s="228" t="s">
        <v>849</v>
      </c>
      <c r="D50" s="170" t="s">
        <v>849</v>
      </c>
      <c r="E50" s="170" t="s">
        <v>849</v>
      </c>
      <c r="F50" s="170" t="s">
        <v>849</v>
      </c>
      <c r="G50" s="170" t="s">
        <v>849</v>
      </c>
      <c r="H50" s="170" t="s">
        <v>849</v>
      </c>
      <c r="I50" s="206"/>
      <c r="J50" s="13"/>
    </row>
    <row r="51" spans="1:10" ht="18" customHeight="1">
      <c r="A51" s="80" t="s">
        <v>555</v>
      </c>
      <c r="B51" s="282"/>
      <c r="C51" s="228" t="s">
        <v>849</v>
      </c>
      <c r="D51" s="170" t="s">
        <v>849</v>
      </c>
      <c r="E51" s="170" t="s">
        <v>849</v>
      </c>
      <c r="F51" s="170" t="s">
        <v>849</v>
      </c>
      <c r="G51" s="170" t="s">
        <v>849</v>
      </c>
      <c r="H51" s="170" t="s">
        <v>849</v>
      </c>
      <c r="I51" s="206"/>
      <c r="J51" s="13"/>
    </row>
    <row r="52" spans="1:10" ht="18" customHeight="1">
      <c r="A52" s="80" t="s">
        <v>127</v>
      </c>
      <c r="B52" s="282"/>
      <c r="C52" s="228" t="s">
        <v>849</v>
      </c>
      <c r="D52" s="170" t="s">
        <v>849</v>
      </c>
      <c r="E52" s="170" t="s">
        <v>849</v>
      </c>
      <c r="F52" s="170" t="s">
        <v>849</v>
      </c>
      <c r="G52" s="170" t="s">
        <v>849</v>
      </c>
      <c r="H52" s="170" t="s">
        <v>849</v>
      </c>
      <c r="I52" s="206"/>
      <c r="J52" s="13"/>
    </row>
    <row r="53" spans="1:10" ht="30" customHeight="1">
      <c r="A53" s="80" t="s">
        <v>128</v>
      </c>
      <c r="B53" s="282" t="s">
        <v>168</v>
      </c>
      <c r="C53" s="228" t="s">
        <v>849</v>
      </c>
      <c r="D53" s="170" t="s">
        <v>849</v>
      </c>
      <c r="E53" s="170" t="s">
        <v>849</v>
      </c>
      <c r="F53" s="170">
        <v>143</v>
      </c>
      <c r="G53" s="170">
        <v>259</v>
      </c>
      <c r="H53" s="170">
        <v>402</v>
      </c>
      <c r="I53" s="206"/>
      <c r="J53" s="13"/>
    </row>
    <row r="54" spans="1:10" ht="18" customHeight="1">
      <c r="A54" s="80" t="s">
        <v>832</v>
      </c>
      <c r="B54" s="282"/>
      <c r="C54" s="228" t="s">
        <v>849</v>
      </c>
      <c r="D54" s="170" t="s">
        <v>849</v>
      </c>
      <c r="E54" s="170" t="s">
        <v>849</v>
      </c>
      <c r="F54" s="170" t="s">
        <v>849</v>
      </c>
      <c r="G54" s="170" t="s">
        <v>849</v>
      </c>
      <c r="H54" s="170" t="s">
        <v>849</v>
      </c>
      <c r="I54" s="206"/>
      <c r="J54" s="13"/>
    </row>
    <row r="55" spans="1:10" ht="18" customHeight="1">
      <c r="A55" s="80" t="s">
        <v>699</v>
      </c>
      <c r="B55" s="282" t="s">
        <v>698</v>
      </c>
      <c r="C55" s="228" t="s">
        <v>849</v>
      </c>
      <c r="D55" s="170" t="s">
        <v>849</v>
      </c>
      <c r="E55" s="170" t="s">
        <v>849</v>
      </c>
      <c r="F55" s="170" t="s">
        <v>849</v>
      </c>
      <c r="G55" s="170" t="s">
        <v>849</v>
      </c>
      <c r="H55" s="170" t="s">
        <v>849</v>
      </c>
      <c r="I55" s="206"/>
      <c r="J55" s="13"/>
    </row>
    <row r="56" spans="1:10" ht="18" customHeight="1">
      <c r="A56" s="80" t="s">
        <v>556</v>
      </c>
      <c r="B56" s="282"/>
      <c r="C56" s="228" t="s">
        <v>849</v>
      </c>
      <c r="D56" s="170" t="s">
        <v>849</v>
      </c>
      <c r="E56" s="170" t="s">
        <v>849</v>
      </c>
      <c r="F56" s="170" t="s">
        <v>849</v>
      </c>
      <c r="G56" s="170" t="s">
        <v>849</v>
      </c>
      <c r="H56" s="170" t="s">
        <v>849</v>
      </c>
      <c r="I56" s="206"/>
      <c r="J56" s="13"/>
    </row>
    <row r="57" spans="1:10" ht="18" customHeight="1">
      <c r="A57" s="80" t="s">
        <v>129</v>
      </c>
      <c r="B57" s="282" t="s">
        <v>171</v>
      </c>
      <c r="C57" s="228" t="s">
        <v>849</v>
      </c>
      <c r="D57" s="170" t="s">
        <v>849</v>
      </c>
      <c r="E57" s="170" t="s">
        <v>849</v>
      </c>
      <c r="F57" s="170" t="s">
        <v>849</v>
      </c>
      <c r="G57" s="170" t="s">
        <v>849</v>
      </c>
      <c r="H57" s="170" t="s">
        <v>849</v>
      </c>
      <c r="I57" s="206"/>
      <c r="J57" s="13"/>
    </row>
    <row r="58" spans="1:10" ht="30" customHeight="1">
      <c r="A58" s="80" t="s">
        <v>664</v>
      </c>
      <c r="B58" s="282" t="s">
        <v>665</v>
      </c>
      <c r="C58" s="228">
        <v>380582</v>
      </c>
      <c r="D58" s="170">
        <v>138576</v>
      </c>
      <c r="E58" s="170">
        <v>1415902</v>
      </c>
      <c r="F58" s="170">
        <v>309411</v>
      </c>
      <c r="G58" s="170">
        <v>153220</v>
      </c>
      <c r="H58" s="170">
        <v>2017109</v>
      </c>
      <c r="I58" s="206"/>
      <c r="J58" s="13"/>
    </row>
    <row r="59" spans="1:10" ht="18" customHeight="1">
      <c r="A59" s="80" t="s">
        <v>843</v>
      </c>
      <c r="B59" s="282"/>
      <c r="C59" s="228">
        <v>48321</v>
      </c>
      <c r="D59" s="170" t="s">
        <v>849</v>
      </c>
      <c r="E59" s="170" t="s">
        <v>849</v>
      </c>
      <c r="F59" s="170" t="s">
        <v>849</v>
      </c>
      <c r="G59" s="170" t="s">
        <v>849</v>
      </c>
      <c r="H59" s="170" t="s">
        <v>849</v>
      </c>
      <c r="I59" s="206"/>
      <c r="J59" s="13"/>
    </row>
    <row r="60" spans="1:10" ht="18" customHeight="1">
      <c r="A60" s="80" t="s">
        <v>130</v>
      </c>
      <c r="B60" s="282"/>
      <c r="C60" s="228" t="s">
        <v>849</v>
      </c>
      <c r="D60" s="170" t="s">
        <v>849</v>
      </c>
      <c r="E60" s="170" t="s">
        <v>849</v>
      </c>
      <c r="F60" s="170" t="s">
        <v>849</v>
      </c>
      <c r="G60" s="170" t="s">
        <v>849</v>
      </c>
      <c r="H60" s="170" t="s">
        <v>849</v>
      </c>
      <c r="I60" s="206"/>
      <c r="J60" s="13"/>
    </row>
    <row r="61" spans="1:10" ht="18" customHeight="1">
      <c r="A61" s="192" t="s">
        <v>814</v>
      </c>
      <c r="B61" s="286"/>
      <c r="C61" s="228" t="s">
        <v>849</v>
      </c>
      <c r="D61" s="170" t="s">
        <v>849</v>
      </c>
      <c r="E61" s="170" t="s">
        <v>849</v>
      </c>
      <c r="F61" s="170" t="s">
        <v>849</v>
      </c>
      <c r="G61" s="170" t="s">
        <v>849</v>
      </c>
      <c r="H61" s="170" t="s">
        <v>849</v>
      </c>
      <c r="I61" s="206"/>
      <c r="J61" s="13"/>
    </row>
    <row r="62" spans="1:10" ht="18" customHeight="1">
      <c r="A62" s="289" t="s">
        <v>715</v>
      </c>
      <c r="B62" s="290"/>
      <c r="C62" s="267" t="s">
        <v>849</v>
      </c>
      <c r="D62" s="171" t="s">
        <v>849</v>
      </c>
      <c r="E62" s="171" t="s">
        <v>849</v>
      </c>
      <c r="F62" s="171" t="s">
        <v>849</v>
      </c>
      <c r="G62" s="171" t="s">
        <v>849</v>
      </c>
      <c r="H62" s="171" t="s">
        <v>849</v>
      </c>
      <c r="I62" s="206"/>
      <c r="J62" s="13"/>
    </row>
    <row r="63" spans="1:10" ht="30" customHeight="1">
      <c r="A63" s="80" t="s">
        <v>131</v>
      </c>
      <c r="B63" s="282" t="s">
        <v>173</v>
      </c>
      <c r="C63" s="228" t="s">
        <v>849</v>
      </c>
      <c r="D63" s="170" t="s">
        <v>849</v>
      </c>
      <c r="E63" s="170" t="s">
        <v>849</v>
      </c>
      <c r="F63" s="170" t="s">
        <v>849</v>
      </c>
      <c r="G63" s="170" t="s">
        <v>849</v>
      </c>
      <c r="H63" s="170" t="s">
        <v>849</v>
      </c>
      <c r="I63" s="206"/>
      <c r="J63" s="13"/>
    </row>
    <row r="64" spans="1:10" ht="18" customHeight="1">
      <c r="A64" s="80" t="s">
        <v>596</v>
      </c>
      <c r="B64" s="282" t="s">
        <v>593</v>
      </c>
      <c r="C64" s="228" t="s">
        <v>849</v>
      </c>
      <c r="D64" s="170" t="s">
        <v>849</v>
      </c>
      <c r="E64" s="170" t="s">
        <v>849</v>
      </c>
      <c r="F64" s="170" t="s">
        <v>849</v>
      </c>
      <c r="G64" s="170" t="s">
        <v>849</v>
      </c>
      <c r="H64" s="170" t="s">
        <v>849</v>
      </c>
      <c r="I64" s="206"/>
      <c r="J64" s="13"/>
    </row>
    <row r="65" spans="1:10" ht="18" customHeight="1">
      <c r="A65" s="80" t="s">
        <v>710</v>
      </c>
      <c r="B65" s="282"/>
      <c r="C65" s="228" t="s">
        <v>849</v>
      </c>
      <c r="D65" s="170" t="s">
        <v>849</v>
      </c>
      <c r="E65" s="170" t="s">
        <v>849</v>
      </c>
      <c r="F65" s="170" t="s">
        <v>849</v>
      </c>
      <c r="G65" s="170" t="s">
        <v>849</v>
      </c>
      <c r="H65" s="170" t="s">
        <v>849</v>
      </c>
      <c r="I65" s="206"/>
      <c r="J65" s="13"/>
    </row>
    <row r="66" spans="1:10" ht="18" customHeight="1">
      <c r="A66" s="80" t="s">
        <v>132</v>
      </c>
      <c r="B66" s="282" t="s">
        <v>175</v>
      </c>
      <c r="C66" s="228" t="s">
        <v>849</v>
      </c>
      <c r="D66" s="170" t="s">
        <v>849</v>
      </c>
      <c r="E66" s="170" t="s">
        <v>849</v>
      </c>
      <c r="F66" s="170" t="s">
        <v>849</v>
      </c>
      <c r="G66" s="170" t="s">
        <v>849</v>
      </c>
      <c r="H66" s="170" t="s">
        <v>849</v>
      </c>
      <c r="I66" s="206"/>
      <c r="J66" s="13"/>
    </row>
    <row r="67" spans="1:10" ht="18" customHeight="1">
      <c r="A67" s="192" t="s">
        <v>720</v>
      </c>
      <c r="B67" s="283"/>
      <c r="C67" s="228">
        <v>111408</v>
      </c>
      <c r="D67" s="170" t="s">
        <v>849</v>
      </c>
      <c r="E67" s="170" t="s">
        <v>849</v>
      </c>
      <c r="F67" s="170" t="s">
        <v>849</v>
      </c>
      <c r="G67" s="170" t="s">
        <v>849</v>
      </c>
      <c r="H67" s="170" t="s">
        <v>849</v>
      </c>
      <c r="I67" s="206"/>
      <c r="J67" s="13"/>
    </row>
    <row r="68" spans="1:10" ht="30" customHeight="1">
      <c r="A68" s="80" t="s">
        <v>557</v>
      </c>
      <c r="B68" s="283" t="s">
        <v>582</v>
      </c>
      <c r="C68" s="228">
        <v>24940</v>
      </c>
      <c r="D68" s="170" t="s">
        <v>849</v>
      </c>
      <c r="E68" s="170" t="s">
        <v>849</v>
      </c>
      <c r="F68" s="170">
        <v>235</v>
      </c>
      <c r="G68" s="170">
        <v>5</v>
      </c>
      <c r="H68" s="170">
        <v>240</v>
      </c>
      <c r="I68" s="206"/>
      <c r="J68" s="13"/>
    </row>
    <row r="69" spans="1:10" ht="18" customHeight="1">
      <c r="A69" s="80" t="s">
        <v>558</v>
      </c>
      <c r="B69" s="282" t="s">
        <v>470</v>
      </c>
      <c r="C69" s="228">
        <v>1314950</v>
      </c>
      <c r="D69" s="170">
        <v>76598</v>
      </c>
      <c r="E69" s="170">
        <v>122217</v>
      </c>
      <c r="F69" s="170">
        <v>140023</v>
      </c>
      <c r="G69" s="170">
        <v>21108</v>
      </c>
      <c r="H69" s="170">
        <v>359946</v>
      </c>
      <c r="I69" s="206"/>
      <c r="J69" s="13"/>
    </row>
    <row r="70" spans="1:10" ht="18" customHeight="1">
      <c r="A70" s="80" t="s">
        <v>830</v>
      </c>
      <c r="B70" s="282" t="s">
        <v>831</v>
      </c>
      <c r="C70" s="228" t="s">
        <v>849</v>
      </c>
      <c r="D70" s="170" t="s">
        <v>849</v>
      </c>
      <c r="E70" s="170" t="s">
        <v>849</v>
      </c>
      <c r="F70" s="170" t="s">
        <v>849</v>
      </c>
      <c r="G70" s="170" t="s">
        <v>849</v>
      </c>
      <c r="H70" s="170" t="s">
        <v>849</v>
      </c>
      <c r="I70" s="206"/>
      <c r="J70" s="13"/>
    </row>
    <row r="71" spans="1:10" ht="18" customHeight="1">
      <c r="A71" s="80" t="s">
        <v>808</v>
      </c>
      <c r="B71" s="282" t="s">
        <v>809</v>
      </c>
      <c r="C71" s="228">
        <v>288</v>
      </c>
      <c r="D71" s="170">
        <v>314275</v>
      </c>
      <c r="E71" s="170">
        <v>45346</v>
      </c>
      <c r="F71" s="170">
        <v>18515</v>
      </c>
      <c r="G71" s="170">
        <v>174</v>
      </c>
      <c r="H71" s="170">
        <v>378310</v>
      </c>
      <c r="I71" s="206"/>
      <c r="J71" s="13"/>
    </row>
    <row r="72" spans="1:10" ht="18" customHeight="1">
      <c r="A72" s="80" t="s">
        <v>559</v>
      </c>
      <c r="B72" s="282" t="s">
        <v>565</v>
      </c>
      <c r="C72" s="228" t="s">
        <v>849</v>
      </c>
      <c r="D72" s="170" t="s">
        <v>849</v>
      </c>
      <c r="E72" s="170" t="s">
        <v>849</v>
      </c>
      <c r="F72" s="170" t="s">
        <v>849</v>
      </c>
      <c r="G72" s="170" t="s">
        <v>849</v>
      </c>
      <c r="H72" s="170" t="s">
        <v>849</v>
      </c>
      <c r="I72" s="206"/>
      <c r="J72" s="13"/>
    </row>
    <row r="73" spans="1:10" ht="30" customHeight="1">
      <c r="A73" s="80" t="s">
        <v>560</v>
      </c>
      <c r="B73" s="282" t="s">
        <v>583</v>
      </c>
      <c r="C73" s="228">
        <v>64727</v>
      </c>
      <c r="D73" s="170" t="s">
        <v>849</v>
      </c>
      <c r="E73" s="170" t="s">
        <v>849</v>
      </c>
      <c r="F73" s="170">
        <v>904</v>
      </c>
      <c r="G73" s="170">
        <v>308</v>
      </c>
      <c r="H73" s="170">
        <v>1212</v>
      </c>
      <c r="I73" s="206"/>
      <c r="J73" s="13"/>
    </row>
    <row r="74" spans="1:10" ht="18" customHeight="1">
      <c r="A74" s="80" t="s">
        <v>823</v>
      </c>
      <c r="B74" s="282"/>
      <c r="C74" s="228" t="s">
        <v>849</v>
      </c>
      <c r="D74" s="170" t="s">
        <v>849</v>
      </c>
      <c r="E74" s="170" t="s">
        <v>849</v>
      </c>
      <c r="F74" s="170" t="s">
        <v>849</v>
      </c>
      <c r="G74" s="170" t="s">
        <v>849</v>
      </c>
      <c r="H74" s="170" t="s">
        <v>849</v>
      </c>
      <c r="I74" s="206"/>
      <c r="J74" s="13"/>
    </row>
    <row r="75" spans="1:10" ht="18" customHeight="1">
      <c r="A75" s="80" t="s">
        <v>825</v>
      </c>
      <c r="B75" s="282" t="s">
        <v>826</v>
      </c>
      <c r="C75" s="228" t="s">
        <v>849</v>
      </c>
      <c r="D75" s="170">
        <v>7610</v>
      </c>
      <c r="E75" s="170">
        <v>264</v>
      </c>
      <c r="F75" s="170">
        <v>76</v>
      </c>
      <c r="G75" s="170">
        <v>21</v>
      </c>
      <c r="H75" s="170">
        <v>7971</v>
      </c>
      <c r="I75" s="206"/>
      <c r="J75" s="13"/>
    </row>
    <row r="76" spans="1:10" ht="18" customHeight="1">
      <c r="A76" s="80" t="s">
        <v>822</v>
      </c>
      <c r="B76" s="282" t="s">
        <v>821</v>
      </c>
      <c r="C76" s="228">
        <v>69878</v>
      </c>
      <c r="D76" s="170" t="s">
        <v>849</v>
      </c>
      <c r="E76" s="170">
        <v>33754</v>
      </c>
      <c r="F76" s="170">
        <v>50867</v>
      </c>
      <c r="G76" s="170">
        <v>68050</v>
      </c>
      <c r="H76" s="170">
        <v>152671</v>
      </c>
      <c r="I76" s="206"/>
      <c r="J76" s="13"/>
    </row>
    <row r="77" spans="1:10" ht="18" customHeight="1">
      <c r="A77" s="80" t="s">
        <v>561</v>
      </c>
      <c r="B77" s="282"/>
      <c r="C77" s="228" t="s">
        <v>849</v>
      </c>
      <c r="D77" s="170" t="s">
        <v>849</v>
      </c>
      <c r="E77" s="170" t="s">
        <v>849</v>
      </c>
      <c r="F77" s="170" t="s">
        <v>849</v>
      </c>
      <c r="G77" s="170" t="s">
        <v>849</v>
      </c>
      <c r="H77" s="170" t="s">
        <v>849</v>
      </c>
      <c r="I77" s="206"/>
      <c r="J77" s="13"/>
    </row>
    <row r="78" spans="1:10" ht="30" customHeight="1">
      <c r="A78" s="192" t="s">
        <v>562</v>
      </c>
      <c r="B78" s="283"/>
      <c r="C78" s="228" t="s">
        <v>849</v>
      </c>
      <c r="D78" s="170" t="s">
        <v>849</v>
      </c>
      <c r="E78" s="170">
        <v>347</v>
      </c>
      <c r="F78" s="170">
        <v>388</v>
      </c>
      <c r="G78" s="170">
        <v>3754</v>
      </c>
      <c r="H78" s="170">
        <v>4489</v>
      </c>
      <c r="I78" s="206"/>
      <c r="J78" s="13"/>
    </row>
    <row r="79" spans="1:10" ht="18" customHeight="1">
      <c r="A79" s="80" t="s">
        <v>177</v>
      </c>
      <c r="B79" s="282"/>
      <c r="C79" s="228" t="s">
        <v>849</v>
      </c>
      <c r="D79" s="170" t="s">
        <v>849</v>
      </c>
      <c r="E79" s="170" t="s">
        <v>849</v>
      </c>
      <c r="F79" s="170" t="s">
        <v>849</v>
      </c>
      <c r="G79" s="170" t="s">
        <v>849</v>
      </c>
      <c r="H79" s="170" t="s">
        <v>849</v>
      </c>
      <c r="I79" s="206"/>
      <c r="J79" s="13"/>
    </row>
    <row r="80" spans="1:10" ht="18" customHeight="1">
      <c r="A80" s="80" t="s">
        <v>839</v>
      </c>
      <c r="B80" s="282"/>
      <c r="C80" s="228" t="s">
        <v>849</v>
      </c>
      <c r="D80" s="170" t="s">
        <v>849</v>
      </c>
      <c r="E80" s="170" t="s">
        <v>849</v>
      </c>
      <c r="F80" s="170" t="s">
        <v>849</v>
      </c>
      <c r="G80" s="170" t="s">
        <v>849</v>
      </c>
      <c r="H80" s="170" t="s">
        <v>849</v>
      </c>
      <c r="I80" s="206"/>
      <c r="J80" s="13"/>
    </row>
    <row r="81" spans="1:9" ht="18" customHeight="1">
      <c r="A81" s="80"/>
      <c r="B81" s="78"/>
      <c r="C81" s="172"/>
      <c r="D81" s="172"/>
      <c r="E81" s="172"/>
      <c r="F81" s="172"/>
      <c r="G81" s="172"/>
      <c r="H81" s="172"/>
      <c r="I81" s="197"/>
    </row>
    <row r="82" spans="1:8" ht="18" customHeight="1">
      <c r="A82" s="81" t="s">
        <v>485</v>
      </c>
      <c r="B82" s="83" t="s">
        <v>205</v>
      </c>
      <c r="C82" s="182">
        <f aca="true" t="shared" si="0" ref="C82:H82">SUM(C13:C80)</f>
        <v>12930864</v>
      </c>
      <c r="D82" s="182">
        <f t="shared" si="0"/>
        <v>10157721</v>
      </c>
      <c r="E82" s="182">
        <f t="shared" si="0"/>
        <v>8920962</v>
      </c>
      <c r="F82" s="182">
        <f t="shared" si="0"/>
        <v>1743501</v>
      </c>
      <c r="G82" s="182">
        <f t="shared" si="0"/>
        <v>1204202</v>
      </c>
      <c r="H82" s="182">
        <f t="shared" si="0"/>
        <v>22026386</v>
      </c>
    </row>
    <row r="83" ht="15.75">
      <c r="A83" s="40"/>
    </row>
    <row r="84" spans="1:3" ht="15.75">
      <c r="A84" s="40"/>
      <c r="C84" s="219"/>
    </row>
    <row r="85" spans="1:3" ht="15.75">
      <c r="A85" s="40"/>
      <c r="C85" s="219"/>
    </row>
  </sheetData>
  <sheetProtection/>
  <mergeCells count="5">
    <mergeCell ref="C7:H7"/>
    <mergeCell ref="A4:B4"/>
    <mergeCell ref="A5:B5"/>
    <mergeCell ref="A1:G1"/>
    <mergeCell ref="A2:G2"/>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P89"/>
  <sheetViews>
    <sheetView zoomScale="80" zoomScaleNormal="80" zoomScalePageLayoutView="0" workbookViewId="0" topLeftCell="A1">
      <selection activeCell="A1" sqref="A1:M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6384" width="9.00390625" style="40" customWidth="1"/>
  </cols>
  <sheetData>
    <row r="1" spans="1:16" s="287" customFormat="1" ht="45.75" customHeight="1" thickBot="1">
      <c r="A1" s="350" t="s">
        <v>657</v>
      </c>
      <c r="B1" s="350"/>
      <c r="C1" s="350"/>
      <c r="D1" s="350"/>
      <c r="E1" s="350"/>
      <c r="F1" s="350"/>
      <c r="G1" s="350"/>
      <c r="H1" s="350"/>
      <c r="I1" s="350"/>
      <c r="J1" s="350"/>
      <c r="K1" s="350"/>
      <c r="L1" s="350"/>
      <c r="M1" s="350"/>
      <c r="N1" s="294" t="s">
        <v>854</v>
      </c>
      <c r="O1" s="187"/>
      <c r="P1" s="187"/>
    </row>
    <row r="2" spans="1:16" s="287" customFormat="1" ht="43.5" customHeight="1">
      <c r="A2" s="351" t="str">
        <f>'Form HKLQ1-1'!A3:H3</f>
        <v>二零二零年一月至三月
January to March 2020</v>
      </c>
      <c r="B2" s="351"/>
      <c r="C2" s="351"/>
      <c r="D2" s="351"/>
      <c r="E2" s="351"/>
      <c r="F2" s="351"/>
      <c r="G2" s="351"/>
      <c r="H2" s="351"/>
      <c r="I2" s="351"/>
      <c r="J2" s="351"/>
      <c r="K2" s="351"/>
      <c r="L2" s="351"/>
      <c r="M2" s="351"/>
      <c r="N2" s="295"/>
      <c r="O2" s="187"/>
      <c r="P2" s="187"/>
    </row>
    <row r="3" spans="1:16" ht="7.5" customHeight="1">
      <c r="A3" s="20"/>
      <c r="B3" s="20"/>
      <c r="C3" s="21"/>
      <c r="O3" s="13"/>
      <c r="P3" s="13"/>
    </row>
    <row r="4" spans="1:16" s="288" customFormat="1" ht="37.5" customHeight="1">
      <c r="A4" s="352" t="s">
        <v>0</v>
      </c>
      <c r="B4" s="352"/>
      <c r="C4" s="21"/>
      <c r="D4" s="21"/>
      <c r="E4" s="21"/>
      <c r="F4" s="21"/>
      <c r="G4" s="21"/>
      <c r="H4" s="21"/>
      <c r="I4" s="21"/>
      <c r="J4" s="21"/>
      <c r="K4" s="21"/>
      <c r="L4" s="21"/>
      <c r="M4" s="21"/>
      <c r="N4" s="21"/>
      <c r="O4" s="21"/>
      <c r="P4" s="21"/>
    </row>
    <row r="5" spans="1:16" s="288" customFormat="1" ht="37.5" customHeight="1">
      <c r="A5" s="352" t="s">
        <v>1</v>
      </c>
      <c r="B5" s="352"/>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4"/>
      <c r="B7" s="76"/>
      <c r="C7" s="358" t="s">
        <v>50</v>
      </c>
      <c r="D7" s="356"/>
      <c r="E7" s="356"/>
      <c r="F7" s="356"/>
      <c r="G7" s="356"/>
      <c r="H7" s="356"/>
      <c r="I7" s="356"/>
      <c r="J7" s="356"/>
      <c r="K7" s="356"/>
      <c r="L7" s="356"/>
      <c r="M7" s="356"/>
      <c r="N7" s="354"/>
      <c r="O7" s="9"/>
      <c r="P7" s="9"/>
    </row>
    <row r="8" spans="1:16" s="24" customFormat="1" ht="33.75" customHeight="1">
      <c r="A8" s="75"/>
      <c r="B8" s="77"/>
      <c r="C8" s="359" t="s">
        <v>51</v>
      </c>
      <c r="D8" s="360"/>
      <c r="E8" s="359" t="s">
        <v>52</v>
      </c>
      <c r="F8" s="360"/>
      <c r="G8" s="359" t="s">
        <v>53</v>
      </c>
      <c r="H8" s="360"/>
      <c r="I8" s="359" t="s">
        <v>54</v>
      </c>
      <c r="J8" s="360"/>
      <c r="K8" s="359" t="s">
        <v>55</v>
      </c>
      <c r="L8" s="360"/>
      <c r="M8" s="359" t="s">
        <v>56</v>
      </c>
      <c r="N8" s="360"/>
      <c r="O8" s="9"/>
      <c r="P8" s="9"/>
    </row>
    <row r="9" spans="1:16" s="24" customFormat="1" ht="33.75" customHeight="1">
      <c r="A9" s="75"/>
      <c r="B9" s="77"/>
      <c r="C9" s="363"/>
      <c r="D9" s="364"/>
      <c r="E9" s="361"/>
      <c r="F9" s="362"/>
      <c r="G9" s="363"/>
      <c r="H9" s="364"/>
      <c r="I9" s="361"/>
      <c r="J9" s="362"/>
      <c r="K9" s="361"/>
      <c r="L9" s="362"/>
      <c r="M9" s="361"/>
      <c r="N9" s="362"/>
      <c r="O9" s="9"/>
      <c r="P9" s="9"/>
    </row>
    <row r="10" spans="1:16" s="24" customFormat="1" ht="33.75" customHeight="1">
      <c r="A10" s="75"/>
      <c r="B10" s="22"/>
      <c r="C10" s="84" t="s">
        <v>42</v>
      </c>
      <c r="D10" s="86" t="s">
        <v>213</v>
      </c>
      <c r="E10" s="84" t="s">
        <v>42</v>
      </c>
      <c r="F10" s="86" t="s">
        <v>213</v>
      </c>
      <c r="G10" s="84" t="s">
        <v>42</v>
      </c>
      <c r="H10" s="86" t="s">
        <v>213</v>
      </c>
      <c r="I10" s="84" t="s">
        <v>42</v>
      </c>
      <c r="J10" s="86" t="s">
        <v>213</v>
      </c>
      <c r="K10" s="84" t="s">
        <v>42</v>
      </c>
      <c r="L10" s="86" t="s">
        <v>213</v>
      </c>
      <c r="M10" s="88" t="s">
        <v>42</v>
      </c>
      <c r="N10" s="87" t="s">
        <v>213</v>
      </c>
      <c r="O10" s="9"/>
      <c r="P10" s="9"/>
    </row>
    <row r="11" spans="1:16" s="24" customFormat="1" ht="16.5" customHeight="1">
      <c r="A11" s="75"/>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row>
    <row r="12" spans="1:16" s="24" customFormat="1" ht="16.5" customHeight="1">
      <c r="A12" s="75"/>
      <c r="B12" s="22"/>
      <c r="C12" s="17" t="s">
        <v>45</v>
      </c>
      <c r="D12" s="17" t="s">
        <v>45</v>
      </c>
      <c r="E12" s="17" t="s">
        <v>110</v>
      </c>
      <c r="F12" s="17" t="s">
        <v>45</v>
      </c>
      <c r="G12" s="17" t="s">
        <v>45</v>
      </c>
      <c r="H12" s="17" t="s">
        <v>45</v>
      </c>
      <c r="I12" s="17" t="s">
        <v>110</v>
      </c>
      <c r="J12" s="17" t="s">
        <v>45</v>
      </c>
      <c r="K12" s="17" t="s">
        <v>110</v>
      </c>
      <c r="L12" s="17" t="s">
        <v>45</v>
      </c>
      <c r="M12" s="17" t="s">
        <v>110</v>
      </c>
      <c r="N12" s="18" t="s">
        <v>45</v>
      </c>
      <c r="O12" s="194"/>
      <c r="P12" s="9"/>
    </row>
    <row r="13" spans="1:15" s="24" customFormat="1" ht="33.75" customHeight="1">
      <c r="A13" s="79" t="s">
        <v>46</v>
      </c>
      <c r="B13" s="82" t="s">
        <v>204</v>
      </c>
      <c r="C13" s="85" t="s">
        <v>47</v>
      </c>
      <c r="D13" s="85" t="s">
        <v>47</v>
      </c>
      <c r="E13" s="85" t="s">
        <v>47</v>
      </c>
      <c r="F13" s="85" t="s">
        <v>47</v>
      </c>
      <c r="G13" s="85" t="s">
        <v>47</v>
      </c>
      <c r="H13" s="85" t="s">
        <v>47</v>
      </c>
      <c r="I13" s="85" t="s">
        <v>47</v>
      </c>
      <c r="J13" s="85" t="s">
        <v>47</v>
      </c>
      <c r="K13" s="85" t="s">
        <v>47</v>
      </c>
      <c r="L13" s="85" t="s">
        <v>47</v>
      </c>
      <c r="M13" s="85" t="s">
        <v>47</v>
      </c>
      <c r="N13" s="85" t="s">
        <v>47</v>
      </c>
      <c r="O13" s="195"/>
    </row>
    <row r="14" spans="1:16" ht="30" customHeight="1">
      <c r="A14" s="186" t="s">
        <v>112</v>
      </c>
      <c r="B14" s="281" t="s">
        <v>599</v>
      </c>
      <c r="C14" s="217" t="s">
        <v>849</v>
      </c>
      <c r="D14" s="170">
        <v>22</v>
      </c>
      <c r="E14" s="170" t="s">
        <v>849</v>
      </c>
      <c r="F14" s="170" t="s">
        <v>849</v>
      </c>
      <c r="G14" s="170" t="s">
        <v>849</v>
      </c>
      <c r="H14" s="170" t="s">
        <v>849</v>
      </c>
      <c r="I14" s="170" t="s">
        <v>849</v>
      </c>
      <c r="J14" s="170" t="s">
        <v>849</v>
      </c>
      <c r="K14" s="170" t="s">
        <v>849</v>
      </c>
      <c r="L14" s="170" t="s">
        <v>849</v>
      </c>
      <c r="M14" s="170" t="s">
        <v>849</v>
      </c>
      <c r="N14" s="193">
        <v>22</v>
      </c>
      <c r="O14" s="196"/>
      <c r="P14" s="179"/>
    </row>
    <row r="15" spans="1:16" ht="18" customHeight="1">
      <c r="A15" s="80" t="s">
        <v>3</v>
      </c>
      <c r="B15" s="282" t="s">
        <v>4</v>
      </c>
      <c r="C15" s="170">
        <v>1686520</v>
      </c>
      <c r="D15" s="170">
        <v>1587835</v>
      </c>
      <c r="E15" s="170">
        <v>542912</v>
      </c>
      <c r="F15" s="170">
        <v>150431</v>
      </c>
      <c r="G15" s="170">
        <v>589668</v>
      </c>
      <c r="H15" s="170">
        <v>431336</v>
      </c>
      <c r="I15" s="170" t="s">
        <v>849</v>
      </c>
      <c r="J15" s="170">
        <v>68</v>
      </c>
      <c r="K15" s="170" t="s">
        <v>849</v>
      </c>
      <c r="L15" s="170" t="s">
        <v>849</v>
      </c>
      <c r="M15" s="170">
        <v>2819100</v>
      </c>
      <c r="N15" s="170">
        <v>2169670</v>
      </c>
      <c r="O15" s="196"/>
      <c r="P15" s="179"/>
    </row>
    <row r="16" spans="1:16" ht="18" customHeight="1">
      <c r="A16" s="80" t="s">
        <v>111</v>
      </c>
      <c r="B16" s="282"/>
      <c r="C16" s="170" t="s">
        <v>849</v>
      </c>
      <c r="D16" s="170" t="s">
        <v>849</v>
      </c>
      <c r="E16" s="170" t="s">
        <v>849</v>
      </c>
      <c r="F16" s="170" t="s">
        <v>849</v>
      </c>
      <c r="G16" s="170" t="s">
        <v>849</v>
      </c>
      <c r="H16" s="170" t="s">
        <v>849</v>
      </c>
      <c r="I16" s="170" t="s">
        <v>849</v>
      </c>
      <c r="J16" s="170" t="s">
        <v>849</v>
      </c>
      <c r="K16" s="170" t="s">
        <v>849</v>
      </c>
      <c r="L16" s="170" t="s">
        <v>849</v>
      </c>
      <c r="M16" s="170" t="s">
        <v>849</v>
      </c>
      <c r="N16" s="170" t="s">
        <v>849</v>
      </c>
      <c r="O16" s="196"/>
      <c r="P16" s="179"/>
    </row>
    <row r="17" spans="1:16" ht="18" customHeight="1">
      <c r="A17" s="80" t="s">
        <v>113</v>
      </c>
      <c r="B17" s="282" t="s">
        <v>146</v>
      </c>
      <c r="C17" s="170" t="s">
        <v>849</v>
      </c>
      <c r="D17" s="170" t="s">
        <v>849</v>
      </c>
      <c r="E17" s="170" t="s">
        <v>849</v>
      </c>
      <c r="F17" s="170" t="s">
        <v>849</v>
      </c>
      <c r="G17" s="170" t="s">
        <v>849</v>
      </c>
      <c r="H17" s="170" t="s">
        <v>849</v>
      </c>
      <c r="I17" s="170" t="s">
        <v>849</v>
      </c>
      <c r="J17" s="170" t="s">
        <v>849</v>
      </c>
      <c r="K17" s="170" t="s">
        <v>849</v>
      </c>
      <c r="L17" s="170" t="s">
        <v>849</v>
      </c>
      <c r="M17" s="170" t="s">
        <v>849</v>
      </c>
      <c r="N17" s="170" t="s">
        <v>849</v>
      </c>
      <c r="O17" s="196"/>
      <c r="P17" s="179"/>
    </row>
    <row r="18" spans="1:16" ht="18" customHeight="1">
      <c r="A18" s="80" t="s">
        <v>731</v>
      </c>
      <c r="B18" s="282" t="s">
        <v>732</v>
      </c>
      <c r="C18" s="170" t="s">
        <v>849</v>
      </c>
      <c r="D18" s="170" t="s">
        <v>849</v>
      </c>
      <c r="E18" s="170" t="s">
        <v>849</v>
      </c>
      <c r="F18" s="170" t="s">
        <v>849</v>
      </c>
      <c r="G18" s="170" t="s">
        <v>849</v>
      </c>
      <c r="H18" s="170" t="s">
        <v>849</v>
      </c>
      <c r="I18" s="170" t="s">
        <v>849</v>
      </c>
      <c r="J18" s="170" t="s">
        <v>849</v>
      </c>
      <c r="K18" s="170">
        <v>1</v>
      </c>
      <c r="L18" s="170" t="s">
        <v>849</v>
      </c>
      <c r="M18" s="170">
        <v>1</v>
      </c>
      <c r="N18" s="170" t="s">
        <v>849</v>
      </c>
      <c r="O18" s="196"/>
      <c r="P18" s="179"/>
    </row>
    <row r="19" spans="1:16" ht="30" customHeight="1">
      <c r="A19" s="80" t="s">
        <v>114</v>
      </c>
      <c r="B19" s="282" t="s">
        <v>702</v>
      </c>
      <c r="C19" s="170">
        <v>291044</v>
      </c>
      <c r="D19" s="170">
        <v>352642</v>
      </c>
      <c r="E19" s="170" t="s">
        <v>849</v>
      </c>
      <c r="F19" s="170">
        <v>6699</v>
      </c>
      <c r="G19" s="170">
        <v>217750</v>
      </c>
      <c r="H19" s="170">
        <v>198629</v>
      </c>
      <c r="I19" s="170" t="s">
        <v>849</v>
      </c>
      <c r="J19" s="170" t="s">
        <v>849</v>
      </c>
      <c r="K19" s="170" t="s">
        <v>849</v>
      </c>
      <c r="L19" s="170" t="s">
        <v>849</v>
      </c>
      <c r="M19" s="170">
        <v>508794</v>
      </c>
      <c r="N19" s="170">
        <v>557970</v>
      </c>
      <c r="O19" s="196"/>
      <c r="P19" s="179"/>
    </row>
    <row r="20" spans="1:16" ht="18" customHeight="1">
      <c r="A20" s="80" t="s">
        <v>115</v>
      </c>
      <c r="B20" s="282" t="s">
        <v>703</v>
      </c>
      <c r="C20" s="170" t="s">
        <v>849</v>
      </c>
      <c r="D20" s="170">
        <v>110</v>
      </c>
      <c r="E20" s="170" t="s">
        <v>849</v>
      </c>
      <c r="F20" s="170" t="s">
        <v>849</v>
      </c>
      <c r="G20" s="170" t="s">
        <v>849</v>
      </c>
      <c r="H20" s="170" t="s">
        <v>849</v>
      </c>
      <c r="I20" s="170" t="s">
        <v>849</v>
      </c>
      <c r="J20" s="170" t="s">
        <v>849</v>
      </c>
      <c r="K20" s="170" t="s">
        <v>849</v>
      </c>
      <c r="L20" s="170" t="s">
        <v>849</v>
      </c>
      <c r="M20" s="170" t="s">
        <v>849</v>
      </c>
      <c r="N20" s="170">
        <v>110</v>
      </c>
      <c r="O20" s="196"/>
      <c r="P20" s="179"/>
    </row>
    <row r="21" spans="1:16" ht="18" customHeight="1">
      <c r="A21" s="80" t="s">
        <v>116</v>
      </c>
      <c r="B21" s="282"/>
      <c r="C21" s="170" t="s">
        <v>849</v>
      </c>
      <c r="D21" s="170" t="s">
        <v>849</v>
      </c>
      <c r="E21" s="170" t="s">
        <v>849</v>
      </c>
      <c r="F21" s="170" t="s">
        <v>849</v>
      </c>
      <c r="G21" s="170" t="s">
        <v>849</v>
      </c>
      <c r="H21" s="170" t="s">
        <v>849</v>
      </c>
      <c r="I21" s="170" t="s">
        <v>849</v>
      </c>
      <c r="J21" s="170" t="s">
        <v>849</v>
      </c>
      <c r="K21" s="170" t="s">
        <v>849</v>
      </c>
      <c r="L21" s="170" t="s">
        <v>849</v>
      </c>
      <c r="M21" s="170" t="s">
        <v>849</v>
      </c>
      <c r="N21" s="170" t="s">
        <v>849</v>
      </c>
      <c r="O21" s="196"/>
      <c r="P21" s="179"/>
    </row>
    <row r="22" spans="1:16" ht="18" customHeight="1">
      <c r="A22" s="80" t="s">
        <v>548</v>
      </c>
      <c r="B22" s="282" t="s">
        <v>567</v>
      </c>
      <c r="C22" s="170">
        <v>1040</v>
      </c>
      <c r="D22" s="170">
        <v>813</v>
      </c>
      <c r="E22" s="170" t="s">
        <v>849</v>
      </c>
      <c r="F22" s="170" t="s">
        <v>849</v>
      </c>
      <c r="G22" s="170" t="s">
        <v>849</v>
      </c>
      <c r="H22" s="170" t="s">
        <v>849</v>
      </c>
      <c r="I22" s="170" t="s">
        <v>849</v>
      </c>
      <c r="J22" s="170" t="s">
        <v>849</v>
      </c>
      <c r="K22" s="170" t="s">
        <v>849</v>
      </c>
      <c r="L22" s="170" t="s">
        <v>849</v>
      </c>
      <c r="M22" s="170">
        <v>1040</v>
      </c>
      <c r="N22" s="170">
        <v>813</v>
      </c>
      <c r="O22" s="196"/>
      <c r="P22" s="179"/>
    </row>
    <row r="23" spans="1:16" ht="18" customHeight="1">
      <c r="A23" s="192" t="s">
        <v>549</v>
      </c>
      <c r="B23" s="283" t="s">
        <v>538</v>
      </c>
      <c r="C23" s="170" t="s">
        <v>849</v>
      </c>
      <c r="D23" s="170" t="s">
        <v>849</v>
      </c>
      <c r="E23" s="170">
        <v>398</v>
      </c>
      <c r="F23" s="170">
        <v>488654</v>
      </c>
      <c r="G23" s="170" t="s">
        <v>849</v>
      </c>
      <c r="H23" s="170" t="s">
        <v>849</v>
      </c>
      <c r="I23" s="170" t="s">
        <v>849</v>
      </c>
      <c r="J23" s="170" t="s">
        <v>849</v>
      </c>
      <c r="K23" s="170" t="s">
        <v>849</v>
      </c>
      <c r="L23" s="170" t="s">
        <v>849</v>
      </c>
      <c r="M23" s="170">
        <v>398</v>
      </c>
      <c r="N23" s="170">
        <v>488654</v>
      </c>
      <c r="O23" s="196"/>
      <c r="P23" s="179"/>
    </row>
    <row r="24" spans="1:16" ht="30" customHeight="1">
      <c r="A24" s="80" t="s">
        <v>117</v>
      </c>
      <c r="B24" s="282" t="s">
        <v>150</v>
      </c>
      <c r="C24" s="170" t="s">
        <v>849</v>
      </c>
      <c r="D24" s="170" t="s">
        <v>849</v>
      </c>
      <c r="E24" s="170" t="s">
        <v>849</v>
      </c>
      <c r="F24" s="170" t="s">
        <v>849</v>
      </c>
      <c r="G24" s="170" t="s">
        <v>849</v>
      </c>
      <c r="H24" s="170" t="s">
        <v>849</v>
      </c>
      <c r="I24" s="170" t="s">
        <v>849</v>
      </c>
      <c r="J24" s="170" t="s">
        <v>849</v>
      </c>
      <c r="K24" s="170" t="s">
        <v>849</v>
      </c>
      <c r="L24" s="170" t="s">
        <v>849</v>
      </c>
      <c r="M24" s="170" t="s">
        <v>849</v>
      </c>
      <c r="N24" s="170" t="s">
        <v>849</v>
      </c>
      <c r="O24" s="196"/>
      <c r="P24" s="179"/>
    </row>
    <row r="25" spans="1:16" ht="18" customHeight="1">
      <c r="A25" s="80" t="s">
        <v>844</v>
      </c>
      <c r="B25" s="282" t="s">
        <v>845</v>
      </c>
      <c r="C25" s="170" t="s">
        <v>849</v>
      </c>
      <c r="D25" s="170" t="s">
        <v>849</v>
      </c>
      <c r="E25" s="170" t="s">
        <v>849</v>
      </c>
      <c r="F25" s="170" t="s">
        <v>849</v>
      </c>
      <c r="G25" s="170" t="s">
        <v>849</v>
      </c>
      <c r="H25" s="170" t="s">
        <v>849</v>
      </c>
      <c r="I25" s="170">
        <v>98522</v>
      </c>
      <c r="J25" s="170">
        <v>1223</v>
      </c>
      <c r="K25" s="170" t="s">
        <v>849</v>
      </c>
      <c r="L25" s="170" t="s">
        <v>849</v>
      </c>
      <c r="M25" s="170">
        <v>98522</v>
      </c>
      <c r="N25" s="170">
        <v>1223</v>
      </c>
      <c r="O25" s="196"/>
      <c r="P25" s="179"/>
    </row>
    <row r="26" spans="1:16" ht="18" customHeight="1">
      <c r="A26" s="80" t="s">
        <v>733</v>
      </c>
      <c r="B26" s="282" t="s">
        <v>734</v>
      </c>
      <c r="C26" s="170">
        <v>1125</v>
      </c>
      <c r="D26" s="170">
        <v>121445</v>
      </c>
      <c r="E26" s="170">
        <v>167760</v>
      </c>
      <c r="F26" s="170">
        <v>2907626</v>
      </c>
      <c r="G26" s="170">
        <v>1276</v>
      </c>
      <c r="H26" s="170">
        <v>167939</v>
      </c>
      <c r="I26" s="170" t="s">
        <v>849</v>
      </c>
      <c r="J26" s="170">
        <v>142007</v>
      </c>
      <c r="K26" s="170" t="s">
        <v>849</v>
      </c>
      <c r="L26" s="170" t="s">
        <v>849</v>
      </c>
      <c r="M26" s="170">
        <v>170161</v>
      </c>
      <c r="N26" s="170">
        <v>3339017</v>
      </c>
      <c r="O26" s="196"/>
      <c r="P26" s="179"/>
    </row>
    <row r="27" spans="1:16" ht="18" customHeight="1">
      <c r="A27" s="80" t="s">
        <v>817</v>
      </c>
      <c r="B27" s="282" t="s">
        <v>818</v>
      </c>
      <c r="C27" s="170" t="s">
        <v>849</v>
      </c>
      <c r="D27" s="170" t="s">
        <v>849</v>
      </c>
      <c r="E27" s="170" t="s">
        <v>849</v>
      </c>
      <c r="F27" s="170" t="s">
        <v>849</v>
      </c>
      <c r="G27" s="170" t="s">
        <v>849</v>
      </c>
      <c r="H27" s="170" t="s">
        <v>849</v>
      </c>
      <c r="I27" s="170" t="s">
        <v>849</v>
      </c>
      <c r="J27" s="170">
        <v>3304</v>
      </c>
      <c r="K27" s="170" t="s">
        <v>849</v>
      </c>
      <c r="L27" s="170" t="s">
        <v>849</v>
      </c>
      <c r="M27" s="170" t="s">
        <v>849</v>
      </c>
      <c r="N27" s="170">
        <v>3304</v>
      </c>
      <c r="O27" s="196"/>
      <c r="P27" s="179"/>
    </row>
    <row r="28" spans="1:16" ht="18" customHeight="1">
      <c r="A28" s="192" t="s">
        <v>598</v>
      </c>
      <c r="B28" s="283"/>
      <c r="C28" s="170" t="s">
        <v>849</v>
      </c>
      <c r="D28" s="170" t="s">
        <v>849</v>
      </c>
      <c r="E28" s="170" t="s">
        <v>849</v>
      </c>
      <c r="F28" s="170" t="s">
        <v>849</v>
      </c>
      <c r="G28" s="170" t="s">
        <v>849</v>
      </c>
      <c r="H28" s="170" t="s">
        <v>849</v>
      </c>
      <c r="I28" s="170" t="s">
        <v>849</v>
      </c>
      <c r="J28" s="170" t="s">
        <v>849</v>
      </c>
      <c r="K28" s="170" t="s">
        <v>849</v>
      </c>
      <c r="L28" s="170" t="s">
        <v>849</v>
      </c>
      <c r="M28" s="170" t="s">
        <v>849</v>
      </c>
      <c r="N28" s="170" t="s">
        <v>849</v>
      </c>
      <c r="O28" s="196"/>
      <c r="P28" s="179"/>
    </row>
    <row r="29" spans="1:16" ht="30" customHeight="1">
      <c r="A29" s="80" t="s">
        <v>118</v>
      </c>
      <c r="B29" s="282" t="s">
        <v>568</v>
      </c>
      <c r="C29" s="170" t="s">
        <v>849</v>
      </c>
      <c r="D29" s="170">
        <v>138649</v>
      </c>
      <c r="E29" s="170" t="s">
        <v>849</v>
      </c>
      <c r="F29" s="170">
        <v>3336464</v>
      </c>
      <c r="G29" s="170" t="s">
        <v>849</v>
      </c>
      <c r="H29" s="170">
        <v>177378</v>
      </c>
      <c r="I29" s="170" t="s">
        <v>849</v>
      </c>
      <c r="J29" s="170">
        <v>4599</v>
      </c>
      <c r="K29" s="170" t="s">
        <v>849</v>
      </c>
      <c r="L29" s="170" t="s">
        <v>849</v>
      </c>
      <c r="M29" s="170" t="s">
        <v>849</v>
      </c>
      <c r="N29" s="170">
        <v>3657090</v>
      </c>
      <c r="O29" s="196"/>
      <c r="P29" s="179"/>
    </row>
    <row r="30" spans="1:16" ht="18" customHeight="1">
      <c r="A30" s="80" t="s">
        <v>834</v>
      </c>
      <c r="B30" s="282" t="s">
        <v>835</v>
      </c>
      <c r="C30" s="170" t="s">
        <v>849</v>
      </c>
      <c r="D30" s="170" t="s">
        <v>849</v>
      </c>
      <c r="E30" s="170" t="s">
        <v>849</v>
      </c>
      <c r="F30" s="170" t="s">
        <v>849</v>
      </c>
      <c r="G30" s="170" t="s">
        <v>849</v>
      </c>
      <c r="H30" s="170" t="s">
        <v>849</v>
      </c>
      <c r="I30" s="170" t="s">
        <v>849</v>
      </c>
      <c r="J30" s="170" t="s">
        <v>849</v>
      </c>
      <c r="K30" s="170" t="s">
        <v>849</v>
      </c>
      <c r="L30" s="170" t="s">
        <v>849</v>
      </c>
      <c r="M30" s="170" t="s">
        <v>849</v>
      </c>
      <c r="N30" s="170" t="s">
        <v>849</v>
      </c>
      <c r="O30" s="196"/>
      <c r="P30" s="179"/>
    </row>
    <row r="31" spans="1:16" ht="18" customHeight="1">
      <c r="A31" s="80" t="s">
        <v>704</v>
      </c>
      <c r="B31" s="282" t="s">
        <v>705</v>
      </c>
      <c r="C31" s="170" t="s">
        <v>849</v>
      </c>
      <c r="D31" s="170">
        <v>150060</v>
      </c>
      <c r="E31" s="170" t="s">
        <v>849</v>
      </c>
      <c r="F31" s="170">
        <v>748660</v>
      </c>
      <c r="G31" s="170" t="s">
        <v>849</v>
      </c>
      <c r="H31" s="170">
        <v>1302256</v>
      </c>
      <c r="I31" s="170" t="s">
        <v>849</v>
      </c>
      <c r="J31" s="170">
        <v>5</v>
      </c>
      <c r="K31" s="170" t="s">
        <v>849</v>
      </c>
      <c r="L31" s="170" t="s">
        <v>849</v>
      </c>
      <c r="M31" s="170" t="s">
        <v>849</v>
      </c>
      <c r="N31" s="170">
        <v>2200981</v>
      </c>
      <c r="O31" s="196"/>
      <c r="P31" s="179"/>
    </row>
    <row r="32" spans="1:16" ht="18" customHeight="1">
      <c r="A32" s="80" t="s">
        <v>713</v>
      </c>
      <c r="B32" s="282" t="s">
        <v>101</v>
      </c>
      <c r="C32" s="170">
        <v>18250</v>
      </c>
      <c r="D32" s="170">
        <v>53884</v>
      </c>
      <c r="E32" s="170" t="s">
        <v>849</v>
      </c>
      <c r="F32" s="170" t="s">
        <v>849</v>
      </c>
      <c r="G32" s="170">
        <v>15139</v>
      </c>
      <c r="H32" s="170">
        <v>19700</v>
      </c>
      <c r="I32" s="170" t="s">
        <v>849</v>
      </c>
      <c r="J32" s="170" t="s">
        <v>849</v>
      </c>
      <c r="K32" s="170" t="s">
        <v>849</v>
      </c>
      <c r="L32" s="170" t="s">
        <v>849</v>
      </c>
      <c r="M32" s="170">
        <v>33389</v>
      </c>
      <c r="N32" s="170">
        <v>73584</v>
      </c>
      <c r="O32" s="196"/>
      <c r="P32" s="179"/>
    </row>
    <row r="33" spans="1:16" ht="18" customHeight="1">
      <c r="A33" s="192" t="s">
        <v>550</v>
      </c>
      <c r="B33" s="283" t="s">
        <v>569</v>
      </c>
      <c r="C33" s="170" t="s">
        <v>849</v>
      </c>
      <c r="D33" s="170" t="s">
        <v>849</v>
      </c>
      <c r="E33" s="170" t="s">
        <v>849</v>
      </c>
      <c r="F33" s="170" t="s">
        <v>849</v>
      </c>
      <c r="G33" s="170" t="s">
        <v>849</v>
      </c>
      <c r="H33" s="170">
        <v>2162</v>
      </c>
      <c r="I33" s="170">
        <v>3305</v>
      </c>
      <c r="J33" s="170">
        <v>10515</v>
      </c>
      <c r="K33" s="170" t="s">
        <v>849</v>
      </c>
      <c r="L33" s="170" t="s">
        <v>849</v>
      </c>
      <c r="M33" s="170">
        <v>3305</v>
      </c>
      <c r="N33" s="170">
        <v>12677</v>
      </c>
      <c r="O33" s="196"/>
      <c r="P33" s="179"/>
    </row>
    <row r="34" spans="1:16" ht="30" customHeight="1">
      <c r="A34" s="192" t="s">
        <v>551</v>
      </c>
      <c r="B34" s="283"/>
      <c r="C34" s="170" t="s">
        <v>849</v>
      </c>
      <c r="D34" s="170" t="s">
        <v>849</v>
      </c>
      <c r="E34" s="170" t="s">
        <v>849</v>
      </c>
      <c r="F34" s="170" t="s">
        <v>849</v>
      </c>
      <c r="G34" s="170" t="s">
        <v>849</v>
      </c>
      <c r="H34" s="170" t="s">
        <v>849</v>
      </c>
      <c r="I34" s="170" t="s">
        <v>849</v>
      </c>
      <c r="J34" s="170" t="s">
        <v>849</v>
      </c>
      <c r="K34" s="170" t="s">
        <v>849</v>
      </c>
      <c r="L34" s="170" t="s">
        <v>849</v>
      </c>
      <c r="M34" s="170" t="s">
        <v>849</v>
      </c>
      <c r="N34" s="170" t="s">
        <v>849</v>
      </c>
      <c r="O34" s="196"/>
      <c r="P34" s="179"/>
    </row>
    <row r="35" spans="1:16" ht="18" customHeight="1">
      <c r="A35" s="192" t="s">
        <v>552</v>
      </c>
      <c r="B35" s="283" t="s">
        <v>735</v>
      </c>
      <c r="C35" s="170" t="s">
        <v>849</v>
      </c>
      <c r="D35" s="170" t="s">
        <v>849</v>
      </c>
      <c r="E35" s="170" t="s">
        <v>849</v>
      </c>
      <c r="F35" s="170" t="s">
        <v>849</v>
      </c>
      <c r="G35" s="170">
        <v>14924</v>
      </c>
      <c r="H35" s="170">
        <v>1256</v>
      </c>
      <c r="I35" s="170" t="s">
        <v>849</v>
      </c>
      <c r="J35" s="170" t="s">
        <v>849</v>
      </c>
      <c r="K35" s="170" t="s">
        <v>849</v>
      </c>
      <c r="L35" s="170" t="s">
        <v>849</v>
      </c>
      <c r="M35" s="170">
        <v>14924</v>
      </c>
      <c r="N35" s="170">
        <v>1256</v>
      </c>
      <c r="O35" s="196"/>
      <c r="P35" s="179"/>
    </row>
    <row r="36" spans="1:16" ht="18" customHeight="1">
      <c r="A36" s="80" t="s">
        <v>717</v>
      </c>
      <c r="B36" s="282" t="s">
        <v>570</v>
      </c>
      <c r="C36" s="170">
        <v>129535</v>
      </c>
      <c r="D36" s="170">
        <v>227943</v>
      </c>
      <c r="E36" s="170" t="s">
        <v>849</v>
      </c>
      <c r="F36" s="170" t="s">
        <v>849</v>
      </c>
      <c r="G36" s="170">
        <v>174340</v>
      </c>
      <c r="H36" s="170">
        <v>164595</v>
      </c>
      <c r="I36" s="170" t="s">
        <v>849</v>
      </c>
      <c r="J36" s="170" t="s">
        <v>849</v>
      </c>
      <c r="K36" s="170" t="s">
        <v>849</v>
      </c>
      <c r="L36" s="170" t="s">
        <v>849</v>
      </c>
      <c r="M36" s="170">
        <v>303875</v>
      </c>
      <c r="N36" s="170">
        <v>392538</v>
      </c>
      <c r="O36" s="196"/>
      <c r="P36" s="179"/>
    </row>
    <row r="37" spans="1:16" ht="18" customHeight="1">
      <c r="A37" s="192" t="s">
        <v>718</v>
      </c>
      <c r="B37" s="284" t="s">
        <v>719</v>
      </c>
      <c r="C37" s="170" t="s">
        <v>849</v>
      </c>
      <c r="D37" s="170" t="s">
        <v>849</v>
      </c>
      <c r="E37" s="170" t="s">
        <v>849</v>
      </c>
      <c r="F37" s="170">
        <v>22073</v>
      </c>
      <c r="G37" s="170" t="s">
        <v>849</v>
      </c>
      <c r="H37" s="170">
        <v>14662</v>
      </c>
      <c r="I37" s="170" t="s">
        <v>849</v>
      </c>
      <c r="J37" s="170" t="s">
        <v>849</v>
      </c>
      <c r="K37" s="170" t="s">
        <v>849</v>
      </c>
      <c r="L37" s="170">
        <v>186</v>
      </c>
      <c r="M37" s="170" t="s">
        <v>849</v>
      </c>
      <c r="N37" s="170">
        <v>36921</v>
      </c>
      <c r="O37" s="196"/>
      <c r="P37" s="179"/>
    </row>
    <row r="38" spans="1:16" ht="18" customHeight="1">
      <c r="A38" s="231" t="s">
        <v>700</v>
      </c>
      <c r="B38" s="285" t="s">
        <v>701</v>
      </c>
      <c r="C38" s="171">
        <v>84612</v>
      </c>
      <c r="D38" s="171">
        <v>250166</v>
      </c>
      <c r="E38" s="171">
        <v>368371</v>
      </c>
      <c r="F38" s="171">
        <v>48262</v>
      </c>
      <c r="G38" s="171">
        <v>423833</v>
      </c>
      <c r="H38" s="171">
        <v>144439</v>
      </c>
      <c r="I38" s="171" t="s">
        <v>849</v>
      </c>
      <c r="J38" s="171">
        <v>75</v>
      </c>
      <c r="K38" s="171" t="s">
        <v>849</v>
      </c>
      <c r="L38" s="171">
        <v>32</v>
      </c>
      <c r="M38" s="171">
        <v>876816</v>
      </c>
      <c r="N38" s="171">
        <v>442974</v>
      </c>
      <c r="O38" s="196"/>
      <c r="P38" s="179"/>
    </row>
    <row r="39" spans="1:16" ht="30" customHeight="1">
      <c r="A39" s="80" t="s">
        <v>578</v>
      </c>
      <c r="B39" s="282" t="s">
        <v>579</v>
      </c>
      <c r="C39" s="170" t="s">
        <v>849</v>
      </c>
      <c r="D39" s="170" t="s">
        <v>849</v>
      </c>
      <c r="E39" s="170" t="s">
        <v>849</v>
      </c>
      <c r="F39" s="170" t="s">
        <v>849</v>
      </c>
      <c r="G39" s="170" t="s">
        <v>849</v>
      </c>
      <c r="H39" s="170" t="s">
        <v>849</v>
      </c>
      <c r="I39" s="170" t="s">
        <v>849</v>
      </c>
      <c r="J39" s="170" t="s">
        <v>849</v>
      </c>
      <c r="K39" s="170" t="s">
        <v>849</v>
      </c>
      <c r="L39" s="170" t="s">
        <v>849</v>
      </c>
      <c r="M39" s="170" t="s">
        <v>849</v>
      </c>
      <c r="N39" s="170" t="s">
        <v>849</v>
      </c>
      <c r="O39" s="196"/>
      <c r="P39" s="179"/>
    </row>
    <row r="40" spans="1:16" ht="18" customHeight="1">
      <c r="A40" s="80" t="s">
        <v>736</v>
      </c>
      <c r="B40" s="282" t="s">
        <v>730</v>
      </c>
      <c r="C40" s="170" t="s">
        <v>849</v>
      </c>
      <c r="D40" s="170">
        <v>20359</v>
      </c>
      <c r="E40" s="170" t="s">
        <v>849</v>
      </c>
      <c r="F40" s="170" t="s">
        <v>849</v>
      </c>
      <c r="G40" s="170">
        <v>49071</v>
      </c>
      <c r="H40" s="170">
        <v>52084</v>
      </c>
      <c r="I40" s="170" t="s">
        <v>849</v>
      </c>
      <c r="J40" s="170" t="s">
        <v>849</v>
      </c>
      <c r="K40" s="170" t="s">
        <v>849</v>
      </c>
      <c r="L40" s="170" t="s">
        <v>849</v>
      </c>
      <c r="M40" s="170">
        <v>49071</v>
      </c>
      <c r="N40" s="170">
        <v>72443</v>
      </c>
      <c r="O40" s="196"/>
      <c r="P40" s="179"/>
    </row>
    <row r="41" spans="1:16" ht="18" customHeight="1">
      <c r="A41" s="80" t="s">
        <v>553</v>
      </c>
      <c r="B41" s="282" t="s">
        <v>534</v>
      </c>
      <c r="C41" s="170" t="s">
        <v>849</v>
      </c>
      <c r="D41" s="170" t="s">
        <v>849</v>
      </c>
      <c r="E41" s="170">
        <v>847258</v>
      </c>
      <c r="F41" s="170">
        <v>861971</v>
      </c>
      <c r="G41" s="170" t="s">
        <v>849</v>
      </c>
      <c r="H41" s="170" t="s">
        <v>849</v>
      </c>
      <c r="I41" s="170" t="s">
        <v>849</v>
      </c>
      <c r="J41" s="170">
        <v>95016</v>
      </c>
      <c r="K41" s="170" t="s">
        <v>849</v>
      </c>
      <c r="L41" s="170" t="s">
        <v>849</v>
      </c>
      <c r="M41" s="170">
        <v>847258</v>
      </c>
      <c r="N41" s="170">
        <v>956987</v>
      </c>
      <c r="O41" s="196"/>
      <c r="P41" s="179"/>
    </row>
    <row r="42" spans="1:16" ht="18" customHeight="1">
      <c r="A42" s="80" t="s">
        <v>119</v>
      </c>
      <c r="B42" s="282"/>
      <c r="C42" s="170" t="s">
        <v>849</v>
      </c>
      <c r="D42" s="170" t="s">
        <v>849</v>
      </c>
      <c r="E42" s="170" t="s">
        <v>849</v>
      </c>
      <c r="F42" s="170" t="s">
        <v>849</v>
      </c>
      <c r="G42" s="170" t="s">
        <v>849</v>
      </c>
      <c r="H42" s="170" t="s">
        <v>849</v>
      </c>
      <c r="I42" s="170" t="s">
        <v>849</v>
      </c>
      <c r="J42" s="170" t="s">
        <v>849</v>
      </c>
      <c r="K42" s="170" t="s">
        <v>849</v>
      </c>
      <c r="L42" s="170" t="s">
        <v>849</v>
      </c>
      <c r="M42" s="170" t="s">
        <v>849</v>
      </c>
      <c r="N42" s="170" t="s">
        <v>849</v>
      </c>
      <c r="O42" s="196"/>
      <c r="P42" s="179"/>
    </row>
    <row r="43" spans="1:16" ht="18" customHeight="1">
      <c r="A43" s="80" t="s">
        <v>813</v>
      </c>
      <c r="B43" s="282" t="s">
        <v>812</v>
      </c>
      <c r="C43" s="170" t="s">
        <v>849</v>
      </c>
      <c r="D43" s="170" t="s">
        <v>849</v>
      </c>
      <c r="E43" s="170" t="s">
        <v>849</v>
      </c>
      <c r="F43" s="170" t="s">
        <v>849</v>
      </c>
      <c r="G43" s="170" t="s">
        <v>849</v>
      </c>
      <c r="H43" s="170" t="s">
        <v>849</v>
      </c>
      <c r="I43" s="170">
        <v>320174</v>
      </c>
      <c r="J43" s="170" t="s">
        <v>849</v>
      </c>
      <c r="K43" s="170" t="s">
        <v>849</v>
      </c>
      <c r="L43" s="170" t="s">
        <v>849</v>
      </c>
      <c r="M43" s="170">
        <v>320174</v>
      </c>
      <c r="N43" s="170" t="s">
        <v>849</v>
      </c>
      <c r="O43" s="196"/>
      <c r="P43" s="179"/>
    </row>
    <row r="44" spans="1:16" ht="30" customHeight="1">
      <c r="A44" s="80" t="s">
        <v>120</v>
      </c>
      <c r="B44" s="282" t="s">
        <v>154</v>
      </c>
      <c r="C44" s="170" t="s">
        <v>849</v>
      </c>
      <c r="D44" s="170" t="s">
        <v>849</v>
      </c>
      <c r="E44" s="170">
        <v>759257</v>
      </c>
      <c r="F44" s="170">
        <v>61343</v>
      </c>
      <c r="G44" s="170" t="s">
        <v>849</v>
      </c>
      <c r="H44" s="170" t="s">
        <v>849</v>
      </c>
      <c r="I44" s="170" t="s">
        <v>849</v>
      </c>
      <c r="J44" s="170" t="s">
        <v>849</v>
      </c>
      <c r="K44" s="170" t="s">
        <v>849</v>
      </c>
      <c r="L44" s="170" t="s">
        <v>849</v>
      </c>
      <c r="M44" s="170">
        <v>759257</v>
      </c>
      <c r="N44" s="170">
        <v>61343</v>
      </c>
      <c r="O44" s="196"/>
      <c r="P44" s="179"/>
    </row>
    <row r="45" spans="1:16" ht="18" customHeight="1">
      <c r="A45" s="80" t="s">
        <v>121</v>
      </c>
      <c r="B45" s="282" t="s">
        <v>157</v>
      </c>
      <c r="C45" s="170" t="s">
        <v>849</v>
      </c>
      <c r="D45" s="170" t="s">
        <v>849</v>
      </c>
      <c r="E45" s="170" t="s">
        <v>849</v>
      </c>
      <c r="F45" s="170" t="s">
        <v>849</v>
      </c>
      <c r="G45" s="170" t="s">
        <v>849</v>
      </c>
      <c r="H45" s="170" t="s">
        <v>849</v>
      </c>
      <c r="I45" s="170" t="s">
        <v>849</v>
      </c>
      <c r="J45" s="170" t="s">
        <v>849</v>
      </c>
      <c r="K45" s="170" t="s">
        <v>849</v>
      </c>
      <c r="L45" s="170" t="s">
        <v>849</v>
      </c>
      <c r="M45" s="170" t="s">
        <v>849</v>
      </c>
      <c r="N45" s="170" t="s">
        <v>849</v>
      </c>
      <c r="O45" s="196"/>
      <c r="P45" s="179"/>
    </row>
    <row r="46" spans="1:16" ht="18" customHeight="1">
      <c r="A46" s="80" t="s">
        <v>122</v>
      </c>
      <c r="B46" s="282" t="s">
        <v>159</v>
      </c>
      <c r="C46" s="170" t="s">
        <v>849</v>
      </c>
      <c r="D46" s="170" t="s">
        <v>849</v>
      </c>
      <c r="E46" s="170">
        <v>1152964</v>
      </c>
      <c r="F46" s="170">
        <v>3405805</v>
      </c>
      <c r="G46" s="170">
        <v>35763</v>
      </c>
      <c r="H46" s="170" t="s">
        <v>849</v>
      </c>
      <c r="I46" s="170" t="s">
        <v>849</v>
      </c>
      <c r="J46" s="170">
        <v>8054</v>
      </c>
      <c r="K46" s="170" t="s">
        <v>849</v>
      </c>
      <c r="L46" s="170" t="s">
        <v>849</v>
      </c>
      <c r="M46" s="170">
        <v>1188727</v>
      </c>
      <c r="N46" s="170">
        <v>3413859</v>
      </c>
      <c r="O46" s="196"/>
      <c r="P46" s="179"/>
    </row>
    <row r="47" spans="1:16" ht="18" customHeight="1">
      <c r="A47" s="80" t="s">
        <v>123</v>
      </c>
      <c r="B47" s="282" t="s">
        <v>161</v>
      </c>
      <c r="C47" s="170" t="s">
        <v>849</v>
      </c>
      <c r="D47" s="170" t="s">
        <v>849</v>
      </c>
      <c r="E47" s="170" t="s">
        <v>849</v>
      </c>
      <c r="F47" s="170" t="s">
        <v>849</v>
      </c>
      <c r="G47" s="170" t="s">
        <v>849</v>
      </c>
      <c r="H47" s="170">
        <v>178</v>
      </c>
      <c r="I47" s="170" t="s">
        <v>849</v>
      </c>
      <c r="J47" s="170">
        <v>18</v>
      </c>
      <c r="K47" s="170" t="s">
        <v>849</v>
      </c>
      <c r="L47" s="170" t="s">
        <v>849</v>
      </c>
      <c r="M47" s="170" t="s">
        <v>849</v>
      </c>
      <c r="N47" s="170">
        <v>196</v>
      </c>
      <c r="O47" s="196"/>
      <c r="P47" s="179"/>
    </row>
    <row r="48" spans="1:16" ht="18" customHeight="1">
      <c r="A48" s="80" t="s">
        <v>124</v>
      </c>
      <c r="B48" s="282" t="s">
        <v>580</v>
      </c>
      <c r="C48" s="170">
        <v>1380727</v>
      </c>
      <c r="D48" s="170">
        <v>772237</v>
      </c>
      <c r="E48" s="170">
        <v>330566</v>
      </c>
      <c r="F48" s="170">
        <v>199627</v>
      </c>
      <c r="G48" s="170">
        <v>1209665</v>
      </c>
      <c r="H48" s="170">
        <v>222299</v>
      </c>
      <c r="I48" s="170" t="s">
        <v>849</v>
      </c>
      <c r="J48" s="170" t="s">
        <v>849</v>
      </c>
      <c r="K48" s="170" t="s">
        <v>849</v>
      </c>
      <c r="L48" s="170" t="s">
        <v>849</v>
      </c>
      <c r="M48" s="170">
        <v>2920958</v>
      </c>
      <c r="N48" s="170">
        <v>1194163</v>
      </c>
      <c r="O48" s="196"/>
      <c r="P48" s="179"/>
    </row>
    <row r="49" spans="1:16" ht="30" customHeight="1">
      <c r="A49" s="80" t="s">
        <v>125</v>
      </c>
      <c r="B49" s="282"/>
      <c r="C49" s="170" t="s">
        <v>849</v>
      </c>
      <c r="D49" s="170" t="s">
        <v>849</v>
      </c>
      <c r="E49" s="170" t="s">
        <v>849</v>
      </c>
      <c r="F49" s="170" t="s">
        <v>849</v>
      </c>
      <c r="G49" s="170" t="s">
        <v>849</v>
      </c>
      <c r="H49" s="170" t="s">
        <v>849</v>
      </c>
      <c r="I49" s="170" t="s">
        <v>849</v>
      </c>
      <c r="J49" s="170" t="s">
        <v>849</v>
      </c>
      <c r="K49" s="170" t="s">
        <v>849</v>
      </c>
      <c r="L49" s="170" t="s">
        <v>849</v>
      </c>
      <c r="M49" s="170" t="s">
        <v>849</v>
      </c>
      <c r="N49" s="170" t="s">
        <v>849</v>
      </c>
      <c r="O49" s="196"/>
      <c r="P49" s="179"/>
    </row>
    <row r="50" spans="1:16" ht="18" customHeight="1">
      <c r="A50" s="80" t="s">
        <v>554</v>
      </c>
      <c r="B50" s="282" t="s">
        <v>581</v>
      </c>
      <c r="C50" s="170" t="s">
        <v>849</v>
      </c>
      <c r="D50" s="170">
        <v>11099</v>
      </c>
      <c r="E50" s="170" t="s">
        <v>849</v>
      </c>
      <c r="F50" s="170" t="s">
        <v>849</v>
      </c>
      <c r="G50" s="170" t="s">
        <v>849</v>
      </c>
      <c r="H50" s="170">
        <v>3265</v>
      </c>
      <c r="I50" s="170" t="s">
        <v>849</v>
      </c>
      <c r="J50" s="170">
        <v>11877</v>
      </c>
      <c r="K50" s="170" t="s">
        <v>849</v>
      </c>
      <c r="L50" s="170" t="s">
        <v>849</v>
      </c>
      <c r="M50" s="170" t="s">
        <v>849</v>
      </c>
      <c r="N50" s="170">
        <v>26241</v>
      </c>
      <c r="O50" s="196"/>
      <c r="P50" s="179"/>
    </row>
    <row r="51" spans="1:16" ht="18" customHeight="1">
      <c r="A51" s="80" t="s">
        <v>126</v>
      </c>
      <c r="B51" s="282" t="s">
        <v>164</v>
      </c>
      <c r="C51" s="170" t="s">
        <v>849</v>
      </c>
      <c r="D51" s="170" t="s">
        <v>849</v>
      </c>
      <c r="E51" s="170" t="s">
        <v>849</v>
      </c>
      <c r="F51" s="170" t="s">
        <v>849</v>
      </c>
      <c r="G51" s="170" t="s">
        <v>849</v>
      </c>
      <c r="H51" s="170" t="s">
        <v>849</v>
      </c>
      <c r="I51" s="170" t="s">
        <v>849</v>
      </c>
      <c r="J51" s="170" t="s">
        <v>849</v>
      </c>
      <c r="K51" s="170" t="s">
        <v>849</v>
      </c>
      <c r="L51" s="170" t="s">
        <v>849</v>
      </c>
      <c r="M51" s="170" t="s">
        <v>849</v>
      </c>
      <c r="N51" s="170" t="s">
        <v>849</v>
      </c>
      <c r="O51" s="196"/>
      <c r="P51" s="179"/>
    </row>
    <row r="52" spans="1:16" ht="18" customHeight="1">
      <c r="A52" s="80" t="s">
        <v>555</v>
      </c>
      <c r="B52" s="282"/>
      <c r="C52" s="170" t="s">
        <v>849</v>
      </c>
      <c r="D52" s="170" t="s">
        <v>849</v>
      </c>
      <c r="E52" s="170" t="s">
        <v>849</v>
      </c>
      <c r="F52" s="170" t="s">
        <v>849</v>
      </c>
      <c r="G52" s="170" t="s">
        <v>849</v>
      </c>
      <c r="H52" s="170" t="s">
        <v>849</v>
      </c>
      <c r="I52" s="170" t="s">
        <v>849</v>
      </c>
      <c r="J52" s="170" t="s">
        <v>849</v>
      </c>
      <c r="K52" s="170" t="s">
        <v>849</v>
      </c>
      <c r="L52" s="170" t="s">
        <v>849</v>
      </c>
      <c r="M52" s="170" t="s">
        <v>849</v>
      </c>
      <c r="N52" s="170" t="s">
        <v>849</v>
      </c>
      <c r="O52" s="196"/>
      <c r="P52" s="179"/>
    </row>
    <row r="53" spans="1:16" ht="18" customHeight="1">
      <c r="A53" s="80" t="s">
        <v>127</v>
      </c>
      <c r="B53" s="282"/>
      <c r="C53" s="170" t="s">
        <v>849</v>
      </c>
      <c r="D53" s="170" t="s">
        <v>849</v>
      </c>
      <c r="E53" s="170" t="s">
        <v>849</v>
      </c>
      <c r="F53" s="170" t="s">
        <v>849</v>
      </c>
      <c r="G53" s="170" t="s">
        <v>849</v>
      </c>
      <c r="H53" s="170" t="s">
        <v>849</v>
      </c>
      <c r="I53" s="170" t="s">
        <v>849</v>
      </c>
      <c r="J53" s="170" t="s">
        <v>849</v>
      </c>
      <c r="K53" s="170" t="s">
        <v>849</v>
      </c>
      <c r="L53" s="170" t="s">
        <v>849</v>
      </c>
      <c r="M53" s="170" t="s">
        <v>849</v>
      </c>
      <c r="N53" s="170" t="s">
        <v>849</v>
      </c>
      <c r="O53" s="196"/>
      <c r="P53" s="179"/>
    </row>
    <row r="54" spans="1:16" ht="30" customHeight="1">
      <c r="A54" s="80" t="s">
        <v>128</v>
      </c>
      <c r="B54" s="282" t="s">
        <v>168</v>
      </c>
      <c r="C54" s="170" t="s">
        <v>849</v>
      </c>
      <c r="D54" s="170">
        <v>210</v>
      </c>
      <c r="E54" s="170" t="s">
        <v>849</v>
      </c>
      <c r="F54" s="170" t="s">
        <v>849</v>
      </c>
      <c r="G54" s="170" t="s">
        <v>849</v>
      </c>
      <c r="H54" s="170">
        <v>192</v>
      </c>
      <c r="I54" s="170" t="s">
        <v>849</v>
      </c>
      <c r="J54" s="170" t="s">
        <v>849</v>
      </c>
      <c r="K54" s="170" t="s">
        <v>849</v>
      </c>
      <c r="L54" s="170" t="s">
        <v>849</v>
      </c>
      <c r="M54" s="170" t="s">
        <v>849</v>
      </c>
      <c r="N54" s="170">
        <v>402</v>
      </c>
      <c r="O54" s="196"/>
      <c r="P54" s="179"/>
    </row>
    <row r="55" spans="1:16" ht="18" customHeight="1">
      <c r="A55" s="80" t="s">
        <v>832</v>
      </c>
      <c r="B55" s="282"/>
      <c r="C55" s="170" t="s">
        <v>849</v>
      </c>
      <c r="D55" s="170" t="s">
        <v>849</v>
      </c>
      <c r="E55" s="170" t="s">
        <v>849</v>
      </c>
      <c r="F55" s="170" t="s">
        <v>849</v>
      </c>
      <c r="G55" s="170" t="s">
        <v>849</v>
      </c>
      <c r="H55" s="170" t="s">
        <v>849</v>
      </c>
      <c r="I55" s="170" t="s">
        <v>849</v>
      </c>
      <c r="J55" s="170" t="s">
        <v>849</v>
      </c>
      <c r="K55" s="170" t="s">
        <v>849</v>
      </c>
      <c r="L55" s="170" t="s">
        <v>849</v>
      </c>
      <c r="M55" s="170" t="s">
        <v>849</v>
      </c>
      <c r="N55" s="170" t="s">
        <v>849</v>
      </c>
      <c r="O55" s="196"/>
      <c r="P55" s="179"/>
    </row>
    <row r="56" spans="1:16" ht="18" customHeight="1">
      <c r="A56" s="80" t="s">
        <v>699</v>
      </c>
      <c r="B56" s="282" t="s">
        <v>698</v>
      </c>
      <c r="C56" s="170" t="s">
        <v>849</v>
      </c>
      <c r="D56" s="170" t="s">
        <v>849</v>
      </c>
      <c r="E56" s="170" t="s">
        <v>849</v>
      </c>
      <c r="F56" s="170" t="s">
        <v>849</v>
      </c>
      <c r="G56" s="170" t="s">
        <v>849</v>
      </c>
      <c r="H56" s="170" t="s">
        <v>849</v>
      </c>
      <c r="I56" s="170" t="s">
        <v>849</v>
      </c>
      <c r="J56" s="170" t="s">
        <v>849</v>
      </c>
      <c r="K56" s="170" t="s">
        <v>849</v>
      </c>
      <c r="L56" s="170" t="s">
        <v>849</v>
      </c>
      <c r="M56" s="170" t="s">
        <v>849</v>
      </c>
      <c r="N56" s="170" t="s">
        <v>849</v>
      </c>
      <c r="O56" s="196"/>
      <c r="P56" s="179"/>
    </row>
    <row r="57" spans="1:16" ht="18" customHeight="1">
      <c r="A57" s="80" t="s">
        <v>556</v>
      </c>
      <c r="B57" s="282"/>
      <c r="C57" s="170" t="s">
        <v>849</v>
      </c>
      <c r="D57" s="170" t="s">
        <v>849</v>
      </c>
      <c r="E57" s="170" t="s">
        <v>849</v>
      </c>
      <c r="F57" s="170" t="s">
        <v>849</v>
      </c>
      <c r="G57" s="170" t="s">
        <v>849</v>
      </c>
      <c r="H57" s="170" t="s">
        <v>849</v>
      </c>
      <c r="I57" s="170" t="s">
        <v>849</v>
      </c>
      <c r="J57" s="170" t="s">
        <v>849</v>
      </c>
      <c r="K57" s="170" t="s">
        <v>849</v>
      </c>
      <c r="L57" s="170" t="s">
        <v>849</v>
      </c>
      <c r="M57" s="170" t="s">
        <v>849</v>
      </c>
      <c r="N57" s="170" t="s">
        <v>849</v>
      </c>
      <c r="O57" s="196"/>
      <c r="P57" s="179"/>
    </row>
    <row r="58" spans="1:16" ht="18" customHeight="1">
      <c r="A58" s="80" t="s">
        <v>129</v>
      </c>
      <c r="B58" s="282" t="s">
        <v>171</v>
      </c>
      <c r="C58" s="170" t="s">
        <v>849</v>
      </c>
      <c r="D58" s="170" t="s">
        <v>849</v>
      </c>
      <c r="E58" s="170" t="s">
        <v>849</v>
      </c>
      <c r="F58" s="170" t="s">
        <v>849</v>
      </c>
      <c r="G58" s="170" t="s">
        <v>849</v>
      </c>
      <c r="H58" s="170" t="s">
        <v>849</v>
      </c>
      <c r="I58" s="170" t="s">
        <v>849</v>
      </c>
      <c r="J58" s="170" t="s">
        <v>849</v>
      </c>
      <c r="K58" s="170" t="s">
        <v>849</v>
      </c>
      <c r="L58" s="170" t="s">
        <v>849</v>
      </c>
      <c r="M58" s="170" t="s">
        <v>849</v>
      </c>
      <c r="N58" s="170" t="s">
        <v>849</v>
      </c>
      <c r="O58" s="196"/>
      <c r="P58" s="179"/>
    </row>
    <row r="59" spans="1:16" ht="30" customHeight="1">
      <c r="A59" s="80" t="s">
        <v>664</v>
      </c>
      <c r="B59" s="282" t="s">
        <v>665</v>
      </c>
      <c r="C59" s="170">
        <v>299360</v>
      </c>
      <c r="D59" s="170">
        <v>1362161</v>
      </c>
      <c r="E59" s="170">
        <v>17258</v>
      </c>
      <c r="F59" s="170">
        <v>546079</v>
      </c>
      <c r="G59" s="170">
        <v>63964</v>
      </c>
      <c r="H59" s="170">
        <v>108869</v>
      </c>
      <c r="I59" s="170" t="s">
        <v>849</v>
      </c>
      <c r="J59" s="170" t="s">
        <v>849</v>
      </c>
      <c r="K59" s="170" t="s">
        <v>849</v>
      </c>
      <c r="L59" s="170" t="s">
        <v>849</v>
      </c>
      <c r="M59" s="170">
        <v>380582</v>
      </c>
      <c r="N59" s="170">
        <v>2017109</v>
      </c>
      <c r="O59" s="196"/>
      <c r="P59" s="179"/>
    </row>
    <row r="60" spans="1:16" ht="18" customHeight="1">
      <c r="A60" s="80" t="s">
        <v>843</v>
      </c>
      <c r="B60" s="282"/>
      <c r="C60" s="170" t="s">
        <v>849</v>
      </c>
      <c r="D60" s="170" t="s">
        <v>849</v>
      </c>
      <c r="E60" s="170" t="s">
        <v>849</v>
      </c>
      <c r="F60" s="170" t="s">
        <v>849</v>
      </c>
      <c r="G60" s="170">
        <v>48321</v>
      </c>
      <c r="H60" s="170" t="s">
        <v>849</v>
      </c>
      <c r="I60" s="170" t="s">
        <v>849</v>
      </c>
      <c r="J60" s="170" t="s">
        <v>849</v>
      </c>
      <c r="K60" s="170" t="s">
        <v>849</v>
      </c>
      <c r="L60" s="170" t="s">
        <v>849</v>
      </c>
      <c r="M60" s="170">
        <v>48321</v>
      </c>
      <c r="N60" s="170" t="s">
        <v>849</v>
      </c>
      <c r="O60" s="196"/>
      <c r="P60" s="179"/>
    </row>
    <row r="61" spans="1:16" ht="18" customHeight="1">
      <c r="A61" s="192" t="s">
        <v>130</v>
      </c>
      <c r="B61" s="283"/>
      <c r="C61" s="170" t="s">
        <v>849</v>
      </c>
      <c r="D61" s="170" t="s">
        <v>849</v>
      </c>
      <c r="E61" s="170" t="s">
        <v>849</v>
      </c>
      <c r="F61" s="170" t="s">
        <v>849</v>
      </c>
      <c r="G61" s="170" t="s">
        <v>849</v>
      </c>
      <c r="H61" s="170" t="s">
        <v>849</v>
      </c>
      <c r="I61" s="170" t="s">
        <v>849</v>
      </c>
      <c r="J61" s="170" t="s">
        <v>849</v>
      </c>
      <c r="K61" s="170" t="s">
        <v>849</v>
      </c>
      <c r="L61" s="170" t="s">
        <v>849</v>
      </c>
      <c r="M61" s="170" t="s">
        <v>849</v>
      </c>
      <c r="N61" s="170" t="s">
        <v>849</v>
      </c>
      <c r="O61" s="196"/>
      <c r="P61" s="179"/>
    </row>
    <row r="62" spans="1:16" ht="18" customHeight="1">
      <c r="A62" s="192" t="s">
        <v>814</v>
      </c>
      <c r="B62" s="286"/>
      <c r="C62" s="170" t="s">
        <v>849</v>
      </c>
      <c r="D62" s="170" t="s">
        <v>849</v>
      </c>
      <c r="E62" s="170" t="s">
        <v>849</v>
      </c>
      <c r="F62" s="170" t="s">
        <v>849</v>
      </c>
      <c r="G62" s="170" t="s">
        <v>849</v>
      </c>
      <c r="H62" s="170" t="s">
        <v>849</v>
      </c>
      <c r="I62" s="170" t="s">
        <v>849</v>
      </c>
      <c r="J62" s="170" t="s">
        <v>849</v>
      </c>
      <c r="K62" s="170" t="s">
        <v>849</v>
      </c>
      <c r="L62" s="170" t="s">
        <v>849</v>
      </c>
      <c r="M62" s="170" t="s">
        <v>849</v>
      </c>
      <c r="N62" s="170" t="s">
        <v>849</v>
      </c>
      <c r="O62" s="196"/>
      <c r="P62" s="179"/>
    </row>
    <row r="63" spans="1:16" ht="18" customHeight="1">
      <c r="A63" s="289" t="s">
        <v>715</v>
      </c>
      <c r="B63" s="290"/>
      <c r="C63" s="171" t="s">
        <v>849</v>
      </c>
      <c r="D63" s="171" t="s">
        <v>849</v>
      </c>
      <c r="E63" s="171" t="s">
        <v>849</v>
      </c>
      <c r="F63" s="171" t="s">
        <v>849</v>
      </c>
      <c r="G63" s="171" t="s">
        <v>849</v>
      </c>
      <c r="H63" s="171" t="s">
        <v>849</v>
      </c>
      <c r="I63" s="171" t="s">
        <v>849</v>
      </c>
      <c r="J63" s="171" t="s">
        <v>849</v>
      </c>
      <c r="K63" s="171" t="s">
        <v>849</v>
      </c>
      <c r="L63" s="171" t="s">
        <v>849</v>
      </c>
      <c r="M63" s="171" t="s">
        <v>849</v>
      </c>
      <c r="N63" s="171" t="s">
        <v>849</v>
      </c>
      <c r="O63" s="196"/>
      <c r="P63" s="179"/>
    </row>
    <row r="64" spans="1:16" ht="30" customHeight="1">
      <c r="A64" s="80" t="s">
        <v>131</v>
      </c>
      <c r="B64" s="282" t="s">
        <v>173</v>
      </c>
      <c r="C64" s="170" t="s">
        <v>849</v>
      </c>
      <c r="D64" s="170" t="s">
        <v>849</v>
      </c>
      <c r="E64" s="170" t="s">
        <v>849</v>
      </c>
      <c r="F64" s="170" t="s">
        <v>849</v>
      </c>
      <c r="G64" s="170" t="s">
        <v>849</v>
      </c>
      <c r="H64" s="170" t="s">
        <v>849</v>
      </c>
      <c r="I64" s="170" t="s">
        <v>849</v>
      </c>
      <c r="J64" s="170" t="s">
        <v>849</v>
      </c>
      <c r="K64" s="170" t="s">
        <v>849</v>
      </c>
      <c r="L64" s="170" t="s">
        <v>849</v>
      </c>
      <c r="M64" s="170" t="s">
        <v>849</v>
      </c>
      <c r="N64" s="170" t="s">
        <v>849</v>
      </c>
      <c r="O64" s="196"/>
      <c r="P64" s="179"/>
    </row>
    <row r="65" spans="1:16" ht="18" customHeight="1">
      <c r="A65" s="80" t="s">
        <v>596</v>
      </c>
      <c r="B65" s="282" t="s">
        <v>593</v>
      </c>
      <c r="C65" s="170" t="s">
        <v>849</v>
      </c>
      <c r="D65" s="170" t="s">
        <v>849</v>
      </c>
      <c r="E65" s="170" t="s">
        <v>849</v>
      </c>
      <c r="F65" s="170" t="s">
        <v>849</v>
      </c>
      <c r="G65" s="170" t="s">
        <v>849</v>
      </c>
      <c r="H65" s="170" t="s">
        <v>849</v>
      </c>
      <c r="I65" s="170" t="s">
        <v>849</v>
      </c>
      <c r="J65" s="170" t="s">
        <v>849</v>
      </c>
      <c r="K65" s="170" t="s">
        <v>849</v>
      </c>
      <c r="L65" s="170" t="s">
        <v>849</v>
      </c>
      <c r="M65" s="170" t="s">
        <v>849</v>
      </c>
      <c r="N65" s="170" t="s">
        <v>849</v>
      </c>
      <c r="O65" s="196"/>
      <c r="P65" s="179"/>
    </row>
    <row r="66" spans="1:16" ht="18" customHeight="1">
      <c r="A66" s="80" t="s">
        <v>710</v>
      </c>
      <c r="B66" s="282"/>
      <c r="C66" s="170" t="s">
        <v>849</v>
      </c>
      <c r="D66" s="170" t="s">
        <v>849</v>
      </c>
      <c r="E66" s="170" t="s">
        <v>849</v>
      </c>
      <c r="F66" s="170" t="s">
        <v>849</v>
      </c>
      <c r="G66" s="170" t="s">
        <v>849</v>
      </c>
      <c r="H66" s="170" t="s">
        <v>849</v>
      </c>
      <c r="I66" s="170" t="s">
        <v>849</v>
      </c>
      <c r="J66" s="170" t="s">
        <v>849</v>
      </c>
      <c r="K66" s="170" t="s">
        <v>849</v>
      </c>
      <c r="L66" s="170" t="s">
        <v>849</v>
      </c>
      <c r="M66" s="170" t="s">
        <v>849</v>
      </c>
      <c r="N66" s="170" t="s">
        <v>849</v>
      </c>
      <c r="O66" s="196"/>
      <c r="P66" s="179"/>
    </row>
    <row r="67" spans="1:16" ht="18" customHeight="1">
      <c r="A67" s="80" t="s">
        <v>132</v>
      </c>
      <c r="B67" s="282" t="s">
        <v>175</v>
      </c>
      <c r="C67" s="170" t="s">
        <v>849</v>
      </c>
      <c r="D67" s="170" t="s">
        <v>849</v>
      </c>
      <c r="E67" s="170" t="s">
        <v>849</v>
      </c>
      <c r="F67" s="170" t="s">
        <v>849</v>
      </c>
      <c r="G67" s="170" t="s">
        <v>849</v>
      </c>
      <c r="H67" s="170" t="s">
        <v>849</v>
      </c>
      <c r="I67" s="170" t="s">
        <v>849</v>
      </c>
      <c r="J67" s="170" t="s">
        <v>849</v>
      </c>
      <c r="K67" s="170" t="s">
        <v>849</v>
      </c>
      <c r="L67" s="170" t="s">
        <v>849</v>
      </c>
      <c r="M67" s="170" t="s">
        <v>849</v>
      </c>
      <c r="N67" s="170" t="s">
        <v>849</v>
      </c>
      <c r="O67" s="196"/>
      <c r="P67" s="179"/>
    </row>
    <row r="68" spans="1:16" ht="18" customHeight="1">
      <c r="A68" s="192" t="s">
        <v>720</v>
      </c>
      <c r="B68" s="283"/>
      <c r="C68" s="170" t="s">
        <v>849</v>
      </c>
      <c r="D68" s="170" t="s">
        <v>849</v>
      </c>
      <c r="E68" s="170" t="s">
        <v>849</v>
      </c>
      <c r="F68" s="170" t="s">
        <v>849</v>
      </c>
      <c r="G68" s="170">
        <v>111408</v>
      </c>
      <c r="H68" s="170" t="s">
        <v>849</v>
      </c>
      <c r="I68" s="170" t="s">
        <v>849</v>
      </c>
      <c r="J68" s="170" t="s">
        <v>849</v>
      </c>
      <c r="K68" s="170" t="s">
        <v>849</v>
      </c>
      <c r="L68" s="170" t="s">
        <v>849</v>
      </c>
      <c r="M68" s="170">
        <v>111408</v>
      </c>
      <c r="N68" s="170" t="s">
        <v>849</v>
      </c>
      <c r="O68" s="196"/>
      <c r="P68" s="179"/>
    </row>
    <row r="69" spans="1:16" ht="30" customHeight="1">
      <c r="A69" s="80" t="s">
        <v>557</v>
      </c>
      <c r="B69" s="283" t="s">
        <v>582</v>
      </c>
      <c r="C69" s="170" t="s">
        <v>849</v>
      </c>
      <c r="D69" s="170" t="s">
        <v>849</v>
      </c>
      <c r="E69" s="170" t="s">
        <v>849</v>
      </c>
      <c r="F69" s="170" t="s">
        <v>849</v>
      </c>
      <c r="G69" s="170">
        <v>24940</v>
      </c>
      <c r="H69" s="170">
        <v>240</v>
      </c>
      <c r="I69" s="170" t="s">
        <v>849</v>
      </c>
      <c r="J69" s="170" t="s">
        <v>849</v>
      </c>
      <c r="K69" s="170" t="s">
        <v>849</v>
      </c>
      <c r="L69" s="170" t="s">
        <v>849</v>
      </c>
      <c r="M69" s="170">
        <v>24940</v>
      </c>
      <c r="N69" s="170">
        <v>240</v>
      </c>
      <c r="O69" s="196"/>
      <c r="P69" s="179"/>
    </row>
    <row r="70" spans="1:16" ht="18" customHeight="1">
      <c r="A70" s="80" t="s">
        <v>558</v>
      </c>
      <c r="B70" s="282" t="s">
        <v>470</v>
      </c>
      <c r="C70" s="170">
        <v>91782</v>
      </c>
      <c r="D70" s="170">
        <v>249625</v>
      </c>
      <c r="E70" s="170" t="s">
        <v>849</v>
      </c>
      <c r="F70" s="170" t="s">
        <v>849</v>
      </c>
      <c r="G70" s="170">
        <v>1223168</v>
      </c>
      <c r="H70" s="170">
        <v>110321</v>
      </c>
      <c r="I70" s="170" t="s">
        <v>849</v>
      </c>
      <c r="J70" s="170" t="s">
        <v>849</v>
      </c>
      <c r="K70" s="170" t="s">
        <v>849</v>
      </c>
      <c r="L70" s="170" t="s">
        <v>849</v>
      </c>
      <c r="M70" s="170">
        <v>1314950</v>
      </c>
      <c r="N70" s="170">
        <v>359946</v>
      </c>
      <c r="O70" s="196"/>
      <c r="P70" s="179"/>
    </row>
    <row r="71" spans="1:16" ht="18" customHeight="1">
      <c r="A71" s="80" t="s">
        <v>830</v>
      </c>
      <c r="B71" s="282" t="s">
        <v>831</v>
      </c>
      <c r="C71" s="170" t="s">
        <v>849</v>
      </c>
      <c r="D71" s="170" t="s">
        <v>849</v>
      </c>
      <c r="E71" s="170" t="s">
        <v>849</v>
      </c>
      <c r="F71" s="170" t="s">
        <v>849</v>
      </c>
      <c r="G71" s="170" t="s">
        <v>849</v>
      </c>
      <c r="H71" s="170" t="s">
        <v>849</v>
      </c>
      <c r="I71" s="170" t="s">
        <v>849</v>
      </c>
      <c r="J71" s="170" t="s">
        <v>849</v>
      </c>
      <c r="K71" s="170" t="s">
        <v>849</v>
      </c>
      <c r="L71" s="170" t="s">
        <v>849</v>
      </c>
      <c r="M71" s="170" t="s">
        <v>849</v>
      </c>
      <c r="N71" s="170" t="s">
        <v>849</v>
      </c>
      <c r="O71" s="196"/>
      <c r="P71" s="179"/>
    </row>
    <row r="72" spans="1:16" ht="18" customHeight="1">
      <c r="A72" s="80" t="s">
        <v>808</v>
      </c>
      <c r="B72" s="282" t="s">
        <v>809</v>
      </c>
      <c r="C72" s="170">
        <v>285</v>
      </c>
      <c r="D72" s="170">
        <v>5964</v>
      </c>
      <c r="E72" s="170">
        <v>3</v>
      </c>
      <c r="F72" s="170">
        <v>336482</v>
      </c>
      <c r="G72" s="170" t="s">
        <v>849</v>
      </c>
      <c r="H72" s="170">
        <v>35864</v>
      </c>
      <c r="I72" s="170" t="s">
        <v>849</v>
      </c>
      <c r="J72" s="170" t="s">
        <v>849</v>
      </c>
      <c r="K72" s="170" t="s">
        <v>849</v>
      </c>
      <c r="L72" s="170" t="s">
        <v>849</v>
      </c>
      <c r="M72" s="170">
        <v>288</v>
      </c>
      <c r="N72" s="170">
        <v>378310</v>
      </c>
      <c r="O72" s="196"/>
      <c r="P72" s="179"/>
    </row>
    <row r="73" spans="1:16" ht="18" customHeight="1">
      <c r="A73" s="80" t="s">
        <v>559</v>
      </c>
      <c r="B73" s="282" t="s">
        <v>565</v>
      </c>
      <c r="C73" s="170" t="s">
        <v>849</v>
      </c>
      <c r="D73" s="170" t="s">
        <v>849</v>
      </c>
      <c r="E73" s="170" t="s">
        <v>849</v>
      </c>
      <c r="F73" s="170" t="s">
        <v>849</v>
      </c>
      <c r="G73" s="170" t="s">
        <v>849</v>
      </c>
      <c r="H73" s="170" t="s">
        <v>849</v>
      </c>
      <c r="I73" s="170" t="s">
        <v>849</v>
      </c>
      <c r="J73" s="170" t="s">
        <v>849</v>
      </c>
      <c r="K73" s="170" t="s">
        <v>849</v>
      </c>
      <c r="L73" s="170" t="s">
        <v>849</v>
      </c>
      <c r="M73" s="170" t="s">
        <v>849</v>
      </c>
      <c r="N73" s="170" t="s">
        <v>849</v>
      </c>
      <c r="O73" s="196"/>
      <c r="P73" s="179"/>
    </row>
    <row r="74" spans="1:16" ht="30" customHeight="1">
      <c r="A74" s="80" t="s">
        <v>560</v>
      </c>
      <c r="B74" s="282" t="s">
        <v>583</v>
      </c>
      <c r="C74" s="170" t="s">
        <v>849</v>
      </c>
      <c r="D74" s="170" t="s">
        <v>849</v>
      </c>
      <c r="E74" s="170" t="s">
        <v>849</v>
      </c>
      <c r="F74" s="170" t="s">
        <v>849</v>
      </c>
      <c r="G74" s="170">
        <v>64727</v>
      </c>
      <c r="H74" s="170">
        <v>1212</v>
      </c>
      <c r="I74" s="170" t="s">
        <v>849</v>
      </c>
      <c r="J74" s="170" t="s">
        <v>849</v>
      </c>
      <c r="K74" s="170" t="s">
        <v>849</v>
      </c>
      <c r="L74" s="170" t="s">
        <v>849</v>
      </c>
      <c r="M74" s="170">
        <v>64727</v>
      </c>
      <c r="N74" s="170">
        <v>1212</v>
      </c>
      <c r="O74" s="196"/>
      <c r="P74" s="179"/>
    </row>
    <row r="75" spans="1:16" ht="18" customHeight="1">
      <c r="A75" s="80" t="s">
        <v>823</v>
      </c>
      <c r="B75" s="282"/>
      <c r="C75" s="170" t="s">
        <v>849</v>
      </c>
      <c r="D75" s="170" t="s">
        <v>849</v>
      </c>
      <c r="E75" s="170" t="s">
        <v>849</v>
      </c>
      <c r="F75" s="170" t="s">
        <v>849</v>
      </c>
      <c r="G75" s="170" t="s">
        <v>849</v>
      </c>
      <c r="H75" s="170" t="s">
        <v>849</v>
      </c>
      <c r="I75" s="170" t="s">
        <v>849</v>
      </c>
      <c r="J75" s="170" t="s">
        <v>849</v>
      </c>
      <c r="K75" s="170" t="s">
        <v>849</v>
      </c>
      <c r="L75" s="170" t="s">
        <v>849</v>
      </c>
      <c r="M75" s="170" t="s">
        <v>849</v>
      </c>
      <c r="N75" s="170" t="s">
        <v>849</v>
      </c>
      <c r="O75" s="196"/>
      <c r="P75" s="179"/>
    </row>
    <row r="76" spans="1:16" ht="18" customHeight="1">
      <c r="A76" s="80" t="s">
        <v>825</v>
      </c>
      <c r="B76" s="282" t="s">
        <v>826</v>
      </c>
      <c r="C76" s="170" t="s">
        <v>849</v>
      </c>
      <c r="D76" s="170">
        <v>2004</v>
      </c>
      <c r="E76" s="170" t="s">
        <v>849</v>
      </c>
      <c r="F76" s="170" t="s">
        <v>849</v>
      </c>
      <c r="G76" s="170" t="s">
        <v>849</v>
      </c>
      <c r="H76" s="170">
        <v>5967</v>
      </c>
      <c r="I76" s="170" t="s">
        <v>849</v>
      </c>
      <c r="J76" s="170" t="s">
        <v>849</v>
      </c>
      <c r="K76" s="170" t="s">
        <v>849</v>
      </c>
      <c r="L76" s="170" t="s">
        <v>849</v>
      </c>
      <c r="M76" s="170" t="s">
        <v>849</v>
      </c>
      <c r="N76" s="170">
        <v>7971</v>
      </c>
      <c r="O76" s="196"/>
      <c r="P76" s="179"/>
    </row>
    <row r="77" spans="1:16" ht="18" customHeight="1">
      <c r="A77" s="80" t="s">
        <v>822</v>
      </c>
      <c r="B77" s="282" t="s">
        <v>821</v>
      </c>
      <c r="C77" s="170">
        <v>51935</v>
      </c>
      <c r="D77" s="170">
        <v>127870</v>
      </c>
      <c r="E77" s="170">
        <v>4042</v>
      </c>
      <c r="F77" s="170">
        <v>301</v>
      </c>
      <c r="G77" s="170">
        <v>13857</v>
      </c>
      <c r="H77" s="170">
        <v>24253</v>
      </c>
      <c r="I77" s="170" t="s">
        <v>849</v>
      </c>
      <c r="J77" s="170" t="s">
        <v>849</v>
      </c>
      <c r="K77" s="170">
        <v>44</v>
      </c>
      <c r="L77" s="170">
        <v>247</v>
      </c>
      <c r="M77" s="170">
        <v>69878</v>
      </c>
      <c r="N77" s="170">
        <v>152671</v>
      </c>
      <c r="O77" s="196"/>
      <c r="P77" s="179"/>
    </row>
    <row r="78" spans="1:16" ht="18" customHeight="1">
      <c r="A78" s="80" t="s">
        <v>561</v>
      </c>
      <c r="B78" s="282"/>
      <c r="C78" s="170" t="s">
        <v>849</v>
      </c>
      <c r="D78" s="170" t="s">
        <v>849</v>
      </c>
      <c r="E78" s="170" t="s">
        <v>849</v>
      </c>
      <c r="F78" s="170" t="s">
        <v>849</v>
      </c>
      <c r="G78" s="170" t="s">
        <v>849</v>
      </c>
      <c r="H78" s="170" t="s">
        <v>849</v>
      </c>
      <c r="I78" s="170" t="s">
        <v>849</v>
      </c>
      <c r="J78" s="170" t="s">
        <v>849</v>
      </c>
      <c r="K78" s="170" t="s">
        <v>849</v>
      </c>
      <c r="L78" s="170" t="s">
        <v>849</v>
      </c>
      <c r="M78" s="170" t="s">
        <v>849</v>
      </c>
      <c r="N78" s="170" t="s">
        <v>849</v>
      </c>
      <c r="O78" s="196"/>
      <c r="P78" s="179"/>
    </row>
    <row r="79" spans="1:16" ht="30" customHeight="1">
      <c r="A79" s="80" t="s">
        <v>562</v>
      </c>
      <c r="B79" s="282"/>
      <c r="C79" s="170" t="s">
        <v>849</v>
      </c>
      <c r="D79" s="170" t="s">
        <v>849</v>
      </c>
      <c r="E79" s="170" t="s">
        <v>849</v>
      </c>
      <c r="F79" s="170" t="s">
        <v>849</v>
      </c>
      <c r="G79" s="170" t="s">
        <v>849</v>
      </c>
      <c r="H79" s="170">
        <v>4489</v>
      </c>
      <c r="I79" s="170" t="s">
        <v>849</v>
      </c>
      <c r="J79" s="170" t="s">
        <v>849</v>
      </c>
      <c r="K79" s="170" t="s">
        <v>849</v>
      </c>
      <c r="L79" s="170" t="s">
        <v>849</v>
      </c>
      <c r="M79" s="170" t="s">
        <v>849</v>
      </c>
      <c r="N79" s="170">
        <v>4489</v>
      </c>
      <c r="O79" s="196"/>
      <c r="P79" s="179"/>
    </row>
    <row r="80" spans="1:16" ht="18" customHeight="1">
      <c r="A80" s="80" t="s">
        <v>177</v>
      </c>
      <c r="B80" s="282"/>
      <c r="C80" s="170" t="s">
        <v>849</v>
      </c>
      <c r="D80" s="170" t="s">
        <v>849</v>
      </c>
      <c r="E80" s="170" t="s">
        <v>849</v>
      </c>
      <c r="F80" s="170" t="s">
        <v>849</v>
      </c>
      <c r="G80" s="170" t="s">
        <v>849</v>
      </c>
      <c r="H80" s="170" t="s">
        <v>849</v>
      </c>
      <c r="I80" s="170" t="s">
        <v>849</v>
      </c>
      <c r="J80" s="170" t="s">
        <v>849</v>
      </c>
      <c r="K80" s="170" t="s">
        <v>849</v>
      </c>
      <c r="L80" s="170" t="s">
        <v>849</v>
      </c>
      <c r="M80" s="170" t="s">
        <v>849</v>
      </c>
      <c r="N80" s="170" t="s">
        <v>849</v>
      </c>
      <c r="O80" s="196"/>
      <c r="P80" s="179"/>
    </row>
    <row r="81" spans="1:16" ht="18" customHeight="1">
      <c r="A81" s="80" t="s">
        <v>839</v>
      </c>
      <c r="B81" s="282"/>
      <c r="C81" s="170" t="s">
        <v>849</v>
      </c>
      <c r="D81" s="170" t="s">
        <v>849</v>
      </c>
      <c r="E81" s="170" t="s">
        <v>849</v>
      </c>
      <c r="F81" s="170" t="s">
        <v>849</v>
      </c>
      <c r="G81" s="170" t="s">
        <v>849</v>
      </c>
      <c r="H81" s="170" t="s">
        <v>849</v>
      </c>
      <c r="I81" s="170" t="s">
        <v>849</v>
      </c>
      <c r="J81" s="170" t="s">
        <v>849</v>
      </c>
      <c r="K81" s="170" t="s">
        <v>849</v>
      </c>
      <c r="L81" s="170" t="s">
        <v>849</v>
      </c>
      <c r="M81" s="170" t="s">
        <v>849</v>
      </c>
      <c r="N81" s="170" t="s">
        <v>849</v>
      </c>
      <c r="O81" s="196"/>
      <c r="P81" s="179"/>
    </row>
    <row r="82" spans="1:15" ht="18" customHeight="1">
      <c r="A82" s="80" t="s">
        <v>108</v>
      </c>
      <c r="B82" s="78" t="s">
        <v>108</v>
      </c>
      <c r="C82" s="172"/>
      <c r="D82" s="172"/>
      <c r="E82" s="172"/>
      <c r="F82" s="172"/>
      <c r="G82" s="172"/>
      <c r="H82" s="172"/>
      <c r="I82" s="172"/>
      <c r="J82" s="172"/>
      <c r="K82" s="172"/>
      <c r="L82" s="172"/>
      <c r="M82" s="172"/>
      <c r="N82" s="172"/>
      <c r="O82" s="196"/>
    </row>
    <row r="83" spans="1:14" ht="18" customHeight="1">
      <c r="A83" s="81" t="s">
        <v>48</v>
      </c>
      <c r="B83" s="83" t="s">
        <v>49</v>
      </c>
      <c r="C83" s="182">
        <f>SUM(C14:C81)</f>
        <v>4036215</v>
      </c>
      <c r="D83" s="182">
        <f aca="true" t="shared" si="0" ref="D83:N83">SUM(D14:D81)</f>
        <v>5435098</v>
      </c>
      <c r="E83" s="182">
        <f t="shared" si="0"/>
        <v>4190789</v>
      </c>
      <c r="F83" s="182">
        <f t="shared" si="0"/>
        <v>13120477</v>
      </c>
      <c r="G83" s="182">
        <f t="shared" si="0"/>
        <v>4281814</v>
      </c>
      <c r="H83" s="182">
        <f t="shared" si="0"/>
        <v>3193585</v>
      </c>
      <c r="I83" s="182">
        <f t="shared" si="0"/>
        <v>422001</v>
      </c>
      <c r="J83" s="182">
        <f t="shared" si="0"/>
        <v>276761</v>
      </c>
      <c r="K83" s="182">
        <f t="shared" si="0"/>
        <v>45</v>
      </c>
      <c r="L83" s="182">
        <f t="shared" si="0"/>
        <v>465</v>
      </c>
      <c r="M83" s="182">
        <f t="shared" si="0"/>
        <v>12930864</v>
      </c>
      <c r="N83" s="182">
        <f t="shared" si="0"/>
        <v>22026386</v>
      </c>
    </row>
    <row r="84" spans="1:16" ht="11.25" customHeight="1">
      <c r="A84" s="8"/>
      <c r="B84" s="8"/>
      <c r="C84" s="8"/>
      <c r="D84" s="8"/>
      <c r="E84" s="8"/>
      <c r="F84" s="8"/>
      <c r="G84" s="8"/>
      <c r="H84" s="8"/>
      <c r="I84" s="8"/>
      <c r="J84" s="8"/>
      <c r="K84" s="8"/>
      <c r="L84" s="8"/>
      <c r="M84" s="8"/>
      <c r="N84" s="8"/>
      <c r="O84" s="13"/>
      <c r="P84" s="13"/>
    </row>
    <row r="85" spans="1:16" ht="11.25" customHeight="1">
      <c r="A85" s="9"/>
      <c r="B85" s="8"/>
      <c r="C85" s="220"/>
      <c r="D85" s="8"/>
      <c r="E85" s="8"/>
      <c r="F85" s="8"/>
      <c r="G85" s="8"/>
      <c r="H85" s="8"/>
      <c r="I85" s="8"/>
      <c r="J85" s="8"/>
      <c r="K85" s="8"/>
      <c r="L85" s="8"/>
      <c r="M85" s="8"/>
      <c r="N85" s="10"/>
      <c r="O85" s="13"/>
      <c r="P85" s="13"/>
    </row>
    <row r="86" spans="1:16" s="11" customFormat="1" ht="27" customHeight="1">
      <c r="A86" s="204" t="s">
        <v>17</v>
      </c>
      <c r="B86" s="8"/>
      <c r="C86" s="13"/>
      <c r="D86" s="13"/>
      <c r="E86" s="13"/>
      <c r="F86" s="13"/>
      <c r="G86" s="13"/>
      <c r="H86" s="13"/>
      <c r="I86" s="13"/>
      <c r="J86" s="13"/>
      <c r="K86" s="13"/>
      <c r="L86" s="13"/>
      <c r="M86" s="13"/>
      <c r="N86" s="40"/>
      <c r="O86" s="8"/>
      <c r="P86" s="8"/>
    </row>
    <row r="87" spans="1:16" s="11" customFormat="1" ht="27" customHeight="1">
      <c r="A87" s="366" t="s">
        <v>18</v>
      </c>
      <c r="B87" s="366"/>
      <c r="C87" s="220"/>
      <c r="D87" s="220"/>
      <c r="E87" s="220"/>
      <c r="F87" s="220"/>
      <c r="G87" s="220"/>
      <c r="H87" s="220"/>
      <c r="I87" s="220"/>
      <c r="J87" s="220"/>
      <c r="K87" s="220"/>
      <c r="L87" s="220"/>
      <c r="M87" s="220"/>
      <c r="N87" s="220"/>
      <c r="O87" s="8"/>
      <c r="P87" s="8"/>
    </row>
    <row r="88" spans="1:16" s="11" customFormat="1" ht="12.75">
      <c r="A88" s="8"/>
      <c r="B88" s="8"/>
      <c r="C88" s="220"/>
      <c r="D88" s="220"/>
      <c r="E88" s="220"/>
      <c r="F88" s="220"/>
      <c r="G88" s="220"/>
      <c r="H88" s="220"/>
      <c r="I88" s="220"/>
      <c r="J88" s="220"/>
      <c r="K88" s="220"/>
      <c r="L88" s="220"/>
      <c r="M88" s="220"/>
      <c r="N88" s="220"/>
      <c r="O88" s="8"/>
      <c r="P88" s="8"/>
    </row>
    <row r="89" spans="1:16" s="11" customFormat="1" ht="12.75">
      <c r="A89" s="8"/>
      <c r="B89" s="8"/>
      <c r="C89" s="8"/>
      <c r="D89" s="8"/>
      <c r="E89" s="8"/>
      <c r="F89" s="8"/>
      <c r="G89" s="8"/>
      <c r="H89" s="8"/>
      <c r="I89" s="8"/>
      <c r="J89" s="8"/>
      <c r="K89" s="8"/>
      <c r="L89" s="8"/>
      <c r="M89" s="8"/>
      <c r="N89" s="8"/>
      <c r="O89" s="8"/>
      <c r="P89" s="8"/>
    </row>
  </sheetData>
  <sheetProtection/>
  <mergeCells count="12">
    <mergeCell ref="A87:B87"/>
    <mergeCell ref="C7:N7"/>
    <mergeCell ref="E8:F9"/>
    <mergeCell ref="I8:J9"/>
    <mergeCell ref="M8:N9"/>
    <mergeCell ref="C8:D9"/>
    <mergeCell ref="G8:H9"/>
    <mergeCell ref="K8:L9"/>
    <mergeCell ref="A4:B4"/>
    <mergeCell ref="A5:B5"/>
    <mergeCell ref="A1:M1"/>
    <mergeCell ref="A2:M2"/>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M85"/>
  <sheetViews>
    <sheetView zoomScale="80" zoomScaleNormal="80" workbookViewId="0" topLeftCell="A1">
      <selection activeCell="A1" sqref="A1:K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0" bestFit="1" customWidth="1"/>
    <col min="14" max="16384" width="9.00390625" style="40" customWidth="1"/>
  </cols>
  <sheetData>
    <row r="1" spans="1:13" s="287" customFormat="1" ht="45.75" customHeight="1" thickBot="1">
      <c r="A1" s="350" t="s">
        <v>2</v>
      </c>
      <c r="B1" s="350"/>
      <c r="C1" s="350"/>
      <c r="D1" s="350"/>
      <c r="E1" s="350"/>
      <c r="F1" s="350"/>
      <c r="G1" s="350"/>
      <c r="H1" s="350"/>
      <c r="I1" s="350"/>
      <c r="J1" s="350"/>
      <c r="K1" s="350"/>
      <c r="L1" s="294" t="s">
        <v>855</v>
      </c>
      <c r="M1" s="187"/>
    </row>
    <row r="2" spans="1:13" s="287" customFormat="1" ht="43.5" customHeight="1">
      <c r="A2" s="351" t="str">
        <f>'Form HKLQ1-1'!A3:H3</f>
        <v>二零二零年一月至三月
January to March 2020</v>
      </c>
      <c r="B2" s="351"/>
      <c r="C2" s="351"/>
      <c r="D2" s="351"/>
      <c r="E2" s="351"/>
      <c r="F2" s="351"/>
      <c r="G2" s="351"/>
      <c r="H2" s="351"/>
      <c r="I2" s="351"/>
      <c r="J2" s="351"/>
      <c r="K2" s="351"/>
      <c r="L2" s="295"/>
      <c r="M2" s="187"/>
    </row>
    <row r="3" spans="1:13" ht="7.5" customHeight="1">
      <c r="A3" s="20"/>
      <c r="B3" s="20"/>
      <c r="C3" s="21"/>
      <c r="M3" s="13"/>
    </row>
    <row r="4" spans="1:13" s="288" customFormat="1" ht="37.5" customHeight="1">
      <c r="A4" s="352" t="s">
        <v>0</v>
      </c>
      <c r="B4" s="352"/>
      <c r="C4" s="21"/>
      <c r="D4" s="21"/>
      <c r="E4" s="21"/>
      <c r="F4" s="21"/>
      <c r="G4" s="21"/>
      <c r="H4" s="21"/>
      <c r="I4" s="21"/>
      <c r="J4" s="21"/>
      <c r="K4" s="21"/>
      <c r="L4" s="21"/>
      <c r="M4" s="21"/>
    </row>
    <row r="5" spans="1:13" s="288" customFormat="1" ht="37.5" customHeight="1">
      <c r="A5" s="352" t="s">
        <v>1</v>
      </c>
      <c r="B5" s="352"/>
      <c r="C5" s="21"/>
      <c r="D5" s="21"/>
      <c r="E5" s="21"/>
      <c r="F5" s="21"/>
      <c r="G5" s="21"/>
      <c r="H5" s="21"/>
      <c r="I5" s="21"/>
      <c r="J5" s="21"/>
      <c r="K5" s="21"/>
      <c r="L5" s="21"/>
      <c r="M5" s="21"/>
    </row>
    <row r="6" spans="1:13" ht="12.75" customHeight="1">
      <c r="A6" s="14"/>
      <c r="B6" s="14"/>
      <c r="M6" s="13"/>
    </row>
    <row r="7" spans="1:13" s="24" customFormat="1" ht="39.75" customHeight="1">
      <c r="A7" s="74"/>
      <c r="B7" s="76"/>
      <c r="C7" s="358" t="s">
        <v>652</v>
      </c>
      <c r="D7" s="356"/>
      <c r="E7" s="356"/>
      <c r="F7" s="356"/>
      <c r="G7" s="356"/>
      <c r="H7" s="356"/>
      <c r="I7" s="356"/>
      <c r="J7" s="356"/>
      <c r="K7" s="356"/>
      <c r="L7" s="354"/>
      <c r="M7" s="9"/>
    </row>
    <row r="8" spans="1:13" s="24" customFormat="1" ht="33.75" customHeight="1">
      <c r="A8" s="75"/>
      <c r="B8" s="77"/>
      <c r="C8" s="359" t="s">
        <v>19</v>
      </c>
      <c r="D8" s="360"/>
      <c r="E8" s="359" t="s">
        <v>20</v>
      </c>
      <c r="F8" s="360"/>
      <c r="G8" s="359" t="s">
        <v>21</v>
      </c>
      <c r="H8" s="360"/>
      <c r="I8" s="359" t="s">
        <v>22</v>
      </c>
      <c r="J8" s="360"/>
      <c r="K8" s="359" t="s">
        <v>40</v>
      </c>
      <c r="L8" s="360"/>
      <c r="M8" s="9"/>
    </row>
    <row r="9" spans="1:13" s="24" customFormat="1" ht="33.75" customHeight="1">
      <c r="A9" s="75"/>
      <c r="B9" s="77"/>
      <c r="C9" s="363"/>
      <c r="D9" s="364"/>
      <c r="E9" s="361"/>
      <c r="F9" s="362"/>
      <c r="G9" s="363"/>
      <c r="H9" s="364"/>
      <c r="I9" s="361"/>
      <c r="J9" s="362"/>
      <c r="K9" s="361"/>
      <c r="L9" s="362"/>
      <c r="M9" s="9"/>
    </row>
    <row r="10" spans="1:13" s="24" customFormat="1" ht="33.75" customHeight="1">
      <c r="A10" s="75"/>
      <c r="B10" s="22"/>
      <c r="C10" s="367" t="s">
        <v>261</v>
      </c>
      <c r="D10" s="368"/>
      <c r="E10" s="367" t="s">
        <v>261</v>
      </c>
      <c r="F10" s="368"/>
      <c r="G10" s="367" t="s">
        <v>261</v>
      </c>
      <c r="H10" s="368"/>
      <c r="I10" s="367" t="s">
        <v>261</v>
      </c>
      <c r="J10" s="368"/>
      <c r="K10" s="367" t="s">
        <v>261</v>
      </c>
      <c r="L10" s="368"/>
      <c r="M10" s="9"/>
    </row>
    <row r="11" spans="1:13" s="24" customFormat="1" ht="16.5" customHeight="1">
      <c r="A11" s="75"/>
      <c r="B11" s="22"/>
      <c r="C11" s="369" t="s">
        <v>104</v>
      </c>
      <c r="D11" s="370"/>
      <c r="E11" s="369" t="s">
        <v>104</v>
      </c>
      <c r="F11" s="370"/>
      <c r="G11" s="369" t="s">
        <v>104</v>
      </c>
      <c r="H11" s="370"/>
      <c r="I11" s="369" t="s">
        <v>104</v>
      </c>
      <c r="J11" s="370"/>
      <c r="K11" s="369" t="s">
        <v>104</v>
      </c>
      <c r="L11" s="370"/>
      <c r="M11" s="9"/>
    </row>
    <row r="12" spans="1:13" s="24" customFormat="1" ht="33.75" customHeight="1">
      <c r="A12" s="75"/>
      <c r="B12" s="22"/>
      <c r="C12" s="84" t="s">
        <v>680</v>
      </c>
      <c r="D12" s="84" t="s">
        <v>681</v>
      </c>
      <c r="E12" s="84" t="s">
        <v>680</v>
      </c>
      <c r="F12" s="84" t="s">
        <v>681</v>
      </c>
      <c r="G12" s="84" t="s">
        <v>680</v>
      </c>
      <c r="H12" s="84" t="s">
        <v>681</v>
      </c>
      <c r="I12" s="84" t="s">
        <v>680</v>
      </c>
      <c r="J12" s="84" t="s">
        <v>681</v>
      </c>
      <c r="K12" s="84" t="s">
        <v>680</v>
      </c>
      <c r="L12" s="84" t="s">
        <v>681</v>
      </c>
      <c r="M12" s="9"/>
    </row>
    <row r="13" spans="1:13" s="24" customFormat="1" ht="17.25" customHeight="1">
      <c r="A13" s="79" t="s">
        <v>46</v>
      </c>
      <c r="B13" s="82" t="s">
        <v>204</v>
      </c>
      <c r="C13" s="19" t="s">
        <v>45</v>
      </c>
      <c r="D13" s="19" t="s">
        <v>45</v>
      </c>
      <c r="E13" s="19" t="s">
        <v>45</v>
      </c>
      <c r="F13" s="19" t="s">
        <v>45</v>
      </c>
      <c r="G13" s="19" t="s">
        <v>45</v>
      </c>
      <c r="H13" s="19" t="s">
        <v>45</v>
      </c>
      <c r="I13" s="19" t="s">
        <v>45</v>
      </c>
      <c r="J13" s="19" t="s">
        <v>45</v>
      </c>
      <c r="K13" s="19" t="s">
        <v>45</v>
      </c>
      <c r="L13" s="19" t="s">
        <v>45</v>
      </c>
      <c r="M13" s="23"/>
    </row>
    <row r="14" spans="1:13" ht="30" customHeight="1">
      <c r="A14" s="186" t="s">
        <v>112</v>
      </c>
      <c r="B14" s="281" t="s">
        <v>599</v>
      </c>
      <c r="C14" s="217" t="s">
        <v>849</v>
      </c>
      <c r="D14" s="170" t="s">
        <v>849</v>
      </c>
      <c r="E14" s="170" t="s">
        <v>849</v>
      </c>
      <c r="F14" s="170" t="s">
        <v>849</v>
      </c>
      <c r="G14" s="170" t="s">
        <v>849</v>
      </c>
      <c r="H14" s="170" t="s">
        <v>849</v>
      </c>
      <c r="I14" s="170" t="s">
        <v>849</v>
      </c>
      <c r="J14" s="170" t="s">
        <v>849</v>
      </c>
      <c r="K14" s="170" t="s">
        <v>849</v>
      </c>
      <c r="L14" s="193" t="s">
        <v>849</v>
      </c>
      <c r="M14" s="179"/>
    </row>
    <row r="15" spans="1:13" ht="18" customHeight="1">
      <c r="A15" s="80" t="s">
        <v>3</v>
      </c>
      <c r="B15" s="282" t="s">
        <v>4</v>
      </c>
      <c r="C15" s="170">
        <v>195</v>
      </c>
      <c r="D15" s="170">
        <v>15592</v>
      </c>
      <c r="E15" s="170">
        <v>1</v>
      </c>
      <c r="F15" s="170">
        <v>1</v>
      </c>
      <c r="G15" s="170">
        <v>3323</v>
      </c>
      <c r="H15" s="170">
        <v>38007</v>
      </c>
      <c r="I15" s="170" t="s">
        <v>849</v>
      </c>
      <c r="J15" s="170" t="s">
        <v>849</v>
      </c>
      <c r="K15" s="170">
        <v>3519</v>
      </c>
      <c r="L15" s="170">
        <v>53600</v>
      </c>
      <c r="M15" s="179"/>
    </row>
    <row r="16" spans="1:13" ht="18" customHeight="1">
      <c r="A16" s="80" t="s">
        <v>111</v>
      </c>
      <c r="B16" s="282"/>
      <c r="C16" s="170" t="s">
        <v>849</v>
      </c>
      <c r="D16" s="170" t="s">
        <v>849</v>
      </c>
      <c r="E16" s="170" t="s">
        <v>849</v>
      </c>
      <c r="F16" s="170" t="s">
        <v>849</v>
      </c>
      <c r="G16" s="170" t="s">
        <v>849</v>
      </c>
      <c r="H16" s="170" t="s">
        <v>849</v>
      </c>
      <c r="I16" s="170" t="s">
        <v>849</v>
      </c>
      <c r="J16" s="170" t="s">
        <v>849</v>
      </c>
      <c r="K16" s="170" t="s">
        <v>849</v>
      </c>
      <c r="L16" s="170" t="s">
        <v>849</v>
      </c>
      <c r="M16" s="179"/>
    </row>
    <row r="17" spans="1:13" ht="18" customHeight="1">
      <c r="A17" s="80" t="s">
        <v>113</v>
      </c>
      <c r="B17" s="282" t="s">
        <v>146</v>
      </c>
      <c r="C17" s="170" t="s">
        <v>849</v>
      </c>
      <c r="D17" s="170" t="s">
        <v>849</v>
      </c>
      <c r="E17" s="170" t="s">
        <v>849</v>
      </c>
      <c r="F17" s="170" t="s">
        <v>849</v>
      </c>
      <c r="G17" s="170" t="s">
        <v>849</v>
      </c>
      <c r="H17" s="170" t="s">
        <v>849</v>
      </c>
      <c r="I17" s="170" t="s">
        <v>849</v>
      </c>
      <c r="J17" s="170" t="s">
        <v>849</v>
      </c>
      <c r="K17" s="170" t="s">
        <v>849</v>
      </c>
      <c r="L17" s="170" t="s">
        <v>849</v>
      </c>
      <c r="M17" s="179"/>
    </row>
    <row r="18" spans="1:13" ht="18" customHeight="1">
      <c r="A18" s="80" t="s">
        <v>731</v>
      </c>
      <c r="B18" s="282" t="s">
        <v>732</v>
      </c>
      <c r="C18" s="170" t="s">
        <v>849</v>
      </c>
      <c r="D18" s="170" t="s">
        <v>849</v>
      </c>
      <c r="E18" s="170" t="s">
        <v>849</v>
      </c>
      <c r="F18" s="170" t="s">
        <v>849</v>
      </c>
      <c r="G18" s="170" t="s">
        <v>849</v>
      </c>
      <c r="H18" s="170" t="s">
        <v>849</v>
      </c>
      <c r="I18" s="170" t="s">
        <v>849</v>
      </c>
      <c r="J18" s="170" t="s">
        <v>849</v>
      </c>
      <c r="K18" s="170" t="s">
        <v>849</v>
      </c>
      <c r="L18" s="170" t="s">
        <v>849</v>
      </c>
      <c r="M18" s="179"/>
    </row>
    <row r="19" spans="1:13" ht="30" customHeight="1">
      <c r="A19" s="80" t="s">
        <v>114</v>
      </c>
      <c r="B19" s="282" t="s">
        <v>702</v>
      </c>
      <c r="C19" s="170">
        <v>685</v>
      </c>
      <c r="D19" s="170">
        <v>9984</v>
      </c>
      <c r="E19" s="170" t="s">
        <v>849</v>
      </c>
      <c r="F19" s="170" t="s">
        <v>849</v>
      </c>
      <c r="G19" s="170">
        <v>211</v>
      </c>
      <c r="H19" s="170">
        <v>5327</v>
      </c>
      <c r="I19" s="170">
        <v>1</v>
      </c>
      <c r="J19" s="170">
        <v>1</v>
      </c>
      <c r="K19" s="170">
        <v>897</v>
      </c>
      <c r="L19" s="170">
        <v>15312</v>
      </c>
      <c r="M19" s="179"/>
    </row>
    <row r="20" spans="1:13" ht="18" customHeight="1">
      <c r="A20" s="80" t="s">
        <v>115</v>
      </c>
      <c r="B20" s="282" t="s">
        <v>703</v>
      </c>
      <c r="C20" s="170" t="s">
        <v>849</v>
      </c>
      <c r="D20" s="170" t="s">
        <v>849</v>
      </c>
      <c r="E20" s="170" t="s">
        <v>849</v>
      </c>
      <c r="F20" s="170" t="s">
        <v>849</v>
      </c>
      <c r="G20" s="170" t="s">
        <v>849</v>
      </c>
      <c r="H20" s="170" t="s">
        <v>849</v>
      </c>
      <c r="I20" s="170" t="s">
        <v>849</v>
      </c>
      <c r="J20" s="170" t="s">
        <v>849</v>
      </c>
      <c r="K20" s="170" t="s">
        <v>849</v>
      </c>
      <c r="L20" s="170" t="s">
        <v>849</v>
      </c>
      <c r="M20" s="179"/>
    </row>
    <row r="21" spans="1:13" ht="18" customHeight="1">
      <c r="A21" s="80" t="s">
        <v>116</v>
      </c>
      <c r="B21" s="282"/>
      <c r="C21" s="170" t="s">
        <v>849</v>
      </c>
      <c r="D21" s="170" t="s">
        <v>849</v>
      </c>
      <c r="E21" s="170" t="s">
        <v>849</v>
      </c>
      <c r="F21" s="170" t="s">
        <v>849</v>
      </c>
      <c r="G21" s="170" t="s">
        <v>849</v>
      </c>
      <c r="H21" s="170" t="s">
        <v>849</v>
      </c>
      <c r="I21" s="170" t="s">
        <v>849</v>
      </c>
      <c r="J21" s="170" t="s">
        <v>849</v>
      </c>
      <c r="K21" s="170" t="s">
        <v>849</v>
      </c>
      <c r="L21" s="170" t="s">
        <v>849</v>
      </c>
      <c r="M21" s="179"/>
    </row>
    <row r="22" spans="1:13" ht="18" customHeight="1">
      <c r="A22" s="80" t="s">
        <v>548</v>
      </c>
      <c r="B22" s="282" t="s">
        <v>567</v>
      </c>
      <c r="C22" s="170" t="s">
        <v>849</v>
      </c>
      <c r="D22" s="170" t="s">
        <v>849</v>
      </c>
      <c r="E22" s="170" t="s">
        <v>849</v>
      </c>
      <c r="F22" s="170" t="s">
        <v>849</v>
      </c>
      <c r="G22" s="170" t="s">
        <v>849</v>
      </c>
      <c r="H22" s="170" t="s">
        <v>849</v>
      </c>
      <c r="I22" s="170" t="s">
        <v>849</v>
      </c>
      <c r="J22" s="170" t="s">
        <v>849</v>
      </c>
      <c r="K22" s="170" t="s">
        <v>849</v>
      </c>
      <c r="L22" s="170" t="s">
        <v>849</v>
      </c>
      <c r="M22" s="179"/>
    </row>
    <row r="23" spans="1:13" ht="18" customHeight="1">
      <c r="A23" s="192" t="s">
        <v>549</v>
      </c>
      <c r="B23" s="283" t="s">
        <v>538</v>
      </c>
      <c r="C23" s="170">
        <v>5</v>
      </c>
      <c r="D23" s="170">
        <v>2219</v>
      </c>
      <c r="E23" s="170" t="s">
        <v>849</v>
      </c>
      <c r="F23" s="170" t="s">
        <v>849</v>
      </c>
      <c r="G23" s="170" t="s">
        <v>849</v>
      </c>
      <c r="H23" s="170">
        <v>804</v>
      </c>
      <c r="I23" s="170" t="s">
        <v>849</v>
      </c>
      <c r="J23" s="170" t="s">
        <v>849</v>
      </c>
      <c r="K23" s="170">
        <v>5</v>
      </c>
      <c r="L23" s="170">
        <v>3023</v>
      </c>
      <c r="M23" s="179"/>
    </row>
    <row r="24" spans="1:13" ht="30" customHeight="1">
      <c r="A24" s="80" t="s">
        <v>117</v>
      </c>
      <c r="B24" s="282" t="s">
        <v>150</v>
      </c>
      <c r="C24" s="170" t="s">
        <v>849</v>
      </c>
      <c r="D24" s="170" t="s">
        <v>849</v>
      </c>
      <c r="E24" s="170" t="s">
        <v>849</v>
      </c>
      <c r="F24" s="170" t="s">
        <v>849</v>
      </c>
      <c r="G24" s="170" t="s">
        <v>849</v>
      </c>
      <c r="H24" s="170" t="s">
        <v>849</v>
      </c>
      <c r="I24" s="170" t="s">
        <v>849</v>
      </c>
      <c r="J24" s="170" t="s">
        <v>849</v>
      </c>
      <c r="K24" s="170" t="s">
        <v>849</v>
      </c>
      <c r="L24" s="170" t="s">
        <v>849</v>
      </c>
      <c r="M24" s="179"/>
    </row>
    <row r="25" spans="1:13" ht="18" customHeight="1">
      <c r="A25" s="80" t="s">
        <v>844</v>
      </c>
      <c r="B25" s="282" t="s">
        <v>845</v>
      </c>
      <c r="C25" s="170" t="s">
        <v>849</v>
      </c>
      <c r="D25" s="170">
        <v>325</v>
      </c>
      <c r="E25" s="170" t="s">
        <v>849</v>
      </c>
      <c r="F25" s="170" t="s">
        <v>849</v>
      </c>
      <c r="G25" s="170">
        <v>493</v>
      </c>
      <c r="H25" s="170" t="s">
        <v>849</v>
      </c>
      <c r="I25" s="170" t="s">
        <v>849</v>
      </c>
      <c r="J25" s="170" t="s">
        <v>849</v>
      </c>
      <c r="K25" s="170">
        <v>493</v>
      </c>
      <c r="L25" s="170">
        <v>325</v>
      </c>
      <c r="M25" s="179"/>
    </row>
    <row r="26" spans="1:13" ht="18" customHeight="1">
      <c r="A26" s="80" t="s">
        <v>733</v>
      </c>
      <c r="B26" s="282" t="s">
        <v>734</v>
      </c>
      <c r="C26" s="170">
        <v>2</v>
      </c>
      <c r="D26" s="170">
        <v>8643</v>
      </c>
      <c r="E26" s="170">
        <v>3</v>
      </c>
      <c r="F26" s="170">
        <v>3081</v>
      </c>
      <c r="G26" s="170">
        <v>47</v>
      </c>
      <c r="H26" s="170">
        <v>2218</v>
      </c>
      <c r="I26" s="170" t="s">
        <v>849</v>
      </c>
      <c r="J26" s="170" t="s">
        <v>849</v>
      </c>
      <c r="K26" s="170">
        <v>52</v>
      </c>
      <c r="L26" s="170">
        <v>13942</v>
      </c>
      <c r="M26" s="179"/>
    </row>
    <row r="27" spans="1:13" ht="18" customHeight="1">
      <c r="A27" s="80" t="s">
        <v>817</v>
      </c>
      <c r="B27" s="282" t="s">
        <v>818</v>
      </c>
      <c r="C27" s="170" t="s">
        <v>849</v>
      </c>
      <c r="D27" s="170">
        <v>1401</v>
      </c>
      <c r="E27" s="170" t="s">
        <v>849</v>
      </c>
      <c r="F27" s="170" t="s">
        <v>849</v>
      </c>
      <c r="G27" s="170" t="s">
        <v>849</v>
      </c>
      <c r="H27" s="170" t="s">
        <v>849</v>
      </c>
      <c r="I27" s="170" t="s">
        <v>849</v>
      </c>
      <c r="J27" s="170" t="s">
        <v>849</v>
      </c>
      <c r="K27" s="170" t="s">
        <v>849</v>
      </c>
      <c r="L27" s="170">
        <v>1401</v>
      </c>
      <c r="M27" s="179"/>
    </row>
    <row r="28" spans="1:13" ht="18" customHeight="1">
      <c r="A28" s="192" t="s">
        <v>598</v>
      </c>
      <c r="B28" s="283"/>
      <c r="C28" s="170" t="s">
        <v>849</v>
      </c>
      <c r="D28" s="170" t="s">
        <v>849</v>
      </c>
      <c r="E28" s="170" t="s">
        <v>849</v>
      </c>
      <c r="F28" s="170" t="s">
        <v>849</v>
      </c>
      <c r="G28" s="170" t="s">
        <v>849</v>
      </c>
      <c r="H28" s="170" t="s">
        <v>849</v>
      </c>
      <c r="I28" s="170" t="s">
        <v>849</v>
      </c>
      <c r="J28" s="170" t="s">
        <v>849</v>
      </c>
      <c r="K28" s="170" t="s">
        <v>849</v>
      </c>
      <c r="L28" s="170" t="s">
        <v>849</v>
      </c>
      <c r="M28" s="179"/>
    </row>
    <row r="29" spans="1:13" ht="30" customHeight="1">
      <c r="A29" s="80" t="s">
        <v>118</v>
      </c>
      <c r="B29" s="282" t="s">
        <v>568</v>
      </c>
      <c r="C29" s="170" t="s">
        <v>849</v>
      </c>
      <c r="D29" s="170">
        <v>11101</v>
      </c>
      <c r="E29" s="170" t="s">
        <v>849</v>
      </c>
      <c r="F29" s="170">
        <v>1506</v>
      </c>
      <c r="G29" s="170" t="s">
        <v>849</v>
      </c>
      <c r="H29" s="170">
        <v>1260</v>
      </c>
      <c r="I29" s="170" t="s">
        <v>849</v>
      </c>
      <c r="J29" s="170" t="s">
        <v>849</v>
      </c>
      <c r="K29" s="170" t="s">
        <v>849</v>
      </c>
      <c r="L29" s="170">
        <v>13867</v>
      </c>
      <c r="M29" s="179"/>
    </row>
    <row r="30" spans="1:13" ht="18" customHeight="1">
      <c r="A30" s="80" t="s">
        <v>834</v>
      </c>
      <c r="B30" s="282" t="s">
        <v>835</v>
      </c>
      <c r="C30" s="170" t="s">
        <v>849</v>
      </c>
      <c r="D30" s="170" t="s">
        <v>849</v>
      </c>
      <c r="E30" s="170" t="s">
        <v>849</v>
      </c>
      <c r="F30" s="170" t="s">
        <v>849</v>
      </c>
      <c r="G30" s="170" t="s">
        <v>849</v>
      </c>
      <c r="H30" s="170" t="s">
        <v>849</v>
      </c>
      <c r="I30" s="170" t="s">
        <v>849</v>
      </c>
      <c r="J30" s="170" t="s">
        <v>849</v>
      </c>
      <c r="K30" s="170" t="s">
        <v>849</v>
      </c>
      <c r="L30" s="170" t="s">
        <v>849</v>
      </c>
      <c r="M30" s="179"/>
    </row>
    <row r="31" spans="1:13" ht="18" customHeight="1">
      <c r="A31" s="80" t="s">
        <v>704</v>
      </c>
      <c r="B31" s="282" t="s">
        <v>705</v>
      </c>
      <c r="C31" s="170" t="s">
        <v>849</v>
      </c>
      <c r="D31" s="170">
        <v>610</v>
      </c>
      <c r="E31" s="170" t="s">
        <v>849</v>
      </c>
      <c r="F31" s="170" t="s">
        <v>849</v>
      </c>
      <c r="G31" s="170" t="s">
        <v>849</v>
      </c>
      <c r="H31" s="170">
        <v>377</v>
      </c>
      <c r="I31" s="170" t="s">
        <v>849</v>
      </c>
      <c r="J31" s="170" t="s">
        <v>849</v>
      </c>
      <c r="K31" s="170" t="s">
        <v>849</v>
      </c>
      <c r="L31" s="170">
        <v>987</v>
      </c>
      <c r="M31" s="179"/>
    </row>
    <row r="32" spans="1:13" ht="18" customHeight="1">
      <c r="A32" s="80" t="s">
        <v>713</v>
      </c>
      <c r="B32" s="282" t="s">
        <v>101</v>
      </c>
      <c r="C32" s="170" t="s">
        <v>849</v>
      </c>
      <c r="D32" s="170">
        <v>724</v>
      </c>
      <c r="E32" s="170" t="s">
        <v>849</v>
      </c>
      <c r="F32" s="170">
        <v>1</v>
      </c>
      <c r="G32" s="170">
        <v>94</v>
      </c>
      <c r="H32" s="170">
        <v>2128</v>
      </c>
      <c r="I32" s="170" t="s">
        <v>849</v>
      </c>
      <c r="J32" s="170" t="s">
        <v>849</v>
      </c>
      <c r="K32" s="170">
        <v>94</v>
      </c>
      <c r="L32" s="170">
        <v>2853</v>
      </c>
      <c r="M32" s="179"/>
    </row>
    <row r="33" spans="1:13" ht="18" customHeight="1">
      <c r="A33" s="192" t="s">
        <v>550</v>
      </c>
      <c r="B33" s="283" t="s">
        <v>569</v>
      </c>
      <c r="C33" s="170" t="s">
        <v>849</v>
      </c>
      <c r="D33" s="170">
        <v>635</v>
      </c>
      <c r="E33" s="170" t="s">
        <v>849</v>
      </c>
      <c r="F33" s="170" t="s">
        <v>849</v>
      </c>
      <c r="G33" s="170" t="s">
        <v>849</v>
      </c>
      <c r="H33" s="170">
        <v>8</v>
      </c>
      <c r="I33" s="170" t="s">
        <v>849</v>
      </c>
      <c r="J33" s="170" t="s">
        <v>849</v>
      </c>
      <c r="K33" s="170" t="s">
        <v>849</v>
      </c>
      <c r="L33" s="170">
        <v>643</v>
      </c>
      <c r="M33" s="179"/>
    </row>
    <row r="34" spans="1:13" ht="30" customHeight="1">
      <c r="A34" s="192" t="s">
        <v>551</v>
      </c>
      <c r="B34" s="283"/>
      <c r="C34" s="170" t="s">
        <v>849</v>
      </c>
      <c r="D34" s="170" t="s">
        <v>849</v>
      </c>
      <c r="E34" s="170" t="s">
        <v>849</v>
      </c>
      <c r="F34" s="170" t="s">
        <v>849</v>
      </c>
      <c r="G34" s="170" t="s">
        <v>849</v>
      </c>
      <c r="H34" s="170" t="s">
        <v>849</v>
      </c>
      <c r="I34" s="170" t="s">
        <v>849</v>
      </c>
      <c r="J34" s="170" t="s">
        <v>849</v>
      </c>
      <c r="K34" s="170" t="s">
        <v>849</v>
      </c>
      <c r="L34" s="170" t="s">
        <v>849</v>
      </c>
      <c r="M34" s="179"/>
    </row>
    <row r="35" spans="1:13" ht="18" customHeight="1">
      <c r="A35" s="192" t="s">
        <v>552</v>
      </c>
      <c r="B35" s="283" t="s">
        <v>735</v>
      </c>
      <c r="C35" s="170" t="s">
        <v>849</v>
      </c>
      <c r="D35" s="170">
        <v>30</v>
      </c>
      <c r="E35" s="170" t="s">
        <v>849</v>
      </c>
      <c r="F35" s="170" t="s">
        <v>849</v>
      </c>
      <c r="G35" s="170">
        <v>2</v>
      </c>
      <c r="H35" s="170">
        <v>29</v>
      </c>
      <c r="I35" s="170">
        <v>4</v>
      </c>
      <c r="J35" s="170">
        <v>10</v>
      </c>
      <c r="K35" s="170">
        <v>6</v>
      </c>
      <c r="L35" s="170">
        <v>69</v>
      </c>
      <c r="M35" s="179"/>
    </row>
    <row r="36" spans="1:13" ht="18" customHeight="1">
      <c r="A36" s="80" t="s">
        <v>717</v>
      </c>
      <c r="B36" s="282" t="s">
        <v>570</v>
      </c>
      <c r="C36" s="170" t="s">
        <v>849</v>
      </c>
      <c r="D36" s="170">
        <v>2159</v>
      </c>
      <c r="E36" s="170" t="s">
        <v>849</v>
      </c>
      <c r="F36" s="170" t="s">
        <v>849</v>
      </c>
      <c r="G36" s="170">
        <v>350</v>
      </c>
      <c r="H36" s="170">
        <v>7067</v>
      </c>
      <c r="I36" s="170" t="s">
        <v>849</v>
      </c>
      <c r="J36" s="170" t="s">
        <v>849</v>
      </c>
      <c r="K36" s="170">
        <v>350</v>
      </c>
      <c r="L36" s="170">
        <v>9226</v>
      </c>
      <c r="M36" s="179"/>
    </row>
    <row r="37" spans="1:13" ht="18" customHeight="1">
      <c r="A37" s="192" t="s">
        <v>718</v>
      </c>
      <c r="B37" s="284" t="s">
        <v>719</v>
      </c>
      <c r="C37" s="170" t="s">
        <v>849</v>
      </c>
      <c r="D37" s="170">
        <v>37</v>
      </c>
      <c r="E37" s="170" t="s">
        <v>849</v>
      </c>
      <c r="F37" s="170" t="s">
        <v>849</v>
      </c>
      <c r="G37" s="170" t="s">
        <v>849</v>
      </c>
      <c r="H37" s="170">
        <v>42</v>
      </c>
      <c r="I37" s="170" t="s">
        <v>849</v>
      </c>
      <c r="J37" s="170" t="s">
        <v>849</v>
      </c>
      <c r="K37" s="170" t="s">
        <v>849</v>
      </c>
      <c r="L37" s="170">
        <v>79</v>
      </c>
      <c r="M37" s="179"/>
    </row>
    <row r="38" spans="1:13" ht="18" customHeight="1">
      <c r="A38" s="231" t="s">
        <v>700</v>
      </c>
      <c r="B38" s="285" t="s">
        <v>701</v>
      </c>
      <c r="C38" s="171">
        <v>39</v>
      </c>
      <c r="D38" s="171">
        <v>6870</v>
      </c>
      <c r="E38" s="171" t="s">
        <v>849</v>
      </c>
      <c r="F38" s="171" t="s">
        <v>849</v>
      </c>
      <c r="G38" s="171">
        <v>184</v>
      </c>
      <c r="H38" s="171">
        <v>3130</v>
      </c>
      <c r="I38" s="171" t="s">
        <v>849</v>
      </c>
      <c r="J38" s="171" t="s">
        <v>849</v>
      </c>
      <c r="K38" s="171">
        <v>223</v>
      </c>
      <c r="L38" s="171">
        <v>10000</v>
      </c>
      <c r="M38" s="191"/>
    </row>
    <row r="39" spans="1:13" ht="30" customHeight="1">
      <c r="A39" s="80" t="s">
        <v>578</v>
      </c>
      <c r="B39" s="282" t="s">
        <v>579</v>
      </c>
      <c r="C39" s="193" t="s">
        <v>849</v>
      </c>
      <c r="D39" s="193" t="s">
        <v>849</v>
      </c>
      <c r="E39" s="193" t="s">
        <v>849</v>
      </c>
      <c r="F39" s="193" t="s">
        <v>849</v>
      </c>
      <c r="G39" s="193" t="s">
        <v>849</v>
      </c>
      <c r="H39" s="193" t="s">
        <v>849</v>
      </c>
      <c r="I39" s="193" t="s">
        <v>849</v>
      </c>
      <c r="J39" s="193" t="s">
        <v>849</v>
      </c>
      <c r="K39" s="193" t="s">
        <v>849</v>
      </c>
      <c r="L39" s="193" t="s">
        <v>849</v>
      </c>
      <c r="M39" s="206"/>
    </row>
    <row r="40" spans="1:13" ht="18" customHeight="1">
      <c r="A40" s="80" t="s">
        <v>736</v>
      </c>
      <c r="B40" s="282" t="s">
        <v>730</v>
      </c>
      <c r="C40" s="170" t="s">
        <v>849</v>
      </c>
      <c r="D40" s="170">
        <v>16</v>
      </c>
      <c r="E40" s="170" t="s">
        <v>849</v>
      </c>
      <c r="F40" s="170" t="s">
        <v>849</v>
      </c>
      <c r="G40" s="170">
        <v>2</v>
      </c>
      <c r="H40" s="170">
        <v>1117</v>
      </c>
      <c r="I40" s="170" t="s">
        <v>849</v>
      </c>
      <c r="J40" s="170" t="s">
        <v>849</v>
      </c>
      <c r="K40" s="170">
        <v>2</v>
      </c>
      <c r="L40" s="170">
        <v>1133</v>
      </c>
      <c r="M40" s="191"/>
    </row>
    <row r="41" spans="1:13" ht="18" customHeight="1">
      <c r="A41" s="80" t="s">
        <v>553</v>
      </c>
      <c r="B41" s="282" t="s">
        <v>534</v>
      </c>
      <c r="C41" s="170" t="s">
        <v>849</v>
      </c>
      <c r="D41" s="170">
        <v>11316</v>
      </c>
      <c r="E41" s="170">
        <v>71</v>
      </c>
      <c r="F41" s="170">
        <v>271</v>
      </c>
      <c r="G41" s="170">
        <v>124</v>
      </c>
      <c r="H41" s="170">
        <v>927</v>
      </c>
      <c r="I41" s="170" t="s">
        <v>849</v>
      </c>
      <c r="J41" s="170" t="s">
        <v>849</v>
      </c>
      <c r="K41" s="170">
        <v>195</v>
      </c>
      <c r="L41" s="170">
        <v>12514</v>
      </c>
      <c r="M41" s="191"/>
    </row>
    <row r="42" spans="1:13" ht="18" customHeight="1">
      <c r="A42" s="80" t="s">
        <v>119</v>
      </c>
      <c r="B42" s="282"/>
      <c r="C42" s="170" t="s">
        <v>849</v>
      </c>
      <c r="D42" s="170" t="s">
        <v>849</v>
      </c>
      <c r="E42" s="170" t="s">
        <v>849</v>
      </c>
      <c r="F42" s="170" t="s">
        <v>849</v>
      </c>
      <c r="G42" s="170" t="s">
        <v>849</v>
      </c>
      <c r="H42" s="170" t="s">
        <v>849</v>
      </c>
      <c r="I42" s="170" t="s">
        <v>849</v>
      </c>
      <c r="J42" s="170" t="s">
        <v>849</v>
      </c>
      <c r="K42" s="170" t="s">
        <v>849</v>
      </c>
      <c r="L42" s="170" t="s">
        <v>849</v>
      </c>
      <c r="M42" s="191"/>
    </row>
    <row r="43" spans="1:13" ht="18" customHeight="1">
      <c r="A43" s="80" t="s">
        <v>813</v>
      </c>
      <c r="B43" s="282" t="s">
        <v>812</v>
      </c>
      <c r="C43" s="170">
        <v>363</v>
      </c>
      <c r="D43" s="170" t="s">
        <v>849</v>
      </c>
      <c r="E43" s="170" t="s">
        <v>849</v>
      </c>
      <c r="F43" s="170" t="s">
        <v>849</v>
      </c>
      <c r="G43" s="170" t="s">
        <v>849</v>
      </c>
      <c r="H43" s="170" t="s">
        <v>849</v>
      </c>
      <c r="I43" s="170" t="s">
        <v>849</v>
      </c>
      <c r="J43" s="170" t="s">
        <v>849</v>
      </c>
      <c r="K43" s="170">
        <v>363</v>
      </c>
      <c r="L43" s="170" t="s">
        <v>849</v>
      </c>
      <c r="M43" s="191"/>
    </row>
    <row r="44" spans="1:13" ht="30" customHeight="1">
      <c r="A44" s="80" t="s">
        <v>120</v>
      </c>
      <c r="B44" s="282" t="s">
        <v>154</v>
      </c>
      <c r="C44" s="170">
        <v>181</v>
      </c>
      <c r="D44" s="170">
        <v>345</v>
      </c>
      <c r="E44" s="170" t="s">
        <v>849</v>
      </c>
      <c r="F44" s="170">
        <v>113</v>
      </c>
      <c r="G44" s="170">
        <v>265</v>
      </c>
      <c r="H44" s="170">
        <v>181</v>
      </c>
      <c r="I44" s="170" t="s">
        <v>849</v>
      </c>
      <c r="J44" s="170" t="s">
        <v>849</v>
      </c>
      <c r="K44" s="170">
        <v>446</v>
      </c>
      <c r="L44" s="170">
        <v>639</v>
      </c>
      <c r="M44" s="191"/>
    </row>
    <row r="45" spans="1:13" ht="18" customHeight="1">
      <c r="A45" s="80" t="s">
        <v>121</v>
      </c>
      <c r="B45" s="282" t="s">
        <v>157</v>
      </c>
      <c r="C45" s="170" t="s">
        <v>849</v>
      </c>
      <c r="D45" s="170" t="s">
        <v>849</v>
      </c>
      <c r="E45" s="170" t="s">
        <v>849</v>
      </c>
      <c r="F45" s="170" t="s">
        <v>849</v>
      </c>
      <c r="G45" s="170" t="s">
        <v>849</v>
      </c>
      <c r="H45" s="170" t="s">
        <v>849</v>
      </c>
      <c r="I45" s="170" t="s">
        <v>849</v>
      </c>
      <c r="J45" s="170" t="s">
        <v>849</v>
      </c>
      <c r="K45" s="170" t="s">
        <v>849</v>
      </c>
      <c r="L45" s="170" t="s">
        <v>849</v>
      </c>
      <c r="M45" s="191"/>
    </row>
    <row r="46" spans="1:13" ht="18" customHeight="1">
      <c r="A46" s="80" t="s">
        <v>122</v>
      </c>
      <c r="B46" s="282" t="s">
        <v>159</v>
      </c>
      <c r="C46" s="170">
        <v>2</v>
      </c>
      <c r="D46" s="170">
        <v>8201</v>
      </c>
      <c r="E46" s="170" t="s">
        <v>849</v>
      </c>
      <c r="F46" s="170">
        <v>10</v>
      </c>
      <c r="G46" s="170">
        <v>201</v>
      </c>
      <c r="H46" s="170">
        <v>8367</v>
      </c>
      <c r="I46" s="170" t="s">
        <v>849</v>
      </c>
      <c r="J46" s="170">
        <v>3</v>
      </c>
      <c r="K46" s="170">
        <v>203</v>
      </c>
      <c r="L46" s="170">
        <v>16581</v>
      </c>
      <c r="M46" s="191"/>
    </row>
    <row r="47" spans="1:13" ht="18" customHeight="1">
      <c r="A47" s="80" t="s">
        <v>123</v>
      </c>
      <c r="B47" s="282" t="s">
        <v>161</v>
      </c>
      <c r="C47" s="170" t="s">
        <v>849</v>
      </c>
      <c r="D47" s="170">
        <v>30</v>
      </c>
      <c r="E47" s="170" t="s">
        <v>849</v>
      </c>
      <c r="F47" s="170" t="s">
        <v>849</v>
      </c>
      <c r="G47" s="170" t="s">
        <v>849</v>
      </c>
      <c r="H47" s="170">
        <v>2</v>
      </c>
      <c r="I47" s="170" t="s">
        <v>849</v>
      </c>
      <c r="J47" s="170" t="s">
        <v>849</v>
      </c>
      <c r="K47" s="170" t="s">
        <v>849</v>
      </c>
      <c r="L47" s="170">
        <v>32</v>
      </c>
      <c r="M47" s="191"/>
    </row>
    <row r="48" spans="1:13" ht="18" customHeight="1">
      <c r="A48" s="80" t="s">
        <v>124</v>
      </c>
      <c r="B48" s="282" t="s">
        <v>580</v>
      </c>
      <c r="C48" s="170" t="s">
        <v>849</v>
      </c>
      <c r="D48" s="170">
        <v>38372</v>
      </c>
      <c r="E48" s="170" t="s">
        <v>849</v>
      </c>
      <c r="F48" s="170" t="s">
        <v>849</v>
      </c>
      <c r="G48" s="170">
        <v>2945</v>
      </c>
      <c r="H48" s="170">
        <v>11305</v>
      </c>
      <c r="I48" s="170" t="s">
        <v>849</v>
      </c>
      <c r="J48" s="170" t="s">
        <v>849</v>
      </c>
      <c r="K48" s="170">
        <v>2945</v>
      </c>
      <c r="L48" s="170">
        <v>49677</v>
      </c>
      <c r="M48" s="191"/>
    </row>
    <row r="49" spans="1:13" ht="30" customHeight="1">
      <c r="A49" s="80" t="s">
        <v>125</v>
      </c>
      <c r="B49" s="282"/>
      <c r="C49" s="170" t="s">
        <v>849</v>
      </c>
      <c r="D49" s="170" t="s">
        <v>849</v>
      </c>
      <c r="E49" s="170" t="s">
        <v>849</v>
      </c>
      <c r="F49" s="170" t="s">
        <v>849</v>
      </c>
      <c r="G49" s="170" t="s">
        <v>849</v>
      </c>
      <c r="H49" s="170" t="s">
        <v>849</v>
      </c>
      <c r="I49" s="170" t="s">
        <v>849</v>
      </c>
      <c r="J49" s="170" t="s">
        <v>849</v>
      </c>
      <c r="K49" s="170" t="s">
        <v>849</v>
      </c>
      <c r="L49" s="170" t="s">
        <v>849</v>
      </c>
      <c r="M49" s="191"/>
    </row>
    <row r="50" spans="1:13" ht="18" customHeight="1">
      <c r="A50" s="80" t="s">
        <v>554</v>
      </c>
      <c r="B50" s="282" t="s">
        <v>581</v>
      </c>
      <c r="C50" s="170" t="s">
        <v>849</v>
      </c>
      <c r="D50" s="170">
        <v>290</v>
      </c>
      <c r="E50" s="170" t="s">
        <v>849</v>
      </c>
      <c r="F50" s="170" t="s">
        <v>849</v>
      </c>
      <c r="G50" s="170" t="s">
        <v>849</v>
      </c>
      <c r="H50" s="170">
        <v>958</v>
      </c>
      <c r="I50" s="170" t="s">
        <v>849</v>
      </c>
      <c r="J50" s="170" t="s">
        <v>849</v>
      </c>
      <c r="K50" s="170" t="s">
        <v>849</v>
      </c>
      <c r="L50" s="170">
        <v>1248</v>
      </c>
      <c r="M50" s="191"/>
    </row>
    <row r="51" spans="1:13" ht="18" customHeight="1">
      <c r="A51" s="80" t="s">
        <v>126</v>
      </c>
      <c r="B51" s="282" t="s">
        <v>164</v>
      </c>
      <c r="C51" s="170" t="s">
        <v>849</v>
      </c>
      <c r="D51" s="170" t="s">
        <v>849</v>
      </c>
      <c r="E51" s="170" t="s">
        <v>849</v>
      </c>
      <c r="F51" s="170" t="s">
        <v>849</v>
      </c>
      <c r="G51" s="170" t="s">
        <v>849</v>
      </c>
      <c r="H51" s="170" t="s">
        <v>849</v>
      </c>
      <c r="I51" s="170" t="s">
        <v>849</v>
      </c>
      <c r="J51" s="170" t="s">
        <v>849</v>
      </c>
      <c r="K51" s="170" t="s">
        <v>849</v>
      </c>
      <c r="L51" s="170" t="s">
        <v>849</v>
      </c>
      <c r="M51" s="191"/>
    </row>
    <row r="52" spans="1:13" ht="18" customHeight="1">
      <c r="A52" s="80" t="s">
        <v>555</v>
      </c>
      <c r="B52" s="282"/>
      <c r="C52" s="170" t="s">
        <v>849</v>
      </c>
      <c r="D52" s="170" t="s">
        <v>849</v>
      </c>
      <c r="E52" s="170" t="s">
        <v>849</v>
      </c>
      <c r="F52" s="170" t="s">
        <v>849</v>
      </c>
      <c r="G52" s="170" t="s">
        <v>849</v>
      </c>
      <c r="H52" s="170" t="s">
        <v>849</v>
      </c>
      <c r="I52" s="170" t="s">
        <v>849</v>
      </c>
      <c r="J52" s="170" t="s">
        <v>849</v>
      </c>
      <c r="K52" s="170" t="s">
        <v>849</v>
      </c>
      <c r="L52" s="170" t="s">
        <v>849</v>
      </c>
      <c r="M52" s="191"/>
    </row>
    <row r="53" spans="1:13" ht="18" customHeight="1">
      <c r="A53" s="80" t="s">
        <v>127</v>
      </c>
      <c r="B53" s="282"/>
      <c r="C53" s="170" t="s">
        <v>849</v>
      </c>
      <c r="D53" s="170" t="s">
        <v>849</v>
      </c>
      <c r="E53" s="170" t="s">
        <v>849</v>
      </c>
      <c r="F53" s="170" t="s">
        <v>849</v>
      </c>
      <c r="G53" s="170" t="s">
        <v>849</v>
      </c>
      <c r="H53" s="170" t="s">
        <v>849</v>
      </c>
      <c r="I53" s="170" t="s">
        <v>849</v>
      </c>
      <c r="J53" s="170" t="s">
        <v>849</v>
      </c>
      <c r="K53" s="170" t="s">
        <v>849</v>
      </c>
      <c r="L53" s="170" t="s">
        <v>849</v>
      </c>
      <c r="M53" s="191"/>
    </row>
    <row r="54" spans="1:13" ht="30" customHeight="1">
      <c r="A54" s="80" t="s">
        <v>128</v>
      </c>
      <c r="B54" s="282" t="s">
        <v>168</v>
      </c>
      <c r="C54" s="170" t="s">
        <v>849</v>
      </c>
      <c r="D54" s="170">
        <v>69</v>
      </c>
      <c r="E54" s="170" t="s">
        <v>849</v>
      </c>
      <c r="F54" s="170" t="s">
        <v>849</v>
      </c>
      <c r="G54" s="170" t="s">
        <v>849</v>
      </c>
      <c r="H54" s="170">
        <v>5</v>
      </c>
      <c r="I54" s="170" t="s">
        <v>849</v>
      </c>
      <c r="J54" s="170" t="s">
        <v>849</v>
      </c>
      <c r="K54" s="170" t="s">
        <v>849</v>
      </c>
      <c r="L54" s="170">
        <v>74</v>
      </c>
      <c r="M54" s="191"/>
    </row>
    <row r="55" spans="1:13" ht="18" customHeight="1">
      <c r="A55" s="80" t="s">
        <v>832</v>
      </c>
      <c r="B55" s="282"/>
      <c r="C55" s="170" t="s">
        <v>849</v>
      </c>
      <c r="D55" s="170" t="s">
        <v>849</v>
      </c>
      <c r="E55" s="170" t="s">
        <v>849</v>
      </c>
      <c r="F55" s="170" t="s">
        <v>849</v>
      </c>
      <c r="G55" s="170" t="s">
        <v>849</v>
      </c>
      <c r="H55" s="170" t="s">
        <v>849</v>
      </c>
      <c r="I55" s="170" t="s">
        <v>849</v>
      </c>
      <c r="J55" s="170" t="s">
        <v>849</v>
      </c>
      <c r="K55" s="170" t="s">
        <v>849</v>
      </c>
      <c r="L55" s="170" t="s">
        <v>849</v>
      </c>
      <c r="M55" s="191"/>
    </row>
    <row r="56" spans="1:13" ht="18" customHeight="1">
      <c r="A56" s="80" t="s">
        <v>699</v>
      </c>
      <c r="B56" s="282" t="s">
        <v>698</v>
      </c>
      <c r="C56" s="170" t="s">
        <v>849</v>
      </c>
      <c r="D56" s="170" t="s">
        <v>849</v>
      </c>
      <c r="E56" s="170" t="s">
        <v>849</v>
      </c>
      <c r="F56" s="170" t="s">
        <v>849</v>
      </c>
      <c r="G56" s="170" t="s">
        <v>849</v>
      </c>
      <c r="H56" s="170" t="s">
        <v>849</v>
      </c>
      <c r="I56" s="170" t="s">
        <v>849</v>
      </c>
      <c r="J56" s="170" t="s">
        <v>849</v>
      </c>
      <c r="K56" s="170" t="s">
        <v>849</v>
      </c>
      <c r="L56" s="170" t="s">
        <v>849</v>
      </c>
      <c r="M56" s="191"/>
    </row>
    <row r="57" spans="1:13" ht="18" customHeight="1">
      <c r="A57" s="80" t="s">
        <v>556</v>
      </c>
      <c r="B57" s="282"/>
      <c r="C57" s="170" t="s">
        <v>849</v>
      </c>
      <c r="D57" s="170" t="s">
        <v>849</v>
      </c>
      <c r="E57" s="170" t="s">
        <v>849</v>
      </c>
      <c r="F57" s="170" t="s">
        <v>849</v>
      </c>
      <c r="G57" s="170" t="s">
        <v>849</v>
      </c>
      <c r="H57" s="170" t="s">
        <v>849</v>
      </c>
      <c r="I57" s="170" t="s">
        <v>849</v>
      </c>
      <c r="J57" s="170" t="s">
        <v>849</v>
      </c>
      <c r="K57" s="170" t="s">
        <v>849</v>
      </c>
      <c r="L57" s="170" t="s">
        <v>849</v>
      </c>
      <c r="M57" s="191"/>
    </row>
    <row r="58" spans="1:13" ht="18" customHeight="1">
      <c r="A58" s="80" t="s">
        <v>129</v>
      </c>
      <c r="B58" s="282" t="s">
        <v>171</v>
      </c>
      <c r="C58" s="170" t="s">
        <v>849</v>
      </c>
      <c r="D58" s="170" t="s">
        <v>849</v>
      </c>
      <c r="E58" s="170" t="s">
        <v>849</v>
      </c>
      <c r="F58" s="170" t="s">
        <v>849</v>
      </c>
      <c r="G58" s="170" t="s">
        <v>849</v>
      </c>
      <c r="H58" s="170" t="s">
        <v>849</v>
      </c>
      <c r="I58" s="170" t="s">
        <v>849</v>
      </c>
      <c r="J58" s="170" t="s">
        <v>849</v>
      </c>
      <c r="K58" s="170" t="s">
        <v>849</v>
      </c>
      <c r="L58" s="170" t="s">
        <v>849</v>
      </c>
      <c r="M58" s="191"/>
    </row>
    <row r="59" spans="1:13" ht="30" customHeight="1">
      <c r="A59" s="80" t="s">
        <v>664</v>
      </c>
      <c r="B59" s="282" t="s">
        <v>665</v>
      </c>
      <c r="C59" s="170">
        <v>29</v>
      </c>
      <c r="D59" s="170">
        <v>2359</v>
      </c>
      <c r="E59" s="170">
        <v>20</v>
      </c>
      <c r="F59" s="170">
        <v>163</v>
      </c>
      <c r="G59" s="170">
        <v>626</v>
      </c>
      <c r="H59" s="170">
        <v>29885</v>
      </c>
      <c r="I59" s="170" t="s">
        <v>849</v>
      </c>
      <c r="J59" s="170" t="s">
        <v>849</v>
      </c>
      <c r="K59" s="170">
        <v>675</v>
      </c>
      <c r="L59" s="170">
        <v>32407</v>
      </c>
      <c r="M59" s="191"/>
    </row>
    <row r="60" spans="1:13" ht="18" customHeight="1">
      <c r="A60" s="80" t="s">
        <v>843</v>
      </c>
      <c r="B60" s="282"/>
      <c r="C60" s="170">
        <v>8</v>
      </c>
      <c r="D60" s="170" t="s">
        <v>849</v>
      </c>
      <c r="E60" s="170" t="s">
        <v>849</v>
      </c>
      <c r="F60" s="170" t="s">
        <v>849</v>
      </c>
      <c r="G60" s="170">
        <v>7</v>
      </c>
      <c r="H60" s="170" t="s">
        <v>849</v>
      </c>
      <c r="I60" s="170">
        <v>4</v>
      </c>
      <c r="J60" s="170" t="s">
        <v>849</v>
      </c>
      <c r="K60" s="170">
        <v>19</v>
      </c>
      <c r="L60" s="170" t="s">
        <v>849</v>
      </c>
      <c r="M60" s="191"/>
    </row>
    <row r="61" spans="1:13" ht="18" customHeight="1">
      <c r="A61" s="80" t="s">
        <v>130</v>
      </c>
      <c r="B61" s="282"/>
      <c r="C61" s="170" t="s">
        <v>849</v>
      </c>
      <c r="D61" s="170" t="s">
        <v>849</v>
      </c>
      <c r="E61" s="170" t="s">
        <v>849</v>
      </c>
      <c r="F61" s="170" t="s">
        <v>849</v>
      </c>
      <c r="G61" s="170" t="s">
        <v>849</v>
      </c>
      <c r="H61" s="170" t="s">
        <v>849</v>
      </c>
      <c r="I61" s="170" t="s">
        <v>849</v>
      </c>
      <c r="J61" s="170" t="s">
        <v>849</v>
      </c>
      <c r="K61" s="170" t="s">
        <v>849</v>
      </c>
      <c r="L61" s="170" t="s">
        <v>849</v>
      </c>
      <c r="M61" s="191"/>
    </row>
    <row r="62" spans="1:13" ht="18" customHeight="1">
      <c r="A62" s="192" t="s">
        <v>814</v>
      </c>
      <c r="B62" s="286"/>
      <c r="C62" s="170" t="s">
        <v>849</v>
      </c>
      <c r="D62" s="170" t="s">
        <v>849</v>
      </c>
      <c r="E62" s="170" t="s">
        <v>849</v>
      </c>
      <c r="F62" s="170" t="s">
        <v>849</v>
      </c>
      <c r="G62" s="170" t="s">
        <v>849</v>
      </c>
      <c r="H62" s="170" t="s">
        <v>849</v>
      </c>
      <c r="I62" s="170" t="s">
        <v>849</v>
      </c>
      <c r="J62" s="170" t="s">
        <v>849</v>
      </c>
      <c r="K62" s="170" t="s">
        <v>849</v>
      </c>
      <c r="L62" s="170" t="s">
        <v>849</v>
      </c>
      <c r="M62" s="191"/>
    </row>
    <row r="63" spans="1:13" ht="18" customHeight="1">
      <c r="A63" s="289" t="s">
        <v>715</v>
      </c>
      <c r="B63" s="290"/>
      <c r="C63" s="171" t="s">
        <v>849</v>
      </c>
      <c r="D63" s="171" t="s">
        <v>849</v>
      </c>
      <c r="E63" s="171" t="s">
        <v>849</v>
      </c>
      <c r="F63" s="171" t="s">
        <v>849</v>
      </c>
      <c r="G63" s="171" t="s">
        <v>849</v>
      </c>
      <c r="H63" s="171" t="s">
        <v>849</v>
      </c>
      <c r="I63" s="171" t="s">
        <v>849</v>
      </c>
      <c r="J63" s="171" t="s">
        <v>849</v>
      </c>
      <c r="K63" s="171" t="s">
        <v>849</v>
      </c>
      <c r="L63" s="171" t="s">
        <v>849</v>
      </c>
      <c r="M63" s="191"/>
    </row>
    <row r="64" spans="1:13" ht="30" customHeight="1">
      <c r="A64" s="80" t="s">
        <v>131</v>
      </c>
      <c r="B64" s="282" t="s">
        <v>173</v>
      </c>
      <c r="C64" s="170" t="s">
        <v>849</v>
      </c>
      <c r="D64" s="170" t="s">
        <v>849</v>
      </c>
      <c r="E64" s="170" t="s">
        <v>849</v>
      </c>
      <c r="F64" s="170" t="s">
        <v>849</v>
      </c>
      <c r="G64" s="170" t="s">
        <v>849</v>
      </c>
      <c r="H64" s="170" t="s">
        <v>849</v>
      </c>
      <c r="I64" s="170" t="s">
        <v>849</v>
      </c>
      <c r="J64" s="170" t="s">
        <v>849</v>
      </c>
      <c r="K64" s="170" t="s">
        <v>849</v>
      </c>
      <c r="L64" s="170" t="s">
        <v>849</v>
      </c>
      <c r="M64" s="191"/>
    </row>
    <row r="65" spans="1:13" ht="18" customHeight="1">
      <c r="A65" s="80" t="s">
        <v>596</v>
      </c>
      <c r="B65" s="282" t="s">
        <v>593</v>
      </c>
      <c r="C65" s="170" t="s">
        <v>849</v>
      </c>
      <c r="D65" s="170" t="s">
        <v>849</v>
      </c>
      <c r="E65" s="170" t="s">
        <v>849</v>
      </c>
      <c r="F65" s="170" t="s">
        <v>849</v>
      </c>
      <c r="G65" s="170" t="s">
        <v>849</v>
      </c>
      <c r="H65" s="170" t="s">
        <v>849</v>
      </c>
      <c r="I65" s="170" t="s">
        <v>849</v>
      </c>
      <c r="J65" s="170" t="s">
        <v>849</v>
      </c>
      <c r="K65" s="170" t="s">
        <v>849</v>
      </c>
      <c r="L65" s="170" t="s">
        <v>849</v>
      </c>
      <c r="M65" s="191"/>
    </row>
    <row r="66" spans="1:13" ht="18" customHeight="1">
      <c r="A66" s="80" t="s">
        <v>710</v>
      </c>
      <c r="B66" s="282"/>
      <c r="C66" s="170" t="s">
        <v>849</v>
      </c>
      <c r="D66" s="170" t="s">
        <v>849</v>
      </c>
      <c r="E66" s="170" t="s">
        <v>849</v>
      </c>
      <c r="F66" s="170" t="s">
        <v>849</v>
      </c>
      <c r="G66" s="170" t="s">
        <v>849</v>
      </c>
      <c r="H66" s="170" t="s">
        <v>849</v>
      </c>
      <c r="I66" s="170" t="s">
        <v>849</v>
      </c>
      <c r="J66" s="170" t="s">
        <v>849</v>
      </c>
      <c r="K66" s="170" t="s">
        <v>849</v>
      </c>
      <c r="L66" s="170" t="s">
        <v>849</v>
      </c>
      <c r="M66" s="191"/>
    </row>
    <row r="67" spans="1:13" ht="18" customHeight="1">
      <c r="A67" s="80" t="s">
        <v>132</v>
      </c>
      <c r="B67" s="282" t="s">
        <v>175</v>
      </c>
      <c r="C67" s="170" t="s">
        <v>849</v>
      </c>
      <c r="D67" s="170" t="s">
        <v>849</v>
      </c>
      <c r="E67" s="170" t="s">
        <v>849</v>
      </c>
      <c r="F67" s="170" t="s">
        <v>849</v>
      </c>
      <c r="G67" s="170" t="s">
        <v>849</v>
      </c>
      <c r="H67" s="170" t="s">
        <v>849</v>
      </c>
      <c r="I67" s="170" t="s">
        <v>849</v>
      </c>
      <c r="J67" s="170" t="s">
        <v>849</v>
      </c>
      <c r="K67" s="170" t="s">
        <v>849</v>
      </c>
      <c r="L67" s="170" t="s">
        <v>849</v>
      </c>
      <c r="M67" s="191"/>
    </row>
    <row r="68" spans="1:13" ht="18" customHeight="1">
      <c r="A68" s="192" t="s">
        <v>720</v>
      </c>
      <c r="B68" s="283"/>
      <c r="C68" s="170">
        <v>42</v>
      </c>
      <c r="D68" s="170" t="s">
        <v>849</v>
      </c>
      <c r="E68" s="170" t="s">
        <v>849</v>
      </c>
      <c r="F68" s="170" t="s">
        <v>849</v>
      </c>
      <c r="G68" s="170">
        <v>17</v>
      </c>
      <c r="H68" s="170" t="s">
        <v>849</v>
      </c>
      <c r="I68" s="170">
        <v>19</v>
      </c>
      <c r="J68" s="170" t="s">
        <v>849</v>
      </c>
      <c r="K68" s="170">
        <v>78</v>
      </c>
      <c r="L68" s="170" t="s">
        <v>849</v>
      </c>
      <c r="M68" s="191"/>
    </row>
    <row r="69" spans="1:13" ht="30" customHeight="1">
      <c r="A69" s="80" t="s">
        <v>557</v>
      </c>
      <c r="B69" s="283" t="s">
        <v>582</v>
      </c>
      <c r="C69" s="170">
        <v>19</v>
      </c>
      <c r="D69" s="170">
        <v>2</v>
      </c>
      <c r="E69" s="170" t="s">
        <v>849</v>
      </c>
      <c r="F69" s="170" t="s">
        <v>849</v>
      </c>
      <c r="G69" s="170">
        <v>6</v>
      </c>
      <c r="H69" s="170" t="s">
        <v>849</v>
      </c>
      <c r="I69" s="170" t="s">
        <v>849</v>
      </c>
      <c r="J69" s="170" t="s">
        <v>849</v>
      </c>
      <c r="K69" s="170">
        <v>25</v>
      </c>
      <c r="L69" s="170">
        <v>2</v>
      </c>
      <c r="M69" s="191"/>
    </row>
    <row r="70" spans="1:13" ht="18" customHeight="1">
      <c r="A70" s="80" t="s">
        <v>558</v>
      </c>
      <c r="B70" s="282" t="s">
        <v>470</v>
      </c>
      <c r="C70" s="170">
        <v>19</v>
      </c>
      <c r="D70" s="170">
        <v>4292</v>
      </c>
      <c r="E70" s="170" t="s">
        <v>849</v>
      </c>
      <c r="F70" s="170">
        <v>15</v>
      </c>
      <c r="G70" s="170">
        <v>370</v>
      </c>
      <c r="H70" s="170">
        <v>4351</v>
      </c>
      <c r="I70" s="170" t="s">
        <v>849</v>
      </c>
      <c r="J70" s="170" t="s">
        <v>849</v>
      </c>
      <c r="K70" s="170">
        <v>389</v>
      </c>
      <c r="L70" s="170">
        <v>8658</v>
      </c>
      <c r="M70" s="191"/>
    </row>
    <row r="71" spans="1:13" ht="18" customHeight="1">
      <c r="A71" s="80" t="s">
        <v>830</v>
      </c>
      <c r="B71" s="282" t="s">
        <v>831</v>
      </c>
      <c r="C71" s="170" t="s">
        <v>849</v>
      </c>
      <c r="D71" s="170" t="s">
        <v>849</v>
      </c>
      <c r="E71" s="170" t="s">
        <v>849</v>
      </c>
      <c r="F71" s="170" t="s">
        <v>849</v>
      </c>
      <c r="G71" s="170" t="s">
        <v>849</v>
      </c>
      <c r="H71" s="170" t="s">
        <v>849</v>
      </c>
      <c r="I71" s="170" t="s">
        <v>849</v>
      </c>
      <c r="J71" s="170" t="s">
        <v>849</v>
      </c>
      <c r="K71" s="170" t="s">
        <v>849</v>
      </c>
      <c r="L71" s="170" t="s">
        <v>849</v>
      </c>
      <c r="M71" s="191"/>
    </row>
    <row r="72" spans="1:13" ht="18" customHeight="1">
      <c r="A72" s="80" t="s">
        <v>808</v>
      </c>
      <c r="B72" s="282" t="s">
        <v>809</v>
      </c>
      <c r="C72" s="170" t="s">
        <v>849</v>
      </c>
      <c r="D72" s="170">
        <v>60</v>
      </c>
      <c r="E72" s="170" t="s">
        <v>849</v>
      </c>
      <c r="F72" s="170" t="s">
        <v>849</v>
      </c>
      <c r="G72" s="170" t="s">
        <v>849</v>
      </c>
      <c r="H72" s="170">
        <v>1931</v>
      </c>
      <c r="I72" s="170" t="s">
        <v>849</v>
      </c>
      <c r="J72" s="170" t="s">
        <v>849</v>
      </c>
      <c r="K72" s="170" t="s">
        <v>849</v>
      </c>
      <c r="L72" s="170">
        <v>1991</v>
      </c>
      <c r="M72" s="191"/>
    </row>
    <row r="73" spans="1:13" ht="18" customHeight="1">
      <c r="A73" s="80" t="s">
        <v>559</v>
      </c>
      <c r="B73" s="282" t="s">
        <v>565</v>
      </c>
      <c r="C73" s="170" t="s">
        <v>849</v>
      </c>
      <c r="D73" s="170" t="s">
        <v>849</v>
      </c>
      <c r="E73" s="170" t="s">
        <v>849</v>
      </c>
      <c r="F73" s="170" t="s">
        <v>849</v>
      </c>
      <c r="G73" s="170" t="s">
        <v>849</v>
      </c>
      <c r="H73" s="170" t="s">
        <v>849</v>
      </c>
      <c r="I73" s="170" t="s">
        <v>849</v>
      </c>
      <c r="J73" s="170" t="s">
        <v>849</v>
      </c>
      <c r="K73" s="170" t="s">
        <v>849</v>
      </c>
      <c r="L73" s="170" t="s">
        <v>849</v>
      </c>
      <c r="M73" s="191"/>
    </row>
    <row r="74" spans="1:13" ht="30" customHeight="1">
      <c r="A74" s="80" t="s">
        <v>560</v>
      </c>
      <c r="B74" s="282" t="s">
        <v>583</v>
      </c>
      <c r="C74" s="170" t="s">
        <v>849</v>
      </c>
      <c r="D74" s="170" t="s">
        <v>849</v>
      </c>
      <c r="E74" s="170" t="s">
        <v>849</v>
      </c>
      <c r="F74" s="170" t="s">
        <v>849</v>
      </c>
      <c r="G74" s="170">
        <v>4</v>
      </c>
      <c r="H74" s="170">
        <v>44</v>
      </c>
      <c r="I74" s="170" t="s">
        <v>849</v>
      </c>
      <c r="J74" s="170" t="s">
        <v>849</v>
      </c>
      <c r="K74" s="170">
        <v>4</v>
      </c>
      <c r="L74" s="170">
        <v>44</v>
      </c>
      <c r="M74" s="191"/>
    </row>
    <row r="75" spans="1:13" ht="18" customHeight="1">
      <c r="A75" s="80" t="s">
        <v>823</v>
      </c>
      <c r="B75" s="282"/>
      <c r="C75" s="170" t="s">
        <v>849</v>
      </c>
      <c r="D75" s="170" t="s">
        <v>849</v>
      </c>
      <c r="E75" s="170" t="s">
        <v>849</v>
      </c>
      <c r="F75" s="170" t="s">
        <v>849</v>
      </c>
      <c r="G75" s="170" t="s">
        <v>849</v>
      </c>
      <c r="H75" s="170" t="s">
        <v>849</v>
      </c>
      <c r="I75" s="170" t="s">
        <v>849</v>
      </c>
      <c r="J75" s="170" t="s">
        <v>849</v>
      </c>
      <c r="K75" s="170" t="s">
        <v>849</v>
      </c>
      <c r="L75" s="170" t="s">
        <v>849</v>
      </c>
      <c r="M75" s="191"/>
    </row>
    <row r="76" spans="1:13" ht="18" customHeight="1">
      <c r="A76" s="80" t="s">
        <v>825</v>
      </c>
      <c r="B76" s="282" t="s">
        <v>826</v>
      </c>
      <c r="C76" s="170" t="s">
        <v>849</v>
      </c>
      <c r="D76" s="170">
        <v>23</v>
      </c>
      <c r="E76" s="170" t="s">
        <v>849</v>
      </c>
      <c r="F76" s="170" t="s">
        <v>849</v>
      </c>
      <c r="G76" s="170" t="s">
        <v>849</v>
      </c>
      <c r="H76" s="170">
        <v>63</v>
      </c>
      <c r="I76" s="170" t="s">
        <v>849</v>
      </c>
      <c r="J76" s="170" t="s">
        <v>849</v>
      </c>
      <c r="K76" s="170" t="s">
        <v>849</v>
      </c>
      <c r="L76" s="170">
        <v>86</v>
      </c>
      <c r="M76" s="191"/>
    </row>
    <row r="77" spans="1:13" ht="18" customHeight="1">
      <c r="A77" s="80" t="s">
        <v>822</v>
      </c>
      <c r="B77" s="282" t="s">
        <v>821</v>
      </c>
      <c r="C77" s="170">
        <v>55</v>
      </c>
      <c r="D77" s="170">
        <v>16876</v>
      </c>
      <c r="E77" s="170" t="s">
        <v>849</v>
      </c>
      <c r="F77" s="170" t="s">
        <v>849</v>
      </c>
      <c r="G77" s="170">
        <v>60</v>
      </c>
      <c r="H77" s="170">
        <v>2551</v>
      </c>
      <c r="I77" s="170" t="s">
        <v>849</v>
      </c>
      <c r="J77" s="170" t="s">
        <v>849</v>
      </c>
      <c r="K77" s="170">
        <v>115</v>
      </c>
      <c r="L77" s="170">
        <v>19427</v>
      </c>
      <c r="M77" s="191"/>
    </row>
    <row r="78" spans="1:13" ht="18" customHeight="1">
      <c r="A78" s="80" t="s">
        <v>561</v>
      </c>
      <c r="B78" s="282"/>
      <c r="C78" s="170" t="s">
        <v>849</v>
      </c>
      <c r="D78" s="170" t="s">
        <v>849</v>
      </c>
      <c r="E78" s="170" t="s">
        <v>849</v>
      </c>
      <c r="F78" s="170" t="s">
        <v>849</v>
      </c>
      <c r="G78" s="170" t="s">
        <v>849</v>
      </c>
      <c r="H78" s="170" t="s">
        <v>849</v>
      </c>
      <c r="I78" s="170" t="s">
        <v>849</v>
      </c>
      <c r="J78" s="170" t="s">
        <v>849</v>
      </c>
      <c r="K78" s="170" t="s">
        <v>849</v>
      </c>
      <c r="L78" s="170" t="s">
        <v>849</v>
      </c>
      <c r="M78" s="191"/>
    </row>
    <row r="79" spans="1:13" ht="30" customHeight="1">
      <c r="A79" s="80" t="s">
        <v>562</v>
      </c>
      <c r="B79" s="282"/>
      <c r="C79" s="170" t="s">
        <v>849</v>
      </c>
      <c r="D79" s="170">
        <v>43</v>
      </c>
      <c r="E79" s="170" t="s">
        <v>849</v>
      </c>
      <c r="F79" s="170" t="s">
        <v>849</v>
      </c>
      <c r="G79" s="170" t="s">
        <v>849</v>
      </c>
      <c r="H79" s="170">
        <v>10</v>
      </c>
      <c r="I79" s="170" t="s">
        <v>849</v>
      </c>
      <c r="J79" s="170">
        <v>6</v>
      </c>
      <c r="K79" s="170" t="s">
        <v>849</v>
      </c>
      <c r="L79" s="170">
        <v>59</v>
      </c>
      <c r="M79" s="191"/>
    </row>
    <row r="80" spans="1:13" ht="18" customHeight="1">
      <c r="A80" s="80" t="s">
        <v>177</v>
      </c>
      <c r="B80" s="282"/>
      <c r="C80" s="170" t="s">
        <v>849</v>
      </c>
      <c r="D80" s="170" t="s">
        <v>849</v>
      </c>
      <c r="E80" s="170" t="s">
        <v>849</v>
      </c>
      <c r="F80" s="170" t="s">
        <v>849</v>
      </c>
      <c r="G80" s="170" t="s">
        <v>849</v>
      </c>
      <c r="H80" s="170" t="s">
        <v>849</v>
      </c>
      <c r="I80" s="170" t="s">
        <v>849</v>
      </c>
      <c r="J80" s="170" t="s">
        <v>849</v>
      </c>
      <c r="K80" s="170" t="s">
        <v>849</v>
      </c>
      <c r="L80" s="170" t="s">
        <v>849</v>
      </c>
      <c r="M80" s="191"/>
    </row>
    <row r="81" spans="1:13" ht="18" customHeight="1">
      <c r="A81" s="80" t="s">
        <v>839</v>
      </c>
      <c r="B81" s="282"/>
      <c r="C81" s="170" t="s">
        <v>849</v>
      </c>
      <c r="D81" s="170" t="s">
        <v>849</v>
      </c>
      <c r="E81" s="170" t="s">
        <v>849</v>
      </c>
      <c r="F81" s="170" t="s">
        <v>849</v>
      </c>
      <c r="G81" s="170" t="s">
        <v>849</v>
      </c>
      <c r="H81" s="170" t="s">
        <v>849</v>
      </c>
      <c r="I81" s="170" t="s">
        <v>849</v>
      </c>
      <c r="J81" s="170" t="s">
        <v>849</v>
      </c>
      <c r="K81" s="170" t="s">
        <v>849</v>
      </c>
      <c r="L81" s="170" t="s">
        <v>849</v>
      </c>
      <c r="M81" s="191"/>
    </row>
    <row r="82" spans="1:13" ht="18" customHeight="1">
      <c r="A82" s="80" t="s">
        <v>108</v>
      </c>
      <c r="B82" s="78" t="s">
        <v>108</v>
      </c>
      <c r="C82" s="172"/>
      <c r="D82" s="172"/>
      <c r="E82" s="172"/>
      <c r="F82" s="172"/>
      <c r="G82" s="172"/>
      <c r="H82" s="172"/>
      <c r="I82" s="172"/>
      <c r="J82" s="172"/>
      <c r="K82" s="172"/>
      <c r="L82" s="172"/>
      <c r="M82" s="192"/>
    </row>
    <row r="83" spans="1:13" ht="18" customHeight="1">
      <c r="A83" s="81" t="s">
        <v>706</v>
      </c>
      <c r="B83" s="83" t="s">
        <v>707</v>
      </c>
      <c r="C83" s="182">
        <f>SUM(C14:C81)</f>
        <v>1644</v>
      </c>
      <c r="D83" s="182">
        <f aca="true" t="shared" si="0" ref="D83:L83">SUM(D14:D81)</f>
        <v>142624</v>
      </c>
      <c r="E83" s="182">
        <f t="shared" si="0"/>
        <v>95</v>
      </c>
      <c r="F83" s="182">
        <f t="shared" si="0"/>
        <v>5161</v>
      </c>
      <c r="G83" s="182">
        <f t="shared" si="0"/>
        <v>9331</v>
      </c>
      <c r="H83" s="182">
        <f t="shared" si="0"/>
        <v>122094</v>
      </c>
      <c r="I83" s="182">
        <f t="shared" si="0"/>
        <v>28</v>
      </c>
      <c r="J83" s="182">
        <f t="shared" si="0"/>
        <v>20</v>
      </c>
      <c r="K83" s="182">
        <f t="shared" si="0"/>
        <v>11098</v>
      </c>
      <c r="L83" s="182">
        <f t="shared" si="0"/>
        <v>269899</v>
      </c>
      <c r="M83" s="192"/>
    </row>
    <row r="84" ht="15.75">
      <c r="A84" s="40"/>
    </row>
    <row r="85" spans="1:3" ht="15.75">
      <c r="A85" s="40"/>
      <c r="C85" s="219"/>
    </row>
  </sheetData>
  <sheetProtection/>
  <mergeCells count="20">
    <mergeCell ref="I10:J10"/>
    <mergeCell ref="I11:J11"/>
    <mergeCell ref="K10:L10"/>
    <mergeCell ref="K11:L11"/>
    <mergeCell ref="C10:D10"/>
    <mergeCell ref="C11:D11"/>
    <mergeCell ref="E10:F10"/>
    <mergeCell ref="E11:F11"/>
    <mergeCell ref="G10:H10"/>
    <mergeCell ref="G11:H11"/>
    <mergeCell ref="A1:K1"/>
    <mergeCell ref="A2:K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I94"/>
  <sheetViews>
    <sheetView zoomScale="80" zoomScaleNormal="80" zoomScalePageLayoutView="0" workbookViewId="0" topLeftCell="A1">
      <selection activeCell="A1" sqref="A1:G1"/>
    </sheetView>
  </sheetViews>
  <sheetFormatPr defaultColWidth="9.00390625" defaultRowHeight="16.5"/>
  <cols>
    <col min="1" max="1" width="31.25390625" style="13" bestFit="1" customWidth="1"/>
    <col min="2" max="2" width="21.625" style="13" customWidth="1"/>
    <col min="3" max="8" width="17.625" style="13" customWidth="1"/>
    <col min="9" max="9" width="10.625" style="40" bestFit="1" customWidth="1"/>
    <col min="10" max="16384" width="9.00390625" style="40" customWidth="1"/>
  </cols>
  <sheetData>
    <row r="1" spans="1:9" s="287" customFormat="1" ht="45.75" customHeight="1" thickBot="1">
      <c r="A1" s="350" t="s">
        <v>2</v>
      </c>
      <c r="B1" s="350"/>
      <c r="C1" s="350"/>
      <c r="D1" s="350"/>
      <c r="E1" s="350"/>
      <c r="F1" s="350"/>
      <c r="G1" s="350"/>
      <c r="H1" s="294" t="s">
        <v>856</v>
      </c>
      <c r="I1" s="187"/>
    </row>
    <row r="2" spans="1:9" s="287" customFormat="1" ht="43.5" customHeight="1">
      <c r="A2" s="351" t="str">
        <f>'Form HKLQ1-1'!A3:H3</f>
        <v>二零二零年一月至三月
January to March 2020</v>
      </c>
      <c r="B2" s="351"/>
      <c r="C2" s="351"/>
      <c r="D2" s="351"/>
      <c r="E2" s="351"/>
      <c r="F2" s="351"/>
      <c r="G2" s="351"/>
      <c r="H2" s="295"/>
      <c r="I2" s="187"/>
    </row>
    <row r="3" spans="1:9" ht="7.5" customHeight="1">
      <c r="A3" s="20"/>
      <c r="B3" s="20"/>
      <c r="C3" s="21"/>
      <c r="I3" s="13"/>
    </row>
    <row r="4" spans="1:9" s="288" customFormat="1" ht="37.5" customHeight="1">
      <c r="A4" s="352" t="s">
        <v>0</v>
      </c>
      <c r="B4" s="352"/>
      <c r="C4" s="21"/>
      <c r="D4" s="21"/>
      <c r="E4" s="21"/>
      <c r="F4" s="21"/>
      <c r="G4" s="21"/>
      <c r="H4" s="21"/>
      <c r="I4" s="21"/>
    </row>
    <row r="5" spans="1:9" s="288" customFormat="1" ht="37.5" customHeight="1">
      <c r="A5" s="352" t="s">
        <v>1</v>
      </c>
      <c r="B5" s="352"/>
      <c r="C5" s="21"/>
      <c r="D5" s="21"/>
      <c r="E5" s="21"/>
      <c r="F5" s="21"/>
      <c r="G5" s="21"/>
      <c r="H5" s="21"/>
      <c r="I5" s="21"/>
    </row>
    <row r="6" spans="1:9" ht="12.75" customHeight="1">
      <c r="A6" s="14"/>
      <c r="B6" s="14"/>
      <c r="I6" s="13"/>
    </row>
    <row r="7" spans="1:9" s="24" customFormat="1" ht="39.75" customHeight="1">
      <c r="A7" s="74"/>
      <c r="B7" s="76"/>
      <c r="C7" s="358" t="s">
        <v>752</v>
      </c>
      <c r="D7" s="356"/>
      <c r="E7" s="356"/>
      <c r="F7" s="356"/>
      <c r="G7" s="356"/>
      <c r="H7" s="354"/>
      <c r="I7" s="9"/>
    </row>
    <row r="8" spans="1:9" s="24" customFormat="1" ht="33.75" customHeight="1">
      <c r="A8" s="75"/>
      <c r="B8" s="77"/>
      <c r="C8" s="359" t="s">
        <v>753</v>
      </c>
      <c r="D8" s="360"/>
      <c r="E8" s="359" t="s">
        <v>754</v>
      </c>
      <c r="F8" s="360"/>
      <c r="G8" s="359" t="s">
        <v>755</v>
      </c>
      <c r="H8" s="360"/>
      <c r="I8" s="9"/>
    </row>
    <row r="9" spans="1:9" s="24" customFormat="1" ht="33.75" customHeight="1">
      <c r="A9" s="75"/>
      <c r="B9" s="77"/>
      <c r="C9" s="363"/>
      <c r="D9" s="364"/>
      <c r="E9" s="361"/>
      <c r="F9" s="362"/>
      <c r="G9" s="361"/>
      <c r="H9" s="362"/>
      <c r="I9" s="9"/>
    </row>
    <row r="10" spans="1:9" s="24" customFormat="1" ht="33.75" customHeight="1">
      <c r="A10" s="75"/>
      <c r="B10" s="22"/>
      <c r="C10" s="367" t="s">
        <v>261</v>
      </c>
      <c r="D10" s="368"/>
      <c r="E10" s="367" t="s">
        <v>261</v>
      </c>
      <c r="F10" s="368"/>
      <c r="G10" s="367" t="s">
        <v>261</v>
      </c>
      <c r="H10" s="368"/>
      <c r="I10" s="9"/>
    </row>
    <row r="11" spans="1:9" s="24" customFormat="1" ht="16.5" customHeight="1">
      <c r="A11" s="75"/>
      <c r="B11" s="22"/>
      <c r="C11" s="369" t="s">
        <v>104</v>
      </c>
      <c r="D11" s="370"/>
      <c r="E11" s="369" t="s">
        <v>104</v>
      </c>
      <c r="F11" s="370"/>
      <c r="G11" s="369" t="s">
        <v>104</v>
      </c>
      <c r="H11" s="370"/>
      <c r="I11" s="9"/>
    </row>
    <row r="12" spans="1:9" s="24" customFormat="1" ht="33.75" customHeight="1">
      <c r="A12" s="75"/>
      <c r="B12" s="22"/>
      <c r="C12" s="84" t="s">
        <v>680</v>
      </c>
      <c r="D12" s="84" t="s">
        <v>681</v>
      </c>
      <c r="E12" s="84" t="s">
        <v>680</v>
      </c>
      <c r="F12" s="84" t="s">
        <v>681</v>
      </c>
      <c r="G12" s="84" t="s">
        <v>680</v>
      </c>
      <c r="H12" s="84" t="s">
        <v>681</v>
      </c>
      <c r="I12" s="9"/>
    </row>
    <row r="13" spans="1:9" s="24" customFormat="1" ht="17.25" customHeight="1">
      <c r="A13" s="79" t="s">
        <v>46</v>
      </c>
      <c r="B13" s="82" t="s">
        <v>204</v>
      </c>
      <c r="C13" s="19" t="s">
        <v>45</v>
      </c>
      <c r="D13" s="19" t="s">
        <v>45</v>
      </c>
      <c r="E13" s="19" t="s">
        <v>45</v>
      </c>
      <c r="F13" s="19" t="s">
        <v>45</v>
      </c>
      <c r="G13" s="19" t="s">
        <v>45</v>
      </c>
      <c r="H13" s="19" t="s">
        <v>45</v>
      </c>
      <c r="I13" s="23"/>
    </row>
    <row r="14" spans="1:9" ht="30" customHeight="1">
      <c r="A14" s="186" t="s">
        <v>112</v>
      </c>
      <c r="B14" s="281" t="s">
        <v>599</v>
      </c>
      <c r="C14" s="217" t="s">
        <v>849</v>
      </c>
      <c r="D14" s="170" t="s">
        <v>849</v>
      </c>
      <c r="E14" s="170" t="s">
        <v>849</v>
      </c>
      <c r="F14" s="170" t="s">
        <v>849</v>
      </c>
      <c r="G14" s="170" t="s">
        <v>849</v>
      </c>
      <c r="H14" s="193" t="s">
        <v>849</v>
      </c>
      <c r="I14" s="179"/>
    </row>
    <row r="15" spans="1:9" ht="18" customHeight="1">
      <c r="A15" s="80" t="s">
        <v>3</v>
      </c>
      <c r="B15" s="282" t="s">
        <v>4</v>
      </c>
      <c r="C15" s="170">
        <v>3342</v>
      </c>
      <c r="D15" s="170">
        <v>45866</v>
      </c>
      <c r="E15" s="170">
        <v>177</v>
      </c>
      <c r="F15" s="170">
        <v>7734</v>
      </c>
      <c r="G15" s="170">
        <v>3519</v>
      </c>
      <c r="H15" s="170">
        <v>53600</v>
      </c>
      <c r="I15" s="179"/>
    </row>
    <row r="16" spans="1:9" ht="18" customHeight="1">
      <c r="A16" s="80" t="s">
        <v>111</v>
      </c>
      <c r="B16" s="282"/>
      <c r="C16" s="170" t="s">
        <v>849</v>
      </c>
      <c r="D16" s="170" t="s">
        <v>849</v>
      </c>
      <c r="E16" s="170" t="s">
        <v>849</v>
      </c>
      <c r="F16" s="170" t="s">
        <v>849</v>
      </c>
      <c r="G16" s="170" t="s">
        <v>849</v>
      </c>
      <c r="H16" s="170" t="s">
        <v>849</v>
      </c>
      <c r="I16" s="179"/>
    </row>
    <row r="17" spans="1:9" ht="18" customHeight="1">
      <c r="A17" s="80" t="s">
        <v>113</v>
      </c>
      <c r="B17" s="282" t="s">
        <v>146</v>
      </c>
      <c r="C17" s="170" t="s">
        <v>849</v>
      </c>
      <c r="D17" s="170" t="s">
        <v>849</v>
      </c>
      <c r="E17" s="170" t="s">
        <v>849</v>
      </c>
      <c r="F17" s="170" t="s">
        <v>849</v>
      </c>
      <c r="G17" s="170" t="s">
        <v>849</v>
      </c>
      <c r="H17" s="170" t="s">
        <v>849</v>
      </c>
      <c r="I17" s="179"/>
    </row>
    <row r="18" spans="1:9" ht="18" customHeight="1">
      <c r="A18" s="80" t="s">
        <v>731</v>
      </c>
      <c r="B18" s="282" t="s">
        <v>732</v>
      </c>
      <c r="C18" s="170" t="s">
        <v>849</v>
      </c>
      <c r="D18" s="170" t="s">
        <v>849</v>
      </c>
      <c r="E18" s="170" t="s">
        <v>849</v>
      </c>
      <c r="F18" s="170" t="s">
        <v>849</v>
      </c>
      <c r="G18" s="170" t="s">
        <v>849</v>
      </c>
      <c r="H18" s="170" t="s">
        <v>849</v>
      </c>
      <c r="I18" s="179"/>
    </row>
    <row r="19" spans="1:9" ht="30" customHeight="1">
      <c r="A19" s="80" t="s">
        <v>114</v>
      </c>
      <c r="B19" s="282" t="s">
        <v>702</v>
      </c>
      <c r="C19" s="170">
        <v>876</v>
      </c>
      <c r="D19" s="170">
        <v>12159</v>
      </c>
      <c r="E19" s="170">
        <v>21</v>
      </c>
      <c r="F19" s="170">
        <v>3153</v>
      </c>
      <c r="G19" s="170">
        <v>897</v>
      </c>
      <c r="H19" s="170">
        <v>15312</v>
      </c>
      <c r="I19" s="179"/>
    </row>
    <row r="20" spans="1:9" ht="17.25" customHeight="1">
      <c r="A20" s="80" t="s">
        <v>115</v>
      </c>
      <c r="B20" s="282" t="s">
        <v>703</v>
      </c>
      <c r="C20" s="170" t="s">
        <v>849</v>
      </c>
      <c r="D20" s="170" t="s">
        <v>849</v>
      </c>
      <c r="E20" s="170" t="s">
        <v>849</v>
      </c>
      <c r="F20" s="170" t="s">
        <v>849</v>
      </c>
      <c r="G20" s="170" t="s">
        <v>849</v>
      </c>
      <c r="H20" s="170" t="s">
        <v>849</v>
      </c>
      <c r="I20" s="179"/>
    </row>
    <row r="21" spans="1:9" ht="17.25" customHeight="1">
      <c r="A21" s="80" t="s">
        <v>116</v>
      </c>
      <c r="B21" s="282"/>
      <c r="C21" s="170" t="s">
        <v>849</v>
      </c>
      <c r="D21" s="170" t="s">
        <v>849</v>
      </c>
      <c r="E21" s="170" t="s">
        <v>849</v>
      </c>
      <c r="F21" s="170" t="s">
        <v>849</v>
      </c>
      <c r="G21" s="170" t="s">
        <v>849</v>
      </c>
      <c r="H21" s="170" t="s">
        <v>849</v>
      </c>
      <c r="I21" s="179"/>
    </row>
    <row r="22" spans="1:9" ht="17.25" customHeight="1">
      <c r="A22" s="80" t="s">
        <v>548</v>
      </c>
      <c r="B22" s="282" t="s">
        <v>567</v>
      </c>
      <c r="C22" s="170" t="s">
        <v>849</v>
      </c>
      <c r="D22" s="170" t="s">
        <v>849</v>
      </c>
      <c r="E22" s="170" t="s">
        <v>849</v>
      </c>
      <c r="F22" s="170" t="s">
        <v>849</v>
      </c>
      <c r="G22" s="170" t="s">
        <v>849</v>
      </c>
      <c r="H22" s="170" t="s">
        <v>849</v>
      </c>
      <c r="I22" s="179"/>
    </row>
    <row r="23" spans="1:9" ht="17.25" customHeight="1">
      <c r="A23" s="192" t="s">
        <v>549</v>
      </c>
      <c r="B23" s="283" t="s">
        <v>538</v>
      </c>
      <c r="C23" s="170">
        <v>5</v>
      </c>
      <c r="D23" s="170">
        <v>2613</v>
      </c>
      <c r="E23" s="170" t="s">
        <v>849</v>
      </c>
      <c r="F23" s="170">
        <v>410</v>
      </c>
      <c r="G23" s="170">
        <v>5</v>
      </c>
      <c r="H23" s="170">
        <v>3023</v>
      </c>
      <c r="I23" s="179"/>
    </row>
    <row r="24" spans="1:9" ht="30" customHeight="1">
      <c r="A24" s="80" t="s">
        <v>117</v>
      </c>
      <c r="B24" s="282" t="s">
        <v>150</v>
      </c>
      <c r="C24" s="170" t="s">
        <v>849</v>
      </c>
      <c r="D24" s="170" t="s">
        <v>849</v>
      </c>
      <c r="E24" s="170" t="s">
        <v>849</v>
      </c>
      <c r="F24" s="170" t="s">
        <v>849</v>
      </c>
      <c r="G24" s="170" t="s">
        <v>849</v>
      </c>
      <c r="H24" s="170" t="s">
        <v>849</v>
      </c>
      <c r="I24" s="179"/>
    </row>
    <row r="25" spans="1:9" ht="17.25" customHeight="1">
      <c r="A25" s="80" t="s">
        <v>844</v>
      </c>
      <c r="B25" s="282" t="s">
        <v>845</v>
      </c>
      <c r="C25" s="170">
        <v>493</v>
      </c>
      <c r="D25" s="170">
        <v>325</v>
      </c>
      <c r="E25" s="170" t="s">
        <v>849</v>
      </c>
      <c r="F25" s="170" t="s">
        <v>849</v>
      </c>
      <c r="G25" s="170">
        <v>493</v>
      </c>
      <c r="H25" s="170">
        <v>325</v>
      </c>
      <c r="I25" s="179"/>
    </row>
    <row r="26" spans="1:9" ht="17.25" customHeight="1">
      <c r="A26" s="80" t="s">
        <v>733</v>
      </c>
      <c r="B26" s="282" t="s">
        <v>734</v>
      </c>
      <c r="C26" s="170">
        <v>47</v>
      </c>
      <c r="D26" s="170">
        <v>13312</v>
      </c>
      <c r="E26" s="170">
        <v>5</v>
      </c>
      <c r="F26" s="170">
        <v>630</v>
      </c>
      <c r="G26" s="170">
        <v>52</v>
      </c>
      <c r="H26" s="170">
        <v>13942</v>
      </c>
      <c r="I26" s="179"/>
    </row>
    <row r="27" spans="1:9" ht="17.25" customHeight="1">
      <c r="A27" s="80" t="s">
        <v>817</v>
      </c>
      <c r="B27" s="282" t="s">
        <v>818</v>
      </c>
      <c r="C27" s="170" t="s">
        <v>849</v>
      </c>
      <c r="D27" s="170">
        <v>1401</v>
      </c>
      <c r="E27" s="170" t="s">
        <v>849</v>
      </c>
      <c r="F27" s="170" t="s">
        <v>849</v>
      </c>
      <c r="G27" s="170" t="s">
        <v>849</v>
      </c>
      <c r="H27" s="170">
        <v>1401</v>
      </c>
      <c r="I27" s="179"/>
    </row>
    <row r="28" spans="1:9" ht="17.25" customHeight="1">
      <c r="A28" s="192" t="s">
        <v>598</v>
      </c>
      <c r="B28" s="283"/>
      <c r="C28" s="170" t="s">
        <v>849</v>
      </c>
      <c r="D28" s="170" t="s">
        <v>849</v>
      </c>
      <c r="E28" s="170" t="s">
        <v>849</v>
      </c>
      <c r="F28" s="170" t="s">
        <v>849</v>
      </c>
      <c r="G28" s="170" t="s">
        <v>849</v>
      </c>
      <c r="H28" s="170" t="s">
        <v>849</v>
      </c>
      <c r="I28" s="179"/>
    </row>
    <row r="29" spans="1:9" ht="30" customHeight="1">
      <c r="A29" s="80" t="s">
        <v>118</v>
      </c>
      <c r="B29" s="282" t="s">
        <v>568</v>
      </c>
      <c r="C29" s="170" t="s">
        <v>849</v>
      </c>
      <c r="D29" s="170">
        <v>13421</v>
      </c>
      <c r="E29" s="170" t="s">
        <v>849</v>
      </c>
      <c r="F29" s="170">
        <v>446</v>
      </c>
      <c r="G29" s="170" t="s">
        <v>849</v>
      </c>
      <c r="H29" s="170">
        <v>13867</v>
      </c>
      <c r="I29" s="179"/>
    </row>
    <row r="30" spans="1:9" ht="17.25" customHeight="1">
      <c r="A30" s="80" t="s">
        <v>834</v>
      </c>
      <c r="B30" s="282" t="s">
        <v>835</v>
      </c>
      <c r="C30" s="170" t="s">
        <v>849</v>
      </c>
      <c r="D30" s="170" t="s">
        <v>849</v>
      </c>
      <c r="E30" s="170" t="s">
        <v>849</v>
      </c>
      <c r="F30" s="170" t="s">
        <v>849</v>
      </c>
      <c r="G30" s="170" t="s">
        <v>849</v>
      </c>
      <c r="H30" s="170" t="s">
        <v>849</v>
      </c>
      <c r="I30" s="179"/>
    </row>
    <row r="31" spans="1:9" ht="17.25" customHeight="1">
      <c r="A31" s="80" t="s">
        <v>704</v>
      </c>
      <c r="B31" s="282" t="s">
        <v>705</v>
      </c>
      <c r="C31" s="170" t="s">
        <v>849</v>
      </c>
      <c r="D31" s="170">
        <v>592</v>
      </c>
      <c r="E31" s="170" t="s">
        <v>849</v>
      </c>
      <c r="F31" s="170">
        <v>395</v>
      </c>
      <c r="G31" s="170" t="s">
        <v>849</v>
      </c>
      <c r="H31" s="170">
        <v>987</v>
      </c>
      <c r="I31" s="179"/>
    </row>
    <row r="32" spans="1:9" ht="17.25" customHeight="1">
      <c r="A32" s="80" t="s">
        <v>713</v>
      </c>
      <c r="B32" s="282" t="s">
        <v>101</v>
      </c>
      <c r="C32" s="170">
        <v>90</v>
      </c>
      <c r="D32" s="170">
        <v>2785</v>
      </c>
      <c r="E32" s="170">
        <v>4</v>
      </c>
      <c r="F32" s="170">
        <v>68</v>
      </c>
      <c r="G32" s="170">
        <v>94</v>
      </c>
      <c r="H32" s="170">
        <v>2853</v>
      </c>
      <c r="I32" s="179"/>
    </row>
    <row r="33" spans="1:9" ht="17.25" customHeight="1">
      <c r="A33" s="192" t="s">
        <v>550</v>
      </c>
      <c r="B33" s="283" t="s">
        <v>569</v>
      </c>
      <c r="C33" s="170" t="s">
        <v>849</v>
      </c>
      <c r="D33" s="170">
        <v>633</v>
      </c>
      <c r="E33" s="170" t="s">
        <v>849</v>
      </c>
      <c r="F33" s="170">
        <v>10</v>
      </c>
      <c r="G33" s="170" t="s">
        <v>849</v>
      </c>
      <c r="H33" s="170">
        <v>643</v>
      </c>
      <c r="I33" s="179"/>
    </row>
    <row r="34" spans="1:9" ht="30" customHeight="1">
      <c r="A34" s="192" t="s">
        <v>551</v>
      </c>
      <c r="B34" s="283"/>
      <c r="C34" s="170" t="s">
        <v>849</v>
      </c>
      <c r="D34" s="170" t="s">
        <v>849</v>
      </c>
      <c r="E34" s="170" t="s">
        <v>849</v>
      </c>
      <c r="F34" s="170" t="s">
        <v>849</v>
      </c>
      <c r="G34" s="170" t="s">
        <v>849</v>
      </c>
      <c r="H34" s="170" t="s">
        <v>849</v>
      </c>
      <c r="I34" s="179"/>
    </row>
    <row r="35" spans="1:9" ht="17.25" customHeight="1">
      <c r="A35" s="192" t="s">
        <v>552</v>
      </c>
      <c r="B35" s="283" t="s">
        <v>735</v>
      </c>
      <c r="C35" s="170">
        <v>6</v>
      </c>
      <c r="D35" s="170">
        <v>69</v>
      </c>
      <c r="E35" s="170" t="s">
        <v>849</v>
      </c>
      <c r="F35" s="170" t="s">
        <v>849</v>
      </c>
      <c r="G35" s="170">
        <v>6</v>
      </c>
      <c r="H35" s="170">
        <v>69</v>
      </c>
      <c r="I35" s="179"/>
    </row>
    <row r="36" spans="1:9" ht="17.25" customHeight="1">
      <c r="A36" s="80" t="s">
        <v>717</v>
      </c>
      <c r="B36" s="282" t="s">
        <v>570</v>
      </c>
      <c r="C36" s="170">
        <v>313</v>
      </c>
      <c r="D36" s="170">
        <v>8260</v>
      </c>
      <c r="E36" s="170">
        <v>37</v>
      </c>
      <c r="F36" s="170">
        <v>966</v>
      </c>
      <c r="G36" s="170">
        <v>350</v>
      </c>
      <c r="H36" s="170">
        <v>9226</v>
      </c>
      <c r="I36" s="179"/>
    </row>
    <row r="37" spans="1:9" ht="17.25" customHeight="1">
      <c r="A37" s="192" t="s">
        <v>718</v>
      </c>
      <c r="B37" s="284" t="s">
        <v>719</v>
      </c>
      <c r="C37" s="170" t="s">
        <v>849</v>
      </c>
      <c r="D37" s="170">
        <v>71</v>
      </c>
      <c r="E37" s="170" t="s">
        <v>849</v>
      </c>
      <c r="F37" s="170">
        <v>8</v>
      </c>
      <c r="G37" s="170" t="s">
        <v>849</v>
      </c>
      <c r="H37" s="170">
        <v>79</v>
      </c>
      <c r="I37" s="179"/>
    </row>
    <row r="38" spans="1:9" ht="17.25" customHeight="1">
      <c r="A38" s="231" t="s">
        <v>700</v>
      </c>
      <c r="B38" s="285" t="s">
        <v>701</v>
      </c>
      <c r="C38" s="171">
        <v>167</v>
      </c>
      <c r="D38" s="171">
        <v>8901</v>
      </c>
      <c r="E38" s="171">
        <v>56</v>
      </c>
      <c r="F38" s="171">
        <v>1099</v>
      </c>
      <c r="G38" s="171">
        <v>223</v>
      </c>
      <c r="H38" s="171">
        <v>10000</v>
      </c>
      <c r="I38" s="191"/>
    </row>
    <row r="39" spans="1:9" ht="30" customHeight="1">
      <c r="A39" s="80" t="s">
        <v>578</v>
      </c>
      <c r="B39" s="282" t="s">
        <v>579</v>
      </c>
      <c r="C39" s="193" t="s">
        <v>849</v>
      </c>
      <c r="D39" s="193" t="s">
        <v>849</v>
      </c>
      <c r="E39" s="193" t="s">
        <v>849</v>
      </c>
      <c r="F39" s="193" t="s">
        <v>849</v>
      </c>
      <c r="G39" s="193" t="s">
        <v>849</v>
      </c>
      <c r="H39" s="193" t="s">
        <v>849</v>
      </c>
      <c r="I39" s="13"/>
    </row>
    <row r="40" spans="1:9" ht="18" customHeight="1">
      <c r="A40" s="80" t="s">
        <v>736</v>
      </c>
      <c r="B40" s="282" t="s">
        <v>730</v>
      </c>
      <c r="C40" s="170" t="s">
        <v>849</v>
      </c>
      <c r="D40" s="170">
        <v>915</v>
      </c>
      <c r="E40" s="170">
        <v>2</v>
      </c>
      <c r="F40" s="170">
        <v>218</v>
      </c>
      <c r="G40" s="170">
        <v>2</v>
      </c>
      <c r="H40" s="170">
        <v>1133</v>
      </c>
      <c r="I40" s="191"/>
    </row>
    <row r="41" spans="1:9" ht="18" customHeight="1">
      <c r="A41" s="80" t="s">
        <v>553</v>
      </c>
      <c r="B41" s="282" t="s">
        <v>534</v>
      </c>
      <c r="C41" s="170">
        <v>131</v>
      </c>
      <c r="D41" s="170">
        <v>12118</v>
      </c>
      <c r="E41" s="170">
        <v>64</v>
      </c>
      <c r="F41" s="170">
        <v>396</v>
      </c>
      <c r="G41" s="170">
        <v>195</v>
      </c>
      <c r="H41" s="170">
        <v>12514</v>
      </c>
      <c r="I41" s="191"/>
    </row>
    <row r="42" spans="1:9" ht="18" customHeight="1">
      <c r="A42" s="80" t="s">
        <v>119</v>
      </c>
      <c r="B42" s="282"/>
      <c r="C42" s="170" t="s">
        <v>849</v>
      </c>
      <c r="D42" s="170" t="s">
        <v>849</v>
      </c>
      <c r="E42" s="170" t="s">
        <v>849</v>
      </c>
      <c r="F42" s="170" t="s">
        <v>849</v>
      </c>
      <c r="G42" s="170" t="s">
        <v>849</v>
      </c>
      <c r="H42" s="170" t="s">
        <v>849</v>
      </c>
      <c r="I42" s="191"/>
    </row>
    <row r="43" spans="1:9" ht="18" customHeight="1">
      <c r="A43" s="80" t="s">
        <v>813</v>
      </c>
      <c r="B43" s="282" t="s">
        <v>812</v>
      </c>
      <c r="C43" s="170">
        <v>363</v>
      </c>
      <c r="D43" s="170" t="s">
        <v>849</v>
      </c>
      <c r="E43" s="170" t="s">
        <v>849</v>
      </c>
      <c r="F43" s="170" t="s">
        <v>849</v>
      </c>
      <c r="G43" s="170">
        <v>363</v>
      </c>
      <c r="H43" s="170" t="s">
        <v>849</v>
      </c>
      <c r="I43" s="191"/>
    </row>
    <row r="44" spans="1:9" ht="30" customHeight="1">
      <c r="A44" s="80" t="s">
        <v>120</v>
      </c>
      <c r="B44" s="282" t="s">
        <v>154</v>
      </c>
      <c r="C44" s="170">
        <v>405</v>
      </c>
      <c r="D44" s="170">
        <v>555</v>
      </c>
      <c r="E44" s="170">
        <v>41</v>
      </c>
      <c r="F44" s="170">
        <v>84</v>
      </c>
      <c r="G44" s="170">
        <v>446</v>
      </c>
      <c r="H44" s="170">
        <v>639</v>
      </c>
      <c r="I44" s="191"/>
    </row>
    <row r="45" spans="1:9" ht="18" customHeight="1">
      <c r="A45" s="80" t="s">
        <v>121</v>
      </c>
      <c r="B45" s="282" t="s">
        <v>157</v>
      </c>
      <c r="C45" s="170" t="s">
        <v>849</v>
      </c>
      <c r="D45" s="170" t="s">
        <v>849</v>
      </c>
      <c r="E45" s="170" t="s">
        <v>849</v>
      </c>
      <c r="F45" s="170" t="s">
        <v>849</v>
      </c>
      <c r="G45" s="170" t="s">
        <v>849</v>
      </c>
      <c r="H45" s="170" t="s">
        <v>849</v>
      </c>
      <c r="I45" s="191"/>
    </row>
    <row r="46" spans="1:9" ht="18" customHeight="1">
      <c r="A46" s="80" t="s">
        <v>122</v>
      </c>
      <c r="B46" s="282" t="s">
        <v>159</v>
      </c>
      <c r="C46" s="170">
        <v>5</v>
      </c>
      <c r="D46" s="170">
        <v>15018</v>
      </c>
      <c r="E46" s="170">
        <v>198</v>
      </c>
      <c r="F46" s="170">
        <v>1563</v>
      </c>
      <c r="G46" s="170">
        <v>203</v>
      </c>
      <c r="H46" s="170">
        <v>16581</v>
      </c>
      <c r="I46" s="191"/>
    </row>
    <row r="47" spans="1:9" ht="18" customHeight="1">
      <c r="A47" s="80" t="s">
        <v>123</v>
      </c>
      <c r="B47" s="282" t="s">
        <v>161</v>
      </c>
      <c r="C47" s="170" t="s">
        <v>849</v>
      </c>
      <c r="D47" s="170">
        <v>32</v>
      </c>
      <c r="E47" s="170" t="s">
        <v>849</v>
      </c>
      <c r="F47" s="170" t="s">
        <v>849</v>
      </c>
      <c r="G47" s="170" t="s">
        <v>849</v>
      </c>
      <c r="H47" s="170">
        <v>32</v>
      </c>
      <c r="I47" s="191"/>
    </row>
    <row r="48" spans="1:9" ht="18" customHeight="1">
      <c r="A48" s="80" t="s">
        <v>124</v>
      </c>
      <c r="B48" s="282" t="s">
        <v>580</v>
      </c>
      <c r="C48" s="170">
        <v>2822</v>
      </c>
      <c r="D48" s="170">
        <v>48842</v>
      </c>
      <c r="E48" s="170">
        <v>123</v>
      </c>
      <c r="F48" s="170">
        <v>835</v>
      </c>
      <c r="G48" s="170">
        <v>2945</v>
      </c>
      <c r="H48" s="170">
        <v>49677</v>
      </c>
      <c r="I48" s="191"/>
    </row>
    <row r="49" spans="1:9" ht="30" customHeight="1">
      <c r="A49" s="80" t="s">
        <v>125</v>
      </c>
      <c r="B49" s="282"/>
      <c r="C49" s="170" t="s">
        <v>849</v>
      </c>
      <c r="D49" s="170" t="s">
        <v>849</v>
      </c>
      <c r="E49" s="170" t="s">
        <v>849</v>
      </c>
      <c r="F49" s="170" t="s">
        <v>849</v>
      </c>
      <c r="G49" s="170" t="s">
        <v>849</v>
      </c>
      <c r="H49" s="170" t="s">
        <v>849</v>
      </c>
      <c r="I49" s="191"/>
    </row>
    <row r="50" spans="1:9" ht="18" customHeight="1">
      <c r="A50" s="80" t="s">
        <v>554</v>
      </c>
      <c r="B50" s="282" t="s">
        <v>581</v>
      </c>
      <c r="C50" s="170" t="s">
        <v>849</v>
      </c>
      <c r="D50" s="170">
        <v>1212</v>
      </c>
      <c r="E50" s="170" t="s">
        <v>849</v>
      </c>
      <c r="F50" s="170">
        <v>36</v>
      </c>
      <c r="G50" s="170" t="s">
        <v>849</v>
      </c>
      <c r="H50" s="170">
        <v>1248</v>
      </c>
      <c r="I50" s="191"/>
    </row>
    <row r="51" spans="1:9" ht="18" customHeight="1">
      <c r="A51" s="80" t="s">
        <v>126</v>
      </c>
      <c r="B51" s="282" t="s">
        <v>164</v>
      </c>
      <c r="C51" s="170" t="s">
        <v>849</v>
      </c>
      <c r="D51" s="170" t="s">
        <v>849</v>
      </c>
      <c r="E51" s="170" t="s">
        <v>849</v>
      </c>
      <c r="F51" s="170" t="s">
        <v>849</v>
      </c>
      <c r="G51" s="170" t="s">
        <v>849</v>
      </c>
      <c r="H51" s="170" t="s">
        <v>849</v>
      </c>
      <c r="I51" s="191"/>
    </row>
    <row r="52" spans="1:9" ht="18" customHeight="1">
      <c r="A52" s="80" t="s">
        <v>555</v>
      </c>
      <c r="B52" s="282"/>
      <c r="C52" s="170" t="s">
        <v>849</v>
      </c>
      <c r="D52" s="170" t="s">
        <v>849</v>
      </c>
      <c r="E52" s="170" t="s">
        <v>849</v>
      </c>
      <c r="F52" s="170" t="s">
        <v>849</v>
      </c>
      <c r="G52" s="170" t="s">
        <v>849</v>
      </c>
      <c r="H52" s="170" t="s">
        <v>849</v>
      </c>
      <c r="I52" s="191"/>
    </row>
    <row r="53" spans="1:9" ht="18" customHeight="1">
      <c r="A53" s="80" t="s">
        <v>127</v>
      </c>
      <c r="B53" s="282"/>
      <c r="C53" s="170" t="s">
        <v>849</v>
      </c>
      <c r="D53" s="170" t="s">
        <v>849</v>
      </c>
      <c r="E53" s="170" t="s">
        <v>849</v>
      </c>
      <c r="F53" s="170" t="s">
        <v>849</v>
      </c>
      <c r="G53" s="170" t="s">
        <v>849</v>
      </c>
      <c r="H53" s="170" t="s">
        <v>849</v>
      </c>
      <c r="I53" s="191"/>
    </row>
    <row r="54" spans="1:9" ht="30" customHeight="1">
      <c r="A54" s="80" t="s">
        <v>128</v>
      </c>
      <c r="B54" s="282" t="s">
        <v>168</v>
      </c>
      <c r="C54" s="170" t="s">
        <v>849</v>
      </c>
      <c r="D54" s="170">
        <v>74</v>
      </c>
      <c r="E54" s="170" t="s">
        <v>849</v>
      </c>
      <c r="F54" s="170" t="s">
        <v>849</v>
      </c>
      <c r="G54" s="170" t="s">
        <v>849</v>
      </c>
      <c r="H54" s="170">
        <v>74</v>
      </c>
      <c r="I54" s="191"/>
    </row>
    <row r="55" spans="1:9" ht="18" customHeight="1">
      <c r="A55" s="80" t="s">
        <v>832</v>
      </c>
      <c r="B55" s="282"/>
      <c r="C55" s="170" t="s">
        <v>849</v>
      </c>
      <c r="D55" s="170" t="s">
        <v>849</v>
      </c>
      <c r="E55" s="170" t="s">
        <v>849</v>
      </c>
      <c r="F55" s="170" t="s">
        <v>849</v>
      </c>
      <c r="G55" s="170" t="s">
        <v>849</v>
      </c>
      <c r="H55" s="170" t="s">
        <v>849</v>
      </c>
      <c r="I55" s="191"/>
    </row>
    <row r="56" spans="1:9" ht="18" customHeight="1">
      <c r="A56" s="80" t="s">
        <v>699</v>
      </c>
      <c r="B56" s="282" t="s">
        <v>698</v>
      </c>
      <c r="C56" s="170" t="s">
        <v>849</v>
      </c>
      <c r="D56" s="170" t="s">
        <v>849</v>
      </c>
      <c r="E56" s="170" t="s">
        <v>849</v>
      </c>
      <c r="F56" s="170" t="s">
        <v>849</v>
      </c>
      <c r="G56" s="170" t="s">
        <v>849</v>
      </c>
      <c r="H56" s="170" t="s">
        <v>849</v>
      </c>
      <c r="I56" s="191"/>
    </row>
    <row r="57" spans="1:9" ht="18" customHeight="1">
      <c r="A57" s="80" t="s">
        <v>556</v>
      </c>
      <c r="B57" s="282"/>
      <c r="C57" s="170" t="s">
        <v>849</v>
      </c>
      <c r="D57" s="170" t="s">
        <v>849</v>
      </c>
      <c r="E57" s="170" t="s">
        <v>849</v>
      </c>
      <c r="F57" s="170" t="s">
        <v>849</v>
      </c>
      <c r="G57" s="170" t="s">
        <v>849</v>
      </c>
      <c r="H57" s="170" t="s">
        <v>849</v>
      </c>
      <c r="I57" s="191"/>
    </row>
    <row r="58" spans="1:9" ht="18" customHeight="1">
      <c r="A58" s="80" t="s">
        <v>129</v>
      </c>
      <c r="B58" s="282" t="s">
        <v>171</v>
      </c>
      <c r="C58" s="170" t="s">
        <v>849</v>
      </c>
      <c r="D58" s="170" t="s">
        <v>849</v>
      </c>
      <c r="E58" s="170" t="s">
        <v>849</v>
      </c>
      <c r="F58" s="170" t="s">
        <v>849</v>
      </c>
      <c r="G58" s="170" t="s">
        <v>849</v>
      </c>
      <c r="H58" s="170" t="s">
        <v>849</v>
      </c>
      <c r="I58" s="191"/>
    </row>
    <row r="59" spans="1:9" ht="30" customHeight="1">
      <c r="A59" s="80" t="s">
        <v>664</v>
      </c>
      <c r="B59" s="282" t="s">
        <v>665</v>
      </c>
      <c r="C59" s="170">
        <v>539</v>
      </c>
      <c r="D59" s="170">
        <v>23090</v>
      </c>
      <c r="E59" s="170">
        <v>136</v>
      </c>
      <c r="F59" s="170">
        <v>9317</v>
      </c>
      <c r="G59" s="170">
        <v>675</v>
      </c>
      <c r="H59" s="170">
        <v>32407</v>
      </c>
      <c r="I59" s="191"/>
    </row>
    <row r="60" spans="1:9" ht="18" customHeight="1">
      <c r="A60" s="80" t="s">
        <v>843</v>
      </c>
      <c r="B60" s="282"/>
      <c r="C60" s="170">
        <v>15</v>
      </c>
      <c r="D60" s="170" t="s">
        <v>849</v>
      </c>
      <c r="E60" s="170">
        <v>4</v>
      </c>
      <c r="F60" s="170" t="s">
        <v>849</v>
      </c>
      <c r="G60" s="170">
        <v>19</v>
      </c>
      <c r="H60" s="170" t="s">
        <v>849</v>
      </c>
      <c r="I60" s="191"/>
    </row>
    <row r="61" spans="1:9" ht="18" customHeight="1">
      <c r="A61" s="80" t="s">
        <v>130</v>
      </c>
      <c r="B61" s="282"/>
      <c r="C61" s="170" t="s">
        <v>849</v>
      </c>
      <c r="D61" s="170" t="s">
        <v>849</v>
      </c>
      <c r="E61" s="170" t="s">
        <v>849</v>
      </c>
      <c r="F61" s="170" t="s">
        <v>849</v>
      </c>
      <c r="G61" s="170" t="s">
        <v>849</v>
      </c>
      <c r="H61" s="170" t="s">
        <v>849</v>
      </c>
      <c r="I61" s="191"/>
    </row>
    <row r="62" spans="1:9" ht="18" customHeight="1">
      <c r="A62" s="192" t="s">
        <v>814</v>
      </c>
      <c r="B62" s="286"/>
      <c r="C62" s="170" t="s">
        <v>849</v>
      </c>
      <c r="D62" s="170" t="s">
        <v>849</v>
      </c>
      <c r="E62" s="170" t="s">
        <v>849</v>
      </c>
      <c r="F62" s="170" t="s">
        <v>849</v>
      </c>
      <c r="G62" s="170" t="s">
        <v>849</v>
      </c>
      <c r="H62" s="170" t="s">
        <v>849</v>
      </c>
      <c r="I62" s="191"/>
    </row>
    <row r="63" spans="1:9" ht="18" customHeight="1">
      <c r="A63" s="289" t="s">
        <v>715</v>
      </c>
      <c r="B63" s="290"/>
      <c r="C63" s="171" t="s">
        <v>849</v>
      </c>
      <c r="D63" s="171" t="s">
        <v>849</v>
      </c>
      <c r="E63" s="171" t="s">
        <v>849</v>
      </c>
      <c r="F63" s="171" t="s">
        <v>849</v>
      </c>
      <c r="G63" s="171" t="s">
        <v>849</v>
      </c>
      <c r="H63" s="171" t="s">
        <v>849</v>
      </c>
      <c r="I63" s="191"/>
    </row>
    <row r="64" spans="1:9" ht="30" customHeight="1">
      <c r="A64" s="80" t="s">
        <v>131</v>
      </c>
      <c r="B64" s="282" t="s">
        <v>173</v>
      </c>
      <c r="C64" s="170" t="s">
        <v>849</v>
      </c>
      <c r="D64" s="170" t="s">
        <v>849</v>
      </c>
      <c r="E64" s="170" t="s">
        <v>849</v>
      </c>
      <c r="F64" s="170" t="s">
        <v>849</v>
      </c>
      <c r="G64" s="170" t="s">
        <v>849</v>
      </c>
      <c r="H64" s="170" t="s">
        <v>849</v>
      </c>
      <c r="I64" s="191"/>
    </row>
    <row r="65" spans="1:9" ht="18" customHeight="1">
      <c r="A65" s="80" t="s">
        <v>596</v>
      </c>
      <c r="B65" s="282" t="s">
        <v>593</v>
      </c>
      <c r="C65" s="170" t="s">
        <v>849</v>
      </c>
      <c r="D65" s="170" t="s">
        <v>849</v>
      </c>
      <c r="E65" s="170" t="s">
        <v>849</v>
      </c>
      <c r="F65" s="170" t="s">
        <v>849</v>
      </c>
      <c r="G65" s="170" t="s">
        <v>849</v>
      </c>
      <c r="H65" s="170" t="s">
        <v>849</v>
      </c>
      <c r="I65" s="191"/>
    </row>
    <row r="66" spans="1:9" ht="18" customHeight="1">
      <c r="A66" s="80" t="s">
        <v>710</v>
      </c>
      <c r="B66" s="282"/>
      <c r="C66" s="170" t="s">
        <v>849</v>
      </c>
      <c r="D66" s="170" t="s">
        <v>849</v>
      </c>
      <c r="E66" s="170" t="s">
        <v>849</v>
      </c>
      <c r="F66" s="170" t="s">
        <v>849</v>
      </c>
      <c r="G66" s="170" t="s">
        <v>849</v>
      </c>
      <c r="H66" s="170" t="s">
        <v>849</v>
      </c>
      <c r="I66" s="191"/>
    </row>
    <row r="67" spans="1:9" ht="18" customHeight="1">
      <c r="A67" s="80" t="s">
        <v>132</v>
      </c>
      <c r="B67" s="282" t="s">
        <v>175</v>
      </c>
      <c r="C67" s="170" t="s">
        <v>849</v>
      </c>
      <c r="D67" s="170" t="s">
        <v>849</v>
      </c>
      <c r="E67" s="170" t="s">
        <v>849</v>
      </c>
      <c r="F67" s="170" t="s">
        <v>849</v>
      </c>
      <c r="G67" s="170" t="s">
        <v>849</v>
      </c>
      <c r="H67" s="170" t="s">
        <v>849</v>
      </c>
      <c r="I67" s="191"/>
    </row>
    <row r="68" spans="1:9" ht="18" customHeight="1">
      <c r="A68" s="192" t="s">
        <v>720</v>
      </c>
      <c r="B68" s="283"/>
      <c r="C68" s="170">
        <v>76</v>
      </c>
      <c r="D68" s="170" t="s">
        <v>849</v>
      </c>
      <c r="E68" s="170">
        <v>2</v>
      </c>
      <c r="F68" s="170" t="s">
        <v>849</v>
      </c>
      <c r="G68" s="170">
        <v>78</v>
      </c>
      <c r="H68" s="170" t="s">
        <v>849</v>
      </c>
      <c r="I68" s="191"/>
    </row>
    <row r="69" spans="1:9" ht="30" customHeight="1">
      <c r="A69" s="80" t="s">
        <v>557</v>
      </c>
      <c r="B69" s="283" t="s">
        <v>582</v>
      </c>
      <c r="C69" s="170">
        <v>25</v>
      </c>
      <c r="D69" s="170">
        <v>2</v>
      </c>
      <c r="E69" s="170" t="s">
        <v>849</v>
      </c>
      <c r="F69" s="170" t="s">
        <v>849</v>
      </c>
      <c r="G69" s="170">
        <v>25</v>
      </c>
      <c r="H69" s="170">
        <v>2</v>
      </c>
      <c r="I69" s="191"/>
    </row>
    <row r="70" spans="1:9" ht="18" customHeight="1">
      <c r="A70" s="80" t="s">
        <v>558</v>
      </c>
      <c r="B70" s="282" t="s">
        <v>470</v>
      </c>
      <c r="C70" s="170">
        <v>329</v>
      </c>
      <c r="D70" s="170">
        <v>8119</v>
      </c>
      <c r="E70" s="170">
        <v>60</v>
      </c>
      <c r="F70" s="170">
        <v>539</v>
      </c>
      <c r="G70" s="170">
        <v>389</v>
      </c>
      <c r="H70" s="170">
        <v>8658</v>
      </c>
      <c r="I70" s="191"/>
    </row>
    <row r="71" spans="1:9" ht="18" customHeight="1">
      <c r="A71" s="80" t="s">
        <v>830</v>
      </c>
      <c r="B71" s="282" t="s">
        <v>831</v>
      </c>
      <c r="C71" s="170" t="s">
        <v>849</v>
      </c>
      <c r="D71" s="170" t="s">
        <v>849</v>
      </c>
      <c r="E71" s="170" t="s">
        <v>849</v>
      </c>
      <c r="F71" s="170" t="s">
        <v>849</v>
      </c>
      <c r="G71" s="170" t="s">
        <v>849</v>
      </c>
      <c r="H71" s="170" t="s">
        <v>849</v>
      </c>
      <c r="I71" s="191"/>
    </row>
    <row r="72" spans="1:9" ht="18" customHeight="1">
      <c r="A72" s="80" t="s">
        <v>808</v>
      </c>
      <c r="B72" s="282" t="s">
        <v>809</v>
      </c>
      <c r="C72" s="170" t="s">
        <v>849</v>
      </c>
      <c r="D72" s="170">
        <v>1892</v>
      </c>
      <c r="E72" s="170" t="s">
        <v>849</v>
      </c>
      <c r="F72" s="170">
        <v>99</v>
      </c>
      <c r="G72" s="170" t="s">
        <v>849</v>
      </c>
      <c r="H72" s="170">
        <v>1991</v>
      </c>
      <c r="I72" s="191"/>
    </row>
    <row r="73" spans="1:9" ht="18" customHeight="1">
      <c r="A73" s="80" t="s">
        <v>559</v>
      </c>
      <c r="B73" s="282" t="s">
        <v>565</v>
      </c>
      <c r="C73" s="170" t="s">
        <v>849</v>
      </c>
      <c r="D73" s="170" t="s">
        <v>849</v>
      </c>
      <c r="E73" s="170" t="s">
        <v>849</v>
      </c>
      <c r="F73" s="170" t="s">
        <v>849</v>
      </c>
      <c r="G73" s="170" t="s">
        <v>849</v>
      </c>
      <c r="H73" s="170" t="s">
        <v>849</v>
      </c>
      <c r="I73" s="191"/>
    </row>
    <row r="74" spans="1:9" ht="30" customHeight="1">
      <c r="A74" s="80" t="s">
        <v>560</v>
      </c>
      <c r="B74" s="282" t="s">
        <v>583</v>
      </c>
      <c r="C74" s="170">
        <v>1</v>
      </c>
      <c r="D74" s="170">
        <v>43</v>
      </c>
      <c r="E74" s="170">
        <v>3</v>
      </c>
      <c r="F74" s="170">
        <v>1</v>
      </c>
      <c r="G74" s="170">
        <v>4</v>
      </c>
      <c r="H74" s="170">
        <v>44</v>
      </c>
      <c r="I74" s="191"/>
    </row>
    <row r="75" spans="1:9" ht="18" customHeight="1">
      <c r="A75" s="80" t="s">
        <v>823</v>
      </c>
      <c r="B75" s="282"/>
      <c r="C75" s="170" t="s">
        <v>849</v>
      </c>
      <c r="D75" s="170" t="s">
        <v>849</v>
      </c>
      <c r="E75" s="170" t="s">
        <v>849</v>
      </c>
      <c r="F75" s="170" t="s">
        <v>849</v>
      </c>
      <c r="G75" s="170" t="s">
        <v>849</v>
      </c>
      <c r="H75" s="170" t="s">
        <v>849</v>
      </c>
      <c r="I75" s="191"/>
    </row>
    <row r="76" spans="1:9" ht="18" customHeight="1">
      <c r="A76" s="80" t="s">
        <v>825</v>
      </c>
      <c r="B76" s="282" t="s">
        <v>826</v>
      </c>
      <c r="C76" s="170" t="s">
        <v>849</v>
      </c>
      <c r="D76" s="170">
        <v>82</v>
      </c>
      <c r="E76" s="170" t="s">
        <v>849</v>
      </c>
      <c r="F76" s="170">
        <v>4</v>
      </c>
      <c r="G76" s="170" t="s">
        <v>849</v>
      </c>
      <c r="H76" s="170">
        <v>86</v>
      </c>
      <c r="I76" s="191"/>
    </row>
    <row r="77" spans="1:9" ht="18" customHeight="1">
      <c r="A77" s="80" t="s">
        <v>822</v>
      </c>
      <c r="B77" s="282" t="s">
        <v>821</v>
      </c>
      <c r="C77" s="170">
        <v>110</v>
      </c>
      <c r="D77" s="170">
        <v>19156</v>
      </c>
      <c r="E77" s="170">
        <v>5</v>
      </c>
      <c r="F77" s="170">
        <v>271</v>
      </c>
      <c r="G77" s="170">
        <v>115</v>
      </c>
      <c r="H77" s="170">
        <v>19427</v>
      </c>
      <c r="I77" s="191"/>
    </row>
    <row r="78" spans="1:9" ht="18" customHeight="1">
      <c r="A78" s="80" t="s">
        <v>561</v>
      </c>
      <c r="B78" s="282"/>
      <c r="C78" s="170" t="s">
        <v>849</v>
      </c>
      <c r="D78" s="170" t="s">
        <v>849</v>
      </c>
      <c r="E78" s="170" t="s">
        <v>849</v>
      </c>
      <c r="F78" s="170" t="s">
        <v>849</v>
      </c>
      <c r="G78" s="170" t="s">
        <v>849</v>
      </c>
      <c r="H78" s="170" t="s">
        <v>849</v>
      </c>
      <c r="I78" s="191"/>
    </row>
    <row r="79" spans="1:9" ht="30" customHeight="1">
      <c r="A79" s="192" t="s">
        <v>562</v>
      </c>
      <c r="B79" s="283"/>
      <c r="C79" s="170" t="s">
        <v>849</v>
      </c>
      <c r="D79" s="170">
        <v>37</v>
      </c>
      <c r="E79" s="170" t="s">
        <v>849</v>
      </c>
      <c r="F79" s="170">
        <v>22</v>
      </c>
      <c r="G79" s="170" t="s">
        <v>849</v>
      </c>
      <c r="H79" s="170">
        <v>59</v>
      </c>
      <c r="I79" s="191"/>
    </row>
    <row r="80" spans="1:9" ht="18" customHeight="1">
      <c r="A80" s="80" t="s">
        <v>177</v>
      </c>
      <c r="B80" s="282"/>
      <c r="C80" s="170" t="s">
        <v>849</v>
      </c>
      <c r="D80" s="170" t="s">
        <v>849</v>
      </c>
      <c r="E80" s="170" t="s">
        <v>849</v>
      </c>
      <c r="F80" s="170" t="s">
        <v>849</v>
      </c>
      <c r="G80" s="170" t="s">
        <v>849</v>
      </c>
      <c r="H80" s="170" t="s">
        <v>849</v>
      </c>
      <c r="I80" s="191"/>
    </row>
    <row r="81" spans="1:9" ht="18" customHeight="1">
      <c r="A81" s="80" t="s">
        <v>839</v>
      </c>
      <c r="B81" s="282"/>
      <c r="C81" s="170" t="s">
        <v>849</v>
      </c>
      <c r="D81" s="170" t="s">
        <v>849</v>
      </c>
      <c r="E81" s="170" t="s">
        <v>849</v>
      </c>
      <c r="F81" s="170" t="s">
        <v>849</v>
      </c>
      <c r="G81" s="170" t="s">
        <v>849</v>
      </c>
      <c r="H81" s="170" t="s">
        <v>849</v>
      </c>
      <c r="I81" s="191"/>
    </row>
    <row r="82" spans="1:9" ht="18" customHeight="1">
      <c r="A82" s="80"/>
      <c r="B82" s="78"/>
      <c r="C82" s="172"/>
      <c r="D82" s="172"/>
      <c r="E82" s="172"/>
      <c r="F82" s="172"/>
      <c r="G82" s="172"/>
      <c r="H82" s="172"/>
      <c r="I82" s="192"/>
    </row>
    <row r="83" spans="1:9" ht="18" customHeight="1">
      <c r="A83" s="81" t="s">
        <v>48</v>
      </c>
      <c r="B83" s="83" t="s">
        <v>49</v>
      </c>
      <c r="C83" s="182">
        <f aca="true" t="shared" si="0" ref="C83:H83">SUM(C14:C81)</f>
        <v>10160</v>
      </c>
      <c r="D83" s="182">
        <f t="shared" si="0"/>
        <v>241595</v>
      </c>
      <c r="E83" s="182">
        <f t="shared" si="0"/>
        <v>938</v>
      </c>
      <c r="F83" s="182">
        <f t="shared" si="0"/>
        <v>28304</v>
      </c>
      <c r="G83" s="182">
        <f t="shared" si="0"/>
        <v>11098</v>
      </c>
      <c r="H83" s="182">
        <f t="shared" si="0"/>
        <v>269899</v>
      </c>
      <c r="I83" s="192"/>
    </row>
    <row r="84" spans="1:9" ht="11.25" customHeight="1">
      <c r="A84" s="8"/>
      <c r="B84" s="8"/>
      <c r="C84" s="220"/>
      <c r="D84" s="8"/>
      <c r="E84" s="8"/>
      <c r="F84" s="8"/>
      <c r="G84" s="8"/>
      <c r="H84" s="8"/>
      <c r="I84" s="13"/>
    </row>
    <row r="85" spans="1:9" ht="11.25" customHeight="1">
      <c r="A85" s="9"/>
      <c r="B85" s="8"/>
      <c r="C85" s="220"/>
      <c r="D85" s="8"/>
      <c r="E85" s="8"/>
      <c r="F85" s="8"/>
      <c r="G85" s="8"/>
      <c r="H85" s="10"/>
      <c r="I85" s="13"/>
    </row>
    <row r="86" spans="1:9" s="11" customFormat="1" ht="27">
      <c r="A86" s="204" t="s">
        <v>756</v>
      </c>
      <c r="B86" s="8"/>
      <c r="C86" s="220"/>
      <c r="D86" s="8"/>
      <c r="E86" s="8"/>
      <c r="F86" s="8"/>
      <c r="G86" s="8"/>
      <c r="I86" s="8"/>
    </row>
    <row r="87" spans="1:9" s="11" customFormat="1" ht="27" customHeight="1">
      <c r="A87" s="311" t="s">
        <v>757</v>
      </c>
      <c r="B87" s="311"/>
      <c r="C87" s="220"/>
      <c r="D87" s="220"/>
      <c r="E87" s="220"/>
      <c r="F87" s="220"/>
      <c r="G87" s="220"/>
      <c r="H87" s="220"/>
      <c r="I87" s="8"/>
    </row>
    <row r="88" spans="1:9" s="11" customFormat="1" ht="11.25" customHeight="1">
      <c r="A88" s="8"/>
      <c r="B88" s="8"/>
      <c r="C88" s="8"/>
      <c r="D88" s="8"/>
      <c r="E88" s="8"/>
      <c r="F88" s="8"/>
      <c r="G88" s="8"/>
      <c r="H88" s="8"/>
      <c r="I88" s="8"/>
    </row>
    <row r="89" spans="1:9" s="11" customFormat="1" ht="27" customHeight="1">
      <c r="A89" s="365" t="s">
        <v>758</v>
      </c>
      <c r="B89" s="365"/>
      <c r="C89" s="8"/>
      <c r="D89" s="8"/>
      <c r="E89" s="8"/>
      <c r="F89" s="8"/>
      <c r="G89" s="8"/>
      <c r="H89" s="8"/>
      <c r="I89" s="8"/>
    </row>
    <row r="90" spans="1:9" s="11" customFormat="1" ht="27" customHeight="1">
      <c r="A90" s="366" t="s">
        <v>759</v>
      </c>
      <c r="B90" s="366"/>
      <c r="C90" s="366"/>
      <c r="D90" s="8"/>
      <c r="E90" s="8"/>
      <c r="F90" s="8"/>
      <c r="G90" s="8"/>
      <c r="H90" s="8"/>
      <c r="I90" s="8"/>
    </row>
    <row r="91" spans="1:9" s="11" customFormat="1" ht="11.25" customHeight="1">
      <c r="A91" s="8"/>
      <c r="B91" s="8"/>
      <c r="C91" s="8"/>
      <c r="D91" s="8"/>
      <c r="E91" s="8"/>
      <c r="F91" s="8"/>
      <c r="G91" s="8"/>
      <c r="H91" s="8"/>
      <c r="I91" s="8"/>
    </row>
    <row r="92" spans="1:9" s="11" customFormat="1" ht="27" customHeight="1">
      <c r="A92" s="365" t="s">
        <v>760</v>
      </c>
      <c r="B92" s="365"/>
      <c r="C92" s="8"/>
      <c r="D92" s="8"/>
      <c r="E92" s="8"/>
      <c r="F92" s="8"/>
      <c r="G92" s="8"/>
      <c r="H92" s="8"/>
      <c r="I92" s="8"/>
    </row>
    <row r="93" spans="1:9" s="11" customFormat="1" ht="27" customHeight="1">
      <c r="A93" s="366" t="s">
        <v>761</v>
      </c>
      <c r="B93" s="366"/>
      <c r="C93" s="366"/>
      <c r="D93" s="366"/>
      <c r="E93" s="8"/>
      <c r="F93" s="8"/>
      <c r="G93" s="8"/>
      <c r="H93" s="8"/>
      <c r="I93" s="8"/>
    </row>
    <row r="94" spans="1:9" s="11" customFormat="1" ht="12.75">
      <c r="A94" s="8"/>
      <c r="B94" s="8"/>
      <c r="C94" s="8"/>
      <c r="D94" s="8"/>
      <c r="E94" s="8"/>
      <c r="F94" s="8"/>
      <c r="G94" s="8"/>
      <c r="H94" s="8"/>
      <c r="I94" s="8"/>
    </row>
  </sheetData>
  <sheetProtection/>
  <mergeCells count="19">
    <mergeCell ref="A4:B4"/>
    <mergeCell ref="A5:B5"/>
    <mergeCell ref="C7:H7"/>
    <mergeCell ref="G11:H11"/>
    <mergeCell ref="A89:B89"/>
    <mergeCell ref="A90:C90"/>
    <mergeCell ref="G10:H10"/>
    <mergeCell ref="C11:D11"/>
    <mergeCell ref="E11:F11"/>
    <mergeCell ref="A92:B92"/>
    <mergeCell ref="A93:D93"/>
    <mergeCell ref="C10:D10"/>
    <mergeCell ref="A1:G1"/>
    <mergeCell ref="A2:G2"/>
    <mergeCell ref="A87:B87"/>
    <mergeCell ref="C8:D9"/>
    <mergeCell ref="E8:F9"/>
    <mergeCell ref="G8:H9"/>
    <mergeCell ref="E10:F10"/>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8"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I85"/>
  <sheetViews>
    <sheetView zoomScale="80" zoomScaleNormal="80" zoomScalePageLayoutView="0" workbookViewId="0" topLeftCell="A1">
      <selection activeCell="A1" sqref="A1:G1"/>
    </sheetView>
  </sheetViews>
  <sheetFormatPr defaultColWidth="9.00390625" defaultRowHeight="16.5"/>
  <cols>
    <col min="1" max="1" width="31.25390625" style="13" bestFit="1" customWidth="1"/>
    <col min="2" max="8" width="21.625" style="13" customWidth="1"/>
    <col min="9" max="9" width="10.625" style="40" bestFit="1" customWidth="1"/>
    <col min="10" max="16384" width="9.00390625" style="40" customWidth="1"/>
  </cols>
  <sheetData>
    <row r="1" spans="1:9" s="287" customFormat="1" ht="45.75" customHeight="1" thickBot="1">
      <c r="A1" s="350" t="s">
        <v>2</v>
      </c>
      <c r="B1" s="350"/>
      <c r="C1" s="350"/>
      <c r="D1" s="350"/>
      <c r="E1" s="350"/>
      <c r="F1" s="350"/>
      <c r="G1" s="350"/>
      <c r="H1" s="294" t="s">
        <v>857</v>
      </c>
      <c r="I1" s="187"/>
    </row>
    <row r="2" spans="1:9" s="287" customFormat="1" ht="43.5" customHeight="1">
      <c r="A2" s="351" t="str">
        <f>'Form HKLQ1-1'!A3:H3</f>
        <v>二零二零年一月至三月
January to March 2020</v>
      </c>
      <c r="B2" s="351"/>
      <c r="C2" s="351"/>
      <c r="D2" s="351"/>
      <c r="E2" s="351"/>
      <c r="F2" s="351"/>
      <c r="G2" s="351"/>
      <c r="H2" s="295"/>
      <c r="I2" s="187"/>
    </row>
    <row r="3" spans="1:9" ht="7.5" customHeight="1">
      <c r="A3" s="20"/>
      <c r="B3" s="20"/>
      <c r="C3" s="21"/>
      <c r="I3" s="13"/>
    </row>
    <row r="4" spans="1:9" s="288" customFormat="1" ht="37.5" customHeight="1">
      <c r="A4" s="352" t="s">
        <v>0</v>
      </c>
      <c r="B4" s="352"/>
      <c r="C4" s="21"/>
      <c r="D4" s="21"/>
      <c r="E4" s="21"/>
      <c r="F4" s="21"/>
      <c r="G4" s="21"/>
      <c r="H4" s="21"/>
      <c r="I4" s="21"/>
    </row>
    <row r="5" spans="1:9" s="288" customFormat="1" ht="37.5" customHeight="1">
      <c r="A5" s="352" t="s">
        <v>1</v>
      </c>
      <c r="B5" s="352"/>
      <c r="C5" s="21"/>
      <c r="D5" s="21"/>
      <c r="E5" s="21"/>
      <c r="F5" s="21"/>
      <c r="G5" s="21"/>
      <c r="H5" s="21"/>
      <c r="I5" s="21"/>
    </row>
    <row r="6" spans="1:9" ht="12.75" customHeight="1">
      <c r="A6" s="14"/>
      <c r="B6" s="14"/>
      <c r="I6" s="13"/>
    </row>
    <row r="7" spans="1:9" s="24" customFormat="1" ht="39.75" customHeight="1">
      <c r="A7" s="74"/>
      <c r="B7" s="76"/>
      <c r="C7" s="358" t="s">
        <v>23</v>
      </c>
      <c r="D7" s="356"/>
      <c r="E7" s="356"/>
      <c r="F7" s="356"/>
      <c r="G7" s="356"/>
      <c r="H7" s="354"/>
      <c r="I7" s="9"/>
    </row>
    <row r="8" spans="1:9" s="24" customFormat="1" ht="33.75" customHeight="1">
      <c r="A8" s="75"/>
      <c r="B8" s="22"/>
      <c r="C8" s="84" t="s">
        <v>261</v>
      </c>
      <c r="D8" s="367" t="s">
        <v>261</v>
      </c>
      <c r="E8" s="371"/>
      <c r="F8" s="371"/>
      <c r="G8" s="368"/>
      <c r="H8" s="84" t="s">
        <v>261</v>
      </c>
      <c r="I8" s="9"/>
    </row>
    <row r="9" spans="1:9" s="24" customFormat="1" ht="16.5" customHeight="1">
      <c r="A9" s="75"/>
      <c r="B9" s="22"/>
      <c r="C9" s="19" t="s">
        <v>104</v>
      </c>
      <c r="D9" s="369" t="s">
        <v>104</v>
      </c>
      <c r="E9" s="372"/>
      <c r="F9" s="372"/>
      <c r="G9" s="370"/>
      <c r="H9" s="19" t="s">
        <v>104</v>
      </c>
      <c r="I9" s="9"/>
    </row>
    <row r="10" spans="1:9" s="24" customFormat="1" ht="33.75" customHeight="1">
      <c r="A10" s="75"/>
      <c r="B10" s="22"/>
      <c r="C10" s="202" t="s">
        <v>688</v>
      </c>
      <c r="D10" s="202" t="s">
        <v>693</v>
      </c>
      <c r="E10" s="202" t="s">
        <v>694</v>
      </c>
      <c r="F10" s="202" t="s">
        <v>695</v>
      </c>
      <c r="G10" s="202" t="s">
        <v>696</v>
      </c>
      <c r="H10" s="203" t="s">
        <v>697</v>
      </c>
      <c r="I10" s="9"/>
    </row>
    <row r="11" spans="1:9" s="24" customFormat="1" ht="16.5" customHeight="1">
      <c r="A11" s="75"/>
      <c r="B11" s="22"/>
      <c r="C11" s="17" t="s">
        <v>27</v>
      </c>
      <c r="D11" s="17" t="s">
        <v>687</v>
      </c>
      <c r="E11" s="17" t="s">
        <v>689</v>
      </c>
      <c r="F11" s="17" t="s">
        <v>690</v>
      </c>
      <c r="G11" s="17" t="s">
        <v>691</v>
      </c>
      <c r="H11" s="18" t="s">
        <v>692</v>
      </c>
      <c r="I11" s="9"/>
    </row>
    <row r="12" spans="1:9" s="24" customFormat="1" ht="16.5" customHeight="1">
      <c r="A12" s="75"/>
      <c r="B12" s="22"/>
      <c r="C12" s="17" t="s">
        <v>45</v>
      </c>
      <c r="D12" s="17" t="s">
        <v>45</v>
      </c>
      <c r="E12" s="17" t="s">
        <v>45</v>
      </c>
      <c r="F12" s="17" t="s">
        <v>45</v>
      </c>
      <c r="G12" s="17" t="s">
        <v>45</v>
      </c>
      <c r="H12" s="18" t="s">
        <v>45</v>
      </c>
      <c r="I12" s="9"/>
    </row>
    <row r="13" spans="1:9" s="24" customFormat="1" ht="17.25" customHeight="1">
      <c r="A13" s="79" t="s">
        <v>46</v>
      </c>
      <c r="B13" s="82" t="s">
        <v>204</v>
      </c>
      <c r="C13" s="19"/>
      <c r="D13" s="19" t="s">
        <v>682</v>
      </c>
      <c r="E13" s="19" t="s">
        <v>683</v>
      </c>
      <c r="F13" s="19" t="s">
        <v>684</v>
      </c>
      <c r="G13" s="19" t="s">
        <v>685</v>
      </c>
      <c r="H13" s="19" t="s">
        <v>686</v>
      </c>
      <c r="I13" s="23"/>
    </row>
    <row r="14" spans="1:9" ht="30" customHeight="1">
      <c r="A14" s="186" t="s">
        <v>112</v>
      </c>
      <c r="B14" s="281" t="s">
        <v>599</v>
      </c>
      <c r="C14" s="217" t="s">
        <v>849</v>
      </c>
      <c r="D14" s="170" t="s">
        <v>849</v>
      </c>
      <c r="E14" s="170" t="s">
        <v>849</v>
      </c>
      <c r="F14" s="170" t="s">
        <v>849</v>
      </c>
      <c r="G14" s="170" t="s">
        <v>849</v>
      </c>
      <c r="H14" s="193" t="s">
        <v>849</v>
      </c>
      <c r="I14" s="179"/>
    </row>
    <row r="15" spans="1:9" ht="18" customHeight="1">
      <c r="A15" s="80" t="s">
        <v>3</v>
      </c>
      <c r="B15" s="282" t="s">
        <v>4</v>
      </c>
      <c r="C15" s="170">
        <v>3519</v>
      </c>
      <c r="D15" s="170">
        <v>1197</v>
      </c>
      <c r="E15" s="170">
        <v>12429</v>
      </c>
      <c r="F15" s="170">
        <v>14926</v>
      </c>
      <c r="G15" s="170">
        <v>25048</v>
      </c>
      <c r="H15" s="170">
        <v>53600</v>
      </c>
      <c r="I15" s="179"/>
    </row>
    <row r="16" spans="1:9" ht="18" customHeight="1">
      <c r="A16" s="80" t="s">
        <v>111</v>
      </c>
      <c r="B16" s="282"/>
      <c r="C16" s="170" t="s">
        <v>849</v>
      </c>
      <c r="D16" s="170" t="s">
        <v>849</v>
      </c>
      <c r="E16" s="170" t="s">
        <v>849</v>
      </c>
      <c r="F16" s="170" t="s">
        <v>849</v>
      </c>
      <c r="G16" s="170" t="s">
        <v>849</v>
      </c>
      <c r="H16" s="170" t="s">
        <v>849</v>
      </c>
      <c r="I16" s="179"/>
    </row>
    <row r="17" spans="1:9" ht="18" customHeight="1">
      <c r="A17" s="80" t="s">
        <v>113</v>
      </c>
      <c r="B17" s="282" t="s">
        <v>146</v>
      </c>
      <c r="C17" s="170" t="s">
        <v>849</v>
      </c>
      <c r="D17" s="170" t="s">
        <v>849</v>
      </c>
      <c r="E17" s="170" t="s">
        <v>849</v>
      </c>
      <c r="F17" s="170" t="s">
        <v>849</v>
      </c>
      <c r="G17" s="170" t="s">
        <v>849</v>
      </c>
      <c r="H17" s="170" t="s">
        <v>849</v>
      </c>
      <c r="I17" s="179"/>
    </row>
    <row r="18" spans="1:9" ht="18" customHeight="1">
      <c r="A18" s="80" t="s">
        <v>731</v>
      </c>
      <c r="B18" s="282" t="s">
        <v>732</v>
      </c>
      <c r="C18" s="170" t="s">
        <v>849</v>
      </c>
      <c r="D18" s="170" t="s">
        <v>849</v>
      </c>
      <c r="E18" s="170" t="s">
        <v>849</v>
      </c>
      <c r="F18" s="170" t="s">
        <v>849</v>
      </c>
      <c r="G18" s="170" t="s">
        <v>849</v>
      </c>
      <c r="H18" s="170" t="s">
        <v>849</v>
      </c>
      <c r="I18" s="179"/>
    </row>
    <row r="19" spans="1:9" ht="30" customHeight="1">
      <c r="A19" s="80" t="s">
        <v>114</v>
      </c>
      <c r="B19" s="282" t="s">
        <v>702</v>
      </c>
      <c r="C19" s="170">
        <v>897</v>
      </c>
      <c r="D19" s="170">
        <v>6128</v>
      </c>
      <c r="E19" s="170">
        <v>3059</v>
      </c>
      <c r="F19" s="170">
        <v>5019</v>
      </c>
      <c r="G19" s="170">
        <v>1106</v>
      </c>
      <c r="H19" s="170">
        <v>15312</v>
      </c>
      <c r="I19" s="179"/>
    </row>
    <row r="20" spans="1:9" ht="17.25" customHeight="1">
      <c r="A20" s="80" t="s">
        <v>115</v>
      </c>
      <c r="B20" s="282" t="s">
        <v>703</v>
      </c>
      <c r="C20" s="170" t="s">
        <v>849</v>
      </c>
      <c r="D20" s="170" t="s">
        <v>849</v>
      </c>
      <c r="E20" s="170" t="s">
        <v>849</v>
      </c>
      <c r="F20" s="170" t="s">
        <v>849</v>
      </c>
      <c r="G20" s="170" t="s">
        <v>849</v>
      </c>
      <c r="H20" s="170" t="s">
        <v>849</v>
      </c>
      <c r="I20" s="179"/>
    </row>
    <row r="21" spans="1:9" ht="17.25" customHeight="1">
      <c r="A21" s="80" t="s">
        <v>116</v>
      </c>
      <c r="B21" s="282"/>
      <c r="C21" s="170" t="s">
        <v>849</v>
      </c>
      <c r="D21" s="170" t="s">
        <v>849</v>
      </c>
      <c r="E21" s="170" t="s">
        <v>849</v>
      </c>
      <c r="F21" s="170" t="s">
        <v>849</v>
      </c>
      <c r="G21" s="170" t="s">
        <v>849</v>
      </c>
      <c r="H21" s="170" t="s">
        <v>849</v>
      </c>
      <c r="I21" s="179"/>
    </row>
    <row r="22" spans="1:9" ht="17.25" customHeight="1">
      <c r="A22" s="80" t="s">
        <v>548</v>
      </c>
      <c r="B22" s="282" t="s">
        <v>567</v>
      </c>
      <c r="C22" s="170" t="s">
        <v>849</v>
      </c>
      <c r="D22" s="170" t="s">
        <v>849</v>
      </c>
      <c r="E22" s="170" t="s">
        <v>849</v>
      </c>
      <c r="F22" s="170" t="s">
        <v>849</v>
      </c>
      <c r="G22" s="170" t="s">
        <v>849</v>
      </c>
      <c r="H22" s="170" t="s">
        <v>849</v>
      </c>
      <c r="I22" s="179"/>
    </row>
    <row r="23" spans="1:9" ht="17.25" customHeight="1">
      <c r="A23" s="192" t="s">
        <v>549</v>
      </c>
      <c r="B23" s="283" t="s">
        <v>538</v>
      </c>
      <c r="C23" s="170">
        <v>5</v>
      </c>
      <c r="D23" s="170">
        <v>1937</v>
      </c>
      <c r="E23" s="170">
        <v>1039</v>
      </c>
      <c r="F23" s="170">
        <v>27</v>
      </c>
      <c r="G23" s="170">
        <v>20</v>
      </c>
      <c r="H23" s="170">
        <v>3023</v>
      </c>
      <c r="I23" s="179"/>
    </row>
    <row r="24" spans="1:9" ht="30" customHeight="1">
      <c r="A24" s="80" t="s">
        <v>117</v>
      </c>
      <c r="B24" s="282" t="s">
        <v>150</v>
      </c>
      <c r="C24" s="170" t="s">
        <v>849</v>
      </c>
      <c r="D24" s="170" t="s">
        <v>849</v>
      </c>
      <c r="E24" s="170" t="s">
        <v>849</v>
      </c>
      <c r="F24" s="170" t="s">
        <v>849</v>
      </c>
      <c r="G24" s="170" t="s">
        <v>849</v>
      </c>
      <c r="H24" s="170" t="s">
        <v>849</v>
      </c>
      <c r="I24" s="179"/>
    </row>
    <row r="25" spans="1:9" ht="17.25" customHeight="1">
      <c r="A25" s="80" t="s">
        <v>844</v>
      </c>
      <c r="B25" s="282" t="s">
        <v>845</v>
      </c>
      <c r="C25" s="170">
        <v>493</v>
      </c>
      <c r="D25" s="170">
        <v>142</v>
      </c>
      <c r="E25" s="170">
        <v>46</v>
      </c>
      <c r="F25" s="170">
        <v>113</v>
      </c>
      <c r="G25" s="170">
        <v>24</v>
      </c>
      <c r="H25" s="170">
        <v>325</v>
      </c>
      <c r="I25" s="179"/>
    </row>
    <row r="26" spans="1:9" ht="17.25" customHeight="1">
      <c r="A26" s="80" t="s">
        <v>733</v>
      </c>
      <c r="B26" s="282" t="s">
        <v>734</v>
      </c>
      <c r="C26" s="170">
        <v>52</v>
      </c>
      <c r="D26" s="170">
        <v>6074</v>
      </c>
      <c r="E26" s="170">
        <v>4376</v>
      </c>
      <c r="F26" s="170">
        <v>3140</v>
      </c>
      <c r="G26" s="170">
        <v>352</v>
      </c>
      <c r="H26" s="170">
        <v>13942</v>
      </c>
      <c r="I26" s="179"/>
    </row>
    <row r="27" spans="1:9" ht="17.25" customHeight="1">
      <c r="A27" s="80" t="s">
        <v>817</v>
      </c>
      <c r="B27" s="282" t="s">
        <v>818</v>
      </c>
      <c r="C27" s="170" t="s">
        <v>849</v>
      </c>
      <c r="D27" s="170" t="s">
        <v>849</v>
      </c>
      <c r="E27" s="170">
        <v>3</v>
      </c>
      <c r="F27" s="170">
        <v>11</v>
      </c>
      <c r="G27" s="170">
        <v>1387</v>
      </c>
      <c r="H27" s="170">
        <v>1401</v>
      </c>
      <c r="I27" s="179"/>
    </row>
    <row r="28" spans="1:9" ht="17.25" customHeight="1">
      <c r="A28" s="192" t="s">
        <v>598</v>
      </c>
      <c r="B28" s="283"/>
      <c r="C28" s="170" t="s">
        <v>849</v>
      </c>
      <c r="D28" s="170" t="s">
        <v>849</v>
      </c>
      <c r="E28" s="170" t="s">
        <v>849</v>
      </c>
      <c r="F28" s="170" t="s">
        <v>849</v>
      </c>
      <c r="G28" s="170" t="s">
        <v>849</v>
      </c>
      <c r="H28" s="170" t="s">
        <v>849</v>
      </c>
      <c r="I28" s="179"/>
    </row>
    <row r="29" spans="1:9" ht="30" customHeight="1">
      <c r="A29" s="80" t="s">
        <v>118</v>
      </c>
      <c r="B29" s="282" t="s">
        <v>568</v>
      </c>
      <c r="C29" s="170" t="s">
        <v>849</v>
      </c>
      <c r="D29" s="170">
        <v>6197</v>
      </c>
      <c r="E29" s="170">
        <v>5687</v>
      </c>
      <c r="F29" s="170">
        <v>1233</v>
      </c>
      <c r="G29" s="170">
        <v>750</v>
      </c>
      <c r="H29" s="170">
        <v>13867</v>
      </c>
      <c r="I29" s="179"/>
    </row>
    <row r="30" spans="1:9" ht="17.25" customHeight="1">
      <c r="A30" s="80" t="s">
        <v>834</v>
      </c>
      <c r="B30" s="282" t="s">
        <v>835</v>
      </c>
      <c r="C30" s="170" t="s">
        <v>849</v>
      </c>
      <c r="D30" s="170" t="s">
        <v>849</v>
      </c>
      <c r="E30" s="170" t="s">
        <v>849</v>
      </c>
      <c r="F30" s="170" t="s">
        <v>849</v>
      </c>
      <c r="G30" s="170" t="s">
        <v>849</v>
      </c>
      <c r="H30" s="170" t="s">
        <v>849</v>
      </c>
      <c r="I30" s="179"/>
    </row>
    <row r="31" spans="1:9" ht="17.25" customHeight="1">
      <c r="A31" s="80" t="s">
        <v>704</v>
      </c>
      <c r="B31" s="282" t="s">
        <v>705</v>
      </c>
      <c r="C31" s="170" t="s">
        <v>849</v>
      </c>
      <c r="D31" s="170">
        <v>20</v>
      </c>
      <c r="E31" s="170">
        <v>800</v>
      </c>
      <c r="F31" s="170">
        <v>130</v>
      </c>
      <c r="G31" s="170">
        <v>37</v>
      </c>
      <c r="H31" s="170">
        <v>987</v>
      </c>
      <c r="I31" s="179"/>
    </row>
    <row r="32" spans="1:9" ht="17.25" customHeight="1">
      <c r="A32" s="80" t="s">
        <v>713</v>
      </c>
      <c r="B32" s="282" t="s">
        <v>101</v>
      </c>
      <c r="C32" s="170">
        <v>94</v>
      </c>
      <c r="D32" s="170">
        <v>2</v>
      </c>
      <c r="E32" s="170">
        <v>611</v>
      </c>
      <c r="F32" s="170">
        <v>764</v>
      </c>
      <c r="G32" s="170">
        <v>1476</v>
      </c>
      <c r="H32" s="170">
        <v>2853</v>
      </c>
      <c r="I32" s="179"/>
    </row>
    <row r="33" spans="1:9" ht="17.25" customHeight="1">
      <c r="A33" s="192" t="s">
        <v>550</v>
      </c>
      <c r="B33" s="283" t="s">
        <v>569</v>
      </c>
      <c r="C33" s="170" t="s">
        <v>849</v>
      </c>
      <c r="D33" s="170">
        <v>348</v>
      </c>
      <c r="E33" s="170">
        <v>284</v>
      </c>
      <c r="F33" s="170" t="s">
        <v>849</v>
      </c>
      <c r="G33" s="170">
        <v>11</v>
      </c>
      <c r="H33" s="170">
        <v>643</v>
      </c>
      <c r="I33" s="179"/>
    </row>
    <row r="34" spans="1:9" ht="30" customHeight="1">
      <c r="A34" s="192" t="s">
        <v>551</v>
      </c>
      <c r="B34" s="283"/>
      <c r="C34" s="170" t="s">
        <v>849</v>
      </c>
      <c r="D34" s="170" t="s">
        <v>849</v>
      </c>
      <c r="E34" s="170" t="s">
        <v>849</v>
      </c>
      <c r="F34" s="170" t="s">
        <v>849</v>
      </c>
      <c r="G34" s="170" t="s">
        <v>849</v>
      </c>
      <c r="H34" s="170" t="s">
        <v>849</v>
      </c>
      <c r="I34" s="179"/>
    </row>
    <row r="35" spans="1:9" ht="17.25" customHeight="1">
      <c r="A35" s="192" t="s">
        <v>552</v>
      </c>
      <c r="B35" s="283" t="s">
        <v>735</v>
      </c>
      <c r="C35" s="170">
        <v>6</v>
      </c>
      <c r="D35" s="170" t="s">
        <v>849</v>
      </c>
      <c r="E35" s="170">
        <v>2</v>
      </c>
      <c r="F35" s="170">
        <v>49</v>
      </c>
      <c r="G35" s="170">
        <v>18</v>
      </c>
      <c r="H35" s="170">
        <v>69</v>
      </c>
      <c r="I35" s="179"/>
    </row>
    <row r="36" spans="1:9" ht="17.25" customHeight="1">
      <c r="A36" s="80" t="s">
        <v>717</v>
      </c>
      <c r="B36" s="282" t="s">
        <v>570</v>
      </c>
      <c r="C36" s="170">
        <v>350</v>
      </c>
      <c r="D36" s="170">
        <v>303</v>
      </c>
      <c r="E36" s="170">
        <v>1928</v>
      </c>
      <c r="F36" s="170">
        <v>3177</v>
      </c>
      <c r="G36" s="170">
        <v>3818</v>
      </c>
      <c r="H36" s="170">
        <v>9226</v>
      </c>
      <c r="I36" s="179"/>
    </row>
    <row r="37" spans="1:9" ht="17.25" customHeight="1">
      <c r="A37" s="192" t="s">
        <v>718</v>
      </c>
      <c r="B37" s="284" t="s">
        <v>719</v>
      </c>
      <c r="C37" s="170" t="s">
        <v>849</v>
      </c>
      <c r="D37" s="170">
        <v>57</v>
      </c>
      <c r="E37" s="170">
        <v>15</v>
      </c>
      <c r="F37" s="170">
        <v>7</v>
      </c>
      <c r="G37" s="170" t="s">
        <v>849</v>
      </c>
      <c r="H37" s="170">
        <v>79</v>
      </c>
      <c r="I37" s="179"/>
    </row>
    <row r="38" spans="1:9" ht="17.25" customHeight="1">
      <c r="A38" s="231" t="s">
        <v>700</v>
      </c>
      <c r="B38" s="285" t="s">
        <v>701</v>
      </c>
      <c r="C38" s="171">
        <v>223</v>
      </c>
      <c r="D38" s="171">
        <v>1076</v>
      </c>
      <c r="E38" s="171">
        <v>1327</v>
      </c>
      <c r="F38" s="171">
        <v>1861</v>
      </c>
      <c r="G38" s="171">
        <v>5736</v>
      </c>
      <c r="H38" s="171">
        <v>10000</v>
      </c>
      <c r="I38" s="191"/>
    </row>
    <row r="39" spans="1:9" ht="30" customHeight="1">
      <c r="A39" s="80" t="s">
        <v>578</v>
      </c>
      <c r="B39" s="282" t="s">
        <v>579</v>
      </c>
      <c r="C39" s="193" t="s">
        <v>849</v>
      </c>
      <c r="D39" s="193" t="s">
        <v>849</v>
      </c>
      <c r="E39" s="193" t="s">
        <v>849</v>
      </c>
      <c r="F39" s="193" t="s">
        <v>849</v>
      </c>
      <c r="G39" s="193" t="s">
        <v>849</v>
      </c>
      <c r="H39" s="193" t="s">
        <v>849</v>
      </c>
      <c r="I39" s="191"/>
    </row>
    <row r="40" spans="1:9" ht="18" customHeight="1">
      <c r="A40" s="80" t="s">
        <v>736</v>
      </c>
      <c r="B40" s="282" t="s">
        <v>730</v>
      </c>
      <c r="C40" s="170">
        <v>2</v>
      </c>
      <c r="D40" s="170">
        <v>72</v>
      </c>
      <c r="E40" s="170">
        <v>630</v>
      </c>
      <c r="F40" s="170">
        <v>211</v>
      </c>
      <c r="G40" s="170">
        <v>220</v>
      </c>
      <c r="H40" s="170">
        <v>1133</v>
      </c>
      <c r="I40" s="191"/>
    </row>
    <row r="41" spans="1:9" ht="18" customHeight="1">
      <c r="A41" s="80" t="s">
        <v>553</v>
      </c>
      <c r="B41" s="282" t="s">
        <v>534</v>
      </c>
      <c r="C41" s="170">
        <v>195</v>
      </c>
      <c r="D41" s="170">
        <v>2768</v>
      </c>
      <c r="E41" s="170">
        <v>4753</v>
      </c>
      <c r="F41" s="170">
        <v>4314</v>
      </c>
      <c r="G41" s="170">
        <v>679</v>
      </c>
      <c r="H41" s="170">
        <v>12514</v>
      </c>
      <c r="I41" s="191"/>
    </row>
    <row r="42" spans="1:9" ht="18" customHeight="1">
      <c r="A42" s="80" t="s">
        <v>119</v>
      </c>
      <c r="B42" s="282"/>
      <c r="C42" s="170" t="s">
        <v>849</v>
      </c>
      <c r="D42" s="170" t="s">
        <v>849</v>
      </c>
      <c r="E42" s="170" t="s">
        <v>849</v>
      </c>
      <c r="F42" s="170" t="s">
        <v>849</v>
      </c>
      <c r="G42" s="170" t="s">
        <v>849</v>
      </c>
      <c r="H42" s="170" t="s">
        <v>849</v>
      </c>
      <c r="I42" s="191"/>
    </row>
    <row r="43" spans="1:9" ht="18" customHeight="1">
      <c r="A43" s="80" t="s">
        <v>813</v>
      </c>
      <c r="B43" s="282" t="s">
        <v>812</v>
      </c>
      <c r="C43" s="170">
        <v>363</v>
      </c>
      <c r="D43" s="170" t="s">
        <v>849</v>
      </c>
      <c r="E43" s="170" t="s">
        <v>849</v>
      </c>
      <c r="F43" s="170" t="s">
        <v>849</v>
      </c>
      <c r="G43" s="170" t="s">
        <v>849</v>
      </c>
      <c r="H43" s="170" t="s">
        <v>849</v>
      </c>
      <c r="I43" s="191"/>
    </row>
    <row r="44" spans="1:9" ht="30" customHeight="1">
      <c r="A44" s="80" t="s">
        <v>120</v>
      </c>
      <c r="B44" s="282" t="s">
        <v>154</v>
      </c>
      <c r="C44" s="170">
        <v>446</v>
      </c>
      <c r="D44" s="170">
        <v>362</v>
      </c>
      <c r="E44" s="170">
        <v>161</v>
      </c>
      <c r="F44" s="170">
        <v>103</v>
      </c>
      <c r="G44" s="170">
        <v>13</v>
      </c>
      <c r="H44" s="170">
        <v>639</v>
      </c>
      <c r="I44" s="191"/>
    </row>
    <row r="45" spans="1:9" ht="18" customHeight="1">
      <c r="A45" s="80" t="s">
        <v>121</v>
      </c>
      <c r="B45" s="282" t="s">
        <v>157</v>
      </c>
      <c r="C45" s="170" t="s">
        <v>849</v>
      </c>
      <c r="D45" s="170" t="s">
        <v>849</v>
      </c>
      <c r="E45" s="170" t="s">
        <v>849</v>
      </c>
      <c r="F45" s="170" t="s">
        <v>849</v>
      </c>
      <c r="G45" s="170" t="s">
        <v>849</v>
      </c>
      <c r="H45" s="170" t="s">
        <v>849</v>
      </c>
      <c r="I45" s="191"/>
    </row>
    <row r="46" spans="1:9" ht="18" customHeight="1">
      <c r="A46" s="80" t="s">
        <v>122</v>
      </c>
      <c r="B46" s="282" t="s">
        <v>159</v>
      </c>
      <c r="C46" s="170">
        <v>203</v>
      </c>
      <c r="D46" s="170">
        <v>7282</v>
      </c>
      <c r="E46" s="170">
        <v>6620</v>
      </c>
      <c r="F46" s="170">
        <v>436</v>
      </c>
      <c r="G46" s="170">
        <v>2243</v>
      </c>
      <c r="H46" s="170">
        <v>16581</v>
      </c>
      <c r="I46" s="191"/>
    </row>
    <row r="47" spans="1:9" ht="18" customHeight="1">
      <c r="A47" s="80" t="s">
        <v>123</v>
      </c>
      <c r="B47" s="282" t="s">
        <v>161</v>
      </c>
      <c r="C47" s="170" t="s">
        <v>849</v>
      </c>
      <c r="D47" s="170">
        <v>1</v>
      </c>
      <c r="E47" s="170">
        <v>8</v>
      </c>
      <c r="F47" s="170">
        <v>19</v>
      </c>
      <c r="G47" s="170">
        <v>4</v>
      </c>
      <c r="H47" s="170">
        <v>32</v>
      </c>
      <c r="I47" s="191"/>
    </row>
    <row r="48" spans="1:9" ht="18" customHeight="1">
      <c r="A48" s="80" t="s">
        <v>124</v>
      </c>
      <c r="B48" s="282" t="s">
        <v>580</v>
      </c>
      <c r="C48" s="170">
        <v>2945</v>
      </c>
      <c r="D48" s="170">
        <v>293</v>
      </c>
      <c r="E48" s="170">
        <v>3991</v>
      </c>
      <c r="F48" s="170">
        <v>6754</v>
      </c>
      <c r="G48" s="170">
        <v>38639</v>
      </c>
      <c r="H48" s="170">
        <v>49677</v>
      </c>
      <c r="I48" s="191"/>
    </row>
    <row r="49" spans="1:9" ht="30" customHeight="1">
      <c r="A49" s="80" t="s">
        <v>125</v>
      </c>
      <c r="B49" s="282"/>
      <c r="C49" s="170" t="s">
        <v>849</v>
      </c>
      <c r="D49" s="170" t="s">
        <v>849</v>
      </c>
      <c r="E49" s="170" t="s">
        <v>849</v>
      </c>
      <c r="F49" s="170" t="s">
        <v>849</v>
      </c>
      <c r="G49" s="170" t="s">
        <v>849</v>
      </c>
      <c r="H49" s="170" t="s">
        <v>849</v>
      </c>
      <c r="I49" s="191"/>
    </row>
    <row r="50" spans="1:9" ht="18" customHeight="1">
      <c r="A50" s="80" t="s">
        <v>554</v>
      </c>
      <c r="B50" s="282" t="s">
        <v>581</v>
      </c>
      <c r="C50" s="170" t="s">
        <v>849</v>
      </c>
      <c r="D50" s="170">
        <v>14</v>
      </c>
      <c r="E50" s="170">
        <v>144</v>
      </c>
      <c r="F50" s="170">
        <v>963</v>
      </c>
      <c r="G50" s="170">
        <v>127</v>
      </c>
      <c r="H50" s="170">
        <v>1248</v>
      </c>
      <c r="I50" s="191"/>
    </row>
    <row r="51" spans="1:9" ht="18" customHeight="1">
      <c r="A51" s="80" t="s">
        <v>126</v>
      </c>
      <c r="B51" s="282" t="s">
        <v>164</v>
      </c>
      <c r="C51" s="170" t="s">
        <v>849</v>
      </c>
      <c r="D51" s="170" t="s">
        <v>849</v>
      </c>
      <c r="E51" s="170" t="s">
        <v>849</v>
      </c>
      <c r="F51" s="170" t="s">
        <v>849</v>
      </c>
      <c r="G51" s="170" t="s">
        <v>849</v>
      </c>
      <c r="H51" s="170" t="s">
        <v>849</v>
      </c>
      <c r="I51" s="191"/>
    </row>
    <row r="52" spans="1:9" ht="18" customHeight="1">
      <c r="A52" s="80" t="s">
        <v>555</v>
      </c>
      <c r="B52" s="282"/>
      <c r="C52" s="170" t="s">
        <v>849</v>
      </c>
      <c r="D52" s="170" t="s">
        <v>849</v>
      </c>
      <c r="E52" s="170" t="s">
        <v>849</v>
      </c>
      <c r="F52" s="170" t="s">
        <v>849</v>
      </c>
      <c r="G52" s="170" t="s">
        <v>849</v>
      </c>
      <c r="H52" s="170" t="s">
        <v>849</v>
      </c>
      <c r="I52" s="191"/>
    </row>
    <row r="53" spans="1:9" ht="18" customHeight="1">
      <c r="A53" s="80" t="s">
        <v>127</v>
      </c>
      <c r="B53" s="282"/>
      <c r="C53" s="170" t="s">
        <v>849</v>
      </c>
      <c r="D53" s="170" t="s">
        <v>849</v>
      </c>
      <c r="E53" s="170" t="s">
        <v>849</v>
      </c>
      <c r="F53" s="170" t="s">
        <v>849</v>
      </c>
      <c r="G53" s="170" t="s">
        <v>849</v>
      </c>
      <c r="H53" s="170" t="s">
        <v>849</v>
      </c>
      <c r="I53" s="191"/>
    </row>
    <row r="54" spans="1:9" ht="30" customHeight="1">
      <c r="A54" s="80" t="s">
        <v>128</v>
      </c>
      <c r="B54" s="282" t="s">
        <v>168</v>
      </c>
      <c r="C54" s="170" t="s">
        <v>849</v>
      </c>
      <c r="D54" s="170" t="s">
        <v>849</v>
      </c>
      <c r="E54" s="170" t="s">
        <v>849</v>
      </c>
      <c r="F54" s="170">
        <v>24</v>
      </c>
      <c r="G54" s="170">
        <v>50</v>
      </c>
      <c r="H54" s="170">
        <v>74</v>
      </c>
      <c r="I54" s="191"/>
    </row>
    <row r="55" spans="1:9" ht="18" customHeight="1">
      <c r="A55" s="80" t="s">
        <v>832</v>
      </c>
      <c r="B55" s="282"/>
      <c r="C55" s="170" t="s">
        <v>849</v>
      </c>
      <c r="D55" s="170" t="s">
        <v>849</v>
      </c>
      <c r="E55" s="170" t="s">
        <v>849</v>
      </c>
      <c r="F55" s="170" t="s">
        <v>849</v>
      </c>
      <c r="G55" s="170" t="s">
        <v>849</v>
      </c>
      <c r="H55" s="170" t="s">
        <v>849</v>
      </c>
      <c r="I55" s="191"/>
    </row>
    <row r="56" spans="1:9" ht="18" customHeight="1">
      <c r="A56" s="80" t="s">
        <v>699</v>
      </c>
      <c r="B56" s="282" t="s">
        <v>698</v>
      </c>
      <c r="C56" s="170" t="s">
        <v>849</v>
      </c>
      <c r="D56" s="170" t="s">
        <v>849</v>
      </c>
      <c r="E56" s="170" t="s">
        <v>849</v>
      </c>
      <c r="F56" s="170" t="s">
        <v>849</v>
      </c>
      <c r="G56" s="170" t="s">
        <v>849</v>
      </c>
      <c r="H56" s="170" t="s">
        <v>849</v>
      </c>
      <c r="I56" s="191"/>
    </row>
    <row r="57" spans="1:9" ht="18" customHeight="1">
      <c r="A57" s="80" t="s">
        <v>556</v>
      </c>
      <c r="B57" s="282"/>
      <c r="C57" s="170" t="s">
        <v>849</v>
      </c>
      <c r="D57" s="170" t="s">
        <v>849</v>
      </c>
      <c r="E57" s="170" t="s">
        <v>849</v>
      </c>
      <c r="F57" s="170" t="s">
        <v>849</v>
      </c>
      <c r="G57" s="170" t="s">
        <v>849</v>
      </c>
      <c r="H57" s="170" t="s">
        <v>849</v>
      </c>
      <c r="I57" s="191"/>
    </row>
    <row r="58" spans="1:9" ht="18" customHeight="1">
      <c r="A58" s="80" t="s">
        <v>129</v>
      </c>
      <c r="B58" s="282" t="s">
        <v>171</v>
      </c>
      <c r="C58" s="170" t="s">
        <v>849</v>
      </c>
      <c r="D58" s="170" t="s">
        <v>849</v>
      </c>
      <c r="E58" s="170" t="s">
        <v>849</v>
      </c>
      <c r="F58" s="170" t="s">
        <v>849</v>
      </c>
      <c r="G58" s="170" t="s">
        <v>849</v>
      </c>
      <c r="H58" s="170" t="s">
        <v>849</v>
      </c>
      <c r="I58" s="191"/>
    </row>
    <row r="59" spans="1:9" ht="30" customHeight="1">
      <c r="A59" s="80" t="s">
        <v>664</v>
      </c>
      <c r="B59" s="282" t="s">
        <v>665</v>
      </c>
      <c r="C59" s="170">
        <v>675</v>
      </c>
      <c r="D59" s="170">
        <v>643</v>
      </c>
      <c r="E59" s="170">
        <v>11267</v>
      </c>
      <c r="F59" s="170">
        <v>11041</v>
      </c>
      <c r="G59" s="170">
        <v>9456</v>
      </c>
      <c r="H59" s="170">
        <v>32407</v>
      </c>
      <c r="I59" s="191"/>
    </row>
    <row r="60" spans="1:9" ht="18" customHeight="1">
      <c r="A60" s="80" t="s">
        <v>843</v>
      </c>
      <c r="B60" s="282"/>
      <c r="C60" s="170">
        <v>19</v>
      </c>
      <c r="D60" s="170" t="s">
        <v>849</v>
      </c>
      <c r="E60" s="170" t="s">
        <v>849</v>
      </c>
      <c r="F60" s="170" t="s">
        <v>849</v>
      </c>
      <c r="G60" s="170" t="s">
        <v>849</v>
      </c>
      <c r="H60" s="170" t="s">
        <v>849</v>
      </c>
      <c r="I60" s="191"/>
    </row>
    <row r="61" spans="1:9" ht="18" customHeight="1">
      <c r="A61" s="80" t="s">
        <v>130</v>
      </c>
      <c r="B61" s="282"/>
      <c r="C61" s="170" t="s">
        <v>849</v>
      </c>
      <c r="D61" s="170" t="s">
        <v>849</v>
      </c>
      <c r="E61" s="170" t="s">
        <v>849</v>
      </c>
      <c r="F61" s="170" t="s">
        <v>849</v>
      </c>
      <c r="G61" s="170" t="s">
        <v>849</v>
      </c>
      <c r="H61" s="170" t="s">
        <v>849</v>
      </c>
      <c r="I61" s="191"/>
    </row>
    <row r="62" spans="1:9" ht="18" customHeight="1">
      <c r="A62" s="80" t="s">
        <v>814</v>
      </c>
      <c r="B62" s="282"/>
      <c r="C62" s="170" t="s">
        <v>849</v>
      </c>
      <c r="D62" s="170" t="s">
        <v>849</v>
      </c>
      <c r="E62" s="170" t="s">
        <v>849</v>
      </c>
      <c r="F62" s="170" t="s">
        <v>849</v>
      </c>
      <c r="G62" s="170" t="s">
        <v>849</v>
      </c>
      <c r="H62" s="170" t="s">
        <v>849</v>
      </c>
      <c r="I62" s="191"/>
    </row>
    <row r="63" spans="1:9" ht="18" customHeight="1">
      <c r="A63" s="289" t="s">
        <v>715</v>
      </c>
      <c r="B63" s="290"/>
      <c r="C63" s="171" t="s">
        <v>849</v>
      </c>
      <c r="D63" s="171" t="s">
        <v>849</v>
      </c>
      <c r="E63" s="171" t="s">
        <v>849</v>
      </c>
      <c r="F63" s="171" t="s">
        <v>849</v>
      </c>
      <c r="G63" s="171" t="s">
        <v>849</v>
      </c>
      <c r="H63" s="171" t="s">
        <v>849</v>
      </c>
      <c r="I63" s="191"/>
    </row>
    <row r="64" spans="1:9" ht="30" customHeight="1">
      <c r="A64" s="80" t="s">
        <v>131</v>
      </c>
      <c r="B64" s="282" t="s">
        <v>173</v>
      </c>
      <c r="C64" s="170" t="s">
        <v>849</v>
      </c>
      <c r="D64" s="170" t="s">
        <v>849</v>
      </c>
      <c r="E64" s="170" t="s">
        <v>849</v>
      </c>
      <c r="F64" s="170" t="s">
        <v>849</v>
      </c>
      <c r="G64" s="170" t="s">
        <v>849</v>
      </c>
      <c r="H64" s="170" t="s">
        <v>849</v>
      </c>
      <c r="I64" s="191"/>
    </row>
    <row r="65" spans="1:9" ht="18" customHeight="1">
      <c r="A65" s="80" t="s">
        <v>596</v>
      </c>
      <c r="B65" s="282" t="s">
        <v>593</v>
      </c>
      <c r="C65" s="170" t="s">
        <v>849</v>
      </c>
      <c r="D65" s="170" t="s">
        <v>849</v>
      </c>
      <c r="E65" s="170" t="s">
        <v>849</v>
      </c>
      <c r="F65" s="170" t="s">
        <v>849</v>
      </c>
      <c r="G65" s="170" t="s">
        <v>849</v>
      </c>
      <c r="H65" s="170" t="s">
        <v>849</v>
      </c>
      <c r="I65" s="191"/>
    </row>
    <row r="66" spans="1:9" ht="18" customHeight="1">
      <c r="A66" s="80" t="s">
        <v>710</v>
      </c>
      <c r="B66" s="282"/>
      <c r="C66" s="170" t="s">
        <v>849</v>
      </c>
      <c r="D66" s="170" t="s">
        <v>849</v>
      </c>
      <c r="E66" s="170" t="s">
        <v>849</v>
      </c>
      <c r="F66" s="170" t="s">
        <v>849</v>
      </c>
      <c r="G66" s="170" t="s">
        <v>849</v>
      </c>
      <c r="H66" s="170" t="s">
        <v>849</v>
      </c>
      <c r="I66" s="191"/>
    </row>
    <row r="67" spans="1:9" ht="18" customHeight="1">
      <c r="A67" s="80" t="s">
        <v>132</v>
      </c>
      <c r="B67" s="282" t="s">
        <v>175</v>
      </c>
      <c r="C67" s="170" t="s">
        <v>849</v>
      </c>
      <c r="D67" s="170" t="s">
        <v>849</v>
      </c>
      <c r="E67" s="170" t="s">
        <v>849</v>
      </c>
      <c r="F67" s="170" t="s">
        <v>849</v>
      </c>
      <c r="G67" s="170" t="s">
        <v>849</v>
      </c>
      <c r="H67" s="170" t="s">
        <v>849</v>
      </c>
      <c r="I67" s="191"/>
    </row>
    <row r="68" spans="1:9" ht="18" customHeight="1">
      <c r="A68" s="192" t="s">
        <v>720</v>
      </c>
      <c r="B68" s="283"/>
      <c r="C68" s="170">
        <v>78</v>
      </c>
      <c r="D68" s="170" t="s">
        <v>849</v>
      </c>
      <c r="E68" s="170" t="s">
        <v>849</v>
      </c>
      <c r="F68" s="170" t="s">
        <v>849</v>
      </c>
      <c r="G68" s="170" t="s">
        <v>849</v>
      </c>
      <c r="H68" s="170" t="s">
        <v>849</v>
      </c>
      <c r="I68" s="191"/>
    </row>
    <row r="69" spans="1:9" ht="30" customHeight="1">
      <c r="A69" s="80" t="s">
        <v>557</v>
      </c>
      <c r="B69" s="283" t="s">
        <v>582</v>
      </c>
      <c r="C69" s="170">
        <v>25</v>
      </c>
      <c r="D69" s="170" t="s">
        <v>849</v>
      </c>
      <c r="E69" s="170" t="s">
        <v>849</v>
      </c>
      <c r="F69" s="170">
        <v>2</v>
      </c>
      <c r="G69" s="170" t="s">
        <v>849</v>
      </c>
      <c r="H69" s="170">
        <v>2</v>
      </c>
      <c r="I69" s="191"/>
    </row>
    <row r="70" spans="1:9" ht="18" customHeight="1">
      <c r="A70" s="80" t="s">
        <v>558</v>
      </c>
      <c r="B70" s="282" t="s">
        <v>470</v>
      </c>
      <c r="C70" s="170">
        <v>389</v>
      </c>
      <c r="D70" s="170">
        <v>2748</v>
      </c>
      <c r="E70" s="170">
        <v>1830</v>
      </c>
      <c r="F70" s="170">
        <v>2587</v>
      </c>
      <c r="G70" s="170">
        <v>1493</v>
      </c>
      <c r="H70" s="170">
        <v>8658</v>
      </c>
      <c r="I70" s="191"/>
    </row>
    <row r="71" spans="1:9" ht="18" customHeight="1">
      <c r="A71" s="80" t="s">
        <v>830</v>
      </c>
      <c r="B71" s="282" t="s">
        <v>831</v>
      </c>
      <c r="C71" s="170" t="s">
        <v>849</v>
      </c>
      <c r="D71" s="170" t="s">
        <v>849</v>
      </c>
      <c r="E71" s="170" t="s">
        <v>849</v>
      </c>
      <c r="F71" s="170" t="s">
        <v>849</v>
      </c>
      <c r="G71" s="170" t="s">
        <v>849</v>
      </c>
      <c r="H71" s="170" t="s">
        <v>849</v>
      </c>
      <c r="I71" s="191"/>
    </row>
    <row r="72" spans="1:9" ht="18" customHeight="1">
      <c r="A72" s="80" t="s">
        <v>808</v>
      </c>
      <c r="B72" s="282" t="s">
        <v>809</v>
      </c>
      <c r="C72" s="170" t="s">
        <v>849</v>
      </c>
      <c r="D72" s="170">
        <v>854</v>
      </c>
      <c r="E72" s="170">
        <v>575</v>
      </c>
      <c r="F72" s="170">
        <v>552</v>
      </c>
      <c r="G72" s="170">
        <v>10</v>
      </c>
      <c r="H72" s="170">
        <v>1991</v>
      </c>
      <c r="I72" s="191"/>
    </row>
    <row r="73" spans="1:9" ht="18" customHeight="1">
      <c r="A73" s="80" t="s">
        <v>559</v>
      </c>
      <c r="B73" s="282" t="s">
        <v>565</v>
      </c>
      <c r="C73" s="170" t="s">
        <v>849</v>
      </c>
      <c r="D73" s="170" t="s">
        <v>849</v>
      </c>
      <c r="E73" s="170" t="s">
        <v>849</v>
      </c>
      <c r="F73" s="170" t="s">
        <v>849</v>
      </c>
      <c r="G73" s="170" t="s">
        <v>849</v>
      </c>
      <c r="H73" s="170" t="s">
        <v>849</v>
      </c>
      <c r="I73" s="191"/>
    </row>
    <row r="74" spans="1:9" ht="30" customHeight="1">
      <c r="A74" s="80" t="s">
        <v>560</v>
      </c>
      <c r="B74" s="282" t="s">
        <v>583</v>
      </c>
      <c r="C74" s="170">
        <v>4</v>
      </c>
      <c r="D74" s="170" t="s">
        <v>849</v>
      </c>
      <c r="E74" s="170" t="s">
        <v>849</v>
      </c>
      <c r="F74" s="170">
        <v>32</v>
      </c>
      <c r="G74" s="170">
        <v>12</v>
      </c>
      <c r="H74" s="170">
        <v>44</v>
      </c>
      <c r="I74" s="191"/>
    </row>
    <row r="75" spans="1:9" ht="18" customHeight="1">
      <c r="A75" s="80" t="s">
        <v>823</v>
      </c>
      <c r="B75" s="282"/>
      <c r="C75" s="170" t="s">
        <v>849</v>
      </c>
      <c r="D75" s="170" t="s">
        <v>849</v>
      </c>
      <c r="E75" s="170" t="s">
        <v>849</v>
      </c>
      <c r="F75" s="170" t="s">
        <v>849</v>
      </c>
      <c r="G75" s="170" t="s">
        <v>849</v>
      </c>
      <c r="H75" s="170" t="s">
        <v>849</v>
      </c>
      <c r="I75" s="191"/>
    </row>
    <row r="76" spans="1:9" ht="18" customHeight="1">
      <c r="A76" s="80" t="s">
        <v>825</v>
      </c>
      <c r="B76" s="282" t="s">
        <v>826</v>
      </c>
      <c r="C76" s="170" t="s">
        <v>849</v>
      </c>
      <c r="D76" s="170">
        <v>67</v>
      </c>
      <c r="E76" s="170">
        <v>6</v>
      </c>
      <c r="F76" s="170">
        <v>5</v>
      </c>
      <c r="G76" s="170">
        <v>8</v>
      </c>
      <c r="H76" s="170">
        <v>86</v>
      </c>
      <c r="I76" s="191"/>
    </row>
    <row r="77" spans="1:9" ht="18" customHeight="1">
      <c r="A77" s="80" t="s">
        <v>822</v>
      </c>
      <c r="B77" s="282" t="s">
        <v>821</v>
      </c>
      <c r="C77" s="170">
        <v>115</v>
      </c>
      <c r="D77" s="170">
        <v>12912</v>
      </c>
      <c r="E77" s="170">
        <v>448</v>
      </c>
      <c r="F77" s="170">
        <v>1594</v>
      </c>
      <c r="G77" s="170">
        <v>4473</v>
      </c>
      <c r="H77" s="170">
        <v>19427</v>
      </c>
      <c r="I77" s="191"/>
    </row>
    <row r="78" spans="1:9" ht="18" customHeight="1">
      <c r="A78" s="80" t="s">
        <v>561</v>
      </c>
      <c r="B78" s="282"/>
      <c r="C78" s="170" t="s">
        <v>849</v>
      </c>
      <c r="D78" s="170" t="s">
        <v>849</v>
      </c>
      <c r="E78" s="170" t="s">
        <v>849</v>
      </c>
      <c r="F78" s="170" t="s">
        <v>849</v>
      </c>
      <c r="G78" s="170" t="s">
        <v>849</v>
      </c>
      <c r="H78" s="170" t="s">
        <v>849</v>
      </c>
      <c r="I78" s="191"/>
    </row>
    <row r="79" spans="1:9" ht="30" customHeight="1">
      <c r="A79" s="192" t="s">
        <v>562</v>
      </c>
      <c r="B79" s="283"/>
      <c r="C79" s="170" t="s">
        <v>849</v>
      </c>
      <c r="D79" s="170" t="s">
        <v>849</v>
      </c>
      <c r="E79" s="170">
        <v>2</v>
      </c>
      <c r="F79" s="170">
        <v>22</v>
      </c>
      <c r="G79" s="170">
        <v>35</v>
      </c>
      <c r="H79" s="170">
        <v>59</v>
      </c>
      <c r="I79" s="191"/>
    </row>
    <row r="80" spans="1:9" ht="18" customHeight="1">
      <c r="A80" s="80" t="s">
        <v>177</v>
      </c>
      <c r="B80" s="282"/>
      <c r="C80" s="170" t="s">
        <v>849</v>
      </c>
      <c r="D80" s="170" t="s">
        <v>849</v>
      </c>
      <c r="E80" s="170" t="s">
        <v>849</v>
      </c>
      <c r="F80" s="170" t="s">
        <v>849</v>
      </c>
      <c r="G80" s="170" t="s">
        <v>849</v>
      </c>
      <c r="H80" s="170" t="s">
        <v>849</v>
      </c>
      <c r="I80" s="191"/>
    </row>
    <row r="81" spans="1:9" ht="18" customHeight="1">
      <c r="A81" s="80" t="s">
        <v>839</v>
      </c>
      <c r="B81" s="282"/>
      <c r="C81" s="170" t="s">
        <v>849</v>
      </c>
      <c r="D81" s="170" t="s">
        <v>849</v>
      </c>
      <c r="E81" s="170" t="s">
        <v>849</v>
      </c>
      <c r="F81" s="170" t="s">
        <v>849</v>
      </c>
      <c r="G81" s="170" t="s">
        <v>849</v>
      </c>
      <c r="H81" s="170" t="s">
        <v>849</v>
      </c>
      <c r="I81" s="191"/>
    </row>
    <row r="82" spans="1:9" ht="18" customHeight="1">
      <c r="A82" s="80" t="s">
        <v>108</v>
      </c>
      <c r="B82" s="78" t="s">
        <v>108</v>
      </c>
      <c r="C82" s="172"/>
      <c r="D82" s="172"/>
      <c r="E82" s="172"/>
      <c r="F82" s="172"/>
      <c r="G82" s="172"/>
      <c r="H82" s="172"/>
      <c r="I82" s="192"/>
    </row>
    <row r="83" spans="1:9" ht="18" customHeight="1">
      <c r="A83" s="81" t="s">
        <v>48</v>
      </c>
      <c r="B83" s="83" t="s">
        <v>49</v>
      </c>
      <c r="C83" s="182">
        <f aca="true" t="shared" si="0" ref="C83:H83">SUM(C14:C81)</f>
        <v>11098</v>
      </c>
      <c r="D83" s="182">
        <f t="shared" si="0"/>
        <v>51497</v>
      </c>
      <c r="E83" s="182">
        <f t="shared" si="0"/>
        <v>62041</v>
      </c>
      <c r="F83" s="182">
        <f t="shared" si="0"/>
        <v>59116</v>
      </c>
      <c r="G83" s="182">
        <f t="shared" si="0"/>
        <v>97245</v>
      </c>
      <c r="H83" s="182">
        <f t="shared" si="0"/>
        <v>269899</v>
      </c>
      <c r="I83" s="192"/>
    </row>
    <row r="84" spans="1:3" ht="15.75">
      <c r="A84" s="40"/>
      <c r="C84" s="219"/>
    </row>
    <row r="85" spans="1:3" ht="15.75">
      <c r="A85" s="40"/>
      <c r="C85" s="219"/>
    </row>
  </sheetData>
  <sheetProtection/>
  <mergeCells count="7">
    <mergeCell ref="D8:G8"/>
    <mergeCell ref="D9:G9"/>
    <mergeCell ref="A4:B4"/>
    <mergeCell ref="A5:B5"/>
    <mergeCell ref="C7:H7"/>
    <mergeCell ref="A1:G1"/>
    <mergeCell ref="A2:G2"/>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O88"/>
  <sheetViews>
    <sheetView zoomScale="80" zoomScaleNormal="80" zoomScalePageLayoutView="0" workbookViewId="0" topLeftCell="A1">
      <selection activeCell="A1" sqref="A1:M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0" bestFit="1" customWidth="1"/>
    <col min="16" max="16384" width="9.00390625" style="40" customWidth="1"/>
  </cols>
  <sheetData>
    <row r="1" spans="1:15" s="287" customFormat="1" ht="45.75" customHeight="1" thickBot="1">
      <c r="A1" s="350" t="s">
        <v>2</v>
      </c>
      <c r="B1" s="350"/>
      <c r="C1" s="350"/>
      <c r="D1" s="350"/>
      <c r="E1" s="350"/>
      <c r="F1" s="350"/>
      <c r="G1" s="350"/>
      <c r="H1" s="350"/>
      <c r="I1" s="350"/>
      <c r="J1" s="350"/>
      <c r="K1" s="350"/>
      <c r="L1" s="350"/>
      <c r="M1" s="350"/>
      <c r="N1" s="294" t="s">
        <v>858</v>
      </c>
      <c r="O1" s="187"/>
    </row>
    <row r="2" spans="1:15" s="287" customFormat="1" ht="43.5" customHeight="1">
      <c r="A2" s="351" t="str">
        <f>'Form HKLQ1-1'!A3:H3</f>
        <v>二零二零年一月至三月
January to March 2020</v>
      </c>
      <c r="B2" s="351"/>
      <c r="C2" s="351"/>
      <c r="D2" s="351"/>
      <c r="E2" s="351"/>
      <c r="F2" s="351"/>
      <c r="G2" s="351"/>
      <c r="H2" s="351"/>
      <c r="I2" s="351"/>
      <c r="J2" s="351"/>
      <c r="K2" s="351"/>
      <c r="L2" s="351"/>
      <c r="M2" s="351"/>
      <c r="N2" s="295"/>
      <c r="O2" s="187"/>
    </row>
    <row r="3" spans="1:15" ht="7.5" customHeight="1">
      <c r="A3" s="20"/>
      <c r="B3" s="20"/>
      <c r="C3" s="21"/>
      <c r="O3" s="13"/>
    </row>
    <row r="4" spans="1:15" s="288" customFormat="1" ht="37.5" customHeight="1">
      <c r="A4" s="352" t="s">
        <v>0</v>
      </c>
      <c r="B4" s="352"/>
      <c r="C4" s="21"/>
      <c r="D4" s="21"/>
      <c r="E4" s="21"/>
      <c r="F4" s="21"/>
      <c r="G4" s="21"/>
      <c r="H4" s="21"/>
      <c r="I4" s="21"/>
      <c r="J4" s="21"/>
      <c r="K4" s="21"/>
      <c r="L4" s="21"/>
      <c r="M4" s="21"/>
      <c r="N4" s="21"/>
      <c r="O4" s="21"/>
    </row>
    <row r="5" spans="1:15" s="288" customFormat="1" ht="37.5" customHeight="1">
      <c r="A5" s="352" t="s">
        <v>1</v>
      </c>
      <c r="B5" s="352"/>
      <c r="C5" s="21"/>
      <c r="D5" s="21"/>
      <c r="E5" s="21"/>
      <c r="F5" s="21"/>
      <c r="G5" s="21"/>
      <c r="H5" s="21"/>
      <c r="I5" s="21"/>
      <c r="J5" s="21"/>
      <c r="K5" s="21"/>
      <c r="L5" s="21"/>
      <c r="M5" s="21"/>
      <c r="N5" s="21"/>
      <c r="O5" s="21"/>
    </row>
    <row r="6" spans="1:15" ht="12.75" customHeight="1">
      <c r="A6" s="14"/>
      <c r="B6" s="14"/>
      <c r="O6" s="14"/>
    </row>
    <row r="7" spans="1:15" s="24" customFormat="1" ht="39.75" customHeight="1">
      <c r="A7" s="74"/>
      <c r="B7" s="76"/>
      <c r="C7" s="358" t="s">
        <v>50</v>
      </c>
      <c r="D7" s="356"/>
      <c r="E7" s="356"/>
      <c r="F7" s="356"/>
      <c r="G7" s="356"/>
      <c r="H7" s="356"/>
      <c r="I7" s="356"/>
      <c r="J7" s="356"/>
      <c r="K7" s="356"/>
      <c r="L7" s="356"/>
      <c r="M7" s="356"/>
      <c r="N7" s="354"/>
      <c r="O7" s="9"/>
    </row>
    <row r="8" spans="1:15" s="24" customFormat="1" ht="33.75" customHeight="1">
      <c r="A8" s="75"/>
      <c r="B8" s="77"/>
      <c r="C8" s="359" t="s">
        <v>51</v>
      </c>
      <c r="D8" s="360"/>
      <c r="E8" s="359" t="s">
        <v>52</v>
      </c>
      <c r="F8" s="360"/>
      <c r="G8" s="359" t="s">
        <v>53</v>
      </c>
      <c r="H8" s="360"/>
      <c r="I8" s="359" t="s">
        <v>54</v>
      </c>
      <c r="J8" s="360"/>
      <c r="K8" s="359" t="s">
        <v>55</v>
      </c>
      <c r="L8" s="360"/>
      <c r="M8" s="359" t="s">
        <v>56</v>
      </c>
      <c r="N8" s="360"/>
      <c r="O8" s="9"/>
    </row>
    <row r="9" spans="1:15" s="24" customFormat="1" ht="33.75" customHeight="1">
      <c r="A9" s="75"/>
      <c r="B9" s="77"/>
      <c r="C9" s="363"/>
      <c r="D9" s="364"/>
      <c r="E9" s="361"/>
      <c r="F9" s="362"/>
      <c r="G9" s="363"/>
      <c r="H9" s="364"/>
      <c r="I9" s="361"/>
      <c r="J9" s="362"/>
      <c r="K9" s="361"/>
      <c r="L9" s="362"/>
      <c r="M9" s="361"/>
      <c r="N9" s="362"/>
      <c r="O9" s="9"/>
    </row>
    <row r="10" spans="1:15" s="24" customFormat="1" ht="33.75" customHeight="1">
      <c r="A10" s="75"/>
      <c r="B10" s="22"/>
      <c r="C10" s="367" t="s">
        <v>261</v>
      </c>
      <c r="D10" s="368"/>
      <c r="E10" s="367" t="s">
        <v>261</v>
      </c>
      <c r="F10" s="368"/>
      <c r="G10" s="367" t="s">
        <v>261</v>
      </c>
      <c r="H10" s="368"/>
      <c r="I10" s="367" t="s">
        <v>261</v>
      </c>
      <c r="J10" s="368"/>
      <c r="K10" s="367" t="s">
        <v>261</v>
      </c>
      <c r="L10" s="368"/>
      <c r="M10" s="367" t="s">
        <v>261</v>
      </c>
      <c r="N10" s="368"/>
      <c r="O10" s="9"/>
    </row>
    <row r="11" spans="1:15" s="24" customFormat="1" ht="16.5" customHeight="1">
      <c r="A11" s="75"/>
      <c r="B11" s="22"/>
      <c r="C11" s="369" t="s">
        <v>104</v>
      </c>
      <c r="D11" s="370"/>
      <c r="E11" s="369" t="s">
        <v>104</v>
      </c>
      <c r="F11" s="370"/>
      <c r="G11" s="369" t="s">
        <v>104</v>
      </c>
      <c r="H11" s="370"/>
      <c r="I11" s="369" t="s">
        <v>104</v>
      </c>
      <c r="J11" s="370"/>
      <c r="K11" s="369" t="s">
        <v>104</v>
      </c>
      <c r="L11" s="370"/>
      <c r="M11" s="369" t="s">
        <v>104</v>
      </c>
      <c r="N11" s="370"/>
      <c r="O11" s="9"/>
    </row>
    <row r="12" spans="1:15" s="24" customFormat="1" ht="33.75" customHeight="1">
      <c r="A12" s="75"/>
      <c r="B12" s="22"/>
      <c r="C12" s="84" t="s">
        <v>680</v>
      </c>
      <c r="D12" s="84" t="s">
        <v>681</v>
      </c>
      <c r="E12" s="84" t="s">
        <v>680</v>
      </c>
      <c r="F12" s="84" t="s">
        <v>681</v>
      </c>
      <c r="G12" s="84" t="s">
        <v>680</v>
      </c>
      <c r="H12" s="84" t="s">
        <v>681</v>
      </c>
      <c r="I12" s="84" t="s">
        <v>680</v>
      </c>
      <c r="J12" s="84" t="s">
        <v>681</v>
      </c>
      <c r="K12" s="84" t="s">
        <v>680</v>
      </c>
      <c r="L12" s="84" t="s">
        <v>681</v>
      </c>
      <c r="M12" s="84" t="s">
        <v>680</v>
      </c>
      <c r="N12" s="84" t="s">
        <v>681</v>
      </c>
      <c r="O12" s="9"/>
    </row>
    <row r="13" spans="1:15" s="24" customFormat="1" ht="17.25" customHeight="1">
      <c r="A13" s="79" t="s">
        <v>46</v>
      </c>
      <c r="B13" s="82" t="s">
        <v>204</v>
      </c>
      <c r="C13" s="19" t="s">
        <v>45</v>
      </c>
      <c r="D13" s="19" t="s">
        <v>45</v>
      </c>
      <c r="E13" s="19" t="s">
        <v>45</v>
      </c>
      <c r="F13" s="19" t="s">
        <v>45</v>
      </c>
      <c r="G13" s="19" t="s">
        <v>45</v>
      </c>
      <c r="H13" s="19" t="s">
        <v>45</v>
      </c>
      <c r="I13" s="19" t="s">
        <v>45</v>
      </c>
      <c r="J13" s="19" t="s">
        <v>45</v>
      </c>
      <c r="K13" s="19" t="s">
        <v>45</v>
      </c>
      <c r="L13" s="19" t="s">
        <v>45</v>
      </c>
      <c r="M13" s="19" t="s">
        <v>45</v>
      </c>
      <c r="N13" s="19" t="s">
        <v>45</v>
      </c>
      <c r="O13" s="23"/>
    </row>
    <row r="14" spans="1:15" ht="30" customHeight="1">
      <c r="A14" s="186" t="s">
        <v>112</v>
      </c>
      <c r="B14" s="281" t="s">
        <v>599</v>
      </c>
      <c r="C14" s="217" t="s">
        <v>849</v>
      </c>
      <c r="D14" s="170" t="s">
        <v>849</v>
      </c>
      <c r="E14" s="170" t="s">
        <v>849</v>
      </c>
      <c r="F14" s="170" t="s">
        <v>849</v>
      </c>
      <c r="G14" s="170" t="s">
        <v>849</v>
      </c>
      <c r="H14" s="170" t="s">
        <v>849</v>
      </c>
      <c r="I14" s="170" t="s">
        <v>849</v>
      </c>
      <c r="J14" s="170" t="s">
        <v>849</v>
      </c>
      <c r="K14" s="170" t="s">
        <v>849</v>
      </c>
      <c r="L14" s="170" t="s">
        <v>849</v>
      </c>
      <c r="M14" s="170" t="s">
        <v>849</v>
      </c>
      <c r="N14" s="193" t="s">
        <v>849</v>
      </c>
      <c r="O14" s="179"/>
    </row>
    <row r="15" spans="1:15" ht="18" customHeight="1">
      <c r="A15" s="80" t="s">
        <v>3</v>
      </c>
      <c r="B15" s="282" t="s">
        <v>4</v>
      </c>
      <c r="C15" s="170">
        <v>3091</v>
      </c>
      <c r="D15" s="170">
        <v>49745</v>
      </c>
      <c r="E15" s="170">
        <v>258</v>
      </c>
      <c r="F15" s="170">
        <v>964</v>
      </c>
      <c r="G15" s="170">
        <v>170</v>
      </c>
      <c r="H15" s="170">
        <v>2870</v>
      </c>
      <c r="I15" s="170" t="s">
        <v>849</v>
      </c>
      <c r="J15" s="170">
        <v>21</v>
      </c>
      <c r="K15" s="170" t="s">
        <v>849</v>
      </c>
      <c r="L15" s="170" t="s">
        <v>849</v>
      </c>
      <c r="M15" s="170">
        <v>3519</v>
      </c>
      <c r="N15" s="170">
        <v>53600</v>
      </c>
      <c r="O15" s="179"/>
    </row>
    <row r="16" spans="1:15" ht="18" customHeight="1">
      <c r="A16" s="80" t="s">
        <v>111</v>
      </c>
      <c r="B16" s="282"/>
      <c r="C16" s="170" t="s">
        <v>849</v>
      </c>
      <c r="D16" s="170" t="s">
        <v>849</v>
      </c>
      <c r="E16" s="170" t="s">
        <v>849</v>
      </c>
      <c r="F16" s="170" t="s">
        <v>849</v>
      </c>
      <c r="G16" s="170" t="s">
        <v>849</v>
      </c>
      <c r="H16" s="170" t="s">
        <v>849</v>
      </c>
      <c r="I16" s="170" t="s">
        <v>849</v>
      </c>
      <c r="J16" s="170" t="s">
        <v>849</v>
      </c>
      <c r="K16" s="170" t="s">
        <v>849</v>
      </c>
      <c r="L16" s="170" t="s">
        <v>849</v>
      </c>
      <c r="M16" s="170" t="s">
        <v>849</v>
      </c>
      <c r="N16" s="170" t="s">
        <v>849</v>
      </c>
      <c r="O16" s="179"/>
    </row>
    <row r="17" spans="1:15" ht="18" customHeight="1">
      <c r="A17" s="80" t="s">
        <v>113</v>
      </c>
      <c r="B17" s="282" t="s">
        <v>146</v>
      </c>
      <c r="C17" s="170" t="s">
        <v>849</v>
      </c>
      <c r="D17" s="170" t="s">
        <v>849</v>
      </c>
      <c r="E17" s="170" t="s">
        <v>849</v>
      </c>
      <c r="F17" s="170" t="s">
        <v>849</v>
      </c>
      <c r="G17" s="170" t="s">
        <v>849</v>
      </c>
      <c r="H17" s="170" t="s">
        <v>849</v>
      </c>
      <c r="I17" s="170" t="s">
        <v>849</v>
      </c>
      <c r="J17" s="170" t="s">
        <v>849</v>
      </c>
      <c r="K17" s="170" t="s">
        <v>849</v>
      </c>
      <c r="L17" s="170" t="s">
        <v>849</v>
      </c>
      <c r="M17" s="170" t="s">
        <v>849</v>
      </c>
      <c r="N17" s="170" t="s">
        <v>849</v>
      </c>
      <c r="O17" s="179"/>
    </row>
    <row r="18" spans="1:15" ht="18" customHeight="1">
      <c r="A18" s="80" t="s">
        <v>731</v>
      </c>
      <c r="B18" s="282" t="s">
        <v>732</v>
      </c>
      <c r="C18" s="170" t="s">
        <v>849</v>
      </c>
      <c r="D18" s="170" t="s">
        <v>849</v>
      </c>
      <c r="E18" s="170" t="s">
        <v>849</v>
      </c>
      <c r="F18" s="170" t="s">
        <v>849</v>
      </c>
      <c r="G18" s="170" t="s">
        <v>849</v>
      </c>
      <c r="H18" s="170" t="s">
        <v>849</v>
      </c>
      <c r="I18" s="170" t="s">
        <v>849</v>
      </c>
      <c r="J18" s="170" t="s">
        <v>849</v>
      </c>
      <c r="K18" s="170" t="s">
        <v>849</v>
      </c>
      <c r="L18" s="170" t="s">
        <v>849</v>
      </c>
      <c r="M18" s="170" t="s">
        <v>849</v>
      </c>
      <c r="N18" s="170" t="s">
        <v>849</v>
      </c>
      <c r="O18" s="179"/>
    </row>
    <row r="19" spans="1:15" ht="30" customHeight="1">
      <c r="A19" s="80" t="s">
        <v>114</v>
      </c>
      <c r="B19" s="282" t="s">
        <v>702</v>
      </c>
      <c r="C19" s="170">
        <v>868</v>
      </c>
      <c r="D19" s="170">
        <v>13002</v>
      </c>
      <c r="E19" s="170" t="s">
        <v>849</v>
      </c>
      <c r="F19" s="170">
        <v>22</v>
      </c>
      <c r="G19" s="170">
        <v>29</v>
      </c>
      <c r="H19" s="170">
        <v>2288</v>
      </c>
      <c r="I19" s="170" t="s">
        <v>849</v>
      </c>
      <c r="J19" s="170" t="s">
        <v>849</v>
      </c>
      <c r="K19" s="170" t="s">
        <v>849</v>
      </c>
      <c r="L19" s="170" t="s">
        <v>849</v>
      </c>
      <c r="M19" s="170">
        <v>897</v>
      </c>
      <c r="N19" s="170">
        <v>15312</v>
      </c>
      <c r="O19" s="179"/>
    </row>
    <row r="20" spans="1:15" ht="17.25" customHeight="1">
      <c r="A20" s="80" t="s">
        <v>115</v>
      </c>
      <c r="B20" s="282" t="s">
        <v>703</v>
      </c>
      <c r="C20" s="170" t="s">
        <v>849</v>
      </c>
      <c r="D20" s="170" t="s">
        <v>849</v>
      </c>
      <c r="E20" s="170" t="s">
        <v>849</v>
      </c>
      <c r="F20" s="170" t="s">
        <v>849</v>
      </c>
      <c r="G20" s="170" t="s">
        <v>849</v>
      </c>
      <c r="H20" s="170" t="s">
        <v>849</v>
      </c>
      <c r="I20" s="170" t="s">
        <v>849</v>
      </c>
      <c r="J20" s="170" t="s">
        <v>849</v>
      </c>
      <c r="K20" s="170" t="s">
        <v>849</v>
      </c>
      <c r="L20" s="170" t="s">
        <v>849</v>
      </c>
      <c r="M20" s="170" t="s">
        <v>849</v>
      </c>
      <c r="N20" s="170" t="s">
        <v>849</v>
      </c>
      <c r="O20" s="179"/>
    </row>
    <row r="21" spans="1:15" ht="17.25" customHeight="1">
      <c r="A21" s="80" t="s">
        <v>116</v>
      </c>
      <c r="B21" s="282"/>
      <c r="C21" s="170" t="s">
        <v>849</v>
      </c>
      <c r="D21" s="170" t="s">
        <v>849</v>
      </c>
      <c r="E21" s="170" t="s">
        <v>849</v>
      </c>
      <c r="F21" s="170" t="s">
        <v>849</v>
      </c>
      <c r="G21" s="170" t="s">
        <v>849</v>
      </c>
      <c r="H21" s="170" t="s">
        <v>849</v>
      </c>
      <c r="I21" s="170" t="s">
        <v>849</v>
      </c>
      <c r="J21" s="170" t="s">
        <v>849</v>
      </c>
      <c r="K21" s="170" t="s">
        <v>849</v>
      </c>
      <c r="L21" s="170" t="s">
        <v>849</v>
      </c>
      <c r="M21" s="170" t="s">
        <v>849</v>
      </c>
      <c r="N21" s="170" t="s">
        <v>849</v>
      </c>
      <c r="O21" s="179"/>
    </row>
    <row r="22" spans="1:15" ht="17.25" customHeight="1">
      <c r="A22" s="80" t="s">
        <v>548</v>
      </c>
      <c r="B22" s="282" t="s">
        <v>567</v>
      </c>
      <c r="C22" s="170" t="s">
        <v>849</v>
      </c>
      <c r="D22" s="170" t="s">
        <v>849</v>
      </c>
      <c r="E22" s="170" t="s">
        <v>849</v>
      </c>
      <c r="F22" s="170" t="s">
        <v>849</v>
      </c>
      <c r="G22" s="170" t="s">
        <v>849</v>
      </c>
      <c r="H22" s="170" t="s">
        <v>849</v>
      </c>
      <c r="I22" s="170" t="s">
        <v>849</v>
      </c>
      <c r="J22" s="170" t="s">
        <v>849</v>
      </c>
      <c r="K22" s="170" t="s">
        <v>849</v>
      </c>
      <c r="L22" s="170" t="s">
        <v>849</v>
      </c>
      <c r="M22" s="170" t="s">
        <v>849</v>
      </c>
      <c r="N22" s="170" t="s">
        <v>849</v>
      </c>
      <c r="O22" s="179"/>
    </row>
    <row r="23" spans="1:15" ht="17.25" customHeight="1">
      <c r="A23" s="192" t="s">
        <v>549</v>
      </c>
      <c r="B23" s="283" t="s">
        <v>538</v>
      </c>
      <c r="C23" s="170" t="s">
        <v>849</v>
      </c>
      <c r="D23" s="170" t="s">
        <v>849</v>
      </c>
      <c r="E23" s="170">
        <v>5</v>
      </c>
      <c r="F23" s="170">
        <v>3023</v>
      </c>
      <c r="G23" s="170" t="s">
        <v>849</v>
      </c>
      <c r="H23" s="170" t="s">
        <v>849</v>
      </c>
      <c r="I23" s="170" t="s">
        <v>849</v>
      </c>
      <c r="J23" s="170" t="s">
        <v>849</v>
      </c>
      <c r="K23" s="170" t="s">
        <v>849</v>
      </c>
      <c r="L23" s="170" t="s">
        <v>849</v>
      </c>
      <c r="M23" s="170">
        <v>5</v>
      </c>
      <c r="N23" s="170">
        <v>3023</v>
      </c>
      <c r="O23" s="179"/>
    </row>
    <row r="24" spans="1:15" ht="30" customHeight="1">
      <c r="A24" s="80" t="s">
        <v>117</v>
      </c>
      <c r="B24" s="282" t="s">
        <v>150</v>
      </c>
      <c r="C24" s="170" t="s">
        <v>849</v>
      </c>
      <c r="D24" s="170" t="s">
        <v>849</v>
      </c>
      <c r="E24" s="170" t="s">
        <v>849</v>
      </c>
      <c r="F24" s="170" t="s">
        <v>849</v>
      </c>
      <c r="G24" s="170" t="s">
        <v>849</v>
      </c>
      <c r="H24" s="170" t="s">
        <v>849</v>
      </c>
      <c r="I24" s="170" t="s">
        <v>849</v>
      </c>
      <c r="J24" s="170" t="s">
        <v>849</v>
      </c>
      <c r="K24" s="170" t="s">
        <v>849</v>
      </c>
      <c r="L24" s="170" t="s">
        <v>849</v>
      </c>
      <c r="M24" s="170" t="s">
        <v>849</v>
      </c>
      <c r="N24" s="170" t="s">
        <v>849</v>
      </c>
      <c r="O24" s="179"/>
    </row>
    <row r="25" spans="1:15" ht="17.25" customHeight="1">
      <c r="A25" s="80" t="s">
        <v>844</v>
      </c>
      <c r="B25" s="282" t="s">
        <v>845</v>
      </c>
      <c r="C25" s="170" t="s">
        <v>849</v>
      </c>
      <c r="D25" s="170" t="s">
        <v>849</v>
      </c>
      <c r="E25" s="170" t="s">
        <v>849</v>
      </c>
      <c r="F25" s="170" t="s">
        <v>849</v>
      </c>
      <c r="G25" s="170" t="s">
        <v>849</v>
      </c>
      <c r="H25" s="170" t="s">
        <v>849</v>
      </c>
      <c r="I25" s="170">
        <v>493</v>
      </c>
      <c r="J25" s="170">
        <v>325</v>
      </c>
      <c r="K25" s="170" t="s">
        <v>849</v>
      </c>
      <c r="L25" s="170" t="s">
        <v>849</v>
      </c>
      <c r="M25" s="170">
        <v>493</v>
      </c>
      <c r="N25" s="170">
        <v>325</v>
      </c>
      <c r="O25" s="179"/>
    </row>
    <row r="26" spans="1:15" ht="17.25" customHeight="1">
      <c r="A26" s="80" t="s">
        <v>733</v>
      </c>
      <c r="B26" s="282" t="s">
        <v>734</v>
      </c>
      <c r="C26" s="170">
        <v>3</v>
      </c>
      <c r="D26" s="170">
        <v>1621</v>
      </c>
      <c r="E26" s="170">
        <v>48</v>
      </c>
      <c r="F26" s="170">
        <v>9347</v>
      </c>
      <c r="G26" s="170">
        <v>1</v>
      </c>
      <c r="H26" s="170">
        <v>1187</v>
      </c>
      <c r="I26" s="170" t="s">
        <v>849</v>
      </c>
      <c r="J26" s="170">
        <v>1787</v>
      </c>
      <c r="K26" s="170" t="s">
        <v>849</v>
      </c>
      <c r="L26" s="170" t="s">
        <v>849</v>
      </c>
      <c r="M26" s="170">
        <v>52</v>
      </c>
      <c r="N26" s="170">
        <v>13942</v>
      </c>
      <c r="O26" s="179"/>
    </row>
    <row r="27" spans="1:15" ht="17.25" customHeight="1">
      <c r="A27" s="80" t="s">
        <v>817</v>
      </c>
      <c r="B27" s="282" t="s">
        <v>818</v>
      </c>
      <c r="C27" s="170" t="s">
        <v>849</v>
      </c>
      <c r="D27" s="170" t="s">
        <v>849</v>
      </c>
      <c r="E27" s="170" t="s">
        <v>849</v>
      </c>
      <c r="F27" s="170" t="s">
        <v>849</v>
      </c>
      <c r="G27" s="170" t="s">
        <v>849</v>
      </c>
      <c r="H27" s="170" t="s">
        <v>849</v>
      </c>
      <c r="I27" s="170" t="s">
        <v>849</v>
      </c>
      <c r="J27" s="170">
        <v>1401</v>
      </c>
      <c r="K27" s="170" t="s">
        <v>849</v>
      </c>
      <c r="L27" s="170" t="s">
        <v>849</v>
      </c>
      <c r="M27" s="170" t="s">
        <v>849</v>
      </c>
      <c r="N27" s="170">
        <v>1401</v>
      </c>
      <c r="O27" s="179"/>
    </row>
    <row r="28" spans="1:15" ht="17.25" customHeight="1">
      <c r="A28" s="192" t="s">
        <v>598</v>
      </c>
      <c r="B28" s="283"/>
      <c r="C28" s="170" t="s">
        <v>849</v>
      </c>
      <c r="D28" s="170" t="s">
        <v>849</v>
      </c>
      <c r="E28" s="170" t="s">
        <v>849</v>
      </c>
      <c r="F28" s="170" t="s">
        <v>849</v>
      </c>
      <c r="G28" s="170" t="s">
        <v>849</v>
      </c>
      <c r="H28" s="170" t="s">
        <v>849</v>
      </c>
      <c r="I28" s="170" t="s">
        <v>849</v>
      </c>
      <c r="J28" s="170" t="s">
        <v>849</v>
      </c>
      <c r="K28" s="170" t="s">
        <v>849</v>
      </c>
      <c r="L28" s="170" t="s">
        <v>849</v>
      </c>
      <c r="M28" s="170" t="s">
        <v>849</v>
      </c>
      <c r="N28" s="170" t="s">
        <v>849</v>
      </c>
      <c r="O28" s="179"/>
    </row>
    <row r="29" spans="1:15" ht="30" customHeight="1">
      <c r="A29" s="80" t="s">
        <v>118</v>
      </c>
      <c r="B29" s="282" t="s">
        <v>568</v>
      </c>
      <c r="C29" s="170" t="s">
        <v>849</v>
      </c>
      <c r="D29" s="170">
        <v>3433</v>
      </c>
      <c r="E29" s="170" t="s">
        <v>849</v>
      </c>
      <c r="F29" s="170">
        <v>9112</v>
      </c>
      <c r="G29" s="170" t="s">
        <v>849</v>
      </c>
      <c r="H29" s="170">
        <v>765</v>
      </c>
      <c r="I29" s="170" t="s">
        <v>849</v>
      </c>
      <c r="J29" s="170">
        <v>557</v>
      </c>
      <c r="K29" s="170" t="s">
        <v>849</v>
      </c>
      <c r="L29" s="170" t="s">
        <v>849</v>
      </c>
      <c r="M29" s="170" t="s">
        <v>849</v>
      </c>
      <c r="N29" s="170">
        <v>13867</v>
      </c>
      <c r="O29" s="179"/>
    </row>
    <row r="30" spans="1:15" ht="17.25" customHeight="1">
      <c r="A30" s="80" t="s">
        <v>834</v>
      </c>
      <c r="B30" s="282" t="s">
        <v>835</v>
      </c>
      <c r="C30" s="170" t="s">
        <v>849</v>
      </c>
      <c r="D30" s="170" t="s">
        <v>849</v>
      </c>
      <c r="E30" s="170" t="s">
        <v>849</v>
      </c>
      <c r="F30" s="170" t="s">
        <v>849</v>
      </c>
      <c r="G30" s="170" t="s">
        <v>849</v>
      </c>
      <c r="H30" s="170" t="s">
        <v>849</v>
      </c>
      <c r="I30" s="170" t="s">
        <v>849</v>
      </c>
      <c r="J30" s="170" t="s">
        <v>849</v>
      </c>
      <c r="K30" s="170" t="s">
        <v>849</v>
      </c>
      <c r="L30" s="170" t="s">
        <v>849</v>
      </c>
      <c r="M30" s="170" t="s">
        <v>849</v>
      </c>
      <c r="N30" s="170" t="s">
        <v>849</v>
      </c>
      <c r="O30" s="179"/>
    </row>
    <row r="31" spans="1:15" ht="17.25" customHeight="1">
      <c r="A31" s="80" t="s">
        <v>704</v>
      </c>
      <c r="B31" s="282" t="s">
        <v>705</v>
      </c>
      <c r="C31" s="170" t="s">
        <v>849</v>
      </c>
      <c r="D31" s="170">
        <v>248</v>
      </c>
      <c r="E31" s="170" t="s">
        <v>849</v>
      </c>
      <c r="F31" s="170">
        <v>166</v>
      </c>
      <c r="G31" s="170" t="s">
        <v>849</v>
      </c>
      <c r="H31" s="170">
        <v>572</v>
      </c>
      <c r="I31" s="170" t="s">
        <v>849</v>
      </c>
      <c r="J31" s="170">
        <v>1</v>
      </c>
      <c r="K31" s="170" t="s">
        <v>849</v>
      </c>
      <c r="L31" s="170" t="s">
        <v>849</v>
      </c>
      <c r="M31" s="170" t="s">
        <v>849</v>
      </c>
      <c r="N31" s="170">
        <v>987</v>
      </c>
      <c r="O31" s="179"/>
    </row>
    <row r="32" spans="1:15" ht="17.25" customHeight="1">
      <c r="A32" s="80" t="s">
        <v>713</v>
      </c>
      <c r="B32" s="282" t="s">
        <v>101</v>
      </c>
      <c r="C32" s="170">
        <v>75</v>
      </c>
      <c r="D32" s="170">
        <v>2476</v>
      </c>
      <c r="E32" s="170" t="s">
        <v>849</v>
      </c>
      <c r="F32" s="170" t="s">
        <v>849</v>
      </c>
      <c r="G32" s="170">
        <v>19</v>
      </c>
      <c r="H32" s="170">
        <v>377</v>
      </c>
      <c r="I32" s="170" t="s">
        <v>849</v>
      </c>
      <c r="J32" s="170" t="s">
        <v>849</v>
      </c>
      <c r="K32" s="170" t="s">
        <v>849</v>
      </c>
      <c r="L32" s="170" t="s">
        <v>849</v>
      </c>
      <c r="M32" s="170">
        <v>94</v>
      </c>
      <c r="N32" s="170">
        <v>2853</v>
      </c>
      <c r="O32" s="179"/>
    </row>
    <row r="33" spans="1:15" ht="17.25" customHeight="1">
      <c r="A33" s="192" t="s">
        <v>550</v>
      </c>
      <c r="B33" s="283" t="s">
        <v>569</v>
      </c>
      <c r="C33" s="170" t="s">
        <v>849</v>
      </c>
      <c r="D33" s="170" t="s">
        <v>849</v>
      </c>
      <c r="E33" s="170" t="s">
        <v>849</v>
      </c>
      <c r="F33" s="170" t="s">
        <v>849</v>
      </c>
      <c r="G33" s="170" t="s">
        <v>849</v>
      </c>
      <c r="H33" s="170">
        <v>349</v>
      </c>
      <c r="I33" s="170" t="s">
        <v>849</v>
      </c>
      <c r="J33" s="170">
        <v>294</v>
      </c>
      <c r="K33" s="170" t="s">
        <v>849</v>
      </c>
      <c r="L33" s="170" t="s">
        <v>849</v>
      </c>
      <c r="M33" s="170" t="s">
        <v>849</v>
      </c>
      <c r="N33" s="170">
        <v>643</v>
      </c>
      <c r="O33" s="179"/>
    </row>
    <row r="34" spans="1:15" ht="30" customHeight="1">
      <c r="A34" s="192" t="s">
        <v>551</v>
      </c>
      <c r="B34" s="283"/>
      <c r="C34" s="170" t="s">
        <v>849</v>
      </c>
      <c r="D34" s="170" t="s">
        <v>849</v>
      </c>
      <c r="E34" s="170" t="s">
        <v>849</v>
      </c>
      <c r="F34" s="170" t="s">
        <v>849</v>
      </c>
      <c r="G34" s="170" t="s">
        <v>849</v>
      </c>
      <c r="H34" s="170" t="s">
        <v>849</v>
      </c>
      <c r="I34" s="170" t="s">
        <v>849</v>
      </c>
      <c r="J34" s="170" t="s">
        <v>849</v>
      </c>
      <c r="K34" s="170" t="s">
        <v>849</v>
      </c>
      <c r="L34" s="170" t="s">
        <v>849</v>
      </c>
      <c r="M34" s="170" t="s">
        <v>849</v>
      </c>
      <c r="N34" s="170" t="s">
        <v>849</v>
      </c>
      <c r="O34" s="179"/>
    </row>
    <row r="35" spans="1:15" ht="17.25" customHeight="1">
      <c r="A35" s="192" t="s">
        <v>552</v>
      </c>
      <c r="B35" s="283" t="s">
        <v>735</v>
      </c>
      <c r="C35" s="170" t="s">
        <v>849</v>
      </c>
      <c r="D35" s="170" t="s">
        <v>849</v>
      </c>
      <c r="E35" s="170" t="s">
        <v>849</v>
      </c>
      <c r="F35" s="170" t="s">
        <v>849</v>
      </c>
      <c r="G35" s="170">
        <v>6</v>
      </c>
      <c r="H35" s="170">
        <v>69</v>
      </c>
      <c r="I35" s="170" t="s">
        <v>849</v>
      </c>
      <c r="J35" s="170" t="s">
        <v>849</v>
      </c>
      <c r="K35" s="170" t="s">
        <v>849</v>
      </c>
      <c r="L35" s="170" t="s">
        <v>849</v>
      </c>
      <c r="M35" s="170">
        <v>6</v>
      </c>
      <c r="N35" s="170">
        <v>69</v>
      </c>
      <c r="O35" s="179"/>
    </row>
    <row r="36" spans="1:15" ht="17.25" customHeight="1">
      <c r="A36" s="80" t="s">
        <v>717</v>
      </c>
      <c r="B36" s="282" t="s">
        <v>570</v>
      </c>
      <c r="C36" s="170">
        <v>272</v>
      </c>
      <c r="D36" s="170">
        <v>7099</v>
      </c>
      <c r="E36" s="170" t="s">
        <v>849</v>
      </c>
      <c r="F36" s="170" t="s">
        <v>849</v>
      </c>
      <c r="G36" s="170">
        <v>78</v>
      </c>
      <c r="H36" s="170">
        <v>2127</v>
      </c>
      <c r="I36" s="170" t="s">
        <v>849</v>
      </c>
      <c r="J36" s="170" t="s">
        <v>849</v>
      </c>
      <c r="K36" s="170" t="s">
        <v>849</v>
      </c>
      <c r="L36" s="170" t="s">
        <v>849</v>
      </c>
      <c r="M36" s="170">
        <v>350</v>
      </c>
      <c r="N36" s="170">
        <v>9226</v>
      </c>
      <c r="O36" s="179"/>
    </row>
    <row r="37" spans="1:15" ht="17.25" customHeight="1">
      <c r="A37" s="192" t="s">
        <v>718</v>
      </c>
      <c r="B37" s="284" t="s">
        <v>719</v>
      </c>
      <c r="C37" s="170" t="s">
        <v>849</v>
      </c>
      <c r="D37" s="170" t="s">
        <v>849</v>
      </c>
      <c r="E37" s="170" t="s">
        <v>849</v>
      </c>
      <c r="F37" s="170">
        <v>34</v>
      </c>
      <c r="G37" s="170" t="s">
        <v>849</v>
      </c>
      <c r="H37" s="170">
        <v>44</v>
      </c>
      <c r="I37" s="170" t="s">
        <v>849</v>
      </c>
      <c r="J37" s="170" t="s">
        <v>849</v>
      </c>
      <c r="K37" s="170" t="s">
        <v>849</v>
      </c>
      <c r="L37" s="170">
        <v>1</v>
      </c>
      <c r="M37" s="170" t="s">
        <v>849</v>
      </c>
      <c r="N37" s="170">
        <v>79</v>
      </c>
      <c r="O37" s="179"/>
    </row>
    <row r="38" spans="1:15" ht="17.25" customHeight="1">
      <c r="A38" s="231" t="s">
        <v>700</v>
      </c>
      <c r="B38" s="285" t="s">
        <v>701</v>
      </c>
      <c r="C38" s="171">
        <v>55</v>
      </c>
      <c r="D38" s="171">
        <v>8911</v>
      </c>
      <c r="E38" s="171">
        <v>106</v>
      </c>
      <c r="F38" s="171">
        <v>388</v>
      </c>
      <c r="G38" s="171">
        <v>62</v>
      </c>
      <c r="H38" s="171">
        <v>686</v>
      </c>
      <c r="I38" s="171" t="s">
        <v>849</v>
      </c>
      <c r="J38" s="171">
        <v>10</v>
      </c>
      <c r="K38" s="171" t="s">
        <v>849</v>
      </c>
      <c r="L38" s="171">
        <v>5</v>
      </c>
      <c r="M38" s="171">
        <v>223</v>
      </c>
      <c r="N38" s="171">
        <v>10000</v>
      </c>
      <c r="O38" s="191"/>
    </row>
    <row r="39" spans="1:15" ht="30" customHeight="1">
      <c r="A39" s="80" t="s">
        <v>578</v>
      </c>
      <c r="B39" s="282" t="s">
        <v>579</v>
      </c>
      <c r="C39" s="193" t="s">
        <v>849</v>
      </c>
      <c r="D39" s="193" t="s">
        <v>849</v>
      </c>
      <c r="E39" s="193" t="s">
        <v>849</v>
      </c>
      <c r="F39" s="193" t="s">
        <v>849</v>
      </c>
      <c r="G39" s="193" t="s">
        <v>849</v>
      </c>
      <c r="H39" s="193" t="s">
        <v>849</v>
      </c>
      <c r="I39" s="193" t="s">
        <v>849</v>
      </c>
      <c r="J39" s="193" t="s">
        <v>849</v>
      </c>
      <c r="K39" s="193" t="s">
        <v>849</v>
      </c>
      <c r="L39" s="193" t="s">
        <v>849</v>
      </c>
      <c r="M39" s="193" t="s">
        <v>849</v>
      </c>
      <c r="N39" s="193" t="s">
        <v>849</v>
      </c>
      <c r="O39" s="191"/>
    </row>
    <row r="40" spans="1:15" ht="18" customHeight="1">
      <c r="A40" s="80" t="s">
        <v>736</v>
      </c>
      <c r="B40" s="282" t="s">
        <v>730</v>
      </c>
      <c r="C40" s="170" t="s">
        <v>849</v>
      </c>
      <c r="D40" s="170">
        <v>299</v>
      </c>
      <c r="E40" s="170" t="s">
        <v>849</v>
      </c>
      <c r="F40" s="170" t="s">
        <v>849</v>
      </c>
      <c r="G40" s="170">
        <v>2</v>
      </c>
      <c r="H40" s="170">
        <v>834</v>
      </c>
      <c r="I40" s="170" t="s">
        <v>849</v>
      </c>
      <c r="J40" s="170" t="s">
        <v>849</v>
      </c>
      <c r="K40" s="170" t="s">
        <v>849</v>
      </c>
      <c r="L40" s="170" t="s">
        <v>849</v>
      </c>
      <c r="M40" s="170">
        <v>2</v>
      </c>
      <c r="N40" s="170">
        <v>1133</v>
      </c>
      <c r="O40" s="191"/>
    </row>
    <row r="41" spans="1:15" ht="18" customHeight="1">
      <c r="A41" s="80" t="s">
        <v>553</v>
      </c>
      <c r="B41" s="282" t="s">
        <v>534</v>
      </c>
      <c r="C41" s="170" t="s">
        <v>849</v>
      </c>
      <c r="D41" s="170" t="s">
        <v>849</v>
      </c>
      <c r="E41" s="170">
        <v>195</v>
      </c>
      <c r="F41" s="170">
        <v>10556</v>
      </c>
      <c r="G41" s="170" t="s">
        <v>849</v>
      </c>
      <c r="H41" s="170" t="s">
        <v>849</v>
      </c>
      <c r="I41" s="170" t="s">
        <v>849</v>
      </c>
      <c r="J41" s="170">
        <v>1958</v>
      </c>
      <c r="K41" s="170" t="s">
        <v>849</v>
      </c>
      <c r="L41" s="170" t="s">
        <v>849</v>
      </c>
      <c r="M41" s="170">
        <v>195</v>
      </c>
      <c r="N41" s="170">
        <v>12514</v>
      </c>
      <c r="O41" s="191"/>
    </row>
    <row r="42" spans="1:15" ht="18" customHeight="1">
      <c r="A42" s="80" t="s">
        <v>119</v>
      </c>
      <c r="B42" s="282"/>
      <c r="C42" s="170" t="s">
        <v>849</v>
      </c>
      <c r="D42" s="170" t="s">
        <v>849</v>
      </c>
      <c r="E42" s="170" t="s">
        <v>849</v>
      </c>
      <c r="F42" s="170" t="s">
        <v>849</v>
      </c>
      <c r="G42" s="170" t="s">
        <v>849</v>
      </c>
      <c r="H42" s="170" t="s">
        <v>849</v>
      </c>
      <c r="I42" s="170" t="s">
        <v>849</v>
      </c>
      <c r="J42" s="170" t="s">
        <v>849</v>
      </c>
      <c r="K42" s="170" t="s">
        <v>849</v>
      </c>
      <c r="L42" s="170" t="s">
        <v>849</v>
      </c>
      <c r="M42" s="170" t="s">
        <v>849</v>
      </c>
      <c r="N42" s="170" t="s">
        <v>849</v>
      </c>
      <c r="O42" s="191"/>
    </row>
    <row r="43" spans="1:15" ht="18" customHeight="1">
      <c r="A43" s="80" t="s">
        <v>813</v>
      </c>
      <c r="B43" s="282" t="s">
        <v>812</v>
      </c>
      <c r="C43" s="170" t="s">
        <v>849</v>
      </c>
      <c r="D43" s="170" t="s">
        <v>849</v>
      </c>
      <c r="E43" s="170" t="s">
        <v>849</v>
      </c>
      <c r="F43" s="170" t="s">
        <v>849</v>
      </c>
      <c r="G43" s="170" t="s">
        <v>849</v>
      </c>
      <c r="H43" s="170" t="s">
        <v>849</v>
      </c>
      <c r="I43" s="170">
        <v>363</v>
      </c>
      <c r="J43" s="170" t="s">
        <v>849</v>
      </c>
      <c r="K43" s="170" t="s">
        <v>849</v>
      </c>
      <c r="L43" s="170" t="s">
        <v>849</v>
      </c>
      <c r="M43" s="170">
        <v>363</v>
      </c>
      <c r="N43" s="170" t="s">
        <v>849</v>
      </c>
      <c r="O43" s="191"/>
    </row>
    <row r="44" spans="1:15" ht="30" customHeight="1">
      <c r="A44" s="80" t="s">
        <v>120</v>
      </c>
      <c r="B44" s="282" t="s">
        <v>154</v>
      </c>
      <c r="C44" s="170" t="s">
        <v>849</v>
      </c>
      <c r="D44" s="170" t="s">
        <v>849</v>
      </c>
      <c r="E44" s="170">
        <v>446</v>
      </c>
      <c r="F44" s="170">
        <v>639</v>
      </c>
      <c r="G44" s="170" t="s">
        <v>849</v>
      </c>
      <c r="H44" s="170" t="s">
        <v>849</v>
      </c>
      <c r="I44" s="170" t="s">
        <v>849</v>
      </c>
      <c r="J44" s="170" t="s">
        <v>849</v>
      </c>
      <c r="K44" s="170" t="s">
        <v>849</v>
      </c>
      <c r="L44" s="170" t="s">
        <v>849</v>
      </c>
      <c r="M44" s="170">
        <v>446</v>
      </c>
      <c r="N44" s="170">
        <v>639</v>
      </c>
      <c r="O44" s="191"/>
    </row>
    <row r="45" spans="1:15" ht="18" customHeight="1">
      <c r="A45" s="80" t="s">
        <v>121</v>
      </c>
      <c r="B45" s="282" t="s">
        <v>157</v>
      </c>
      <c r="C45" s="170" t="s">
        <v>849</v>
      </c>
      <c r="D45" s="170" t="s">
        <v>849</v>
      </c>
      <c r="E45" s="170" t="s">
        <v>849</v>
      </c>
      <c r="F45" s="170" t="s">
        <v>849</v>
      </c>
      <c r="G45" s="170" t="s">
        <v>849</v>
      </c>
      <c r="H45" s="170" t="s">
        <v>849</v>
      </c>
      <c r="I45" s="170" t="s">
        <v>849</v>
      </c>
      <c r="J45" s="170" t="s">
        <v>849</v>
      </c>
      <c r="K45" s="170" t="s">
        <v>849</v>
      </c>
      <c r="L45" s="170" t="s">
        <v>849</v>
      </c>
      <c r="M45" s="170" t="s">
        <v>849</v>
      </c>
      <c r="N45" s="170" t="s">
        <v>849</v>
      </c>
      <c r="O45" s="191"/>
    </row>
    <row r="46" spans="1:15" ht="18" customHeight="1">
      <c r="A46" s="80" t="s">
        <v>122</v>
      </c>
      <c r="B46" s="282" t="s">
        <v>159</v>
      </c>
      <c r="C46" s="170" t="s">
        <v>849</v>
      </c>
      <c r="D46" s="170" t="s">
        <v>849</v>
      </c>
      <c r="E46" s="170">
        <v>202</v>
      </c>
      <c r="F46" s="170">
        <v>15475</v>
      </c>
      <c r="G46" s="170">
        <v>1</v>
      </c>
      <c r="H46" s="170" t="s">
        <v>849</v>
      </c>
      <c r="I46" s="170" t="s">
        <v>849</v>
      </c>
      <c r="J46" s="170">
        <v>1106</v>
      </c>
      <c r="K46" s="170" t="s">
        <v>849</v>
      </c>
      <c r="L46" s="170" t="s">
        <v>849</v>
      </c>
      <c r="M46" s="170">
        <v>203</v>
      </c>
      <c r="N46" s="170">
        <v>16581</v>
      </c>
      <c r="O46" s="191"/>
    </row>
    <row r="47" spans="1:15" ht="18" customHeight="1">
      <c r="A47" s="80" t="s">
        <v>123</v>
      </c>
      <c r="B47" s="282" t="s">
        <v>161</v>
      </c>
      <c r="C47" s="170" t="s">
        <v>849</v>
      </c>
      <c r="D47" s="170" t="s">
        <v>849</v>
      </c>
      <c r="E47" s="170" t="s">
        <v>849</v>
      </c>
      <c r="F47" s="170" t="s">
        <v>849</v>
      </c>
      <c r="G47" s="170" t="s">
        <v>849</v>
      </c>
      <c r="H47" s="170">
        <v>28</v>
      </c>
      <c r="I47" s="170" t="s">
        <v>849</v>
      </c>
      <c r="J47" s="170">
        <v>4</v>
      </c>
      <c r="K47" s="170" t="s">
        <v>849</v>
      </c>
      <c r="L47" s="170" t="s">
        <v>849</v>
      </c>
      <c r="M47" s="170" t="s">
        <v>849</v>
      </c>
      <c r="N47" s="170">
        <v>32</v>
      </c>
      <c r="O47" s="191"/>
    </row>
    <row r="48" spans="1:15" ht="18" customHeight="1">
      <c r="A48" s="80" t="s">
        <v>124</v>
      </c>
      <c r="B48" s="282" t="s">
        <v>580</v>
      </c>
      <c r="C48" s="170">
        <v>2692</v>
      </c>
      <c r="D48" s="170">
        <v>47683</v>
      </c>
      <c r="E48" s="170">
        <v>152</v>
      </c>
      <c r="F48" s="170">
        <v>977</v>
      </c>
      <c r="G48" s="170">
        <v>101</v>
      </c>
      <c r="H48" s="170">
        <v>1017</v>
      </c>
      <c r="I48" s="170" t="s">
        <v>849</v>
      </c>
      <c r="J48" s="170" t="s">
        <v>849</v>
      </c>
      <c r="K48" s="170" t="s">
        <v>849</v>
      </c>
      <c r="L48" s="170" t="s">
        <v>849</v>
      </c>
      <c r="M48" s="170">
        <v>2945</v>
      </c>
      <c r="N48" s="170">
        <v>49677</v>
      </c>
      <c r="O48" s="191"/>
    </row>
    <row r="49" spans="1:15" ht="30" customHeight="1">
      <c r="A49" s="80" t="s">
        <v>125</v>
      </c>
      <c r="B49" s="282"/>
      <c r="C49" s="170" t="s">
        <v>849</v>
      </c>
      <c r="D49" s="170" t="s">
        <v>849</v>
      </c>
      <c r="E49" s="170" t="s">
        <v>849</v>
      </c>
      <c r="F49" s="170" t="s">
        <v>849</v>
      </c>
      <c r="G49" s="170" t="s">
        <v>849</v>
      </c>
      <c r="H49" s="170" t="s">
        <v>849</v>
      </c>
      <c r="I49" s="170" t="s">
        <v>849</v>
      </c>
      <c r="J49" s="170" t="s">
        <v>849</v>
      </c>
      <c r="K49" s="170" t="s">
        <v>849</v>
      </c>
      <c r="L49" s="170" t="s">
        <v>849</v>
      </c>
      <c r="M49" s="170" t="s">
        <v>849</v>
      </c>
      <c r="N49" s="170" t="s">
        <v>849</v>
      </c>
      <c r="O49" s="191"/>
    </row>
    <row r="50" spans="1:15" ht="18" customHeight="1">
      <c r="A50" s="80" t="s">
        <v>554</v>
      </c>
      <c r="B50" s="282" t="s">
        <v>581</v>
      </c>
      <c r="C50" s="170" t="s">
        <v>849</v>
      </c>
      <c r="D50" s="170">
        <v>194</v>
      </c>
      <c r="E50" s="170" t="s">
        <v>849</v>
      </c>
      <c r="F50" s="170" t="s">
        <v>849</v>
      </c>
      <c r="G50" s="170" t="s">
        <v>849</v>
      </c>
      <c r="H50" s="170">
        <v>49</v>
      </c>
      <c r="I50" s="170" t="s">
        <v>849</v>
      </c>
      <c r="J50" s="170">
        <v>1005</v>
      </c>
      <c r="K50" s="170" t="s">
        <v>849</v>
      </c>
      <c r="L50" s="170" t="s">
        <v>849</v>
      </c>
      <c r="M50" s="170" t="s">
        <v>849</v>
      </c>
      <c r="N50" s="170">
        <v>1248</v>
      </c>
      <c r="O50" s="191"/>
    </row>
    <row r="51" spans="1:15" ht="18" customHeight="1">
      <c r="A51" s="80" t="s">
        <v>126</v>
      </c>
      <c r="B51" s="282" t="s">
        <v>164</v>
      </c>
      <c r="C51" s="170" t="s">
        <v>849</v>
      </c>
      <c r="D51" s="170" t="s">
        <v>849</v>
      </c>
      <c r="E51" s="170" t="s">
        <v>849</v>
      </c>
      <c r="F51" s="170" t="s">
        <v>849</v>
      </c>
      <c r="G51" s="170" t="s">
        <v>849</v>
      </c>
      <c r="H51" s="170" t="s">
        <v>849</v>
      </c>
      <c r="I51" s="170" t="s">
        <v>849</v>
      </c>
      <c r="J51" s="170" t="s">
        <v>849</v>
      </c>
      <c r="K51" s="170" t="s">
        <v>849</v>
      </c>
      <c r="L51" s="170" t="s">
        <v>849</v>
      </c>
      <c r="M51" s="170" t="s">
        <v>849</v>
      </c>
      <c r="N51" s="170" t="s">
        <v>849</v>
      </c>
      <c r="O51" s="191"/>
    </row>
    <row r="52" spans="1:15" ht="18" customHeight="1">
      <c r="A52" s="80" t="s">
        <v>555</v>
      </c>
      <c r="B52" s="282"/>
      <c r="C52" s="170" t="s">
        <v>849</v>
      </c>
      <c r="D52" s="170" t="s">
        <v>849</v>
      </c>
      <c r="E52" s="170" t="s">
        <v>849</v>
      </c>
      <c r="F52" s="170" t="s">
        <v>849</v>
      </c>
      <c r="G52" s="170" t="s">
        <v>849</v>
      </c>
      <c r="H52" s="170" t="s">
        <v>849</v>
      </c>
      <c r="I52" s="170" t="s">
        <v>849</v>
      </c>
      <c r="J52" s="170" t="s">
        <v>849</v>
      </c>
      <c r="K52" s="170" t="s">
        <v>849</v>
      </c>
      <c r="L52" s="170" t="s">
        <v>849</v>
      </c>
      <c r="M52" s="170" t="s">
        <v>849</v>
      </c>
      <c r="N52" s="170" t="s">
        <v>849</v>
      </c>
      <c r="O52" s="191"/>
    </row>
    <row r="53" spans="1:15" ht="18" customHeight="1">
      <c r="A53" s="80" t="s">
        <v>127</v>
      </c>
      <c r="B53" s="282"/>
      <c r="C53" s="170" t="s">
        <v>849</v>
      </c>
      <c r="D53" s="170" t="s">
        <v>849</v>
      </c>
      <c r="E53" s="170" t="s">
        <v>849</v>
      </c>
      <c r="F53" s="170" t="s">
        <v>849</v>
      </c>
      <c r="G53" s="170" t="s">
        <v>849</v>
      </c>
      <c r="H53" s="170" t="s">
        <v>849</v>
      </c>
      <c r="I53" s="170" t="s">
        <v>849</v>
      </c>
      <c r="J53" s="170" t="s">
        <v>849</v>
      </c>
      <c r="K53" s="170" t="s">
        <v>849</v>
      </c>
      <c r="L53" s="170" t="s">
        <v>849</v>
      </c>
      <c r="M53" s="170" t="s">
        <v>849</v>
      </c>
      <c r="N53" s="170" t="s">
        <v>849</v>
      </c>
      <c r="O53" s="191"/>
    </row>
    <row r="54" spans="1:15" ht="30" customHeight="1">
      <c r="A54" s="80" t="s">
        <v>128</v>
      </c>
      <c r="B54" s="282" t="s">
        <v>168</v>
      </c>
      <c r="C54" s="170" t="s">
        <v>849</v>
      </c>
      <c r="D54" s="170">
        <v>35</v>
      </c>
      <c r="E54" s="170" t="s">
        <v>849</v>
      </c>
      <c r="F54" s="170" t="s">
        <v>849</v>
      </c>
      <c r="G54" s="170" t="s">
        <v>849</v>
      </c>
      <c r="H54" s="170">
        <v>39</v>
      </c>
      <c r="I54" s="170" t="s">
        <v>849</v>
      </c>
      <c r="J54" s="170" t="s">
        <v>849</v>
      </c>
      <c r="K54" s="170" t="s">
        <v>849</v>
      </c>
      <c r="L54" s="170" t="s">
        <v>849</v>
      </c>
      <c r="M54" s="170" t="s">
        <v>849</v>
      </c>
      <c r="N54" s="170">
        <v>74</v>
      </c>
      <c r="O54" s="191"/>
    </row>
    <row r="55" spans="1:15" ht="18" customHeight="1">
      <c r="A55" s="80" t="s">
        <v>832</v>
      </c>
      <c r="B55" s="282"/>
      <c r="C55" s="170" t="s">
        <v>849</v>
      </c>
      <c r="D55" s="170" t="s">
        <v>849</v>
      </c>
      <c r="E55" s="170" t="s">
        <v>849</v>
      </c>
      <c r="F55" s="170" t="s">
        <v>849</v>
      </c>
      <c r="G55" s="170" t="s">
        <v>849</v>
      </c>
      <c r="H55" s="170" t="s">
        <v>849</v>
      </c>
      <c r="I55" s="170" t="s">
        <v>849</v>
      </c>
      <c r="J55" s="170" t="s">
        <v>849</v>
      </c>
      <c r="K55" s="170" t="s">
        <v>849</v>
      </c>
      <c r="L55" s="170" t="s">
        <v>849</v>
      </c>
      <c r="M55" s="170" t="s">
        <v>849</v>
      </c>
      <c r="N55" s="170" t="s">
        <v>849</v>
      </c>
      <c r="O55" s="191"/>
    </row>
    <row r="56" spans="1:15" ht="18" customHeight="1">
      <c r="A56" s="80" t="s">
        <v>699</v>
      </c>
      <c r="B56" s="282" t="s">
        <v>698</v>
      </c>
      <c r="C56" s="170" t="s">
        <v>849</v>
      </c>
      <c r="D56" s="170" t="s">
        <v>849</v>
      </c>
      <c r="E56" s="170" t="s">
        <v>849</v>
      </c>
      <c r="F56" s="170" t="s">
        <v>849</v>
      </c>
      <c r="G56" s="170" t="s">
        <v>849</v>
      </c>
      <c r="H56" s="170" t="s">
        <v>849</v>
      </c>
      <c r="I56" s="170" t="s">
        <v>849</v>
      </c>
      <c r="J56" s="170" t="s">
        <v>849</v>
      </c>
      <c r="K56" s="170" t="s">
        <v>849</v>
      </c>
      <c r="L56" s="170" t="s">
        <v>849</v>
      </c>
      <c r="M56" s="170" t="s">
        <v>849</v>
      </c>
      <c r="N56" s="170" t="s">
        <v>849</v>
      </c>
      <c r="O56" s="191"/>
    </row>
    <row r="57" spans="1:15" ht="18" customHeight="1">
      <c r="A57" s="80" t="s">
        <v>556</v>
      </c>
      <c r="B57" s="282"/>
      <c r="C57" s="170" t="s">
        <v>849</v>
      </c>
      <c r="D57" s="170" t="s">
        <v>849</v>
      </c>
      <c r="E57" s="170" t="s">
        <v>849</v>
      </c>
      <c r="F57" s="170" t="s">
        <v>849</v>
      </c>
      <c r="G57" s="170" t="s">
        <v>849</v>
      </c>
      <c r="H57" s="170" t="s">
        <v>849</v>
      </c>
      <c r="I57" s="170" t="s">
        <v>849</v>
      </c>
      <c r="J57" s="170" t="s">
        <v>849</v>
      </c>
      <c r="K57" s="170" t="s">
        <v>849</v>
      </c>
      <c r="L57" s="170" t="s">
        <v>849</v>
      </c>
      <c r="M57" s="170" t="s">
        <v>849</v>
      </c>
      <c r="N57" s="170" t="s">
        <v>849</v>
      </c>
      <c r="O57" s="191"/>
    </row>
    <row r="58" spans="1:15" ht="18" customHeight="1">
      <c r="A58" s="80" t="s">
        <v>129</v>
      </c>
      <c r="B58" s="282" t="s">
        <v>171</v>
      </c>
      <c r="C58" s="170" t="s">
        <v>849</v>
      </c>
      <c r="D58" s="170" t="s">
        <v>849</v>
      </c>
      <c r="E58" s="170" t="s">
        <v>849</v>
      </c>
      <c r="F58" s="170" t="s">
        <v>849</v>
      </c>
      <c r="G58" s="170" t="s">
        <v>849</v>
      </c>
      <c r="H58" s="170" t="s">
        <v>849</v>
      </c>
      <c r="I58" s="170" t="s">
        <v>849</v>
      </c>
      <c r="J58" s="170" t="s">
        <v>849</v>
      </c>
      <c r="K58" s="170" t="s">
        <v>849</v>
      </c>
      <c r="L58" s="170" t="s">
        <v>849</v>
      </c>
      <c r="M58" s="170" t="s">
        <v>849</v>
      </c>
      <c r="N58" s="170" t="s">
        <v>849</v>
      </c>
      <c r="O58" s="191"/>
    </row>
    <row r="59" spans="1:15" ht="30" customHeight="1">
      <c r="A59" s="80" t="s">
        <v>664</v>
      </c>
      <c r="B59" s="282" t="s">
        <v>665</v>
      </c>
      <c r="C59" s="170">
        <v>596</v>
      </c>
      <c r="D59" s="170">
        <v>27331</v>
      </c>
      <c r="E59" s="170">
        <v>25</v>
      </c>
      <c r="F59" s="170">
        <v>4356</v>
      </c>
      <c r="G59" s="170">
        <v>54</v>
      </c>
      <c r="H59" s="170">
        <v>720</v>
      </c>
      <c r="I59" s="170" t="s">
        <v>849</v>
      </c>
      <c r="J59" s="170" t="s">
        <v>849</v>
      </c>
      <c r="K59" s="170" t="s">
        <v>849</v>
      </c>
      <c r="L59" s="170" t="s">
        <v>849</v>
      </c>
      <c r="M59" s="170">
        <v>675</v>
      </c>
      <c r="N59" s="170">
        <v>32407</v>
      </c>
      <c r="O59" s="191"/>
    </row>
    <row r="60" spans="1:15" ht="18" customHeight="1">
      <c r="A60" s="80" t="s">
        <v>843</v>
      </c>
      <c r="B60" s="282"/>
      <c r="C60" s="170" t="s">
        <v>849</v>
      </c>
      <c r="D60" s="170" t="s">
        <v>849</v>
      </c>
      <c r="E60" s="170" t="s">
        <v>849</v>
      </c>
      <c r="F60" s="170" t="s">
        <v>849</v>
      </c>
      <c r="G60" s="170">
        <v>19</v>
      </c>
      <c r="H60" s="170" t="s">
        <v>849</v>
      </c>
      <c r="I60" s="170" t="s">
        <v>849</v>
      </c>
      <c r="J60" s="170" t="s">
        <v>849</v>
      </c>
      <c r="K60" s="170" t="s">
        <v>849</v>
      </c>
      <c r="L60" s="170" t="s">
        <v>849</v>
      </c>
      <c r="M60" s="170">
        <v>19</v>
      </c>
      <c r="N60" s="170" t="s">
        <v>849</v>
      </c>
      <c r="O60" s="191"/>
    </row>
    <row r="61" spans="1:15" ht="18" customHeight="1">
      <c r="A61" s="80" t="s">
        <v>130</v>
      </c>
      <c r="B61" s="282"/>
      <c r="C61" s="170" t="s">
        <v>849</v>
      </c>
      <c r="D61" s="170" t="s">
        <v>849</v>
      </c>
      <c r="E61" s="170" t="s">
        <v>849</v>
      </c>
      <c r="F61" s="170" t="s">
        <v>849</v>
      </c>
      <c r="G61" s="170" t="s">
        <v>849</v>
      </c>
      <c r="H61" s="170" t="s">
        <v>849</v>
      </c>
      <c r="I61" s="170" t="s">
        <v>849</v>
      </c>
      <c r="J61" s="170" t="s">
        <v>849</v>
      </c>
      <c r="K61" s="170" t="s">
        <v>849</v>
      </c>
      <c r="L61" s="170" t="s">
        <v>849</v>
      </c>
      <c r="M61" s="170" t="s">
        <v>849</v>
      </c>
      <c r="N61" s="170" t="s">
        <v>849</v>
      </c>
      <c r="O61" s="191"/>
    </row>
    <row r="62" spans="1:15" ht="18" customHeight="1">
      <c r="A62" s="192" t="s">
        <v>814</v>
      </c>
      <c r="B62" s="286"/>
      <c r="C62" s="170" t="s">
        <v>849</v>
      </c>
      <c r="D62" s="170" t="s">
        <v>849</v>
      </c>
      <c r="E62" s="170" t="s">
        <v>849</v>
      </c>
      <c r="F62" s="170" t="s">
        <v>849</v>
      </c>
      <c r="G62" s="170" t="s">
        <v>849</v>
      </c>
      <c r="H62" s="170" t="s">
        <v>849</v>
      </c>
      <c r="I62" s="170" t="s">
        <v>849</v>
      </c>
      <c r="J62" s="170" t="s">
        <v>849</v>
      </c>
      <c r="K62" s="170" t="s">
        <v>849</v>
      </c>
      <c r="L62" s="170" t="s">
        <v>849</v>
      </c>
      <c r="M62" s="170" t="s">
        <v>849</v>
      </c>
      <c r="N62" s="170" t="s">
        <v>849</v>
      </c>
      <c r="O62" s="191"/>
    </row>
    <row r="63" spans="1:15" ht="18" customHeight="1">
      <c r="A63" s="289" t="s">
        <v>715</v>
      </c>
      <c r="B63" s="290"/>
      <c r="C63" s="171" t="s">
        <v>849</v>
      </c>
      <c r="D63" s="171" t="s">
        <v>849</v>
      </c>
      <c r="E63" s="171" t="s">
        <v>849</v>
      </c>
      <c r="F63" s="171" t="s">
        <v>849</v>
      </c>
      <c r="G63" s="171" t="s">
        <v>849</v>
      </c>
      <c r="H63" s="171" t="s">
        <v>849</v>
      </c>
      <c r="I63" s="171" t="s">
        <v>849</v>
      </c>
      <c r="J63" s="171" t="s">
        <v>849</v>
      </c>
      <c r="K63" s="171" t="s">
        <v>849</v>
      </c>
      <c r="L63" s="171" t="s">
        <v>849</v>
      </c>
      <c r="M63" s="171" t="s">
        <v>849</v>
      </c>
      <c r="N63" s="171" t="s">
        <v>849</v>
      </c>
      <c r="O63" s="191"/>
    </row>
    <row r="64" spans="1:15" ht="30" customHeight="1">
      <c r="A64" s="80" t="s">
        <v>131</v>
      </c>
      <c r="B64" s="282" t="s">
        <v>173</v>
      </c>
      <c r="C64" s="170" t="s">
        <v>849</v>
      </c>
      <c r="D64" s="170" t="s">
        <v>849</v>
      </c>
      <c r="E64" s="170" t="s">
        <v>849</v>
      </c>
      <c r="F64" s="170" t="s">
        <v>849</v>
      </c>
      <c r="G64" s="170" t="s">
        <v>849</v>
      </c>
      <c r="H64" s="170" t="s">
        <v>849</v>
      </c>
      <c r="I64" s="170" t="s">
        <v>849</v>
      </c>
      <c r="J64" s="170" t="s">
        <v>849</v>
      </c>
      <c r="K64" s="170" t="s">
        <v>849</v>
      </c>
      <c r="L64" s="170" t="s">
        <v>849</v>
      </c>
      <c r="M64" s="170" t="s">
        <v>849</v>
      </c>
      <c r="N64" s="170" t="s">
        <v>849</v>
      </c>
      <c r="O64" s="191"/>
    </row>
    <row r="65" spans="1:15" ht="18" customHeight="1">
      <c r="A65" s="80" t="s">
        <v>596</v>
      </c>
      <c r="B65" s="282" t="s">
        <v>593</v>
      </c>
      <c r="C65" s="170" t="s">
        <v>849</v>
      </c>
      <c r="D65" s="170" t="s">
        <v>849</v>
      </c>
      <c r="E65" s="170" t="s">
        <v>849</v>
      </c>
      <c r="F65" s="170" t="s">
        <v>849</v>
      </c>
      <c r="G65" s="170" t="s">
        <v>849</v>
      </c>
      <c r="H65" s="170" t="s">
        <v>849</v>
      </c>
      <c r="I65" s="170" t="s">
        <v>849</v>
      </c>
      <c r="J65" s="170" t="s">
        <v>849</v>
      </c>
      <c r="K65" s="170" t="s">
        <v>849</v>
      </c>
      <c r="L65" s="170" t="s">
        <v>849</v>
      </c>
      <c r="M65" s="170" t="s">
        <v>849</v>
      </c>
      <c r="N65" s="170" t="s">
        <v>849</v>
      </c>
      <c r="O65" s="191"/>
    </row>
    <row r="66" spans="1:15" ht="18" customHeight="1">
      <c r="A66" s="80" t="s">
        <v>710</v>
      </c>
      <c r="B66" s="282"/>
      <c r="C66" s="170" t="s">
        <v>849</v>
      </c>
      <c r="D66" s="170" t="s">
        <v>849</v>
      </c>
      <c r="E66" s="170" t="s">
        <v>849</v>
      </c>
      <c r="F66" s="170" t="s">
        <v>849</v>
      </c>
      <c r="G66" s="170" t="s">
        <v>849</v>
      </c>
      <c r="H66" s="170" t="s">
        <v>849</v>
      </c>
      <c r="I66" s="170" t="s">
        <v>849</v>
      </c>
      <c r="J66" s="170" t="s">
        <v>849</v>
      </c>
      <c r="K66" s="170" t="s">
        <v>849</v>
      </c>
      <c r="L66" s="170" t="s">
        <v>849</v>
      </c>
      <c r="M66" s="170" t="s">
        <v>849</v>
      </c>
      <c r="N66" s="170" t="s">
        <v>849</v>
      </c>
      <c r="O66" s="191"/>
    </row>
    <row r="67" spans="1:15" ht="18" customHeight="1">
      <c r="A67" s="80" t="s">
        <v>132</v>
      </c>
      <c r="B67" s="282" t="s">
        <v>175</v>
      </c>
      <c r="C67" s="170" t="s">
        <v>849</v>
      </c>
      <c r="D67" s="170" t="s">
        <v>849</v>
      </c>
      <c r="E67" s="170" t="s">
        <v>849</v>
      </c>
      <c r="F67" s="170" t="s">
        <v>849</v>
      </c>
      <c r="G67" s="170" t="s">
        <v>849</v>
      </c>
      <c r="H67" s="170" t="s">
        <v>849</v>
      </c>
      <c r="I67" s="170" t="s">
        <v>849</v>
      </c>
      <c r="J67" s="170" t="s">
        <v>849</v>
      </c>
      <c r="K67" s="170" t="s">
        <v>849</v>
      </c>
      <c r="L67" s="170" t="s">
        <v>849</v>
      </c>
      <c r="M67" s="170" t="s">
        <v>849</v>
      </c>
      <c r="N67" s="170" t="s">
        <v>849</v>
      </c>
      <c r="O67" s="191"/>
    </row>
    <row r="68" spans="1:15" ht="18" customHeight="1">
      <c r="A68" s="192" t="s">
        <v>720</v>
      </c>
      <c r="B68" s="283"/>
      <c r="C68" s="170" t="s">
        <v>849</v>
      </c>
      <c r="D68" s="170" t="s">
        <v>849</v>
      </c>
      <c r="E68" s="170" t="s">
        <v>849</v>
      </c>
      <c r="F68" s="170" t="s">
        <v>849</v>
      </c>
      <c r="G68" s="170">
        <v>78</v>
      </c>
      <c r="H68" s="170" t="s">
        <v>849</v>
      </c>
      <c r="I68" s="170" t="s">
        <v>849</v>
      </c>
      <c r="J68" s="170" t="s">
        <v>849</v>
      </c>
      <c r="K68" s="170" t="s">
        <v>849</v>
      </c>
      <c r="L68" s="170" t="s">
        <v>849</v>
      </c>
      <c r="M68" s="170">
        <v>78</v>
      </c>
      <c r="N68" s="170" t="s">
        <v>849</v>
      </c>
      <c r="O68" s="191"/>
    </row>
    <row r="69" spans="1:15" ht="30" customHeight="1">
      <c r="A69" s="80" t="s">
        <v>557</v>
      </c>
      <c r="B69" s="283" t="s">
        <v>582</v>
      </c>
      <c r="C69" s="170" t="s">
        <v>849</v>
      </c>
      <c r="D69" s="170" t="s">
        <v>849</v>
      </c>
      <c r="E69" s="170" t="s">
        <v>849</v>
      </c>
      <c r="F69" s="170" t="s">
        <v>849</v>
      </c>
      <c r="G69" s="170">
        <v>25</v>
      </c>
      <c r="H69" s="170">
        <v>2</v>
      </c>
      <c r="I69" s="170" t="s">
        <v>849</v>
      </c>
      <c r="J69" s="170" t="s">
        <v>849</v>
      </c>
      <c r="K69" s="170" t="s">
        <v>849</v>
      </c>
      <c r="L69" s="170" t="s">
        <v>849</v>
      </c>
      <c r="M69" s="170">
        <v>25</v>
      </c>
      <c r="N69" s="170">
        <v>2</v>
      </c>
      <c r="O69" s="191"/>
    </row>
    <row r="70" spans="1:15" ht="18" customHeight="1">
      <c r="A70" s="80" t="s">
        <v>558</v>
      </c>
      <c r="B70" s="282" t="s">
        <v>470</v>
      </c>
      <c r="C70" s="170">
        <v>261</v>
      </c>
      <c r="D70" s="170">
        <v>7313</v>
      </c>
      <c r="E70" s="170" t="s">
        <v>849</v>
      </c>
      <c r="F70" s="170" t="s">
        <v>849</v>
      </c>
      <c r="G70" s="170">
        <v>128</v>
      </c>
      <c r="H70" s="170">
        <v>1345</v>
      </c>
      <c r="I70" s="170" t="s">
        <v>849</v>
      </c>
      <c r="J70" s="170" t="s">
        <v>849</v>
      </c>
      <c r="K70" s="170" t="s">
        <v>849</v>
      </c>
      <c r="L70" s="170" t="s">
        <v>849</v>
      </c>
      <c r="M70" s="170">
        <v>389</v>
      </c>
      <c r="N70" s="170">
        <v>8658</v>
      </c>
      <c r="O70" s="191"/>
    </row>
    <row r="71" spans="1:15" ht="18" customHeight="1">
      <c r="A71" s="80" t="s">
        <v>830</v>
      </c>
      <c r="B71" s="282" t="s">
        <v>831</v>
      </c>
      <c r="C71" s="170" t="s">
        <v>849</v>
      </c>
      <c r="D71" s="170" t="s">
        <v>849</v>
      </c>
      <c r="E71" s="170" t="s">
        <v>849</v>
      </c>
      <c r="F71" s="170" t="s">
        <v>849</v>
      </c>
      <c r="G71" s="170" t="s">
        <v>849</v>
      </c>
      <c r="H71" s="170" t="s">
        <v>849</v>
      </c>
      <c r="I71" s="170" t="s">
        <v>849</v>
      </c>
      <c r="J71" s="170" t="s">
        <v>849</v>
      </c>
      <c r="K71" s="170" t="s">
        <v>849</v>
      </c>
      <c r="L71" s="170" t="s">
        <v>849</v>
      </c>
      <c r="M71" s="170" t="s">
        <v>849</v>
      </c>
      <c r="N71" s="170" t="s">
        <v>849</v>
      </c>
      <c r="O71" s="191"/>
    </row>
    <row r="72" spans="1:15" ht="18" customHeight="1">
      <c r="A72" s="80" t="s">
        <v>808</v>
      </c>
      <c r="B72" s="282" t="s">
        <v>809</v>
      </c>
      <c r="C72" s="170" t="s">
        <v>849</v>
      </c>
      <c r="D72" s="170">
        <v>159</v>
      </c>
      <c r="E72" s="170" t="s">
        <v>849</v>
      </c>
      <c r="F72" s="170">
        <v>1741</v>
      </c>
      <c r="G72" s="170" t="s">
        <v>849</v>
      </c>
      <c r="H72" s="170">
        <v>91</v>
      </c>
      <c r="I72" s="170" t="s">
        <v>849</v>
      </c>
      <c r="J72" s="170" t="s">
        <v>849</v>
      </c>
      <c r="K72" s="170" t="s">
        <v>849</v>
      </c>
      <c r="L72" s="170" t="s">
        <v>849</v>
      </c>
      <c r="M72" s="170" t="s">
        <v>849</v>
      </c>
      <c r="N72" s="170">
        <v>1991</v>
      </c>
      <c r="O72" s="191"/>
    </row>
    <row r="73" spans="1:15" ht="18" customHeight="1">
      <c r="A73" s="80" t="s">
        <v>559</v>
      </c>
      <c r="B73" s="282" t="s">
        <v>565</v>
      </c>
      <c r="C73" s="170" t="s">
        <v>849</v>
      </c>
      <c r="D73" s="170" t="s">
        <v>849</v>
      </c>
      <c r="E73" s="170" t="s">
        <v>849</v>
      </c>
      <c r="F73" s="170" t="s">
        <v>849</v>
      </c>
      <c r="G73" s="170" t="s">
        <v>849</v>
      </c>
      <c r="H73" s="170" t="s">
        <v>849</v>
      </c>
      <c r="I73" s="170" t="s">
        <v>849</v>
      </c>
      <c r="J73" s="170" t="s">
        <v>849</v>
      </c>
      <c r="K73" s="170" t="s">
        <v>849</v>
      </c>
      <c r="L73" s="170" t="s">
        <v>849</v>
      </c>
      <c r="M73" s="170" t="s">
        <v>849</v>
      </c>
      <c r="N73" s="170" t="s">
        <v>849</v>
      </c>
      <c r="O73" s="191"/>
    </row>
    <row r="74" spans="1:15" ht="30" customHeight="1">
      <c r="A74" s="80" t="s">
        <v>560</v>
      </c>
      <c r="B74" s="282" t="s">
        <v>583</v>
      </c>
      <c r="C74" s="170" t="s">
        <v>849</v>
      </c>
      <c r="D74" s="170" t="s">
        <v>849</v>
      </c>
      <c r="E74" s="170" t="s">
        <v>849</v>
      </c>
      <c r="F74" s="170" t="s">
        <v>849</v>
      </c>
      <c r="G74" s="170">
        <v>4</v>
      </c>
      <c r="H74" s="170">
        <v>44</v>
      </c>
      <c r="I74" s="170" t="s">
        <v>849</v>
      </c>
      <c r="J74" s="170" t="s">
        <v>849</v>
      </c>
      <c r="K74" s="170" t="s">
        <v>849</v>
      </c>
      <c r="L74" s="170" t="s">
        <v>849</v>
      </c>
      <c r="M74" s="170">
        <v>4</v>
      </c>
      <c r="N74" s="170">
        <v>44</v>
      </c>
      <c r="O74" s="191"/>
    </row>
    <row r="75" spans="1:15" ht="18" customHeight="1">
      <c r="A75" s="80" t="s">
        <v>823</v>
      </c>
      <c r="B75" s="282"/>
      <c r="C75" s="170" t="s">
        <v>849</v>
      </c>
      <c r="D75" s="170" t="s">
        <v>849</v>
      </c>
      <c r="E75" s="170" t="s">
        <v>849</v>
      </c>
      <c r="F75" s="170" t="s">
        <v>849</v>
      </c>
      <c r="G75" s="170" t="s">
        <v>849</v>
      </c>
      <c r="H75" s="170" t="s">
        <v>849</v>
      </c>
      <c r="I75" s="170" t="s">
        <v>849</v>
      </c>
      <c r="J75" s="170" t="s">
        <v>849</v>
      </c>
      <c r="K75" s="170" t="s">
        <v>849</v>
      </c>
      <c r="L75" s="170" t="s">
        <v>849</v>
      </c>
      <c r="M75" s="170" t="s">
        <v>849</v>
      </c>
      <c r="N75" s="170" t="s">
        <v>849</v>
      </c>
      <c r="O75" s="191"/>
    </row>
    <row r="76" spans="1:15" ht="18" customHeight="1">
      <c r="A76" s="80" t="s">
        <v>825</v>
      </c>
      <c r="B76" s="282" t="s">
        <v>826</v>
      </c>
      <c r="C76" s="170" t="s">
        <v>849</v>
      </c>
      <c r="D76" s="170">
        <v>37</v>
      </c>
      <c r="E76" s="170" t="s">
        <v>849</v>
      </c>
      <c r="F76" s="170" t="s">
        <v>849</v>
      </c>
      <c r="G76" s="170" t="s">
        <v>849</v>
      </c>
      <c r="H76" s="170">
        <v>49</v>
      </c>
      <c r="I76" s="170" t="s">
        <v>849</v>
      </c>
      <c r="J76" s="170" t="s">
        <v>849</v>
      </c>
      <c r="K76" s="170" t="s">
        <v>849</v>
      </c>
      <c r="L76" s="170" t="s">
        <v>849</v>
      </c>
      <c r="M76" s="170" t="s">
        <v>849</v>
      </c>
      <c r="N76" s="170">
        <v>86</v>
      </c>
      <c r="O76" s="191"/>
    </row>
    <row r="77" spans="1:15" ht="18" customHeight="1">
      <c r="A77" s="80" t="s">
        <v>822</v>
      </c>
      <c r="B77" s="282" t="s">
        <v>821</v>
      </c>
      <c r="C77" s="170">
        <v>96</v>
      </c>
      <c r="D77" s="170">
        <v>6028</v>
      </c>
      <c r="E77" s="170">
        <v>11</v>
      </c>
      <c r="F77" s="170">
        <v>8</v>
      </c>
      <c r="G77" s="170">
        <v>8</v>
      </c>
      <c r="H77" s="170">
        <v>470</v>
      </c>
      <c r="I77" s="170" t="s">
        <v>849</v>
      </c>
      <c r="J77" s="170">
        <v>12912</v>
      </c>
      <c r="K77" s="170" t="s">
        <v>849</v>
      </c>
      <c r="L77" s="170">
        <v>9</v>
      </c>
      <c r="M77" s="170">
        <v>115</v>
      </c>
      <c r="N77" s="170">
        <v>19427</v>
      </c>
      <c r="O77" s="191"/>
    </row>
    <row r="78" spans="1:15" ht="18" customHeight="1">
      <c r="A78" s="80" t="s">
        <v>561</v>
      </c>
      <c r="B78" s="282"/>
      <c r="C78" s="170" t="s">
        <v>849</v>
      </c>
      <c r="D78" s="170" t="s">
        <v>849</v>
      </c>
      <c r="E78" s="170" t="s">
        <v>849</v>
      </c>
      <c r="F78" s="170" t="s">
        <v>849</v>
      </c>
      <c r="G78" s="170" t="s">
        <v>849</v>
      </c>
      <c r="H78" s="170" t="s">
        <v>849</v>
      </c>
      <c r="I78" s="170" t="s">
        <v>849</v>
      </c>
      <c r="J78" s="170" t="s">
        <v>849</v>
      </c>
      <c r="K78" s="170" t="s">
        <v>849</v>
      </c>
      <c r="L78" s="170" t="s">
        <v>849</v>
      </c>
      <c r="M78" s="170" t="s">
        <v>849</v>
      </c>
      <c r="N78" s="170" t="s">
        <v>849</v>
      </c>
      <c r="O78" s="191"/>
    </row>
    <row r="79" spans="1:15" ht="30" customHeight="1">
      <c r="A79" s="192" t="s">
        <v>562</v>
      </c>
      <c r="B79" s="283"/>
      <c r="C79" s="170" t="s">
        <v>849</v>
      </c>
      <c r="D79" s="170" t="s">
        <v>849</v>
      </c>
      <c r="E79" s="170" t="s">
        <v>849</v>
      </c>
      <c r="F79" s="170" t="s">
        <v>849</v>
      </c>
      <c r="G79" s="170" t="s">
        <v>849</v>
      </c>
      <c r="H79" s="170">
        <v>59</v>
      </c>
      <c r="I79" s="170" t="s">
        <v>849</v>
      </c>
      <c r="J79" s="170" t="s">
        <v>849</v>
      </c>
      <c r="K79" s="170" t="s">
        <v>849</v>
      </c>
      <c r="L79" s="170" t="s">
        <v>849</v>
      </c>
      <c r="M79" s="170" t="s">
        <v>849</v>
      </c>
      <c r="N79" s="170">
        <v>59</v>
      </c>
      <c r="O79" s="191"/>
    </row>
    <row r="80" spans="1:15" ht="18" customHeight="1">
      <c r="A80" s="80" t="s">
        <v>177</v>
      </c>
      <c r="B80" s="282"/>
      <c r="C80" s="170" t="s">
        <v>849</v>
      </c>
      <c r="D80" s="170" t="s">
        <v>849</v>
      </c>
      <c r="E80" s="170" t="s">
        <v>849</v>
      </c>
      <c r="F80" s="170" t="s">
        <v>849</v>
      </c>
      <c r="G80" s="170" t="s">
        <v>849</v>
      </c>
      <c r="H80" s="170" t="s">
        <v>849</v>
      </c>
      <c r="I80" s="170" t="s">
        <v>849</v>
      </c>
      <c r="J80" s="170" t="s">
        <v>849</v>
      </c>
      <c r="K80" s="170" t="s">
        <v>849</v>
      </c>
      <c r="L80" s="170" t="s">
        <v>849</v>
      </c>
      <c r="M80" s="170" t="s">
        <v>849</v>
      </c>
      <c r="N80" s="170" t="s">
        <v>849</v>
      </c>
      <c r="O80" s="191"/>
    </row>
    <row r="81" spans="1:15" ht="18" customHeight="1">
      <c r="A81" s="80" t="s">
        <v>839</v>
      </c>
      <c r="B81" s="282"/>
      <c r="C81" s="170" t="s">
        <v>849</v>
      </c>
      <c r="D81" s="170" t="s">
        <v>849</v>
      </c>
      <c r="E81" s="170" t="s">
        <v>849</v>
      </c>
      <c r="F81" s="170" t="s">
        <v>849</v>
      </c>
      <c r="G81" s="170" t="s">
        <v>849</v>
      </c>
      <c r="H81" s="170" t="s">
        <v>849</v>
      </c>
      <c r="I81" s="170" t="s">
        <v>849</v>
      </c>
      <c r="J81" s="170" t="s">
        <v>849</v>
      </c>
      <c r="K81" s="170" t="s">
        <v>849</v>
      </c>
      <c r="L81" s="170" t="s">
        <v>849</v>
      </c>
      <c r="M81" s="170" t="s">
        <v>849</v>
      </c>
      <c r="N81" s="170" t="s">
        <v>849</v>
      </c>
      <c r="O81" s="191"/>
    </row>
    <row r="82" spans="1:15" ht="18" customHeight="1">
      <c r="A82" s="80" t="s">
        <v>108</v>
      </c>
      <c r="B82" s="78" t="s">
        <v>108</v>
      </c>
      <c r="C82" s="172"/>
      <c r="D82" s="172"/>
      <c r="E82" s="172"/>
      <c r="F82" s="172"/>
      <c r="G82" s="172"/>
      <c r="H82" s="172"/>
      <c r="I82" s="172"/>
      <c r="J82" s="172"/>
      <c r="K82" s="172"/>
      <c r="L82" s="172"/>
      <c r="M82" s="172"/>
      <c r="N82" s="172"/>
      <c r="O82" s="192"/>
    </row>
    <row r="83" spans="1:15" ht="18" customHeight="1">
      <c r="A83" s="81" t="s">
        <v>48</v>
      </c>
      <c r="B83" s="83" t="s">
        <v>49</v>
      </c>
      <c r="C83" s="182">
        <f>SUM(C14:C80)</f>
        <v>8009</v>
      </c>
      <c r="D83" s="182">
        <f aca="true" t="shared" si="0" ref="D83:N83">SUM(D14:D80)</f>
        <v>175614</v>
      </c>
      <c r="E83" s="182">
        <f t="shared" si="0"/>
        <v>1448</v>
      </c>
      <c r="F83" s="182">
        <f t="shared" si="0"/>
        <v>56808</v>
      </c>
      <c r="G83" s="182">
        <f t="shared" si="0"/>
        <v>785</v>
      </c>
      <c r="H83" s="182">
        <f t="shared" si="0"/>
        <v>16081</v>
      </c>
      <c r="I83" s="182">
        <f t="shared" si="0"/>
        <v>856</v>
      </c>
      <c r="J83" s="182">
        <f t="shared" si="0"/>
        <v>21381</v>
      </c>
      <c r="K83" s="182">
        <f t="shared" si="0"/>
        <v>0</v>
      </c>
      <c r="L83" s="182">
        <f t="shared" si="0"/>
        <v>15</v>
      </c>
      <c r="M83" s="182">
        <f t="shared" si="0"/>
        <v>11098</v>
      </c>
      <c r="N83" s="182">
        <f t="shared" si="0"/>
        <v>269899</v>
      </c>
      <c r="O83" s="192"/>
    </row>
    <row r="84" spans="1:15" ht="11.25" customHeight="1">
      <c r="A84" s="8"/>
      <c r="B84" s="8"/>
      <c r="C84" s="220"/>
      <c r="D84" s="8"/>
      <c r="E84" s="8"/>
      <c r="F84" s="8"/>
      <c r="G84" s="8"/>
      <c r="H84" s="8"/>
      <c r="I84" s="8"/>
      <c r="J84" s="8"/>
      <c r="K84" s="8"/>
      <c r="L84" s="8"/>
      <c r="M84" s="8"/>
      <c r="N84" s="8"/>
      <c r="O84" s="13"/>
    </row>
    <row r="85" spans="1:15" ht="11.25" customHeight="1">
      <c r="A85" s="9"/>
      <c r="B85" s="8"/>
      <c r="C85" s="220"/>
      <c r="D85" s="8"/>
      <c r="E85" s="8"/>
      <c r="F85" s="8"/>
      <c r="G85" s="8"/>
      <c r="H85" s="8"/>
      <c r="I85" s="8"/>
      <c r="J85" s="8"/>
      <c r="K85" s="8"/>
      <c r="L85" s="8"/>
      <c r="M85" s="8"/>
      <c r="N85" s="10"/>
      <c r="O85" s="13"/>
    </row>
    <row r="86" spans="1:15" s="11" customFormat="1" ht="27" customHeight="1">
      <c r="A86" s="204" t="s">
        <v>17</v>
      </c>
      <c r="B86" s="8"/>
      <c r="C86" s="220"/>
      <c r="D86" s="8"/>
      <c r="E86" s="8"/>
      <c r="F86" s="8"/>
      <c r="G86" s="8"/>
      <c r="H86" s="8"/>
      <c r="I86" s="8"/>
      <c r="J86" s="8"/>
      <c r="K86" s="8"/>
      <c r="L86" s="8"/>
      <c r="M86" s="8"/>
      <c r="O86" s="8"/>
    </row>
    <row r="87" spans="1:15" s="11" customFormat="1" ht="27" customHeight="1">
      <c r="A87" s="366" t="s">
        <v>18</v>
      </c>
      <c r="B87" s="366"/>
      <c r="C87" s="8"/>
      <c r="D87" s="8"/>
      <c r="E87" s="8"/>
      <c r="F87" s="8"/>
      <c r="G87" s="8"/>
      <c r="H87" s="8"/>
      <c r="I87" s="8"/>
      <c r="J87" s="8"/>
      <c r="K87" s="8"/>
      <c r="L87" s="8"/>
      <c r="M87" s="8"/>
      <c r="N87" s="12"/>
      <c r="O87" s="8"/>
    </row>
    <row r="88" spans="1:15" s="11" customFormat="1" ht="12.75">
      <c r="A88" s="8"/>
      <c r="B88" s="8"/>
      <c r="C88" s="8"/>
      <c r="D88" s="8"/>
      <c r="E88" s="8"/>
      <c r="F88" s="8"/>
      <c r="G88" s="8"/>
      <c r="H88" s="8"/>
      <c r="I88" s="8"/>
      <c r="J88" s="8"/>
      <c r="K88" s="8"/>
      <c r="L88" s="8"/>
      <c r="M88" s="8"/>
      <c r="N88" s="8"/>
      <c r="O88" s="8"/>
    </row>
  </sheetData>
  <sheetProtection/>
  <mergeCells count="24">
    <mergeCell ref="A4:B4"/>
    <mergeCell ref="A5:B5"/>
    <mergeCell ref="C7:N7"/>
    <mergeCell ref="C8:D9"/>
    <mergeCell ref="E8:F9"/>
    <mergeCell ref="G8:H9"/>
    <mergeCell ref="I8:J9"/>
    <mergeCell ref="K8:L9"/>
    <mergeCell ref="M11:N11"/>
    <mergeCell ref="M8:N9"/>
    <mergeCell ref="I10:J10"/>
    <mergeCell ref="I11:J11"/>
    <mergeCell ref="K10:L10"/>
    <mergeCell ref="K11:L11"/>
    <mergeCell ref="A1:M1"/>
    <mergeCell ref="A2:M2"/>
    <mergeCell ref="A87:B87"/>
    <mergeCell ref="C10:D10"/>
    <mergeCell ref="C11:D11"/>
    <mergeCell ref="E10:F10"/>
    <mergeCell ref="E11:F11"/>
    <mergeCell ref="G10:H10"/>
    <mergeCell ref="G11:H11"/>
    <mergeCell ref="M10:N10"/>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F83"/>
  <sheetViews>
    <sheetView zoomScale="80" zoomScaleNormal="80" zoomScaleSheetLayoutView="75" zoomScalePageLayoutView="0" workbookViewId="0" topLeftCell="A1">
      <selection activeCell="A1" sqref="A1:E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50" t="s">
        <v>258</v>
      </c>
      <c r="B1" s="350"/>
      <c r="C1" s="350"/>
      <c r="D1" s="350"/>
      <c r="E1" s="350"/>
      <c r="F1" s="294" t="s">
        <v>859</v>
      </c>
    </row>
    <row r="2" spans="1:6" ht="44.25" customHeight="1">
      <c r="A2" s="351" t="str">
        <f>'Form HKLQ1-1'!A3:H3</f>
        <v>二零二零年一月至三月
January to March 2020</v>
      </c>
      <c r="B2" s="351"/>
      <c r="C2" s="351"/>
      <c r="D2" s="351"/>
      <c r="E2" s="351"/>
      <c r="F2" s="295"/>
    </row>
    <row r="3" spans="1:2" ht="8.25" customHeight="1">
      <c r="A3" s="14"/>
      <c r="B3" s="14"/>
    </row>
    <row r="4" spans="1:2" ht="38.25" customHeight="1">
      <c r="A4" s="100" t="s">
        <v>259</v>
      </c>
      <c r="B4" s="100"/>
    </row>
    <row r="5" spans="1:3" ht="38.25" customHeight="1">
      <c r="A5" s="352" t="s">
        <v>260</v>
      </c>
      <c r="B5" s="352"/>
      <c r="C5" s="352"/>
    </row>
    <row r="6" spans="1:2" ht="12.75" customHeight="1">
      <c r="A6" s="14"/>
      <c r="B6" s="14"/>
    </row>
    <row r="7" spans="1:6" ht="33.75" customHeight="1">
      <c r="A7" s="74"/>
      <c r="B7" s="101"/>
      <c r="C7" s="84" t="s">
        <v>261</v>
      </c>
      <c r="D7" s="84" t="s">
        <v>262</v>
      </c>
      <c r="E7" s="84" t="s">
        <v>211</v>
      </c>
      <c r="F7" s="102" t="s">
        <v>263</v>
      </c>
    </row>
    <row r="8" spans="1:6" ht="17.25" customHeight="1">
      <c r="A8" s="75"/>
      <c r="B8" s="22"/>
      <c r="C8" s="17" t="s">
        <v>104</v>
      </c>
      <c r="D8" s="17" t="s">
        <v>105</v>
      </c>
      <c r="E8" s="17" t="s">
        <v>133</v>
      </c>
      <c r="F8" s="18" t="s">
        <v>106</v>
      </c>
    </row>
    <row r="9" spans="1:6" ht="33.75" customHeight="1">
      <c r="A9" s="79" t="s">
        <v>107</v>
      </c>
      <c r="B9" s="82" t="s">
        <v>204</v>
      </c>
      <c r="C9" s="19"/>
      <c r="D9" s="19"/>
      <c r="E9" s="85" t="s">
        <v>264</v>
      </c>
      <c r="F9" s="103" t="s">
        <v>264</v>
      </c>
    </row>
    <row r="10" spans="1:6" ht="30" customHeight="1">
      <c r="A10" s="186" t="s">
        <v>112</v>
      </c>
      <c r="B10" s="281" t="s">
        <v>599</v>
      </c>
      <c r="C10" s="217" t="s">
        <v>849</v>
      </c>
      <c r="D10" s="170" t="s">
        <v>849</v>
      </c>
      <c r="E10" s="170" t="s">
        <v>849</v>
      </c>
      <c r="F10" s="170" t="s">
        <v>849</v>
      </c>
    </row>
    <row r="11" spans="1:6" ht="18" customHeight="1">
      <c r="A11" s="80" t="s">
        <v>3</v>
      </c>
      <c r="B11" s="282" t="s">
        <v>4</v>
      </c>
      <c r="C11" s="170">
        <v>94</v>
      </c>
      <c r="D11" s="170">
        <v>6986</v>
      </c>
      <c r="E11" s="170" t="s">
        <v>849</v>
      </c>
      <c r="F11" s="170">
        <v>57875</v>
      </c>
    </row>
    <row r="12" spans="1:6" ht="18" customHeight="1">
      <c r="A12" s="80" t="s">
        <v>111</v>
      </c>
      <c r="B12" s="282"/>
      <c r="C12" s="170" t="s">
        <v>849</v>
      </c>
      <c r="D12" s="170" t="s">
        <v>849</v>
      </c>
      <c r="E12" s="170" t="s">
        <v>849</v>
      </c>
      <c r="F12" s="170" t="s">
        <v>849</v>
      </c>
    </row>
    <row r="13" spans="1:6" ht="18" customHeight="1">
      <c r="A13" s="80" t="s">
        <v>113</v>
      </c>
      <c r="B13" s="282" t="s">
        <v>146</v>
      </c>
      <c r="C13" s="228">
        <v>6</v>
      </c>
      <c r="D13" s="170">
        <v>283</v>
      </c>
      <c r="E13" s="170" t="s">
        <v>849</v>
      </c>
      <c r="F13" s="170">
        <v>469</v>
      </c>
    </row>
    <row r="14" spans="1:6" ht="18" customHeight="1">
      <c r="A14" s="80" t="s">
        <v>731</v>
      </c>
      <c r="B14" s="282" t="s">
        <v>732</v>
      </c>
      <c r="C14" s="228">
        <v>3</v>
      </c>
      <c r="D14" s="170">
        <v>63</v>
      </c>
      <c r="E14" s="170" t="s">
        <v>849</v>
      </c>
      <c r="F14" s="170">
        <v>119</v>
      </c>
    </row>
    <row r="15" spans="1:6" ht="30" customHeight="1">
      <c r="A15" s="80" t="s">
        <v>114</v>
      </c>
      <c r="B15" s="282" t="s">
        <v>702</v>
      </c>
      <c r="C15" s="170" t="s">
        <v>849</v>
      </c>
      <c r="D15" s="170" t="s">
        <v>849</v>
      </c>
      <c r="E15" s="170" t="s">
        <v>849</v>
      </c>
      <c r="F15" s="170" t="s">
        <v>849</v>
      </c>
    </row>
    <row r="16" spans="1:6" ht="18" customHeight="1">
      <c r="A16" s="80" t="s">
        <v>115</v>
      </c>
      <c r="B16" s="282" t="s">
        <v>703</v>
      </c>
      <c r="C16" s="170">
        <v>29</v>
      </c>
      <c r="D16" s="170">
        <v>11758</v>
      </c>
      <c r="E16" s="170" t="s">
        <v>849</v>
      </c>
      <c r="F16" s="170">
        <v>10626</v>
      </c>
    </row>
    <row r="17" spans="1:6" ht="18" customHeight="1">
      <c r="A17" s="80" t="s">
        <v>116</v>
      </c>
      <c r="B17" s="282"/>
      <c r="C17" s="170" t="s">
        <v>849</v>
      </c>
      <c r="D17" s="170" t="s">
        <v>849</v>
      </c>
      <c r="E17" s="170" t="s">
        <v>849</v>
      </c>
      <c r="F17" s="170" t="s">
        <v>849</v>
      </c>
    </row>
    <row r="18" spans="1:6" ht="18" customHeight="1">
      <c r="A18" s="80" t="s">
        <v>548</v>
      </c>
      <c r="B18" s="282" t="s">
        <v>567</v>
      </c>
      <c r="C18" s="170" t="s">
        <v>849</v>
      </c>
      <c r="D18" s="170" t="s">
        <v>849</v>
      </c>
      <c r="E18" s="170" t="s">
        <v>849</v>
      </c>
      <c r="F18" s="170" t="s">
        <v>849</v>
      </c>
    </row>
    <row r="19" spans="1:6" ht="18" customHeight="1">
      <c r="A19" s="192" t="s">
        <v>549</v>
      </c>
      <c r="B19" s="283" t="s">
        <v>538</v>
      </c>
      <c r="C19" s="170">
        <v>1</v>
      </c>
      <c r="D19" s="170">
        <v>17</v>
      </c>
      <c r="E19" s="170" t="s">
        <v>849</v>
      </c>
      <c r="F19" s="170">
        <v>8</v>
      </c>
    </row>
    <row r="20" spans="1:6" ht="30" customHeight="1">
      <c r="A20" s="80" t="s">
        <v>117</v>
      </c>
      <c r="B20" s="282" t="s">
        <v>150</v>
      </c>
      <c r="C20" s="170" t="s">
        <v>849</v>
      </c>
      <c r="D20" s="170" t="s">
        <v>849</v>
      </c>
      <c r="E20" s="170" t="s">
        <v>849</v>
      </c>
      <c r="F20" s="170" t="s">
        <v>849</v>
      </c>
    </row>
    <row r="21" spans="1:6" ht="18" customHeight="1">
      <c r="A21" s="80" t="s">
        <v>844</v>
      </c>
      <c r="B21" s="282" t="s">
        <v>845</v>
      </c>
      <c r="C21" s="170" t="s">
        <v>849</v>
      </c>
      <c r="D21" s="170" t="s">
        <v>849</v>
      </c>
      <c r="E21" s="170" t="s">
        <v>849</v>
      </c>
      <c r="F21" s="170" t="s">
        <v>849</v>
      </c>
    </row>
    <row r="22" spans="1:6" ht="18" customHeight="1">
      <c r="A22" s="80" t="s">
        <v>733</v>
      </c>
      <c r="B22" s="282" t="s">
        <v>734</v>
      </c>
      <c r="C22" s="170" t="s">
        <v>849</v>
      </c>
      <c r="D22" s="170" t="s">
        <v>849</v>
      </c>
      <c r="E22" s="170" t="s">
        <v>849</v>
      </c>
      <c r="F22" s="170" t="s">
        <v>849</v>
      </c>
    </row>
    <row r="23" spans="1:6" ht="18" customHeight="1">
      <c r="A23" s="80" t="s">
        <v>817</v>
      </c>
      <c r="B23" s="282" t="s">
        <v>818</v>
      </c>
      <c r="C23" s="170" t="s">
        <v>849</v>
      </c>
      <c r="D23" s="170" t="s">
        <v>849</v>
      </c>
      <c r="E23" s="170" t="s">
        <v>849</v>
      </c>
      <c r="F23" s="170" t="s">
        <v>849</v>
      </c>
    </row>
    <row r="24" spans="1:6" ht="18" customHeight="1">
      <c r="A24" s="192" t="s">
        <v>598</v>
      </c>
      <c r="B24" s="283"/>
      <c r="C24" s="170" t="s">
        <v>849</v>
      </c>
      <c r="D24" s="170" t="s">
        <v>849</v>
      </c>
      <c r="E24" s="170" t="s">
        <v>849</v>
      </c>
      <c r="F24" s="170" t="s">
        <v>849</v>
      </c>
    </row>
    <row r="25" spans="1:6" ht="30" customHeight="1">
      <c r="A25" s="80" t="s">
        <v>118</v>
      </c>
      <c r="B25" s="282" t="s">
        <v>568</v>
      </c>
      <c r="C25" s="170">
        <v>69</v>
      </c>
      <c r="D25" s="170">
        <v>8793</v>
      </c>
      <c r="E25" s="170" t="s">
        <v>849</v>
      </c>
      <c r="F25" s="170">
        <v>6809</v>
      </c>
    </row>
    <row r="26" spans="1:6" ht="18" customHeight="1">
      <c r="A26" s="80" t="s">
        <v>834</v>
      </c>
      <c r="B26" s="282" t="s">
        <v>835</v>
      </c>
      <c r="C26" s="170" t="s">
        <v>849</v>
      </c>
      <c r="D26" s="170" t="s">
        <v>849</v>
      </c>
      <c r="E26" s="170" t="s">
        <v>849</v>
      </c>
      <c r="F26" s="170" t="s">
        <v>849</v>
      </c>
    </row>
    <row r="27" spans="1:6" ht="18" customHeight="1">
      <c r="A27" s="80" t="s">
        <v>704</v>
      </c>
      <c r="B27" s="282" t="s">
        <v>705</v>
      </c>
      <c r="C27" s="170" t="s">
        <v>849</v>
      </c>
      <c r="D27" s="170" t="s">
        <v>849</v>
      </c>
      <c r="E27" s="170" t="s">
        <v>849</v>
      </c>
      <c r="F27" s="170" t="s">
        <v>849</v>
      </c>
    </row>
    <row r="28" spans="1:6" ht="18" customHeight="1">
      <c r="A28" s="80" t="s">
        <v>713</v>
      </c>
      <c r="B28" s="282" t="s">
        <v>101</v>
      </c>
      <c r="C28" s="170" t="s">
        <v>849</v>
      </c>
      <c r="D28" s="170" t="s">
        <v>849</v>
      </c>
      <c r="E28" s="170" t="s">
        <v>849</v>
      </c>
      <c r="F28" s="170" t="s">
        <v>849</v>
      </c>
    </row>
    <row r="29" spans="1:6" ht="18" customHeight="1">
      <c r="A29" s="192" t="s">
        <v>550</v>
      </c>
      <c r="B29" s="283" t="s">
        <v>569</v>
      </c>
      <c r="C29" s="170">
        <v>11</v>
      </c>
      <c r="D29" s="170">
        <v>320</v>
      </c>
      <c r="E29" s="170" t="s">
        <v>849</v>
      </c>
      <c r="F29" s="170">
        <v>466</v>
      </c>
    </row>
    <row r="30" spans="1:6" ht="30" customHeight="1">
      <c r="A30" s="192" t="s">
        <v>551</v>
      </c>
      <c r="B30" s="283"/>
      <c r="C30" s="170" t="s">
        <v>849</v>
      </c>
      <c r="D30" s="170" t="s">
        <v>849</v>
      </c>
      <c r="E30" s="170" t="s">
        <v>849</v>
      </c>
      <c r="F30" s="170" t="s">
        <v>849</v>
      </c>
    </row>
    <row r="31" spans="1:6" ht="18" customHeight="1">
      <c r="A31" s="192" t="s">
        <v>552</v>
      </c>
      <c r="B31" s="283" t="s">
        <v>735</v>
      </c>
      <c r="C31" s="170" t="s">
        <v>849</v>
      </c>
      <c r="D31" s="170" t="s">
        <v>849</v>
      </c>
      <c r="E31" s="170" t="s">
        <v>849</v>
      </c>
      <c r="F31" s="170" t="s">
        <v>849</v>
      </c>
    </row>
    <row r="32" spans="1:6" s="40" customFormat="1" ht="18" customHeight="1">
      <c r="A32" s="80" t="s">
        <v>717</v>
      </c>
      <c r="B32" s="282" t="s">
        <v>570</v>
      </c>
      <c r="C32" s="170" t="s">
        <v>849</v>
      </c>
      <c r="D32" s="170" t="s">
        <v>849</v>
      </c>
      <c r="E32" s="170" t="s">
        <v>849</v>
      </c>
      <c r="F32" s="170" t="s">
        <v>849</v>
      </c>
    </row>
    <row r="33" spans="1:6" s="40" customFormat="1" ht="18" customHeight="1">
      <c r="A33" s="192" t="s">
        <v>718</v>
      </c>
      <c r="B33" s="284" t="s">
        <v>719</v>
      </c>
      <c r="C33" s="170" t="s">
        <v>849</v>
      </c>
      <c r="D33" s="170" t="s">
        <v>849</v>
      </c>
      <c r="E33" s="170" t="s">
        <v>849</v>
      </c>
      <c r="F33" s="170" t="s">
        <v>849</v>
      </c>
    </row>
    <row r="34" spans="1:6" s="40" customFormat="1" ht="18" customHeight="1">
      <c r="A34" s="231" t="s">
        <v>700</v>
      </c>
      <c r="B34" s="285" t="s">
        <v>701</v>
      </c>
      <c r="C34" s="171">
        <v>6</v>
      </c>
      <c r="D34" s="171">
        <v>350</v>
      </c>
      <c r="E34" s="171" t="s">
        <v>849</v>
      </c>
      <c r="F34" s="171">
        <v>285</v>
      </c>
    </row>
    <row r="35" spans="1:6" s="40" customFormat="1" ht="30" customHeight="1">
      <c r="A35" s="80" t="s">
        <v>578</v>
      </c>
      <c r="B35" s="282" t="s">
        <v>579</v>
      </c>
      <c r="C35" s="193" t="s">
        <v>849</v>
      </c>
      <c r="D35" s="193" t="s">
        <v>849</v>
      </c>
      <c r="E35" s="193" t="s">
        <v>849</v>
      </c>
      <c r="F35" s="193" t="s">
        <v>849</v>
      </c>
    </row>
    <row r="36" spans="1:6" s="40" customFormat="1" ht="18" customHeight="1">
      <c r="A36" s="80" t="s">
        <v>736</v>
      </c>
      <c r="B36" s="282" t="s">
        <v>730</v>
      </c>
      <c r="C36" s="170" t="s">
        <v>849</v>
      </c>
      <c r="D36" s="170" t="s">
        <v>849</v>
      </c>
      <c r="E36" s="170" t="s">
        <v>849</v>
      </c>
      <c r="F36" s="170" t="s">
        <v>849</v>
      </c>
    </row>
    <row r="37" spans="1:6" s="40" customFormat="1" ht="18" customHeight="1">
      <c r="A37" s="80" t="s">
        <v>553</v>
      </c>
      <c r="B37" s="282" t="s">
        <v>534</v>
      </c>
      <c r="C37" s="170" t="s">
        <v>849</v>
      </c>
      <c r="D37" s="170" t="s">
        <v>849</v>
      </c>
      <c r="E37" s="170" t="s">
        <v>849</v>
      </c>
      <c r="F37" s="170" t="s">
        <v>849</v>
      </c>
    </row>
    <row r="38" spans="1:6" ht="18" customHeight="1">
      <c r="A38" s="80" t="s">
        <v>119</v>
      </c>
      <c r="B38" s="282"/>
      <c r="C38" s="170" t="s">
        <v>849</v>
      </c>
      <c r="D38" s="170" t="s">
        <v>849</v>
      </c>
      <c r="E38" s="170" t="s">
        <v>849</v>
      </c>
      <c r="F38" s="170" t="s">
        <v>849</v>
      </c>
    </row>
    <row r="39" spans="1:6" ht="18" customHeight="1">
      <c r="A39" s="80" t="s">
        <v>813</v>
      </c>
      <c r="B39" s="282" t="s">
        <v>812</v>
      </c>
      <c r="C39" s="170" t="s">
        <v>849</v>
      </c>
      <c r="D39" s="170" t="s">
        <v>849</v>
      </c>
      <c r="E39" s="170" t="s">
        <v>849</v>
      </c>
      <c r="F39" s="170" t="s">
        <v>849</v>
      </c>
    </row>
    <row r="40" spans="1:6" ht="30" customHeight="1">
      <c r="A40" s="80" t="s">
        <v>120</v>
      </c>
      <c r="B40" s="282" t="s">
        <v>154</v>
      </c>
      <c r="C40" s="170" t="s">
        <v>849</v>
      </c>
      <c r="D40" s="170" t="s">
        <v>849</v>
      </c>
      <c r="E40" s="170" t="s">
        <v>849</v>
      </c>
      <c r="F40" s="170" t="s">
        <v>849</v>
      </c>
    </row>
    <row r="41" spans="1:6" ht="18" customHeight="1">
      <c r="A41" s="80" t="s">
        <v>121</v>
      </c>
      <c r="B41" s="282" t="s">
        <v>157</v>
      </c>
      <c r="C41" s="170" t="s">
        <v>849</v>
      </c>
      <c r="D41" s="170" t="s">
        <v>849</v>
      </c>
      <c r="E41" s="170" t="s">
        <v>849</v>
      </c>
      <c r="F41" s="170" t="s">
        <v>849</v>
      </c>
    </row>
    <row r="42" spans="1:6" ht="18" customHeight="1">
      <c r="A42" s="80" t="s">
        <v>122</v>
      </c>
      <c r="B42" s="282" t="s">
        <v>159</v>
      </c>
      <c r="C42" s="170" t="s">
        <v>849</v>
      </c>
      <c r="D42" s="170" t="s">
        <v>849</v>
      </c>
      <c r="E42" s="170" t="s">
        <v>849</v>
      </c>
      <c r="F42" s="170" t="s">
        <v>849</v>
      </c>
    </row>
    <row r="43" spans="1:6" ht="18" customHeight="1">
      <c r="A43" s="80" t="s">
        <v>123</v>
      </c>
      <c r="B43" s="282" t="s">
        <v>161</v>
      </c>
      <c r="C43" s="170">
        <v>21</v>
      </c>
      <c r="D43" s="170">
        <v>1727</v>
      </c>
      <c r="E43" s="170" t="s">
        <v>849</v>
      </c>
      <c r="F43" s="170">
        <v>1180</v>
      </c>
    </row>
    <row r="44" spans="1:6" ht="18" customHeight="1">
      <c r="A44" s="80" t="s">
        <v>124</v>
      </c>
      <c r="B44" s="282" t="s">
        <v>580</v>
      </c>
      <c r="C44" s="170">
        <v>209</v>
      </c>
      <c r="D44" s="170">
        <v>14630</v>
      </c>
      <c r="E44" s="170" t="s">
        <v>849</v>
      </c>
      <c r="F44" s="170">
        <v>31858</v>
      </c>
    </row>
    <row r="45" spans="1:6" ht="30" customHeight="1">
      <c r="A45" s="80" t="s">
        <v>125</v>
      </c>
      <c r="B45" s="282"/>
      <c r="C45" s="170" t="s">
        <v>849</v>
      </c>
      <c r="D45" s="170" t="s">
        <v>849</v>
      </c>
      <c r="E45" s="170" t="s">
        <v>849</v>
      </c>
      <c r="F45" s="170" t="s">
        <v>849</v>
      </c>
    </row>
    <row r="46" spans="1:6" ht="18" customHeight="1">
      <c r="A46" s="80" t="s">
        <v>554</v>
      </c>
      <c r="B46" s="282" t="s">
        <v>581</v>
      </c>
      <c r="C46" s="170" t="s">
        <v>849</v>
      </c>
      <c r="D46" s="170" t="s">
        <v>849</v>
      </c>
      <c r="E46" s="170" t="s">
        <v>849</v>
      </c>
      <c r="F46" s="170" t="s">
        <v>849</v>
      </c>
    </row>
    <row r="47" spans="1:6" ht="18" customHeight="1">
      <c r="A47" s="80" t="s">
        <v>126</v>
      </c>
      <c r="B47" s="282" t="s">
        <v>164</v>
      </c>
      <c r="C47" s="170" t="s">
        <v>849</v>
      </c>
      <c r="D47" s="170" t="s">
        <v>849</v>
      </c>
      <c r="E47" s="170" t="s">
        <v>849</v>
      </c>
      <c r="F47" s="170" t="s">
        <v>849</v>
      </c>
    </row>
    <row r="48" spans="1:6" ht="18" customHeight="1">
      <c r="A48" s="80" t="s">
        <v>555</v>
      </c>
      <c r="B48" s="282"/>
      <c r="C48" s="170" t="s">
        <v>849</v>
      </c>
      <c r="D48" s="170" t="s">
        <v>849</v>
      </c>
      <c r="E48" s="170" t="s">
        <v>849</v>
      </c>
      <c r="F48" s="170" t="s">
        <v>849</v>
      </c>
    </row>
    <row r="49" spans="1:6" ht="18" customHeight="1">
      <c r="A49" s="80" t="s">
        <v>127</v>
      </c>
      <c r="B49" s="282"/>
      <c r="C49" s="170" t="s">
        <v>849</v>
      </c>
      <c r="D49" s="170" t="s">
        <v>849</v>
      </c>
      <c r="E49" s="170" t="s">
        <v>849</v>
      </c>
      <c r="F49" s="170" t="s">
        <v>849</v>
      </c>
    </row>
    <row r="50" spans="1:6" ht="30" customHeight="1">
      <c r="A50" s="80" t="s">
        <v>128</v>
      </c>
      <c r="B50" s="282" t="s">
        <v>168</v>
      </c>
      <c r="C50" s="170" t="s">
        <v>849</v>
      </c>
      <c r="D50" s="170" t="s">
        <v>849</v>
      </c>
      <c r="E50" s="170" t="s">
        <v>849</v>
      </c>
      <c r="F50" s="170" t="s">
        <v>849</v>
      </c>
    </row>
    <row r="51" spans="1:6" ht="18" customHeight="1">
      <c r="A51" s="80" t="s">
        <v>832</v>
      </c>
      <c r="B51" s="282"/>
      <c r="C51" s="170" t="s">
        <v>849</v>
      </c>
      <c r="D51" s="170" t="s">
        <v>849</v>
      </c>
      <c r="E51" s="170" t="s">
        <v>849</v>
      </c>
      <c r="F51" s="170" t="s">
        <v>849</v>
      </c>
    </row>
    <row r="52" spans="1:6" ht="18" customHeight="1">
      <c r="A52" s="80" t="s">
        <v>699</v>
      </c>
      <c r="B52" s="282" t="s">
        <v>698</v>
      </c>
      <c r="C52" s="170" t="s">
        <v>849</v>
      </c>
      <c r="D52" s="170" t="s">
        <v>849</v>
      </c>
      <c r="E52" s="170" t="s">
        <v>849</v>
      </c>
      <c r="F52" s="170" t="s">
        <v>849</v>
      </c>
    </row>
    <row r="53" spans="1:6" ht="18" customHeight="1">
      <c r="A53" s="80" t="s">
        <v>556</v>
      </c>
      <c r="B53" s="282"/>
      <c r="C53" s="170" t="s">
        <v>849</v>
      </c>
      <c r="D53" s="170" t="s">
        <v>849</v>
      </c>
      <c r="E53" s="170" t="s">
        <v>849</v>
      </c>
      <c r="F53" s="170" t="s">
        <v>849</v>
      </c>
    </row>
    <row r="54" spans="1:6" ht="18" customHeight="1">
      <c r="A54" s="80" t="s">
        <v>129</v>
      </c>
      <c r="B54" s="282" t="s">
        <v>171</v>
      </c>
      <c r="C54" s="170" t="s">
        <v>849</v>
      </c>
      <c r="D54" s="170" t="s">
        <v>849</v>
      </c>
      <c r="E54" s="170" t="s">
        <v>849</v>
      </c>
      <c r="F54" s="170" t="s">
        <v>849</v>
      </c>
    </row>
    <row r="55" spans="1:6" ht="30" customHeight="1">
      <c r="A55" s="80" t="s">
        <v>664</v>
      </c>
      <c r="B55" s="282" t="s">
        <v>665</v>
      </c>
      <c r="C55" s="170">
        <v>2</v>
      </c>
      <c r="D55" s="170">
        <v>381885</v>
      </c>
      <c r="E55" s="170" t="s">
        <v>849</v>
      </c>
      <c r="F55" s="170">
        <v>3</v>
      </c>
    </row>
    <row r="56" spans="1:6" ht="18" customHeight="1">
      <c r="A56" s="80" t="s">
        <v>843</v>
      </c>
      <c r="B56" s="282"/>
      <c r="C56" s="170" t="s">
        <v>849</v>
      </c>
      <c r="D56" s="170" t="s">
        <v>849</v>
      </c>
      <c r="E56" s="170" t="s">
        <v>849</v>
      </c>
      <c r="F56" s="170" t="s">
        <v>849</v>
      </c>
    </row>
    <row r="57" spans="1:6" ht="18" customHeight="1">
      <c r="A57" s="192" t="s">
        <v>130</v>
      </c>
      <c r="B57" s="283"/>
      <c r="C57" s="170" t="s">
        <v>849</v>
      </c>
      <c r="D57" s="170" t="s">
        <v>849</v>
      </c>
      <c r="E57" s="170" t="s">
        <v>849</v>
      </c>
      <c r="F57" s="170" t="s">
        <v>849</v>
      </c>
    </row>
    <row r="58" spans="1:6" s="40" customFormat="1" ht="18" customHeight="1">
      <c r="A58" s="192" t="s">
        <v>814</v>
      </c>
      <c r="B58" s="286"/>
      <c r="C58" s="170" t="s">
        <v>849</v>
      </c>
      <c r="D58" s="170" t="s">
        <v>849</v>
      </c>
      <c r="E58" s="170" t="s">
        <v>849</v>
      </c>
      <c r="F58" s="170" t="s">
        <v>849</v>
      </c>
    </row>
    <row r="59" spans="1:6" s="40" customFormat="1" ht="18" customHeight="1">
      <c r="A59" s="289" t="s">
        <v>715</v>
      </c>
      <c r="B59" s="290"/>
      <c r="C59" s="171" t="s">
        <v>849</v>
      </c>
      <c r="D59" s="171" t="s">
        <v>849</v>
      </c>
      <c r="E59" s="171" t="s">
        <v>849</v>
      </c>
      <c r="F59" s="171" t="s">
        <v>849</v>
      </c>
    </row>
    <row r="60" spans="1:6" ht="30" customHeight="1">
      <c r="A60" s="80" t="s">
        <v>131</v>
      </c>
      <c r="B60" s="282" t="s">
        <v>173</v>
      </c>
      <c r="C60" s="170" t="s">
        <v>849</v>
      </c>
      <c r="D60" s="170" t="s">
        <v>849</v>
      </c>
      <c r="E60" s="170" t="s">
        <v>849</v>
      </c>
      <c r="F60" s="170" t="s">
        <v>849</v>
      </c>
    </row>
    <row r="61" spans="1:6" ht="18" customHeight="1">
      <c r="A61" s="80" t="s">
        <v>596</v>
      </c>
      <c r="B61" s="282" t="s">
        <v>593</v>
      </c>
      <c r="C61" s="170" t="s">
        <v>849</v>
      </c>
      <c r="D61" s="170" t="s">
        <v>849</v>
      </c>
      <c r="E61" s="170" t="s">
        <v>849</v>
      </c>
      <c r="F61" s="170" t="s">
        <v>849</v>
      </c>
    </row>
    <row r="62" spans="1:6" ht="18" customHeight="1">
      <c r="A62" s="80" t="s">
        <v>710</v>
      </c>
      <c r="B62" s="282"/>
      <c r="C62" s="170" t="s">
        <v>849</v>
      </c>
      <c r="D62" s="170" t="s">
        <v>849</v>
      </c>
      <c r="E62" s="170" t="s">
        <v>849</v>
      </c>
      <c r="F62" s="170" t="s">
        <v>849</v>
      </c>
    </row>
    <row r="63" spans="1:6" ht="18" customHeight="1">
      <c r="A63" s="80" t="s">
        <v>132</v>
      </c>
      <c r="B63" s="282" t="s">
        <v>175</v>
      </c>
      <c r="C63" s="170" t="s">
        <v>849</v>
      </c>
      <c r="D63" s="170" t="s">
        <v>849</v>
      </c>
      <c r="E63" s="170" t="s">
        <v>849</v>
      </c>
      <c r="F63" s="170" t="s">
        <v>849</v>
      </c>
    </row>
    <row r="64" spans="1:6" ht="18" customHeight="1">
      <c r="A64" s="192" t="s">
        <v>720</v>
      </c>
      <c r="B64" s="283"/>
      <c r="C64" s="170" t="s">
        <v>849</v>
      </c>
      <c r="D64" s="170" t="s">
        <v>849</v>
      </c>
      <c r="E64" s="170" t="s">
        <v>849</v>
      </c>
      <c r="F64" s="170" t="s">
        <v>849</v>
      </c>
    </row>
    <row r="65" spans="1:6" ht="30" customHeight="1">
      <c r="A65" s="80" t="s">
        <v>557</v>
      </c>
      <c r="B65" s="283" t="s">
        <v>582</v>
      </c>
      <c r="C65" s="170" t="s">
        <v>849</v>
      </c>
      <c r="D65" s="170" t="s">
        <v>849</v>
      </c>
      <c r="E65" s="170" t="s">
        <v>849</v>
      </c>
      <c r="F65" s="170" t="s">
        <v>849</v>
      </c>
    </row>
    <row r="66" spans="1:6" ht="18" customHeight="1">
      <c r="A66" s="80" t="s">
        <v>558</v>
      </c>
      <c r="B66" s="282" t="s">
        <v>470</v>
      </c>
      <c r="C66" s="170">
        <v>67</v>
      </c>
      <c r="D66" s="170">
        <v>3516</v>
      </c>
      <c r="E66" s="170" t="s">
        <v>849</v>
      </c>
      <c r="F66" s="170">
        <v>12401</v>
      </c>
    </row>
    <row r="67" spans="1:6" ht="18" customHeight="1">
      <c r="A67" s="80" t="s">
        <v>830</v>
      </c>
      <c r="B67" s="282" t="s">
        <v>831</v>
      </c>
      <c r="C67" s="170" t="s">
        <v>849</v>
      </c>
      <c r="D67" s="170" t="s">
        <v>849</v>
      </c>
      <c r="E67" s="170" t="s">
        <v>849</v>
      </c>
      <c r="F67" s="170" t="s">
        <v>849</v>
      </c>
    </row>
    <row r="68" spans="1:6" ht="18" customHeight="1">
      <c r="A68" s="80" t="s">
        <v>808</v>
      </c>
      <c r="B68" s="282" t="s">
        <v>809</v>
      </c>
      <c r="C68" s="170" t="s">
        <v>849</v>
      </c>
      <c r="D68" s="170" t="s">
        <v>849</v>
      </c>
      <c r="E68" s="170" t="s">
        <v>849</v>
      </c>
      <c r="F68" s="170" t="s">
        <v>849</v>
      </c>
    </row>
    <row r="69" spans="1:6" s="40" customFormat="1" ht="18" customHeight="1">
      <c r="A69" s="80" t="s">
        <v>559</v>
      </c>
      <c r="B69" s="282" t="s">
        <v>565</v>
      </c>
      <c r="C69" s="170" t="s">
        <v>849</v>
      </c>
      <c r="D69" s="170" t="s">
        <v>849</v>
      </c>
      <c r="E69" s="170" t="s">
        <v>849</v>
      </c>
      <c r="F69" s="170" t="s">
        <v>849</v>
      </c>
    </row>
    <row r="70" spans="1:6" ht="30" customHeight="1">
      <c r="A70" s="80" t="s">
        <v>560</v>
      </c>
      <c r="B70" s="282" t="s">
        <v>583</v>
      </c>
      <c r="C70" s="170" t="s">
        <v>849</v>
      </c>
      <c r="D70" s="170" t="s">
        <v>849</v>
      </c>
      <c r="E70" s="170" t="s">
        <v>849</v>
      </c>
      <c r="F70" s="272" t="s">
        <v>849</v>
      </c>
    </row>
    <row r="71" spans="1:6" ht="18" customHeight="1">
      <c r="A71" s="80" t="s">
        <v>823</v>
      </c>
      <c r="B71" s="282"/>
      <c r="C71" s="170" t="s">
        <v>849</v>
      </c>
      <c r="D71" s="170" t="s">
        <v>849</v>
      </c>
      <c r="E71" s="170" t="s">
        <v>849</v>
      </c>
      <c r="F71" s="272" t="s">
        <v>849</v>
      </c>
    </row>
    <row r="72" spans="1:6" ht="18" customHeight="1">
      <c r="A72" s="80" t="s">
        <v>825</v>
      </c>
      <c r="B72" s="282" t="s">
        <v>826</v>
      </c>
      <c r="C72" s="170" t="s">
        <v>849</v>
      </c>
      <c r="D72" s="170" t="s">
        <v>849</v>
      </c>
      <c r="E72" s="170" t="s">
        <v>849</v>
      </c>
      <c r="F72" s="272" t="s">
        <v>849</v>
      </c>
    </row>
    <row r="73" spans="1:6" ht="18" customHeight="1">
      <c r="A73" s="80" t="s">
        <v>822</v>
      </c>
      <c r="B73" s="282" t="s">
        <v>821</v>
      </c>
      <c r="C73" s="170">
        <v>27</v>
      </c>
      <c r="D73" s="170">
        <v>786</v>
      </c>
      <c r="E73" s="170" t="s">
        <v>849</v>
      </c>
      <c r="F73" s="272">
        <v>2159</v>
      </c>
    </row>
    <row r="74" spans="1:6" ht="18" customHeight="1">
      <c r="A74" s="80" t="s">
        <v>561</v>
      </c>
      <c r="B74" s="282"/>
      <c r="C74" s="170" t="s">
        <v>849</v>
      </c>
      <c r="D74" s="170" t="s">
        <v>849</v>
      </c>
      <c r="E74" s="170" t="s">
        <v>849</v>
      </c>
      <c r="F74" s="272" t="s">
        <v>849</v>
      </c>
    </row>
    <row r="75" spans="1:6" ht="30" customHeight="1">
      <c r="A75" s="80" t="s">
        <v>562</v>
      </c>
      <c r="B75" s="282"/>
      <c r="C75" s="170">
        <v>12</v>
      </c>
      <c r="D75" s="170">
        <v>1217</v>
      </c>
      <c r="E75" s="170" t="s">
        <v>849</v>
      </c>
      <c r="F75" s="272">
        <v>3563</v>
      </c>
    </row>
    <row r="76" spans="1:6" ht="18" customHeight="1">
      <c r="A76" s="80" t="s">
        <v>177</v>
      </c>
      <c r="B76" s="282"/>
      <c r="C76" s="170" t="s">
        <v>849</v>
      </c>
      <c r="D76" s="170" t="s">
        <v>849</v>
      </c>
      <c r="E76" s="170" t="s">
        <v>849</v>
      </c>
      <c r="F76" s="272" t="s">
        <v>849</v>
      </c>
    </row>
    <row r="77" spans="1:6" ht="18" customHeight="1">
      <c r="A77" s="80" t="s">
        <v>839</v>
      </c>
      <c r="B77" s="282"/>
      <c r="C77" s="170" t="s">
        <v>849</v>
      </c>
      <c r="D77" s="170" t="s">
        <v>849</v>
      </c>
      <c r="E77" s="170" t="s">
        <v>849</v>
      </c>
      <c r="F77" s="272" t="s">
        <v>849</v>
      </c>
    </row>
    <row r="78" spans="1:6" ht="18" customHeight="1">
      <c r="A78" s="80"/>
      <c r="B78" s="78"/>
      <c r="C78" s="273"/>
      <c r="D78" s="273"/>
      <c r="E78" s="273"/>
      <c r="F78" s="274"/>
    </row>
    <row r="79" spans="1:6" ht="18" customHeight="1">
      <c r="A79" s="81" t="s">
        <v>48</v>
      </c>
      <c r="B79" s="83" t="s">
        <v>49</v>
      </c>
      <c r="C79" s="271">
        <f>SUM(C10:C77)</f>
        <v>557</v>
      </c>
      <c r="D79" s="271">
        <f>SUM(D10:D77)</f>
        <v>432331</v>
      </c>
      <c r="E79" s="182">
        <f>SUM(E10:E77)</f>
        <v>0</v>
      </c>
      <c r="F79" s="271">
        <f>SUM(F10:F77)</f>
        <v>127821</v>
      </c>
    </row>
    <row r="81" ht="15.75">
      <c r="C81" s="179"/>
    </row>
    <row r="83" ht="15.75">
      <c r="C83" s="179"/>
    </row>
  </sheetData>
  <sheetProtection/>
  <mergeCells count="3">
    <mergeCell ref="A5:C5"/>
    <mergeCell ref="A1:E1"/>
    <mergeCell ref="A2:E2"/>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K85"/>
  <sheetViews>
    <sheetView zoomScale="80" zoomScaleNormal="80" workbookViewId="0" topLeftCell="A1">
      <selection activeCell="A1" sqref="A1:I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2" customFormat="1" ht="42" customHeight="1" thickBot="1">
      <c r="A1" s="350" t="s">
        <v>486</v>
      </c>
      <c r="B1" s="350"/>
      <c r="C1" s="350"/>
      <c r="D1" s="350"/>
      <c r="E1" s="350"/>
      <c r="F1" s="350"/>
      <c r="G1" s="350"/>
      <c r="H1" s="350"/>
      <c r="I1" s="350"/>
      <c r="J1" s="294" t="s">
        <v>860</v>
      </c>
    </row>
    <row r="2" spans="1:10" s="162" customFormat="1" ht="36" customHeight="1">
      <c r="A2" s="351" t="str">
        <f>'Form HKLQ1-1'!A3:H3</f>
        <v>二零二零年一月至三月
January to March 2020</v>
      </c>
      <c r="B2" s="351"/>
      <c r="C2" s="351"/>
      <c r="D2" s="351"/>
      <c r="E2" s="351"/>
      <c r="F2" s="351"/>
      <c r="G2" s="351"/>
      <c r="H2" s="351"/>
      <c r="I2" s="351"/>
      <c r="J2" s="295"/>
    </row>
    <row r="3" ht="3" customHeight="1"/>
    <row r="4" spans="1:3" ht="3" customHeight="1">
      <c r="A4" s="14"/>
      <c r="B4" s="14"/>
      <c r="C4" s="14"/>
    </row>
    <row r="5" spans="1:3" ht="31.5" customHeight="1">
      <c r="A5" s="352" t="s">
        <v>487</v>
      </c>
      <c r="B5" s="352"/>
      <c r="C5" s="14"/>
    </row>
    <row r="6" spans="1:11" ht="33.75" customHeight="1">
      <c r="A6" s="14"/>
      <c r="B6" s="14"/>
      <c r="C6" s="14"/>
      <c r="D6" s="14"/>
      <c r="E6" s="14"/>
      <c r="F6" s="14"/>
      <c r="G6" s="14"/>
      <c r="H6" s="14"/>
      <c r="I6" s="14"/>
      <c r="J6" s="14"/>
      <c r="K6" s="14"/>
    </row>
    <row r="7" spans="1:11" ht="8.25" customHeight="1">
      <c r="A7" s="14"/>
      <c r="B7" s="14"/>
      <c r="K7" s="13"/>
    </row>
    <row r="8" spans="1:10" ht="31.5" customHeight="1">
      <c r="A8" s="74"/>
      <c r="B8" s="101"/>
      <c r="C8" s="373" t="s">
        <v>488</v>
      </c>
      <c r="D8" s="374"/>
      <c r="E8" s="374"/>
      <c r="F8" s="375"/>
      <c r="G8" s="376" t="s">
        <v>489</v>
      </c>
      <c r="H8" s="374"/>
      <c r="I8" s="374"/>
      <c r="J8" s="375"/>
    </row>
    <row r="9" spans="1:10" ht="31.5" customHeight="1">
      <c r="A9" s="75"/>
      <c r="B9" s="22"/>
      <c r="C9" s="84" t="s">
        <v>490</v>
      </c>
      <c r="D9" s="163" t="s">
        <v>491</v>
      </c>
      <c r="E9" s="84" t="s">
        <v>492</v>
      </c>
      <c r="F9" s="163" t="s">
        <v>493</v>
      </c>
      <c r="G9" s="84" t="s">
        <v>490</v>
      </c>
      <c r="H9" s="84" t="s">
        <v>491</v>
      </c>
      <c r="I9" s="102" t="s">
        <v>494</v>
      </c>
      <c r="J9" s="102" t="s">
        <v>493</v>
      </c>
    </row>
    <row r="10" spans="1:10" s="165" customFormat="1" ht="15.75" customHeight="1">
      <c r="A10" s="75"/>
      <c r="B10" s="22"/>
      <c r="C10" s="17" t="s">
        <v>495</v>
      </c>
      <c r="D10" s="164" t="s">
        <v>496</v>
      </c>
      <c r="E10" s="17" t="s">
        <v>497</v>
      </c>
      <c r="F10" s="18" t="s">
        <v>497</v>
      </c>
      <c r="G10" s="17" t="s">
        <v>495</v>
      </c>
      <c r="H10" s="17" t="s">
        <v>496</v>
      </c>
      <c r="I10" s="18" t="s">
        <v>497</v>
      </c>
      <c r="J10" s="17" t="s">
        <v>497</v>
      </c>
    </row>
    <row r="11" spans="1:10" ht="31.5" customHeight="1">
      <c r="A11" s="79" t="s">
        <v>498</v>
      </c>
      <c r="B11" s="82" t="s">
        <v>204</v>
      </c>
      <c r="C11" s="19"/>
      <c r="D11" s="85" t="s">
        <v>499</v>
      </c>
      <c r="E11" s="85" t="s">
        <v>499</v>
      </c>
      <c r="F11" s="103" t="s">
        <v>499</v>
      </c>
      <c r="G11" s="19"/>
      <c r="H11" s="85" t="s">
        <v>499</v>
      </c>
      <c r="I11" s="103" t="s">
        <v>499</v>
      </c>
      <c r="J11" s="85" t="s">
        <v>499</v>
      </c>
    </row>
    <row r="12" spans="1:10" ht="30" customHeight="1">
      <c r="A12" s="186" t="s">
        <v>112</v>
      </c>
      <c r="B12" s="281" t="s">
        <v>599</v>
      </c>
      <c r="C12" s="217">
        <v>151855</v>
      </c>
      <c r="D12" s="170">
        <v>408431</v>
      </c>
      <c r="E12" s="170" t="s">
        <v>849</v>
      </c>
      <c r="F12" s="170">
        <v>47964</v>
      </c>
      <c r="G12" s="170" t="s">
        <v>849</v>
      </c>
      <c r="H12" s="170" t="s">
        <v>849</v>
      </c>
      <c r="I12" s="170" t="s">
        <v>849</v>
      </c>
      <c r="J12" s="170" t="s">
        <v>849</v>
      </c>
    </row>
    <row r="13" spans="1:10" ht="18" customHeight="1">
      <c r="A13" s="80" t="s">
        <v>3</v>
      </c>
      <c r="B13" s="282" t="s">
        <v>4</v>
      </c>
      <c r="C13" s="228">
        <v>3367388</v>
      </c>
      <c r="D13" s="170">
        <v>1862995113</v>
      </c>
      <c r="E13" s="170">
        <v>2276491</v>
      </c>
      <c r="F13" s="170">
        <v>20463848</v>
      </c>
      <c r="G13" s="170">
        <v>321796</v>
      </c>
      <c r="H13" s="170">
        <v>154318710</v>
      </c>
      <c r="I13" s="170">
        <v>542609</v>
      </c>
      <c r="J13" s="170">
        <v>646352</v>
      </c>
    </row>
    <row r="14" spans="1:10" ht="18" customHeight="1">
      <c r="A14" s="80" t="s">
        <v>111</v>
      </c>
      <c r="B14" s="282"/>
      <c r="C14" s="228" t="s">
        <v>849</v>
      </c>
      <c r="D14" s="170" t="s">
        <v>849</v>
      </c>
      <c r="E14" s="170" t="s">
        <v>849</v>
      </c>
      <c r="F14" s="170" t="s">
        <v>849</v>
      </c>
      <c r="G14" s="170" t="s">
        <v>849</v>
      </c>
      <c r="H14" s="170" t="s">
        <v>849</v>
      </c>
      <c r="I14" s="170" t="s">
        <v>849</v>
      </c>
      <c r="J14" s="170" t="s">
        <v>849</v>
      </c>
    </row>
    <row r="15" spans="1:10" ht="18" customHeight="1">
      <c r="A15" s="80" t="s">
        <v>113</v>
      </c>
      <c r="B15" s="282" t="s">
        <v>146</v>
      </c>
      <c r="C15" s="170">
        <v>7</v>
      </c>
      <c r="D15" s="170">
        <v>3174</v>
      </c>
      <c r="E15" s="170" t="s">
        <v>849</v>
      </c>
      <c r="F15" s="170">
        <v>2</v>
      </c>
      <c r="G15" s="170" t="s">
        <v>849</v>
      </c>
      <c r="H15" s="170" t="s">
        <v>849</v>
      </c>
      <c r="I15" s="170" t="s">
        <v>849</v>
      </c>
      <c r="J15" s="170" t="s">
        <v>849</v>
      </c>
    </row>
    <row r="16" spans="1:10" ht="18" customHeight="1">
      <c r="A16" s="80" t="s">
        <v>731</v>
      </c>
      <c r="B16" s="282" t="s">
        <v>732</v>
      </c>
      <c r="C16" s="170">
        <v>2146</v>
      </c>
      <c r="D16" s="170">
        <v>13413750</v>
      </c>
      <c r="E16" s="170">
        <v>1</v>
      </c>
      <c r="F16" s="170">
        <v>1577</v>
      </c>
      <c r="G16" s="170" t="s">
        <v>849</v>
      </c>
      <c r="H16" s="170" t="s">
        <v>849</v>
      </c>
      <c r="I16" s="170" t="s">
        <v>849</v>
      </c>
      <c r="J16" s="170" t="s">
        <v>849</v>
      </c>
    </row>
    <row r="17" spans="1:10" ht="30" customHeight="1">
      <c r="A17" s="80" t="s">
        <v>114</v>
      </c>
      <c r="B17" s="282" t="s">
        <v>702</v>
      </c>
      <c r="C17" s="170">
        <v>863488</v>
      </c>
      <c r="D17" s="170">
        <v>518867770</v>
      </c>
      <c r="E17" s="170">
        <v>229357</v>
      </c>
      <c r="F17" s="170">
        <v>4472155</v>
      </c>
      <c r="G17" s="170">
        <v>109711</v>
      </c>
      <c r="H17" s="170">
        <v>42388834</v>
      </c>
      <c r="I17" s="170">
        <v>279437</v>
      </c>
      <c r="J17" s="170">
        <v>557181</v>
      </c>
    </row>
    <row r="18" spans="1:10" ht="18" customHeight="1">
      <c r="A18" s="80" t="s">
        <v>115</v>
      </c>
      <c r="B18" s="282" t="s">
        <v>703</v>
      </c>
      <c r="C18" s="170">
        <v>360974</v>
      </c>
      <c r="D18" s="170">
        <v>147772991</v>
      </c>
      <c r="E18" s="170" t="s">
        <v>849</v>
      </c>
      <c r="F18" s="170">
        <v>902354</v>
      </c>
      <c r="G18" s="170" t="s">
        <v>849</v>
      </c>
      <c r="H18" s="170" t="s">
        <v>849</v>
      </c>
      <c r="I18" s="170" t="s">
        <v>849</v>
      </c>
      <c r="J18" s="170" t="s">
        <v>849</v>
      </c>
    </row>
    <row r="19" spans="1:10" ht="18" customHeight="1">
      <c r="A19" s="80" t="s">
        <v>116</v>
      </c>
      <c r="B19" s="282"/>
      <c r="C19" s="170">
        <v>4</v>
      </c>
      <c r="D19" s="170">
        <v>810</v>
      </c>
      <c r="E19" s="170" t="s">
        <v>849</v>
      </c>
      <c r="F19" s="170" t="s">
        <v>849</v>
      </c>
      <c r="G19" s="170" t="s">
        <v>849</v>
      </c>
      <c r="H19" s="170" t="s">
        <v>849</v>
      </c>
      <c r="I19" s="170" t="s">
        <v>849</v>
      </c>
      <c r="J19" s="170" t="s">
        <v>849</v>
      </c>
    </row>
    <row r="20" spans="1:10" ht="18" customHeight="1">
      <c r="A20" s="80" t="s">
        <v>548</v>
      </c>
      <c r="B20" s="282" t="s">
        <v>567</v>
      </c>
      <c r="C20" s="170">
        <v>782</v>
      </c>
      <c r="D20" s="170">
        <v>712408</v>
      </c>
      <c r="E20" s="170" t="s">
        <v>849</v>
      </c>
      <c r="F20" s="170">
        <v>1361</v>
      </c>
      <c r="G20" s="170">
        <v>29548</v>
      </c>
      <c r="H20" s="170">
        <v>15999879</v>
      </c>
      <c r="I20" s="170">
        <v>1040</v>
      </c>
      <c r="J20" s="170">
        <v>135555</v>
      </c>
    </row>
    <row r="21" spans="1:10" ht="18" customHeight="1">
      <c r="A21" s="192" t="s">
        <v>549</v>
      </c>
      <c r="B21" s="283" t="s">
        <v>538</v>
      </c>
      <c r="C21" s="170">
        <v>50411</v>
      </c>
      <c r="D21" s="170">
        <v>19837036</v>
      </c>
      <c r="E21" s="170">
        <v>398</v>
      </c>
      <c r="F21" s="170">
        <v>1821064</v>
      </c>
      <c r="G21" s="170">
        <v>7</v>
      </c>
      <c r="H21" s="170">
        <v>2162</v>
      </c>
      <c r="I21" s="170" t="s">
        <v>849</v>
      </c>
      <c r="J21" s="170">
        <v>68</v>
      </c>
    </row>
    <row r="22" spans="1:10" ht="30" customHeight="1">
      <c r="A22" s="80" t="s">
        <v>117</v>
      </c>
      <c r="B22" s="282" t="s">
        <v>150</v>
      </c>
      <c r="C22" s="170">
        <v>6921</v>
      </c>
      <c r="D22" s="170">
        <v>1390742</v>
      </c>
      <c r="E22" s="170" t="s">
        <v>849</v>
      </c>
      <c r="F22" s="170">
        <v>4450</v>
      </c>
      <c r="G22" s="170" t="s">
        <v>849</v>
      </c>
      <c r="H22" s="170" t="s">
        <v>849</v>
      </c>
      <c r="I22" s="170" t="s">
        <v>849</v>
      </c>
      <c r="J22" s="170" t="s">
        <v>849</v>
      </c>
    </row>
    <row r="23" spans="1:10" ht="18" customHeight="1">
      <c r="A23" s="80" t="s">
        <v>844</v>
      </c>
      <c r="B23" s="282" t="s">
        <v>845</v>
      </c>
      <c r="C23" s="170">
        <v>11969</v>
      </c>
      <c r="D23" s="170">
        <v>5730935</v>
      </c>
      <c r="E23" s="170">
        <v>98636</v>
      </c>
      <c r="F23" s="170">
        <v>26230</v>
      </c>
      <c r="G23" s="170">
        <v>15390</v>
      </c>
      <c r="H23" s="170">
        <v>3001003</v>
      </c>
      <c r="I23" s="170" t="s">
        <v>849</v>
      </c>
      <c r="J23" s="170">
        <v>38355</v>
      </c>
    </row>
    <row r="24" spans="1:10" ht="18" customHeight="1">
      <c r="A24" s="80" t="s">
        <v>733</v>
      </c>
      <c r="B24" s="282" t="s">
        <v>734</v>
      </c>
      <c r="C24" s="170">
        <v>399483</v>
      </c>
      <c r="D24" s="170">
        <v>163676519</v>
      </c>
      <c r="E24" s="170">
        <v>170161</v>
      </c>
      <c r="F24" s="170">
        <v>6348576</v>
      </c>
      <c r="G24" s="170">
        <v>1271</v>
      </c>
      <c r="H24" s="170">
        <v>693127</v>
      </c>
      <c r="I24" s="170" t="s">
        <v>849</v>
      </c>
      <c r="J24" s="170">
        <v>2999</v>
      </c>
    </row>
    <row r="25" spans="1:10" ht="18" customHeight="1">
      <c r="A25" s="80" t="s">
        <v>817</v>
      </c>
      <c r="B25" s="282" t="s">
        <v>818</v>
      </c>
      <c r="C25" s="170">
        <v>713</v>
      </c>
      <c r="D25" s="170">
        <v>4988</v>
      </c>
      <c r="E25" s="170" t="s">
        <v>849</v>
      </c>
      <c r="F25" s="170">
        <v>77</v>
      </c>
      <c r="G25" s="170" t="s">
        <v>849</v>
      </c>
      <c r="H25" s="170" t="s">
        <v>849</v>
      </c>
      <c r="I25" s="170" t="s">
        <v>849</v>
      </c>
      <c r="J25" s="170" t="s">
        <v>849</v>
      </c>
    </row>
    <row r="26" spans="1:10" ht="18" customHeight="1">
      <c r="A26" s="192" t="s">
        <v>598</v>
      </c>
      <c r="B26" s="283"/>
      <c r="C26" s="170">
        <v>11251</v>
      </c>
      <c r="D26" s="170">
        <v>8584157</v>
      </c>
      <c r="E26" s="170">
        <v>9920</v>
      </c>
      <c r="F26" s="170">
        <v>14429</v>
      </c>
      <c r="G26" s="170" t="s">
        <v>849</v>
      </c>
      <c r="H26" s="170" t="s">
        <v>849</v>
      </c>
      <c r="I26" s="170" t="s">
        <v>849</v>
      </c>
      <c r="J26" s="170" t="s">
        <v>849</v>
      </c>
    </row>
    <row r="27" spans="1:10" ht="30" customHeight="1">
      <c r="A27" s="80" t="s">
        <v>118</v>
      </c>
      <c r="B27" s="282" t="s">
        <v>568</v>
      </c>
      <c r="C27" s="170">
        <v>589838</v>
      </c>
      <c r="D27" s="170">
        <v>301327927</v>
      </c>
      <c r="E27" s="170" t="s">
        <v>849</v>
      </c>
      <c r="F27" s="170">
        <v>21364639</v>
      </c>
      <c r="G27" s="170">
        <v>90</v>
      </c>
      <c r="H27" s="170">
        <v>47995</v>
      </c>
      <c r="I27" s="170" t="s">
        <v>849</v>
      </c>
      <c r="J27" s="170">
        <v>211</v>
      </c>
    </row>
    <row r="28" spans="1:10" ht="18" customHeight="1">
      <c r="A28" s="80" t="s">
        <v>834</v>
      </c>
      <c r="B28" s="282" t="s">
        <v>835</v>
      </c>
      <c r="C28" s="170" t="s">
        <v>849</v>
      </c>
      <c r="D28" s="170" t="s">
        <v>849</v>
      </c>
      <c r="E28" s="170" t="s">
        <v>849</v>
      </c>
      <c r="F28" s="170" t="s">
        <v>849</v>
      </c>
      <c r="G28" s="170" t="s">
        <v>849</v>
      </c>
      <c r="H28" s="170" t="s">
        <v>849</v>
      </c>
      <c r="I28" s="170" t="s">
        <v>849</v>
      </c>
      <c r="J28" s="170" t="s">
        <v>849</v>
      </c>
    </row>
    <row r="29" spans="1:10" ht="18" customHeight="1">
      <c r="A29" s="80" t="s">
        <v>704</v>
      </c>
      <c r="B29" s="282" t="s">
        <v>705</v>
      </c>
      <c r="C29" s="170">
        <v>7812</v>
      </c>
      <c r="D29" s="170">
        <v>31338914</v>
      </c>
      <c r="E29" s="170" t="s">
        <v>849</v>
      </c>
      <c r="F29" s="170">
        <v>6247950</v>
      </c>
      <c r="G29" s="170" t="s">
        <v>849</v>
      </c>
      <c r="H29" s="170" t="s">
        <v>849</v>
      </c>
      <c r="I29" s="170" t="s">
        <v>849</v>
      </c>
      <c r="J29" s="170" t="s">
        <v>849</v>
      </c>
    </row>
    <row r="30" spans="1:10" ht="18" customHeight="1">
      <c r="A30" s="80" t="s">
        <v>713</v>
      </c>
      <c r="B30" s="282" t="s">
        <v>101</v>
      </c>
      <c r="C30" s="170">
        <v>170089</v>
      </c>
      <c r="D30" s="170">
        <v>79624807</v>
      </c>
      <c r="E30" s="170">
        <v>33582</v>
      </c>
      <c r="F30" s="170">
        <v>723152</v>
      </c>
      <c r="G30" s="170">
        <v>17469</v>
      </c>
      <c r="H30" s="170">
        <v>6928697</v>
      </c>
      <c r="I30" s="170">
        <v>2282</v>
      </c>
      <c r="J30" s="170">
        <v>57759</v>
      </c>
    </row>
    <row r="31" spans="1:10" ht="18" customHeight="1">
      <c r="A31" s="192" t="s">
        <v>550</v>
      </c>
      <c r="B31" s="283" t="s">
        <v>569</v>
      </c>
      <c r="C31" s="170">
        <v>56117</v>
      </c>
      <c r="D31" s="170">
        <v>2645070</v>
      </c>
      <c r="E31" s="170">
        <v>3305</v>
      </c>
      <c r="F31" s="170">
        <v>84545</v>
      </c>
      <c r="G31" s="170">
        <v>28552</v>
      </c>
      <c r="H31" s="170">
        <v>23823030</v>
      </c>
      <c r="I31" s="170">
        <v>59</v>
      </c>
      <c r="J31" s="170">
        <v>112791</v>
      </c>
    </row>
    <row r="32" spans="1:10" ht="30" customHeight="1">
      <c r="A32" s="192" t="s">
        <v>551</v>
      </c>
      <c r="B32" s="283"/>
      <c r="C32" s="170">
        <v>2718</v>
      </c>
      <c r="D32" s="170">
        <v>1569644</v>
      </c>
      <c r="E32" s="170" t="s">
        <v>849</v>
      </c>
      <c r="F32" s="170">
        <v>5150</v>
      </c>
      <c r="G32" s="170" t="s">
        <v>849</v>
      </c>
      <c r="H32" s="170" t="s">
        <v>849</v>
      </c>
      <c r="I32" s="170" t="s">
        <v>849</v>
      </c>
      <c r="J32" s="170" t="s">
        <v>849</v>
      </c>
    </row>
    <row r="33" spans="1:10" ht="18" customHeight="1">
      <c r="A33" s="192" t="s">
        <v>552</v>
      </c>
      <c r="B33" s="283" t="s">
        <v>735</v>
      </c>
      <c r="C33" s="170">
        <v>4618</v>
      </c>
      <c r="D33" s="170">
        <v>13136949</v>
      </c>
      <c r="E33" s="170" t="s">
        <v>849</v>
      </c>
      <c r="F33" s="170">
        <v>11819</v>
      </c>
      <c r="G33" s="170">
        <v>48638</v>
      </c>
      <c r="H33" s="170">
        <v>19123843</v>
      </c>
      <c r="I33" s="170">
        <v>55501</v>
      </c>
      <c r="J33" s="170">
        <v>176275</v>
      </c>
    </row>
    <row r="34" spans="1:10" s="113" customFormat="1" ht="18" customHeight="1">
      <c r="A34" s="80" t="s">
        <v>717</v>
      </c>
      <c r="B34" s="282" t="s">
        <v>570</v>
      </c>
      <c r="C34" s="170">
        <v>462989</v>
      </c>
      <c r="D34" s="170">
        <v>186062996</v>
      </c>
      <c r="E34" s="170">
        <v>301408</v>
      </c>
      <c r="F34" s="170">
        <v>1604898</v>
      </c>
      <c r="G34" s="170">
        <v>53779</v>
      </c>
      <c r="H34" s="170">
        <v>19735588</v>
      </c>
      <c r="I34" s="170">
        <v>4471</v>
      </c>
      <c r="J34" s="170">
        <v>252912</v>
      </c>
    </row>
    <row r="35" spans="1:10" s="113" customFormat="1" ht="18" customHeight="1">
      <c r="A35" s="192" t="s">
        <v>718</v>
      </c>
      <c r="B35" s="284" t="s">
        <v>719</v>
      </c>
      <c r="C35" s="170">
        <v>4846</v>
      </c>
      <c r="D35" s="170">
        <v>5077890</v>
      </c>
      <c r="E35" s="170" t="s">
        <v>849</v>
      </c>
      <c r="F35" s="170">
        <v>511713</v>
      </c>
      <c r="G35" s="170" t="s">
        <v>849</v>
      </c>
      <c r="H35" s="170" t="s">
        <v>849</v>
      </c>
      <c r="I35" s="170" t="s">
        <v>849</v>
      </c>
      <c r="J35" s="170" t="s">
        <v>849</v>
      </c>
    </row>
    <row r="36" spans="1:10" s="113" customFormat="1" ht="18" customHeight="1">
      <c r="A36" s="231" t="s">
        <v>700</v>
      </c>
      <c r="B36" s="285" t="s">
        <v>701</v>
      </c>
      <c r="C36" s="171">
        <v>366897</v>
      </c>
      <c r="D36" s="171">
        <v>241308331</v>
      </c>
      <c r="E36" s="171">
        <v>876367</v>
      </c>
      <c r="F36" s="171">
        <v>2706775</v>
      </c>
      <c r="G36" s="171">
        <v>17647</v>
      </c>
      <c r="H36" s="171">
        <v>7289366</v>
      </c>
      <c r="I36" s="171">
        <v>449</v>
      </c>
      <c r="J36" s="171">
        <v>94074</v>
      </c>
    </row>
    <row r="37" spans="1:10" s="113" customFormat="1" ht="30" customHeight="1">
      <c r="A37" s="80" t="s">
        <v>578</v>
      </c>
      <c r="B37" s="282" t="s">
        <v>579</v>
      </c>
      <c r="C37" s="193" t="s">
        <v>849</v>
      </c>
      <c r="D37" s="193" t="s">
        <v>849</v>
      </c>
      <c r="E37" s="193" t="s">
        <v>849</v>
      </c>
      <c r="F37" s="193" t="s">
        <v>849</v>
      </c>
      <c r="G37" s="193" t="s">
        <v>849</v>
      </c>
      <c r="H37" s="193" t="s">
        <v>849</v>
      </c>
      <c r="I37" s="193" t="s">
        <v>849</v>
      </c>
      <c r="J37" s="193" t="s">
        <v>849</v>
      </c>
    </row>
    <row r="38" spans="1:10" ht="18" customHeight="1">
      <c r="A38" s="80" t="s">
        <v>736</v>
      </c>
      <c r="B38" s="282" t="s">
        <v>730</v>
      </c>
      <c r="C38" s="170">
        <v>5001</v>
      </c>
      <c r="D38" s="170">
        <v>24184179</v>
      </c>
      <c r="E38" s="170">
        <v>49071</v>
      </c>
      <c r="F38" s="170">
        <v>130993</v>
      </c>
      <c r="G38" s="170" t="s">
        <v>849</v>
      </c>
      <c r="H38" s="170" t="s">
        <v>849</v>
      </c>
      <c r="I38" s="170" t="s">
        <v>849</v>
      </c>
      <c r="J38" s="170" t="s">
        <v>849</v>
      </c>
    </row>
    <row r="39" spans="1:10" ht="18" customHeight="1">
      <c r="A39" s="80" t="s">
        <v>553</v>
      </c>
      <c r="B39" s="282" t="s">
        <v>534</v>
      </c>
      <c r="C39" s="170">
        <v>689899</v>
      </c>
      <c r="D39" s="170">
        <v>163460918</v>
      </c>
      <c r="E39" s="170">
        <v>847258</v>
      </c>
      <c r="F39" s="170">
        <v>3764906</v>
      </c>
      <c r="G39" s="170">
        <v>303</v>
      </c>
      <c r="H39" s="170">
        <v>94591</v>
      </c>
      <c r="I39" s="170" t="s">
        <v>849</v>
      </c>
      <c r="J39" s="170">
        <v>661</v>
      </c>
    </row>
    <row r="40" spans="1:10" ht="18" customHeight="1">
      <c r="A40" s="80" t="s">
        <v>119</v>
      </c>
      <c r="B40" s="282"/>
      <c r="C40" s="170" t="s">
        <v>849</v>
      </c>
      <c r="D40" s="170" t="s">
        <v>849</v>
      </c>
      <c r="E40" s="170" t="s">
        <v>849</v>
      </c>
      <c r="F40" s="170" t="s">
        <v>849</v>
      </c>
      <c r="G40" s="170" t="s">
        <v>849</v>
      </c>
      <c r="H40" s="170" t="s">
        <v>849</v>
      </c>
      <c r="I40" s="170" t="s">
        <v>849</v>
      </c>
      <c r="J40" s="170" t="s">
        <v>849</v>
      </c>
    </row>
    <row r="41" spans="1:10" ht="18" customHeight="1">
      <c r="A41" s="80" t="s">
        <v>813</v>
      </c>
      <c r="B41" s="282" t="s">
        <v>812</v>
      </c>
      <c r="C41" s="170">
        <v>7937</v>
      </c>
      <c r="D41" s="170">
        <v>347624</v>
      </c>
      <c r="E41" s="170">
        <v>320174</v>
      </c>
      <c r="F41" s="170" t="s">
        <v>849</v>
      </c>
      <c r="G41" s="170" t="s">
        <v>849</v>
      </c>
      <c r="H41" s="170" t="s">
        <v>849</v>
      </c>
      <c r="I41" s="170" t="s">
        <v>849</v>
      </c>
      <c r="J41" s="170" t="s">
        <v>849</v>
      </c>
    </row>
    <row r="42" spans="1:10" ht="30" customHeight="1">
      <c r="A42" s="80" t="s">
        <v>120</v>
      </c>
      <c r="B42" s="282" t="s">
        <v>154</v>
      </c>
      <c r="C42" s="170">
        <v>77960</v>
      </c>
      <c r="D42" s="170">
        <v>27975260</v>
      </c>
      <c r="E42" s="170">
        <v>759257</v>
      </c>
      <c r="F42" s="170">
        <v>502356</v>
      </c>
      <c r="G42" s="170">
        <v>3</v>
      </c>
      <c r="H42" s="170">
        <v>377</v>
      </c>
      <c r="I42" s="170" t="s">
        <v>849</v>
      </c>
      <c r="J42" s="170">
        <v>4</v>
      </c>
    </row>
    <row r="43" spans="1:10" ht="18" customHeight="1">
      <c r="A43" s="80" t="s">
        <v>121</v>
      </c>
      <c r="B43" s="282" t="s">
        <v>157</v>
      </c>
      <c r="C43" s="170">
        <v>973</v>
      </c>
      <c r="D43" s="170">
        <v>723000</v>
      </c>
      <c r="E43" s="170" t="s">
        <v>849</v>
      </c>
      <c r="F43" s="170">
        <v>1892</v>
      </c>
      <c r="G43" s="170" t="s">
        <v>849</v>
      </c>
      <c r="H43" s="170" t="s">
        <v>849</v>
      </c>
      <c r="I43" s="170" t="s">
        <v>849</v>
      </c>
      <c r="J43" s="170" t="s">
        <v>849</v>
      </c>
    </row>
    <row r="44" spans="1:10" ht="18" customHeight="1">
      <c r="A44" s="80" t="s">
        <v>122</v>
      </c>
      <c r="B44" s="282" t="s">
        <v>159</v>
      </c>
      <c r="C44" s="170">
        <v>544181</v>
      </c>
      <c r="D44" s="170">
        <v>414026731</v>
      </c>
      <c r="E44" s="170">
        <v>1188770</v>
      </c>
      <c r="F44" s="170">
        <v>10445567</v>
      </c>
      <c r="G44" s="170">
        <v>42701</v>
      </c>
      <c r="H44" s="170">
        <v>28323986</v>
      </c>
      <c r="I44" s="170">
        <v>-43</v>
      </c>
      <c r="J44" s="170">
        <v>29055</v>
      </c>
    </row>
    <row r="45" spans="1:10" ht="18" customHeight="1">
      <c r="A45" s="80" t="s">
        <v>123</v>
      </c>
      <c r="B45" s="282" t="s">
        <v>161</v>
      </c>
      <c r="C45" s="170">
        <v>1656</v>
      </c>
      <c r="D45" s="170">
        <v>4029054</v>
      </c>
      <c r="E45" s="170" t="s">
        <v>849</v>
      </c>
      <c r="F45" s="170">
        <v>32076</v>
      </c>
      <c r="G45" s="170" t="s">
        <v>849</v>
      </c>
      <c r="H45" s="170" t="s">
        <v>849</v>
      </c>
      <c r="I45" s="170" t="s">
        <v>849</v>
      </c>
      <c r="J45" s="170" t="s">
        <v>849</v>
      </c>
    </row>
    <row r="46" spans="1:10" ht="18" customHeight="1">
      <c r="A46" s="80" t="s">
        <v>124</v>
      </c>
      <c r="B46" s="282" t="s">
        <v>580</v>
      </c>
      <c r="C46" s="170">
        <v>1397352</v>
      </c>
      <c r="D46" s="170">
        <v>649066456</v>
      </c>
      <c r="E46" s="170">
        <v>1678618</v>
      </c>
      <c r="F46" s="170">
        <v>6023469</v>
      </c>
      <c r="G46" s="170">
        <v>190273</v>
      </c>
      <c r="H46" s="170">
        <v>74927028</v>
      </c>
      <c r="I46" s="170">
        <v>1242340</v>
      </c>
      <c r="J46" s="170">
        <v>428833</v>
      </c>
    </row>
    <row r="47" spans="1:10" ht="30" customHeight="1">
      <c r="A47" s="80" t="s">
        <v>125</v>
      </c>
      <c r="B47" s="282"/>
      <c r="C47" s="170">
        <v>134</v>
      </c>
      <c r="D47" s="170">
        <v>156227</v>
      </c>
      <c r="E47" s="170" t="s">
        <v>849</v>
      </c>
      <c r="F47" s="170">
        <v>1760</v>
      </c>
      <c r="G47" s="170" t="s">
        <v>849</v>
      </c>
      <c r="H47" s="170" t="s">
        <v>849</v>
      </c>
      <c r="I47" s="170" t="s">
        <v>849</v>
      </c>
      <c r="J47" s="170" t="s">
        <v>849</v>
      </c>
    </row>
    <row r="48" spans="1:10" ht="18" customHeight="1">
      <c r="A48" s="80" t="s">
        <v>554</v>
      </c>
      <c r="B48" s="282" t="s">
        <v>581</v>
      </c>
      <c r="C48" s="170">
        <v>90727</v>
      </c>
      <c r="D48" s="170">
        <v>32074827</v>
      </c>
      <c r="E48" s="170" t="s">
        <v>849</v>
      </c>
      <c r="F48" s="170">
        <v>405145</v>
      </c>
      <c r="G48" s="170">
        <v>1544</v>
      </c>
      <c r="H48" s="170">
        <v>1574545</v>
      </c>
      <c r="I48" s="170">
        <v>11</v>
      </c>
      <c r="J48" s="170">
        <v>7888</v>
      </c>
    </row>
    <row r="49" spans="1:10" ht="18" customHeight="1">
      <c r="A49" s="80" t="s">
        <v>126</v>
      </c>
      <c r="B49" s="282" t="s">
        <v>164</v>
      </c>
      <c r="C49" s="170">
        <v>37868</v>
      </c>
      <c r="D49" s="170">
        <v>5304331</v>
      </c>
      <c r="E49" s="170">
        <v>29</v>
      </c>
      <c r="F49" s="170">
        <v>38910</v>
      </c>
      <c r="G49" s="170" t="s">
        <v>849</v>
      </c>
      <c r="H49" s="170" t="s">
        <v>849</v>
      </c>
      <c r="I49" s="170" t="s">
        <v>849</v>
      </c>
      <c r="J49" s="170" t="s">
        <v>849</v>
      </c>
    </row>
    <row r="50" spans="1:10" ht="18" customHeight="1">
      <c r="A50" s="80" t="s">
        <v>555</v>
      </c>
      <c r="B50" s="282"/>
      <c r="C50" s="170" t="s">
        <v>849</v>
      </c>
      <c r="D50" s="170" t="s">
        <v>849</v>
      </c>
      <c r="E50" s="170" t="s">
        <v>849</v>
      </c>
      <c r="F50" s="170" t="s">
        <v>849</v>
      </c>
      <c r="G50" s="170" t="s">
        <v>849</v>
      </c>
      <c r="H50" s="170" t="s">
        <v>849</v>
      </c>
      <c r="I50" s="170" t="s">
        <v>849</v>
      </c>
      <c r="J50" s="170" t="s">
        <v>849</v>
      </c>
    </row>
    <row r="51" spans="1:10" ht="18" customHeight="1">
      <c r="A51" s="80" t="s">
        <v>127</v>
      </c>
      <c r="B51" s="282"/>
      <c r="C51" s="170" t="s">
        <v>849</v>
      </c>
      <c r="D51" s="170" t="s">
        <v>849</v>
      </c>
      <c r="E51" s="170" t="s">
        <v>849</v>
      </c>
      <c r="F51" s="170" t="s">
        <v>849</v>
      </c>
      <c r="G51" s="170">
        <v>107</v>
      </c>
      <c r="H51" s="170" t="s">
        <v>849</v>
      </c>
      <c r="I51" s="170" t="s">
        <v>849</v>
      </c>
      <c r="J51" s="170">
        <v>36</v>
      </c>
    </row>
    <row r="52" spans="1:10" ht="30" customHeight="1">
      <c r="A52" s="80" t="s">
        <v>128</v>
      </c>
      <c r="B52" s="282" t="s">
        <v>168</v>
      </c>
      <c r="C52" s="170">
        <v>5914</v>
      </c>
      <c r="D52" s="170">
        <v>7937386</v>
      </c>
      <c r="E52" s="170" t="s">
        <v>849</v>
      </c>
      <c r="F52" s="170">
        <v>7650</v>
      </c>
      <c r="G52" s="170" t="s">
        <v>849</v>
      </c>
      <c r="H52" s="170" t="s">
        <v>849</v>
      </c>
      <c r="I52" s="170" t="s">
        <v>849</v>
      </c>
      <c r="J52" s="170" t="s">
        <v>849</v>
      </c>
    </row>
    <row r="53" spans="1:10" ht="18" customHeight="1">
      <c r="A53" s="80" t="s">
        <v>832</v>
      </c>
      <c r="B53" s="282"/>
      <c r="C53" s="170" t="s">
        <v>849</v>
      </c>
      <c r="D53" s="170" t="s">
        <v>849</v>
      </c>
      <c r="E53" s="170" t="s">
        <v>849</v>
      </c>
      <c r="F53" s="170" t="s">
        <v>849</v>
      </c>
      <c r="G53" s="170" t="s">
        <v>849</v>
      </c>
      <c r="H53" s="170" t="s">
        <v>849</v>
      </c>
      <c r="I53" s="170" t="s">
        <v>849</v>
      </c>
      <c r="J53" s="170" t="s">
        <v>849</v>
      </c>
    </row>
    <row r="54" spans="1:10" ht="18" customHeight="1">
      <c r="A54" s="80" t="s">
        <v>699</v>
      </c>
      <c r="B54" s="282" t="s">
        <v>698</v>
      </c>
      <c r="C54" s="170" t="s">
        <v>849</v>
      </c>
      <c r="D54" s="170" t="s">
        <v>849</v>
      </c>
      <c r="E54" s="170" t="s">
        <v>849</v>
      </c>
      <c r="F54" s="170" t="s">
        <v>849</v>
      </c>
      <c r="G54" s="170" t="s">
        <v>849</v>
      </c>
      <c r="H54" s="170" t="s">
        <v>849</v>
      </c>
      <c r="I54" s="170" t="s">
        <v>849</v>
      </c>
      <c r="J54" s="170" t="s">
        <v>849</v>
      </c>
    </row>
    <row r="55" spans="1:10" ht="18" customHeight="1">
      <c r="A55" s="80" t="s">
        <v>556</v>
      </c>
      <c r="B55" s="282"/>
      <c r="C55" s="170">
        <v>29</v>
      </c>
      <c r="D55" s="170">
        <v>16745</v>
      </c>
      <c r="E55" s="170" t="s">
        <v>849</v>
      </c>
      <c r="F55" s="170">
        <v>19</v>
      </c>
      <c r="G55" s="170" t="s">
        <v>849</v>
      </c>
      <c r="H55" s="170" t="s">
        <v>849</v>
      </c>
      <c r="I55" s="170" t="s">
        <v>849</v>
      </c>
      <c r="J55" s="170" t="s">
        <v>849</v>
      </c>
    </row>
    <row r="56" spans="1:10" ht="18" customHeight="1">
      <c r="A56" s="80" t="s">
        <v>129</v>
      </c>
      <c r="B56" s="282" t="s">
        <v>171</v>
      </c>
      <c r="C56" s="170" t="s">
        <v>849</v>
      </c>
      <c r="D56" s="170" t="s">
        <v>849</v>
      </c>
      <c r="E56" s="170" t="s">
        <v>849</v>
      </c>
      <c r="F56" s="170" t="s">
        <v>849</v>
      </c>
      <c r="G56" s="170" t="s">
        <v>849</v>
      </c>
      <c r="H56" s="170" t="s">
        <v>849</v>
      </c>
      <c r="I56" s="170" t="s">
        <v>849</v>
      </c>
      <c r="J56" s="170" t="s">
        <v>849</v>
      </c>
    </row>
    <row r="57" spans="1:10" ht="30" customHeight="1">
      <c r="A57" s="80" t="s">
        <v>664</v>
      </c>
      <c r="B57" s="282" t="s">
        <v>665</v>
      </c>
      <c r="C57" s="170">
        <v>2271912</v>
      </c>
      <c r="D57" s="170">
        <v>1789924226</v>
      </c>
      <c r="E57" s="170">
        <v>366038</v>
      </c>
      <c r="F57" s="170">
        <v>21093490</v>
      </c>
      <c r="G57" s="170">
        <v>153380</v>
      </c>
      <c r="H57" s="170">
        <v>73007299</v>
      </c>
      <c r="I57" s="170">
        <v>16864</v>
      </c>
      <c r="J57" s="170">
        <v>451276</v>
      </c>
    </row>
    <row r="58" spans="1:10" ht="18" customHeight="1">
      <c r="A58" s="80" t="s">
        <v>843</v>
      </c>
      <c r="B58" s="282"/>
      <c r="C58" s="170" t="s">
        <v>849</v>
      </c>
      <c r="D58" s="170" t="s">
        <v>849</v>
      </c>
      <c r="E58" s="170" t="s">
        <v>849</v>
      </c>
      <c r="F58" s="170" t="s">
        <v>849</v>
      </c>
      <c r="G58" s="170">
        <v>10642</v>
      </c>
      <c r="H58" s="170">
        <v>13289890</v>
      </c>
      <c r="I58" s="170">
        <v>127461</v>
      </c>
      <c r="J58" s="170">
        <v>50277</v>
      </c>
    </row>
    <row r="59" spans="1:10" ht="18" customHeight="1">
      <c r="A59" s="80" t="s">
        <v>130</v>
      </c>
      <c r="B59" s="282"/>
      <c r="C59" s="170" t="s">
        <v>849</v>
      </c>
      <c r="D59" s="170" t="s">
        <v>849</v>
      </c>
      <c r="E59" s="170" t="s">
        <v>849</v>
      </c>
      <c r="F59" s="170" t="s">
        <v>849</v>
      </c>
      <c r="G59" s="170" t="s">
        <v>849</v>
      </c>
      <c r="H59" s="170" t="s">
        <v>849</v>
      </c>
      <c r="I59" s="170" t="s">
        <v>849</v>
      </c>
      <c r="J59" s="170" t="s">
        <v>849</v>
      </c>
    </row>
    <row r="60" spans="1:10" s="113" customFormat="1" ht="18" customHeight="1">
      <c r="A60" s="192" t="s">
        <v>814</v>
      </c>
      <c r="B60" s="286"/>
      <c r="C60" s="170" t="s">
        <v>849</v>
      </c>
      <c r="D60" s="170" t="s">
        <v>849</v>
      </c>
      <c r="E60" s="170" t="s">
        <v>849</v>
      </c>
      <c r="F60" s="170" t="s">
        <v>849</v>
      </c>
      <c r="G60" s="170">
        <v>674</v>
      </c>
      <c r="H60" s="170">
        <v>237899</v>
      </c>
      <c r="I60" s="170" t="s">
        <v>849</v>
      </c>
      <c r="J60" s="170">
        <v>681</v>
      </c>
    </row>
    <row r="61" spans="1:10" s="113" customFormat="1" ht="18" customHeight="1">
      <c r="A61" s="289" t="s">
        <v>715</v>
      </c>
      <c r="B61" s="290"/>
      <c r="C61" s="171">
        <v>1</v>
      </c>
      <c r="D61" s="171">
        <v>5</v>
      </c>
      <c r="E61" s="171" t="s">
        <v>849</v>
      </c>
      <c r="F61" s="171" t="s">
        <v>849</v>
      </c>
      <c r="G61" s="171">
        <v>1890</v>
      </c>
      <c r="H61" s="171">
        <v>1851099</v>
      </c>
      <c r="I61" s="171" t="s">
        <v>849</v>
      </c>
      <c r="J61" s="171">
        <v>2205</v>
      </c>
    </row>
    <row r="62" spans="1:10" ht="30" customHeight="1">
      <c r="A62" s="80" t="s">
        <v>131</v>
      </c>
      <c r="B62" s="282" t="s">
        <v>173</v>
      </c>
      <c r="C62" s="170" t="s">
        <v>849</v>
      </c>
      <c r="D62" s="170" t="s">
        <v>849</v>
      </c>
      <c r="E62" s="170" t="s">
        <v>849</v>
      </c>
      <c r="F62" s="170" t="s">
        <v>849</v>
      </c>
      <c r="G62" s="170" t="s">
        <v>849</v>
      </c>
      <c r="H62" s="170" t="s">
        <v>849</v>
      </c>
      <c r="I62" s="170" t="s">
        <v>849</v>
      </c>
      <c r="J62" s="170" t="s">
        <v>849</v>
      </c>
    </row>
    <row r="63" spans="1:10" ht="18" customHeight="1">
      <c r="A63" s="80" t="s">
        <v>596</v>
      </c>
      <c r="B63" s="282" t="s">
        <v>593</v>
      </c>
      <c r="C63" s="170" t="s">
        <v>849</v>
      </c>
      <c r="D63" s="170" t="s">
        <v>849</v>
      </c>
      <c r="E63" s="170" t="s">
        <v>849</v>
      </c>
      <c r="F63" s="170" t="s">
        <v>849</v>
      </c>
      <c r="G63" s="170" t="s">
        <v>849</v>
      </c>
      <c r="H63" s="170" t="s">
        <v>849</v>
      </c>
      <c r="I63" s="170" t="s">
        <v>849</v>
      </c>
      <c r="J63" s="170" t="s">
        <v>849</v>
      </c>
    </row>
    <row r="64" spans="1:10" ht="18" customHeight="1">
      <c r="A64" s="80" t="s">
        <v>710</v>
      </c>
      <c r="B64" s="282"/>
      <c r="C64" s="170">
        <v>132</v>
      </c>
      <c r="D64" s="170">
        <v>53634</v>
      </c>
      <c r="E64" s="170" t="s">
        <v>849</v>
      </c>
      <c r="F64" s="170">
        <v>230</v>
      </c>
      <c r="G64" s="170">
        <v>256</v>
      </c>
      <c r="H64" s="170">
        <v>55946</v>
      </c>
      <c r="I64" s="170" t="s">
        <v>849</v>
      </c>
      <c r="J64" s="170" t="s">
        <v>849</v>
      </c>
    </row>
    <row r="65" spans="1:10" ht="18" customHeight="1">
      <c r="A65" s="80" t="s">
        <v>132</v>
      </c>
      <c r="B65" s="282" t="s">
        <v>175</v>
      </c>
      <c r="C65" s="170">
        <v>30</v>
      </c>
      <c r="D65" s="170">
        <v>105</v>
      </c>
      <c r="E65" s="170" t="s">
        <v>849</v>
      </c>
      <c r="F65" s="170" t="s">
        <v>849</v>
      </c>
      <c r="G65" s="170" t="s">
        <v>849</v>
      </c>
      <c r="H65" s="170" t="s">
        <v>849</v>
      </c>
      <c r="I65" s="170" t="s">
        <v>849</v>
      </c>
      <c r="J65" s="170" t="s">
        <v>849</v>
      </c>
    </row>
    <row r="66" spans="1:10" ht="18" customHeight="1">
      <c r="A66" s="192" t="s">
        <v>720</v>
      </c>
      <c r="B66" s="283"/>
      <c r="C66" s="170" t="s">
        <v>849</v>
      </c>
      <c r="D66" s="170" t="s">
        <v>849</v>
      </c>
      <c r="E66" s="170" t="s">
        <v>849</v>
      </c>
      <c r="F66" s="170" t="s">
        <v>849</v>
      </c>
      <c r="G66" s="170">
        <v>942</v>
      </c>
      <c r="H66" s="170">
        <v>1133285</v>
      </c>
      <c r="I66" s="170">
        <v>111408</v>
      </c>
      <c r="J66" s="170" t="s">
        <v>849</v>
      </c>
    </row>
    <row r="67" spans="1:10" ht="30" customHeight="1">
      <c r="A67" s="80" t="s">
        <v>557</v>
      </c>
      <c r="B67" s="283" t="s">
        <v>582</v>
      </c>
      <c r="C67" s="170">
        <v>1828</v>
      </c>
      <c r="D67" s="170">
        <v>1879311</v>
      </c>
      <c r="E67" s="170" t="s">
        <v>849</v>
      </c>
      <c r="F67" s="170">
        <v>2341</v>
      </c>
      <c r="G67" s="170">
        <v>40334</v>
      </c>
      <c r="H67" s="170">
        <v>10044689</v>
      </c>
      <c r="I67" s="170">
        <v>24940</v>
      </c>
      <c r="J67" s="170">
        <v>140251</v>
      </c>
    </row>
    <row r="68" spans="1:10" ht="18" customHeight="1">
      <c r="A68" s="80" t="s">
        <v>558</v>
      </c>
      <c r="B68" s="282" t="s">
        <v>470</v>
      </c>
      <c r="C68" s="170">
        <v>381722</v>
      </c>
      <c r="D68" s="170">
        <v>203815400</v>
      </c>
      <c r="E68" s="170">
        <v>1248641</v>
      </c>
      <c r="F68" s="170">
        <v>1213835</v>
      </c>
      <c r="G68" s="170">
        <v>57311</v>
      </c>
      <c r="H68" s="170">
        <v>14980696</v>
      </c>
      <c r="I68" s="170">
        <v>69316</v>
      </c>
      <c r="J68" s="170">
        <v>153299</v>
      </c>
    </row>
    <row r="69" spans="1:10" ht="18" customHeight="1">
      <c r="A69" s="80" t="s">
        <v>830</v>
      </c>
      <c r="B69" s="282" t="s">
        <v>831</v>
      </c>
      <c r="C69" s="170" t="s">
        <v>849</v>
      </c>
      <c r="D69" s="170" t="s">
        <v>849</v>
      </c>
      <c r="E69" s="170" t="s">
        <v>849</v>
      </c>
      <c r="F69" s="170" t="s">
        <v>849</v>
      </c>
      <c r="G69" s="170" t="s">
        <v>849</v>
      </c>
      <c r="H69" s="170" t="s">
        <v>849</v>
      </c>
      <c r="I69" s="170" t="s">
        <v>849</v>
      </c>
      <c r="J69" s="170" t="s">
        <v>849</v>
      </c>
    </row>
    <row r="70" spans="1:10" ht="18" customHeight="1">
      <c r="A70" s="80" t="s">
        <v>808</v>
      </c>
      <c r="B70" s="282" t="s">
        <v>809</v>
      </c>
      <c r="C70" s="170">
        <v>116787</v>
      </c>
      <c r="D70" s="170">
        <v>34144086</v>
      </c>
      <c r="E70" s="170" t="s">
        <v>849</v>
      </c>
      <c r="F70" s="170">
        <v>1179127</v>
      </c>
      <c r="G70" s="170">
        <v>469</v>
      </c>
      <c r="H70" s="170">
        <v>418982</v>
      </c>
      <c r="I70" s="170">
        <v>286</v>
      </c>
      <c r="J70" s="170">
        <v>1200</v>
      </c>
    </row>
    <row r="71" spans="1:10" s="113" customFormat="1" ht="18" customHeight="1">
      <c r="A71" s="80" t="s">
        <v>559</v>
      </c>
      <c r="B71" s="282" t="s">
        <v>565</v>
      </c>
      <c r="C71" s="170" t="s">
        <v>849</v>
      </c>
      <c r="D71" s="170" t="s">
        <v>849</v>
      </c>
      <c r="E71" s="170" t="s">
        <v>849</v>
      </c>
      <c r="F71" s="170" t="s">
        <v>849</v>
      </c>
      <c r="G71" s="170" t="s">
        <v>849</v>
      </c>
      <c r="H71" s="170" t="s">
        <v>849</v>
      </c>
      <c r="I71" s="170" t="s">
        <v>849</v>
      </c>
      <c r="J71" s="170" t="s">
        <v>849</v>
      </c>
    </row>
    <row r="72" spans="1:10" ht="30" customHeight="1">
      <c r="A72" s="80" t="s">
        <v>560</v>
      </c>
      <c r="B72" s="282" t="s">
        <v>583</v>
      </c>
      <c r="C72" s="218">
        <v>29061</v>
      </c>
      <c r="D72" s="218">
        <v>196521579</v>
      </c>
      <c r="E72" s="218">
        <v>89175</v>
      </c>
      <c r="F72" s="218">
        <v>128055</v>
      </c>
      <c r="G72" s="218">
        <v>39</v>
      </c>
      <c r="H72" s="218">
        <v>52047</v>
      </c>
      <c r="I72" s="218" t="s">
        <v>849</v>
      </c>
      <c r="J72" s="170">
        <v>122</v>
      </c>
    </row>
    <row r="73" spans="1:10" ht="18" customHeight="1">
      <c r="A73" s="80" t="s">
        <v>823</v>
      </c>
      <c r="B73" s="282"/>
      <c r="C73" s="218" t="s">
        <v>849</v>
      </c>
      <c r="D73" s="218" t="s">
        <v>849</v>
      </c>
      <c r="E73" s="218" t="s">
        <v>849</v>
      </c>
      <c r="F73" s="218" t="s">
        <v>849</v>
      </c>
      <c r="G73" s="218">
        <v>20257</v>
      </c>
      <c r="H73" s="218">
        <v>9048206</v>
      </c>
      <c r="I73" s="218">
        <v>7337</v>
      </c>
      <c r="J73" s="170">
        <v>141713</v>
      </c>
    </row>
    <row r="74" spans="1:10" ht="18" customHeight="1">
      <c r="A74" s="80" t="s">
        <v>825</v>
      </c>
      <c r="B74" s="282" t="s">
        <v>826</v>
      </c>
      <c r="C74" s="218">
        <v>320</v>
      </c>
      <c r="D74" s="218">
        <v>69132</v>
      </c>
      <c r="E74" s="218" t="s">
        <v>849</v>
      </c>
      <c r="F74" s="218">
        <v>7967</v>
      </c>
      <c r="G74" s="218" t="s">
        <v>849</v>
      </c>
      <c r="H74" s="218" t="s">
        <v>849</v>
      </c>
      <c r="I74" s="218" t="s">
        <v>849</v>
      </c>
      <c r="J74" s="170" t="s">
        <v>849</v>
      </c>
    </row>
    <row r="75" spans="1:10" ht="18" customHeight="1">
      <c r="A75" s="80" t="s">
        <v>822</v>
      </c>
      <c r="B75" s="282" t="s">
        <v>821</v>
      </c>
      <c r="C75" s="218">
        <v>370976</v>
      </c>
      <c r="D75" s="218">
        <v>154076742</v>
      </c>
      <c r="E75" s="218">
        <v>69171</v>
      </c>
      <c r="F75" s="218">
        <v>1301838</v>
      </c>
      <c r="G75" s="218">
        <v>30422</v>
      </c>
      <c r="H75" s="218">
        <v>7972644</v>
      </c>
      <c r="I75" s="218">
        <v>707</v>
      </c>
      <c r="J75" s="170">
        <v>86716</v>
      </c>
    </row>
    <row r="76" spans="1:10" ht="18" customHeight="1">
      <c r="A76" s="80" t="s">
        <v>561</v>
      </c>
      <c r="B76" s="282"/>
      <c r="C76" s="218">
        <v>38326</v>
      </c>
      <c r="D76" s="218">
        <v>20809550</v>
      </c>
      <c r="E76" s="218" t="s">
        <v>849</v>
      </c>
      <c r="F76" s="218">
        <v>56553</v>
      </c>
      <c r="G76" s="218">
        <v>1399</v>
      </c>
      <c r="H76" s="218">
        <v>563354</v>
      </c>
      <c r="I76" s="218" t="s">
        <v>849</v>
      </c>
      <c r="J76" s="170">
        <v>2389</v>
      </c>
    </row>
    <row r="77" spans="1:10" ht="30" customHeight="1">
      <c r="A77" s="80" t="s">
        <v>562</v>
      </c>
      <c r="B77" s="282"/>
      <c r="C77" s="218">
        <v>5374</v>
      </c>
      <c r="D77" s="218">
        <v>19591825</v>
      </c>
      <c r="E77" s="218" t="s">
        <v>849</v>
      </c>
      <c r="F77" s="218">
        <v>15187</v>
      </c>
      <c r="G77" s="218">
        <v>55618</v>
      </c>
      <c r="H77" s="218">
        <v>26227705</v>
      </c>
      <c r="I77" s="218">
        <v>462</v>
      </c>
      <c r="J77" s="170">
        <v>338121</v>
      </c>
    </row>
    <row r="78" spans="1:10" ht="18" customHeight="1">
      <c r="A78" s="80" t="s">
        <v>177</v>
      </c>
      <c r="B78" s="282"/>
      <c r="C78" s="218">
        <v>26419</v>
      </c>
      <c r="D78" s="218">
        <v>8473569</v>
      </c>
      <c r="E78" s="218" t="s">
        <v>849</v>
      </c>
      <c r="F78" s="218">
        <v>45302</v>
      </c>
      <c r="G78" s="218">
        <v>14367</v>
      </c>
      <c r="H78" s="218">
        <v>4537526</v>
      </c>
      <c r="I78" s="218" t="s">
        <v>849</v>
      </c>
      <c r="J78" s="170">
        <v>28688</v>
      </c>
    </row>
    <row r="79" spans="1:10" ht="18" customHeight="1">
      <c r="A79" s="80" t="s">
        <v>839</v>
      </c>
      <c r="B79" s="282"/>
      <c r="C79" s="218" t="s">
        <v>849</v>
      </c>
      <c r="D79" s="218" t="s">
        <v>849</v>
      </c>
      <c r="E79" s="218" t="s">
        <v>849</v>
      </c>
      <c r="F79" s="218" t="s">
        <v>849</v>
      </c>
      <c r="G79" s="218" t="s">
        <v>849</v>
      </c>
      <c r="H79" s="218" t="s">
        <v>849</v>
      </c>
      <c r="I79" s="218" t="s">
        <v>849</v>
      </c>
      <c r="J79" s="170" t="s">
        <v>849</v>
      </c>
    </row>
    <row r="80" spans="1:10" s="113" customFormat="1" ht="18" customHeight="1">
      <c r="A80" s="80"/>
      <c r="B80" s="78"/>
      <c r="C80" s="188"/>
      <c r="D80" s="188"/>
      <c r="E80" s="188"/>
      <c r="F80" s="188"/>
      <c r="G80" s="188"/>
      <c r="H80" s="188"/>
      <c r="I80" s="188"/>
      <c r="J80" s="189"/>
    </row>
    <row r="81" spans="1:10" ht="18" customHeight="1">
      <c r="A81" s="81" t="s">
        <v>706</v>
      </c>
      <c r="B81" s="83" t="s">
        <v>707</v>
      </c>
      <c r="C81" s="275">
        <f>SUM(C12:C79)</f>
        <v>12995835</v>
      </c>
      <c r="D81" s="275">
        <f aca="true" t="shared" si="0" ref="D81:J81">SUM(D12:D79)</f>
        <v>7364153254</v>
      </c>
      <c r="E81" s="275">
        <f t="shared" si="0"/>
        <v>10615828</v>
      </c>
      <c r="F81" s="275">
        <f t="shared" si="0"/>
        <v>113763396</v>
      </c>
      <c r="G81" s="275">
        <f t="shared" si="0"/>
        <v>1266829</v>
      </c>
      <c r="H81" s="275">
        <f t="shared" si="0"/>
        <v>561694028</v>
      </c>
      <c r="I81" s="275">
        <f t="shared" si="0"/>
        <v>2486937</v>
      </c>
      <c r="J81" s="275">
        <f t="shared" si="0"/>
        <v>3937947</v>
      </c>
    </row>
    <row r="82" spans="3:10" ht="13.5" customHeight="1">
      <c r="C82" s="166"/>
      <c r="D82" s="166"/>
      <c r="E82" s="166"/>
      <c r="F82" s="166"/>
      <c r="G82" s="166"/>
      <c r="H82" s="166"/>
      <c r="I82" s="166"/>
      <c r="J82" s="166"/>
    </row>
    <row r="83" spans="3:10" ht="13.5" customHeight="1">
      <c r="C83" s="221"/>
      <c r="D83" s="166"/>
      <c r="E83" s="166"/>
      <c r="F83" s="166"/>
      <c r="G83" s="166"/>
      <c r="H83" s="166"/>
      <c r="I83" s="166"/>
      <c r="J83" s="166"/>
    </row>
    <row r="84" spans="3:10" ht="13.5" customHeight="1">
      <c r="C84" s="221"/>
      <c r="D84" s="166"/>
      <c r="E84" s="166"/>
      <c r="F84" s="166"/>
      <c r="G84" s="166"/>
      <c r="H84" s="166"/>
      <c r="I84" s="166"/>
      <c r="J84" s="166"/>
    </row>
    <row r="85" spans="3:10" ht="13.5" customHeight="1">
      <c r="C85" s="179"/>
      <c r="D85" s="179"/>
      <c r="E85" s="179"/>
      <c r="F85" s="179"/>
      <c r="G85" s="179"/>
      <c r="H85" s="179"/>
      <c r="I85" s="179"/>
      <c r="J85" s="179"/>
    </row>
    <row r="86" ht="13.5" customHeight="1"/>
    <row r="87" ht="13.5" customHeight="1"/>
    <row r="88" ht="13.5" customHeight="1"/>
    <row r="89" ht="13.5" customHeight="1"/>
    <row r="90" ht="13.5" customHeight="1"/>
    <row r="91" ht="13.5" customHeight="1"/>
    <row r="92" ht="13.5" customHeight="1"/>
  </sheetData>
  <sheetProtection/>
  <mergeCells count="5">
    <mergeCell ref="C8:F8"/>
    <mergeCell ref="G8:J8"/>
    <mergeCell ref="A5:B5"/>
    <mergeCell ref="A1:I1"/>
    <mergeCell ref="A2:I2"/>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R38"/>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297" t="s">
        <v>57</v>
      </c>
      <c r="B2" s="297"/>
      <c r="C2" s="297"/>
      <c r="D2" s="297"/>
      <c r="E2" s="297"/>
      <c r="F2" s="297"/>
      <c r="G2" s="297"/>
      <c r="H2" s="104" t="s">
        <v>740</v>
      </c>
    </row>
    <row r="3" spans="1:8" s="8" customFormat="1" ht="25.5" customHeight="1">
      <c r="A3" s="298" t="str">
        <f>'Form HKLQ1-1'!A3:H3</f>
        <v>二零二零年一月至三月
January to March 2020</v>
      </c>
      <c r="B3" s="298"/>
      <c r="C3" s="298"/>
      <c r="D3" s="298"/>
      <c r="E3" s="298"/>
      <c r="F3" s="298"/>
      <c r="G3" s="298"/>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4"/>
      <c r="B6" s="304"/>
      <c r="C6" s="70"/>
      <c r="D6" s="70"/>
      <c r="E6" s="70"/>
      <c r="F6" s="70"/>
      <c r="G6" s="72"/>
      <c r="H6" s="72"/>
    </row>
    <row r="7" spans="1:8" s="41" customFormat="1" ht="27.75" customHeight="1">
      <c r="A7" s="304" t="s">
        <v>58</v>
      </c>
      <c r="B7" s="304"/>
      <c r="C7" s="304"/>
      <c r="D7" s="304"/>
      <c r="E7" s="304"/>
      <c r="F7" s="304"/>
      <c r="G7" s="72"/>
      <c r="H7" s="72"/>
    </row>
    <row r="8" spans="1:8" ht="6" customHeight="1">
      <c r="A8" s="7"/>
      <c r="B8" s="1"/>
      <c r="C8" s="5"/>
      <c r="D8" s="5"/>
      <c r="E8" s="5"/>
      <c r="F8" s="5"/>
      <c r="G8" s="1"/>
      <c r="H8" s="1"/>
    </row>
    <row r="9" spans="1:8" s="43" customFormat="1" ht="21" customHeight="1">
      <c r="A9" s="42"/>
      <c r="B9" s="42"/>
      <c r="C9" s="299" t="s">
        <v>741</v>
      </c>
      <c r="D9" s="300"/>
      <c r="E9" s="300"/>
      <c r="F9" s="300"/>
      <c r="G9" s="300"/>
      <c r="H9" s="301"/>
    </row>
    <row r="10" spans="1:8" s="43" customFormat="1" ht="21" customHeight="1">
      <c r="A10" s="44"/>
      <c r="B10" s="45"/>
      <c r="C10" s="305" t="s">
        <v>742</v>
      </c>
      <c r="D10" s="303"/>
      <c r="E10" s="307" t="s">
        <v>743</v>
      </c>
      <c r="F10" s="312"/>
      <c r="G10" s="302" t="s">
        <v>744</v>
      </c>
      <c r="H10" s="306"/>
    </row>
    <row r="11" spans="1:8" s="43" customFormat="1" ht="54" customHeight="1">
      <c r="A11" s="47" t="s">
        <v>59</v>
      </c>
      <c r="B11" s="48" t="s">
        <v>60</v>
      </c>
      <c r="C11" s="48" t="s">
        <v>61</v>
      </c>
      <c r="D11" s="48" t="s">
        <v>62</v>
      </c>
      <c r="E11" s="48" t="s">
        <v>61</v>
      </c>
      <c r="F11" s="48" t="s">
        <v>62</v>
      </c>
      <c r="G11" s="48" t="s">
        <v>61</v>
      </c>
      <c r="H11" s="48" t="s">
        <v>62</v>
      </c>
    </row>
    <row r="12" spans="1:8" s="43" customFormat="1" ht="21" customHeight="1">
      <c r="A12" s="51" t="s">
        <v>63</v>
      </c>
      <c r="B12" s="52" t="s">
        <v>64</v>
      </c>
      <c r="C12" s="55" t="s">
        <v>65</v>
      </c>
      <c r="D12" s="55" t="s">
        <v>65</v>
      </c>
      <c r="E12" s="55" t="s">
        <v>65</v>
      </c>
      <c r="F12" s="55" t="s">
        <v>65</v>
      </c>
      <c r="G12" s="55" t="s">
        <v>65</v>
      </c>
      <c r="H12" s="55" t="s">
        <v>65</v>
      </c>
    </row>
    <row r="13" spans="1:18" s="43" customFormat="1" ht="21" customHeight="1">
      <c r="A13" s="56"/>
      <c r="B13" s="57" t="s">
        <v>66</v>
      </c>
      <c r="C13" s="173">
        <v>5524740</v>
      </c>
      <c r="D13" s="173">
        <v>13013890</v>
      </c>
      <c r="E13" s="173">
        <v>4610278</v>
      </c>
      <c r="F13" s="173">
        <v>5127985</v>
      </c>
      <c r="G13" s="173">
        <v>10135018</v>
      </c>
      <c r="H13" s="225">
        <v>18141875</v>
      </c>
      <c r="I13" s="205"/>
      <c r="J13" s="205"/>
      <c r="K13" s="205"/>
      <c r="M13" s="205"/>
      <c r="N13" s="205"/>
      <c r="O13" s="205"/>
      <c r="P13" s="205"/>
      <c r="Q13" s="205"/>
      <c r="R13" s="205"/>
    </row>
    <row r="14" spans="1:18" s="43" customFormat="1" ht="43.5" customHeight="1">
      <c r="A14" s="56"/>
      <c r="B14" s="59" t="s">
        <v>67</v>
      </c>
      <c r="C14" s="173">
        <v>0</v>
      </c>
      <c r="D14" s="173">
        <v>161338</v>
      </c>
      <c r="E14" s="173">
        <v>0</v>
      </c>
      <c r="F14" s="173">
        <v>11450</v>
      </c>
      <c r="G14" s="173">
        <v>0</v>
      </c>
      <c r="H14" s="173">
        <v>172788</v>
      </c>
      <c r="I14" s="205"/>
      <c r="J14" s="205"/>
      <c r="K14" s="205"/>
      <c r="M14" s="205"/>
      <c r="N14" s="205"/>
      <c r="O14" s="205"/>
      <c r="P14" s="205"/>
      <c r="Q14" s="205"/>
      <c r="R14" s="205"/>
    </row>
    <row r="15" spans="1:18" s="43" customFormat="1" ht="21" customHeight="1">
      <c r="A15" s="56"/>
      <c r="B15" s="59" t="s">
        <v>68</v>
      </c>
      <c r="C15" s="173">
        <v>0</v>
      </c>
      <c r="D15" s="173">
        <v>24855</v>
      </c>
      <c r="E15" s="173">
        <v>0</v>
      </c>
      <c r="F15" s="173">
        <v>1657</v>
      </c>
      <c r="G15" s="173">
        <v>0</v>
      </c>
      <c r="H15" s="225">
        <v>26512</v>
      </c>
      <c r="I15" s="205"/>
      <c r="J15" s="205"/>
      <c r="K15" s="205"/>
      <c r="M15" s="205"/>
      <c r="N15" s="205"/>
      <c r="O15" s="205"/>
      <c r="P15" s="205"/>
      <c r="Q15" s="205"/>
      <c r="R15" s="205"/>
    </row>
    <row r="16" spans="1:18" s="43" customFormat="1" ht="21" customHeight="1">
      <c r="A16" s="56"/>
      <c r="B16" s="59" t="s">
        <v>69</v>
      </c>
      <c r="C16" s="173">
        <v>2849</v>
      </c>
      <c r="D16" s="173">
        <v>36004</v>
      </c>
      <c r="E16" s="173">
        <v>285</v>
      </c>
      <c r="F16" s="173">
        <v>4062</v>
      </c>
      <c r="G16" s="173">
        <v>3134</v>
      </c>
      <c r="H16" s="225">
        <v>40066</v>
      </c>
      <c r="I16" s="205"/>
      <c r="J16" s="205"/>
      <c r="K16" s="205"/>
      <c r="M16" s="205"/>
      <c r="N16" s="205"/>
      <c r="O16" s="205"/>
      <c r="P16" s="205"/>
      <c r="Q16" s="205"/>
      <c r="R16" s="205"/>
    </row>
    <row r="17" spans="1:18" s="43" customFormat="1" ht="21" customHeight="1">
      <c r="A17" s="56"/>
      <c r="B17" s="62" t="s">
        <v>70</v>
      </c>
      <c r="C17" s="173">
        <v>402305</v>
      </c>
      <c r="D17" s="173">
        <v>3264591</v>
      </c>
      <c r="E17" s="173">
        <v>35476</v>
      </c>
      <c r="F17" s="173">
        <v>231124</v>
      </c>
      <c r="G17" s="173">
        <v>437781</v>
      </c>
      <c r="H17" s="173">
        <v>3495715</v>
      </c>
      <c r="I17" s="205"/>
      <c r="J17" s="205"/>
      <c r="K17" s="205"/>
      <c r="M17" s="205"/>
      <c r="N17" s="205"/>
      <c r="O17" s="205"/>
      <c r="P17" s="205"/>
      <c r="Q17" s="205"/>
      <c r="R17" s="205"/>
    </row>
    <row r="18" spans="1:18" s="43" customFormat="1" ht="21" customHeight="1">
      <c r="A18" s="63"/>
      <c r="B18" s="64" t="s">
        <v>71</v>
      </c>
      <c r="C18" s="173">
        <v>5929894</v>
      </c>
      <c r="D18" s="173">
        <v>16500678</v>
      </c>
      <c r="E18" s="173">
        <v>4646039</v>
      </c>
      <c r="F18" s="173">
        <v>5376278</v>
      </c>
      <c r="G18" s="173">
        <v>10575933</v>
      </c>
      <c r="H18" s="173">
        <v>21876956</v>
      </c>
      <c r="I18" s="205"/>
      <c r="J18" s="205"/>
      <c r="K18" s="205"/>
      <c r="M18" s="205"/>
      <c r="N18" s="205"/>
      <c r="O18" s="205"/>
      <c r="P18" s="205"/>
      <c r="Q18" s="205"/>
      <c r="R18" s="205"/>
    </row>
    <row r="19" spans="1:18" s="43" customFormat="1" ht="21" customHeight="1">
      <c r="A19" s="66" t="s">
        <v>72</v>
      </c>
      <c r="B19" s="67" t="s">
        <v>73</v>
      </c>
      <c r="C19" s="173">
        <v>0</v>
      </c>
      <c r="D19" s="173">
        <v>133</v>
      </c>
      <c r="E19" s="173">
        <v>0</v>
      </c>
      <c r="F19" s="173">
        <v>0</v>
      </c>
      <c r="G19" s="173">
        <v>0</v>
      </c>
      <c r="H19" s="173">
        <v>133</v>
      </c>
      <c r="I19" s="205"/>
      <c r="J19" s="205"/>
      <c r="K19" s="205"/>
      <c r="M19" s="205"/>
      <c r="N19" s="205"/>
      <c r="O19" s="205"/>
      <c r="P19" s="205"/>
      <c r="Q19" s="205"/>
      <c r="R19" s="205"/>
    </row>
    <row r="20" spans="1:18" s="43" customFormat="1" ht="43.5" customHeight="1">
      <c r="A20" s="68" t="s">
        <v>74</v>
      </c>
      <c r="B20" s="67" t="s">
        <v>75</v>
      </c>
      <c r="C20" s="173">
        <v>2219877</v>
      </c>
      <c r="D20" s="173">
        <v>104802</v>
      </c>
      <c r="E20" s="173">
        <v>135054</v>
      </c>
      <c r="F20" s="173">
        <v>10951</v>
      </c>
      <c r="G20" s="173">
        <v>2354931</v>
      </c>
      <c r="H20" s="173">
        <v>115753</v>
      </c>
      <c r="I20" s="205"/>
      <c r="J20" s="205"/>
      <c r="K20" s="205"/>
      <c r="M20" s="205"/>
      <c r="N20" s="205"/>
      <c r="O20" s="205"/>
      <c r="P20" s="205"/>
      <c r="Q20" s="205"/>
      <c r="R20" s="205"/>
    </row>
    <row r="21" spans="1:18" s="43" customFormat="1" ht="43.5" customHeight="1">
      <c r="A21" s="56"/>
      <c r="B21" s="59" t="s">
        <v>76</v>
      </c>
      <c r="C21" s="173">
        <v>0</v>
      </c>
      <c r="D21" s="173">
        <v>9482</v>
      </c>
      <c r="E21" s="173">
        <v>0</v>
      </c>
      <c r="F21" s="173">
        <v>5</v>
      </c>
      <c r="G21" s="173">
        <v>0</v>
      </c>
      <c r="H21" s="173">
        <v>9487</v>
      </c>
      <c r="I21" s="205"/>
      <c r="J21" s="205"/>
      <c r="K21" s="205"/>
      <c r="M21" s="205"/>
      <c r="N21" s="205"/>
      <c r="O21" s="205"/>
      <c r="P21" s="205"/>
      <c r="Q21" s="205"/>
      <c r="R21" s="205"/>
    </row>
    <row r="22" spans="1:18" s="43" customFormat="1" ht="21" customHeight="1">
      <c r="A22" s="56"/>
      <c r="B22" s="59" t="s">
        <v>68</v>
      </c>
      <c r="C22" s="173">
        <v>0</v>
      </c>
      <c r="D22" s="173">
        <v>418</v>
      </c>
      <c r="E22" s="173">
        <v>0</v>
      </c>
      <c r="F22" s="173">
        <v>0</v>
      </c>
      <c r="G22" s="173">
        <v>0</v>
      </c>
      <c r="H22" s="173">
        <v>418</v>
      </c>
      <c r="I22" s="205"/>
      <c r="J22" s="205"/>
      <c r="K22" s="205"/>
      <c r="M22" s="205"/>
      <c r="N22" s="205"/>
      <c r="O22" s="205"/>
      <c r="P22" s="205"/>
      <c r="Q22" s="205"/>
      <c r="R22" s="205"/>
    </row>
    <row r="23" spans="1:18" s="43" customFormat="1" ht="21" customHeight="1">
      <c r="A23" s="56"/>
      <c r="B23" s="59" t="s">
        <v>69</v>
      </c>
      <c r="C23" s="173">
        <v>0</v>
      </c>
      <c r="D23" s="173">
        <v>541</v>
      </c>
      <c r="E23" s="173">
        <v>0</v>
      </c>
      <c r="F23" s="173">
        <v>2</v>
      </c>
      <c r="G23" s="173">
        <v>0</v>
      </c>
      <c r="H23" s="173">
        <v>543</v>
      </c>
      <c r="I23" s="205"/>
      <c r="J23" s="205"/>
      <c r="K23" s="205"/>
      <c r="M23" s="205"/>
      <c r="N23" s="205"/>
      <c r="O23" s="205"/>
      <c r="P23" s="205"/>
      <c r="Q23" s="205"/>
      <c r="R23" s="205"/>
    </row>
    <row r="24" spans="1:18" s="43" customFormat="1" ht="21" customHeight="1">
      <c r="A24" s="63"/>
      <c r="B24" s="64" t="s">
        <v>77</v>
      </c>
      <c r="C24" s="173">
        <v>2219877</v>
      </c>
      <c r="D24" s="173">
        <v>115243</v>
      </c>
      <c r="E24" s="173">
        <v>135054</v>
      </c>
      <c r="F24" s="173">
        <v>10958</v>
      </c>
      <c r="G24" s="173">
        <v>2354931</v>
      </c>
      <c r="H24" s="173">
        <v>126201</v>
      </c>
      <c r="I24" s="205"/>
      <c r="J24" s="205"/>
      <c r="K24" s="205"/>
      <c r="M24" s="205"/>
      <c r="N24" s="205"/>
      <c r="O24" s="205"/>
      <c r="P24" s="205"/>
      <c r="Q24" s="205"/>
      <c r="R24" s="205"/>
    </row>
    <row r="25" spans="1:18" s="43" customFormat="1" ht="21" customHeight="1">
      <c r="A25" s="66" t="s">
        <v>78</v>
      </c>
      <c r="B25" s="67" t="s">
        <v>79</v>
      </c>
      <c r="C25" s="173">
        <v>0</v>
      </c>
      <c r="D25" s="173">
        <v>19509</v>
      </c>
      <c r="E25" s="173">
        <v>0</v>
      </c>
      <c r="F25" s="173">
        <v>3587</v>
      </c>
      <c r="G25" s="173">
        <v>0</v>
      </c>
      <c r="H25" s="173">
        <v>23096</v>
      </c>
      <c r="I25" s="205"/>
      <c r="J25" s="205"/>
      <c r="K25" s="205"/>
      <c r="M25" s="205"/>
      <c r="N25" s="205"/>
      <c r="O25" s="205"/>
      <c r="P25" s="205"/>
      <c r="Q25" s="205"/>
      <c r="R25" s="205"/>
    </row>
    <row r="26" spans="1:18" s="43" customFormat="1" ht="21" customHeight="1">
      <c r="A26" s="66" t="s">
        <v>80</v>
      </c>
      <c r="B26" s="67" t="s">
        <v>81</v>
      </c>
      <c r="C26" s="173">
        <v>0</v>
      </c>
      <c r="D26" s="173">
        <v>0</v>
      </c>
      <c r="E26" s="173">
        <v>0</v>
      </c>
      <c r="F26" s="173">
        <v>0</v>
      </c>
      <c r="G26" s="173">
        <v>0</v>
      </c>
      <c r="H26" s="173">
        <v>0</v>
      </c>
      <c r="I26" s="205"/>
      <c r="J26" s="205"/>
      <c r="K26" s="205"/>
      <c r="M26" s="205"/>
      <c r="N26" s="205"/>
      <c r="O26" s="205"/>
      <c r="P26" s="205"/>
      <c r="Q26" s="205"/>
      <c r="R26" s="205"/>
    </row>
    <row r="27" spans="1:18" s="43" customFormat="1" ht="21" customHeight="1">
      <c r="A27" s="66" t="s">
        <v>82</v>
      </c>
      <c r="B27" s="67" t="s">
        <v>83</v>
      </c>
      <c r="C27" s="173">
        <v>0</v>
      </c>
      <c r="D27" s="173">
        <v>0</v>
      </c>
      <c r="E27" s="173">
        <v>0</v>
      </c>
      <c r="F27" s="173">
        <v>0</v>
      </c>
      <c r="G27" s="173">
        <v>0</v>
      </c>
      <c r="H27" s="173">
        <v>0</v>
      </c>
      <c r="I27" s="205"/>
      <c r="J27" s="205"/>
      <c r="K27" s="205"/>
      <c r="M27" s="205"/>
      <c r="N27" s="205"/>
      <c r="O27" s="205"/>
      <c r="P27" s="205"/>
      <c r="Q27" s="205"/>
      <c r="R27" s="205"/>
    </row>
    <row r="28" spans="1:18" s="43" customFormat="1" ht="21" customHeight="1">
      <c r="A28" s="69"/>
      <c r="B28" s="64" t="s">
        <v>84</v>
      </c>
      <c r="C28" s="65">
        <f aca="true" t="shared" si="0" ref="C28:H28">C18+C19+C24+C25+C26+C27</f>
        <v>8149771</v>
      </c>
      <c r="D28" s="65">
        <f t="shared" si="0"/>
        <v>16635563</v>
      </c>
      <c r="E28" s="65">
        <f t="shared" si="0"/>
        <v>4781093</v>
      </c>
      <c r="F28" s="65">
        <f t="shared" si="0"/>
        <v>5390823</v>
      </c>
      <c r="G28" s="65">
        <f t="shared" si="0"/>
        <v>12930864</v>
      </c>
      <c r="H28" s="65">
        <f t="shared" si="0"/>
        <v>22026386</v>
      </c>
      <c r="I28" s="205"/>
      <c r="J28" s="205"/>
      <c r="K28" s="205"/>
      <c r="M28" s="205"/>
      <c r="N28" s="205"/>
      <c r="O28" s="205"/>
      <c r="P28" s="205"/>
      <c r="Q28" s="205"/>
      <c r="R28" s="205"/>
    </row>
    <row r="29" spans="9:11" ht="11.25" customHeight="1">
      <c r="I29" s="205"/>
      <c r="J29" s="205"/>
      <c r="K29" s="205"/>
    </row>
    <row r="30" spans="1:8" ht="11.25" customHeight="1">
      <c r="A30" s="9"/>
      <c r="C30" s="226"/>
      <c r="H30" s="10"/>
    </row>
    <row r="31" spans="1:8" ht="22.5">
      <c r="A31" s="201" t="s">
        <v>745</v>
      </c>
      <c r="H31" s="11"/>
    </row>
    <row r="32" spans="1:8" ht="22.5" customHeight="1">
      <c r="A32" s="310" t="s">
        <v>746</v>
      </c>
      <c r="B32" s="311"/>
      <c r="H32" s="12"/>
    </row>
    <row r="33" ht="11.25" customHeight="1"/>
    <row r="34" spans="1:2" ht="22.5" customHeight="1">
      <c r="A34" s="313" t="s">
        <v>747</v>
      </c>
      <c r="B34" s="313"/>
    </row>
    <row r="35" spans="1:3" ht="22.5" customHeight="1">
      <c r="A35" s="309" t="s">
        <v>748</v>
      </c>
      <c r="B35" s="309"/>
      <c r="C35" s="309"/>
    </row>
    <row r="36" ht="11.25" customHeight="1"/>
    <row r="37" spans="1:2" ht="22.5" customHeight="1">
      <c r="A37" s="313" t="s">
        <v>749</v>
      </c>
      <c r="B37" s="313"/>
    </row>
    <row r="38" spans="1:4" ht="22.5" customHeight="1">
      <c r="A38" s="309" t="s">
        <v>750</v>
      </c>
      <c r="B38" s="309"/>
      <c r="C38" s="309"/>
      <c r="D38" s="309"/>
    </row>
  </sheetData>
  <sheetProtection/>
  <mergeCells count="13">
    <mergeCell ref="A34:B34"/>
    <mergeCell ref="A35:C35"/>
    <mergeCell ref="A37:B37"/>
    <mergeCell ref="A38:D38"/>
    <mergeCell ref="A32:B32"/>
    <mergeCell ref="A2:G2"/>
    <mergeCell ref="A3:G3"/>
    <mergeCell ref="A6:B6"/>
    <mergeCell ref="A7:F7"/>
    <mergeCell ref="C9:H9"/>
    <mergeCell ref="C10:D10"/>
    <mergeCell ref="E10:F10"/>
    <mergeCell ref="G10:H10"/>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J83"/>
  <sheetViews>
    <sheetView zoomScale="80" zoomScaleNormal="80" zoomScalePageLayoutView="0" workbookViewId="0" topLeftCell="A1">
      <selection activeCell="A1" sqref="A1:H1"/>
    </sheetView>
  </sheetViews>
  <sheetFormatPr defaultColWidth="9.00390625" defaultRowHeight="16.5"/>
  <cols>
    <col min="1" max="1" width="32.25390625" style="13" bestFit="1" customWidth="1"/>
    <col min="2" max="2" width="21.625" style="13" customWidth="1"/>
    <col min="3" max="9" width="18.125" style="13" customWidth="1"/>
  </cols>
  <sheetData>
    <row r="1" spans="1:9" s="162" customFormat="1" ht="42" customHeight="1" thickBot="1">
      <c r="A1" s="350" t="s">
        <v>500</v>
      </c>
      <c r="B1" s="350"/>
      <c r="C1" s="350"/>
      <c r="D1" s="350"/>
      <c r="E1" s="350"/>
      <c r="F1" s="350"/>
      <c r="G1" s="350"/>
      <c r="H1" s="350"/>
      <c r="I1" s="294" t="s">
        <v>861</v>
      </c>
    </row>
    <row r="2" spans="1:9" s="162" customFormat="1" ht="36" customHeight="1">
      <c r="A2" s="351" t="str">
        <f>'Form HKLQ1-1'!A3:H3</f>
        <v>二零二零年一月至三月
January to March 2020</v>
      </c>
      <c r="B2" s="351"/>
      <c r="C2" s="351"/>
      <c r="D2" s="351"/>
      <c r="E2" s="351"/>
      <c r="F2" s="351"/>
      <c r="G2" s="351"/>
      <c r="H2" s="351"/>
      <c r="I2" s="296"/>
    </row>
    <row r="3" ht="3" customHeight="1"/>
    <row r="4" spans="1:5" ht="3" customHeight="1">
      <c r="A4" s="14"/>
      <c r="B4" s="14"/>
      <c r="C4" s="14"/>
      <c r="D4" s="14"/>
      <c r="E4" s="14"/>
    </row>
    <row r="5" spans="1:5" ht="31.5" customHeight="1">
      <c r="A5" s="352" t="s">
        <v>501</v>
      </c>
      <c r="B5" s="352"/>
      <c r="C5" s="352"/>
      <c r="D5" s="352"/>
      <c r="E5" s="14"/>
    </row>
    <row r="6" spans="1:10" ht="33.75" customHeight="1">
      <c r="A6" s="14"/>
      <c r="B6" s="14"/>
      <c r="C6" s="14"/>
      <c r="D6" s="14"/>
      <c r="E6" s="14"/>
      <c r="F6" s="14"/>
      <c r="G6" s="14"/>
      <c r="H6" s="14"/>
      <c r="I6" s="14"/>
      <c r="J6" s="14"/>
    </row>
    <row r="7" ht="3" customHeight="1">
      <c r="J7" s="13"/>
    </row>
    <row r="8" spans="1:9" ht="31.5" customHeight="1">
      <c r="A8" s="74"/>
      <c r="B8" s="101"/>
      <c r="C8" s="376" t="s">
        <v>502</v>
      </c>
      <c r="D8" s="373"/>
      <c r="E8" s="377"/>
      <c r="F8" s="378" t="s">
        <v>503</v>
      </c>
      <c r="G8" s="379"/>
      <c r="H8" s="379"/>
      <c r="I8" s="380"/>
    </row>
    <row r="9" spans="1:9" ht="31.5" customHeight="1">
      <c r="A9" s="75"/>
      <c r="B9" s="22"/>
      <c r="C9" s="88" t="s">
        <v>504</v>
      </c>
      <c r="D9" s="88" t="s">
        <v>505</v>
      </c>
      <c r="E9" s="88" t="s">
        <v>506</v>
      </c>
      <c r="F9" s="88" t="s">
        <v>504</v>
      </c>
      <c r="G9" s="88" t="s">
        <v>507</v>
      </c>
      <c r="H9" s="88" t="s">
        <v>505</v>
      </c>
      <c r="I9" s="88" t="s">
        <v>506</v>
      </c>
    </row>
    <row r="10" spans="1:9" s="165" customFormat="1" ht="15.75" customHeight="1">
      <c r="A10" s="167"/>
      <c r="B10" s="22"/>
      <c r="C10" s="168" t="s">
        <v>508</v>
      </c>
      <c r="D10" s="168" t="s">
        <v>509</v>
      </c>
      <c r="E10" s="168" t="s">
        <v>509</v>
      </c>
      <c r="F10" s="168" t="s">
        <v>508</v>
      </c>
      <c r="G10" s="168" t="s">
        <v>510</v>
      </c>
      <c r="H10" s="168" t="s">
        <v>509</v>
      </c>
      <c r="I10" s="168" t="s">
        <v>509</v>
      </c>
    </row>
    <row r="11" spans="1:9" ht="31.5" customHeight="1">
      <c r="A11" s="79" t="s">
        <v>511</v>
      </c>
      <c r="B11" s="82" t="s">
        <v>204</v>
      </c>
      <c r="C11" s="19"/>
      <c r="D11" s="85" t="s">
        <v>512</v>
      </c>
      <c r="E11" s="85" t="s">
        <v>512</v>
      </c>
      <c r="F11" s="19"/>
      <c r="G11" s="85" t="s">
        <v>512</v>
      </c>
      <c r="H11" s="85" t="s">
        <v>512</v>
      </c>
      <c r="I11" s="85" t="s">
        <v>512</v>
      </c>
    </row>
    <row r="12" spans="1:9" ht="30" customHeight="1">
      <c r="A12" s="186" t="s">
        <v>112</v>
      </c>
      <c r="B12" s="281" t="s">
        <v>599</v>
      </c>
      <c r="C12" s="217">
        <v>2499</v>
      </c>
      <c r="D12" s="170" t="s">
        <v>849</v>
      </c>
      <c r="E12" s="170">
        <v>692</v>
      </c>
      <c r="F12" s="170">
        <v>154354</v>
      </c>
      <c r="G12" s="170">
        <v>408431</v>
      </c>
      <c r="H12" s="170" t="s">
        <v>849</v>
      </c>
      <c r="I12" s="170">
        <v>48656</v>
      </c>
    </row>
    <row r="13" spans="1:9" ht="18" customHeight="1">
      <c r="A13" s="80" t="s">
        <v>3</v>
      </c>
      <c r="B13" s="282" t="s">
        <v>4</v>
      </c>
      <c r="C13" s="228">
        <v>16666</v>
      </c>
      <c r="D13" s="170" t="s">
        <v>849</v>
      </c>
      <c r="E13" s="170">
        <v>36840</v>
      </c>
      <c r="F13" s="170">
        <v>3705850</v>
      </c>
      <c r="G13" s="170">
        <v>2017313823</v>
      </c>
      <c r="H13" s="170">
        <v>2819100</v>
      </c>
      <c r="I13" s="170">
        <v>21147040</v>
      </c>
    </row>
    <row r="14" spans="1:9" ht="18" customHeight="1">
      <c r="A14" s="80" t="s">
        <v>111</v>
      </c>
      <c r="B14" s="282"/>
      <c r="C14" s="170">
        <v>727</v>
      </c>
      <c r="D14" s="170" t="s">
        <v>849</v>
      </c>
      <c r="E14" s="170">
        <v>113</v>
      </c>
      <c r="F14" s="170">
        <v>727</v>
      </c>
      <c r="G14" s="170" t="s">
        <v>849</v>
      </c>
      <c r="H14" s="170" t="s">
        <v>849</v>
      </c>
      <c r="I14" s="170">
        <v>113</v>
      </c>
    </row>
    <row r="15" spans="1:9" ht="18" customHeight="1">
      <c r="A15" s="80" t="s">
        <v>113</v>
      </c>
      <c r="B15" s="282" t="s">
        <v>146</v>
      </c>
      <c r="C15" s="170" t="s">
        <v>849</v>
      </c>
      <c r="D15" s="170" t="s">
        <v>849</v>
      </c>
      <c r="E15" s="170" t="s">
        <v>849</v>
      </c>
      <c r="F15" s="170">
        <v>7</v>
      </c>
      <c r="G15" s="170">
        <v>3174</v>
      </c>
      <c r="H15" s="170" t="s">
        <v>849</v>
      </c>
      <c r="I15" s="170">
        <v>2</v>
      </c>
    </row>
    <row r="16" spans="1:9" ht="18" customHeight="1">
      <c r="A16" s="80" t="s">
        <v>731</v>
      </c>
      <c r="B16" s="282" t="s">
        <v>732</v>
      </c>
      <c r="C16" s="170" t="s">
        <v>849</v>
      </c>
      <c r="D16" s="170" t="s">
        <v>849</v>
      </c>
      <c r="E16" s="170" t="s">
        <v>849</v>
      </c>
      <c r="F16" s="170">
        <v>2146</v>
      </c>
      <c r="G16" s="170">
        <v>13413750</v>
      </c>
      <c r="H16" s="170">
        <v>1</v>
      </c>
      <c r="I16" s="170">
        <v>1577</v>
      </c>
    </row>
    <row r="17" spans="1:9" ht="30" customHeight="1">
      <c r="A17" s="80" t="s">
        <v>114</v>
      </c>
      <c r="B17" s="282" t="s">
        <v>702</v>
      </c>
      <c r="C17" s="170" t="s">
        <v>849</v>
      </c>
      <c r="D17" s="170" t="s">
        <v>849</v>
      </c>
      <c r="E17" s="170" t="s">
        <v>849</v>
      </c>
      <c r="F17" s="170">
        <v>973199</v>
      </c>
      <c r="G17" s="170">
        <v>561256604</v>
      </c>
      <c r="H17" s="170">
        <v>508794</v>
      </c>
      <c r="I17" s="170">
        <v>5029336</v>
      </c>
    </row>
    <row r="18" spans="1:9" ht="18" customHeight="1">
      <c r="A18" s="80" t="s">
        <v>115</v>
      </c>
      <c r="B18" s="282" t="s">
        <v>703</v>
      </c>
      <c r="C18" s="170" t="s">
        <v>849</v>
      </c>
      <c r="D18" s="170" t="s">
        <v>849</v>
      </c>
      <c r="E18" s="170" t="s">
        <v>849</v>
      </c>
      <c r="F18" s="170">
        <v>360974</v>
      </c>
      <c r="G18" s="170">
        <v>147772991</v>
      </c>
      <c r="H18" s="170" t="s">
        <v>849</v>
      </c>
      <c r="I18" s="170">
        <v>902354</v>
      </c>
    </row>
    <row r="19" spans="1:9" ht="18" customHeight="1">
      <c r="A19" s="80" t="s">
        <v>116</v>
      </c>
      <c r="B19" s="282"/>
      <c r="C19" s="170" t="s">
        <v>849</v>
      </c>
      <c r="D19" s="170" t="s">
        <v>849</v>
      </c>
      <c r="E19" s="170" t="s">
        <v>849</v>
      </c>
      <c r="F19" s="170">
        <v>4</v>
      </c>
      <c r="G19" s="170">
        <v>810</v>
      </c>
      <c r="H19" s="170" t="s">
        <v>849</v>
      </c>
      <c r="I19" s="170" t="s">
        <v>849</v>
      </c>
    </row>
    <row r="20" spans="1:9" ht="18" customHeight="1">
      <c r="A20" s="80" t="s">
        <v>548</v>
      </c>
      <c r="B20" s="282" t="s">
        <v>567</v>
      </c>
      <c r="C20" s="170" t="s">
        <v>849</v>
      </c>
      <c r="D20" s="170" t="s">
        <v>849</v>
      </c>
      <c r="E20" s="170" t="s">
        <v>849</v>
      </c>
      <c r="F20" s="170">
        <v>30330</v>
      </c>
      <c r="G20" s="170">
        <v>16712287</v>
      </c>
      <c r="H20" s="170">
        <v>1040</v>
      </c>
      <c r="I20" s="170">
        <v>136916</v>
      </c>
    </row>
    <row r="21" spans="1:9" ht="18" customHeight="1">
      <c r="A21" s="192" t="s">
        <v>549</v>
      </c>
      <c r="B21" s="283" t="s">
        <v>538</v>
      </c>
      <c r="C21" s="170">
        <v>3415</v>
      </c>
      <c r="D21" s="170" t="s">
        <v>849</v>
      </c>
      <c r="E21" s="170">
        <v>5369</v>
      </c>
      <c r="F21" s="170">
        <v>53833</v>
      </c>
      <c r="G21" s="170">
        <v>19839198</v>
      </c>
      <c r="H21" s="170">
        <v>398</v>
      </c>
      <c r="I21" s="170">
        <v>1826501</v>
      </c>
    </row>
    <row r="22" spans="1:9" ht="30" customHeight="1">
      <c r="A22" s="80" t="s">
        <v>117</v>
      </c>
      <c r="B22" s="282" t="s">
        <v>150</v>
      </c>
      <c r="C22" s="170">
        <v>1</v>
      </c>
      <c r="D22" s="170" t="s">
        <v>849</v>
      </c>
      <c r="E22" s="170" t="s">
        <v>849</v>
      </c>
      <c r="F22" s="170">
        <v>6922</v>
      </c>
      <c r="G22" s="170">
        <v>1390742</v>
      </c>
      <c r="H22" s="170" t="s">
        <v>849</v>
      </c>
      <c r="I22" s="170">
        <v>4450</v>
      </c>
    </row>
    <row r="23" spans="1:9" ht="18" customHeight="1">
      <c r="A23" s="80" t="s">
        <v>844</v>
      </c>
      <c r="B23" s="282" t="s">
        <v>845</v>
      </c>
      <c r="C23" s="170" t="s">
        <v>849</v>
      </c>
      <c r="D23" s="170" t="s">
        <v>849</v>
      </c>
      <c r="E23" s="170" t="s">
        <v>849</v>
      </c>
      <c r="F23" s="170">
        <v>27359</v>
      </c>
      <c r="G23" s="170">
        <v>8731938</v>
      </c>
      <c r="H23" s="170">
        <v>98636</v>
      </c>
      <c r="I23" s="170">
        <v>64585</v>
      </c>
    </row>
    <row r="24" spans="1:9" ht="18" customHeight="1">
      <c r="A24" s="80" t="s">
        <v>733</v>
      </c>
      <c r="B24" s="282" t="s">
        <v>734</v>
      </c>
      <c r="C24" s="170">
        <v>29684</v>
      </c>
      <c r="D24" s="170" t="s">
        <v>849</v>
      </c>
      <c r="E24" s="170">
        <v>88001</v>
      </c>
      <c r="F24" s="170">
        <v>430438</v>
      </c>
      <c r="G24" s="170">
        <v>164369646</v>
      </c>
      <c r="H24" s="170">
        <v>170161</v>
      </c>
      <c r="I24" s="170">
        <v>6439576</v>
      </c>
    </row>
    <row r="25" spans="1:9" ht="18" customHeight="1">
      <c r="A25" s="80" t="s">
        <v>817</v>
      </c>
      <c r="B25" s="282" t="s">
        <v>818</v>
      </c>
      <c r="C25" s="170">
        <v>1501</v>
      </c>
      <c r="D25" s="170" t="s">
        <v>849</v>
      </c>
      <c r="E25" s="170">
        <v>1075</v>
      </c>
      <c r="F25" s="170">
        <v>2214</v>
      </c>
      <c r="G25" s="170">
        <v>4988</v>
      </c>
      <c r="H25" s="170" t="s">
        <v>849</v>
      </c>
      <c r="I25" s="170">
        <v>1152</v>
      </c>
    </row>
    <row r="26" spans="1:9" ht="18" customHeight="1">
      <c r="A26" s="192" t="s">
        <v>598</v>
      </c>
      <c r="B26" s="283"/>
      <c r="C26" s="170" t="s">
        <v>849</v>
      </c>
      <c r="D26" s="170" t="s">
        <v>849</v>
      </c>
      <c r="E26" s="170" t="s">
        <v>849</v>
      </c>
      <c r="F26" s="170">
        <v>11251</v>
      </c>
      <c r="G26" s="170">
        <v>8584157</v>
      </c>
      <c r="H26" s="170">
        <v>9920</v>
      </c>
      <c r="I26" s="170">
        <v>14429</v>
      </c>
    </row>
    <row r="27" spans="1:9" ht="30" customHeight="1">
      <c r="A27" s="80" t="s">
        <v>118</v>
      </c>
      <c r="B27" s="282" t="s">
        <v>568</v>
      </c>
      <c r="C27" s="170" t="s">
        <v>849</v>
      </c>
      <c r="D27" s="170" t="s">
        <v>849</v>
      </c>
      <c r="E27" s="170" t="s">
        <v>849</v>
      </c>
      <c r="F27" s="170">
        <v>589928</v>
      </c>
      <c r="G27" s="170">
        <v>301375922</v>
      </c>
      <c r="H27" s="170" t="s">
        <v>849</v>
      </c>
      <c r="I27" s="170">
        <v>21364850</v>
      </c>
    </row>
    <row r="28" spans="1:9" ht="18" customHeight="1">
      <c r="A28" s="80" t="s">
        <v>834</v>
      </c>
      <c r="B28" s="282" t="s">
        <v>835</v>
      </c>
      <c r="C28" s="170" t="s">
        <v>849</v>
      </c>
      <c r="D28" s="170" t="s">
        <v>849</v>
      </c>
      <c r="E28" s="170" t="s">
        <v>849</v>
      </c>
      <c r="F28" s="170" t="s">
        <v>849</v>
      </c>
      <c r="G28" s="170" t="s">
        <v>849</v>
      </c>
      <c r="H28" s="170" t="s">
        <v>849</v>
      </c>
      <c r="I28" s="170" t="s">
        <v>849</v>
      </c>
    </row>
    <row r="29" spans="1:9" ht="18" customHeight="1">
      <c r="A29" s="80" t="s">
        <v>704</v>
      </c>
      <c r="B29" s="282" t="s">
        <v>705</v>
      </c>
      <c r="C29" s="170" t="s">
        <v>849</v>
      </c>
      <c r="D29" s="170" t="s">
        <v>849</v>
      </c>
      <c r="E29" s="170" t="s">
        <v>849</v>
      </c>
      <c r="F29" s="170">
        <v>7812</v>
      </c>
      <c r="G29" s="170">
        <v>31338914</v>
      </c>
      <c r="H29" s="170" t="s">
        <v>849</v>
      </c>
      <c r="I29" s="170">
        <v>6247950</v>
      </c>
    </row>
    <row r="30" spans="1:9" ht="18" customHeight="1">
      <c r="A30" s="80" t="s">
        <v>713</v>
      </c>
      <c r="B30" s="282" t="s">
        <v>101</v>
      </c>
      <c r="C30" s="170">
        <v>336</v>
      </c>
      <c r="D30" s="170" t="s">
        <v>849</v>
      </c>
      <c r="E30" s="170">
        <v>364</v>
      </c>
      <c r="F30" s="170">
        <v>187894</v>
      </c>
      <c r="G30" s="170">
        <v>86553504</v>
      </c>
      <c r="H30" s="170">
        <v>35864</v>
      </c>
      <c r="I30" s="170">
        <v>781275</v>
      </c>
    </row>
    <row r="31" spans="1:9" ht="18" customHeight="1">
      <c r="A31" s="192" t="s">
        <v>550</v>
      </c>
      <c r="B31" s="283" t="s">
        <v>569</v>
      </c>
      <c r="C31" s="170">
        <v>6627</v>
      </c>
      <c r="D31" s="170" t="s">
        <v>849</v>
      </c>
      <c r="E31" s="170">
        <v>7599</v>
      </c>
      <c r="F31" s="170">
        <v>91296</v>
      </c>
      <c r="G31" s="170">
        <v>26468100</v>
      </c>
      <c r="H31" s="170">
        <v>3364</v>
      </c>
      <c r="I31" s="170">
        <v>204935</v>
      </c>
    </row>
    <row r="32" spans="1:9" ht="30" customHeight="1">
      <c r="A32" s="192" t="s">
        <v>551</v>
      </c>
      <c r="B32" s="283"/>
      <c r="C32" s="170" t="s">
        <v>849</v>
      </c>
      <c r="D32" s="170" t="s">
        <v>849</v>
      </c>
      <c r="E32" s="170" t="s">
        <v>849</v>
      </c>
      <c r="F32" s="170">
        <v>2718</v>
      </c>
      <c r="G32" s="170">
        <v>1569644</v>
      </c>
      <c r="H32" s="170" t="s">
        <v>849</v>
      </c>
      <c r="I32" s="170">
        <v>5150</v>
      </c>
    </row>
    <row r="33" spans="1:9" ht="18" customHeight="1">
      <c r="A33" s="192" t="s">
        <v>552</v>
      </c>
      <c r="B33" s="283" t="s">
        <v>735</v>
      </c>
      <c r="C33" s="170" t="s">
        <v>849</v>
      </c>
      <c r="D33" s="170" t="s">
        <v>849</v>
      </c>
      <c r="E33" s="170" t="s">
        <v>849</v>
      </c>
      <c r="F33" s="170">
        <v>53256</v>
      </c>
      <c r="G33" s="170">
        <v>32260792</v>
      </c>
      <c r="H33" s="170">
        <v>55501</v>
      </c>
      <c r="I33" s="170">
        <v>188094</v>
      </c>
    </row>
    <row r="34" spans="1:9" s="113" customFormat="1" ht="18" customHeight="1">
      <c r="A34" s="80" t="s">
        <v>717</v>
      </c>
      <c r="B34" s="282" t="s">
        <v>570</v>
      </c>
      <c r="C34" s="170" t="s">
        <v>849</v>
      </c>
      <c r="D34" s="170" t="s">
        <v>849</v>
      </c>
      <c r="E34" s="170" t="s">
        <v>849</v>
      </c>
      <c r="F34" s="170">
        <v>516768</v>
      </c>
      <c r="G34" s="170">
        <v>205798584</v>
      </c>
      <c r="H34" s="170">
        <v>305879</v>
      </c>
      <c r="I34" s="170">
        <v>1857810</v>
      </c>
    </row>
    <row r="35" spans="1:9" s="113" customFormat="1" ht="18" customHeight="1">
      <c r="A35" s="192" t="s">
        <v>718</v>
      </c>
      <c r="B35" s="284" t="s">
        <v>719</v>
      </c>
      <c r="C35" s="170" t="s">
        <v>849</v>
      </c>
      <c r="D35" s="170" t="s">
        <v>849</v>
      </c>
      <c r="E35" s="170" t="s">
        <v>849</v>
      </c>
      <c r="F35" s="170">
        <v>4846</v>
      </c>
      <c r="G35" s="170">
        <v>5077890</v>
      </c>
      <c r="H35" s="170" t="s">
        <v>849</v>
      </c>
      <c r="I35" s="170">
        <v>511713</v>
      </c>
    </row>
    <row r="36" spans="1:9" s="113" customFormat="1" ht="18" customHeight="1">
      <c r="A36" s="231" t="s">
        <v>700</v>
      </c>
      <c r="B36" s="285" t="s">
        <v>701</v>
      </c>
      <c r="C36" s="171">
        <v>2668</v>
      </c>
      <c r="D36" s="171" t="s">
        <v>849</v>
      </c>
      <c r="E36" s="171">
        <v>4092</v>
      </c>
      <c r="F36" s="171">
        <v>387212</v>
      </c>
      <c r="G36" s="171">
        <v>248597697</v>
      </c>
      <c r="H36" s="171">
        <v>876816</v>
      </c>
      <c r="I36" s="171">
        <v>2804941</v>
      </c>
    </row>
    <row r="37" spans="1:9" s="113" customFormat="1" ht="30" customHeight="1">
      <c r="A37" s="80" t="s">
        <v>578</v>
      </c>
      <c r="B37" s="282" t="s">
        <v>579</v>
      </c>
      <c r="C37" s="193" t="s">
        <v>849</v>
      </c>
      <c r="D37" s="193" t="s">
        <v>849</v>
      </c>
      <c r="E37" s="193" t="s">
        <v>849</v>
      </c>
      <c r="F37" s="193" t="s">
        <v>849</v>
      </c>
      <c r="G37" s="193" t="s">
        <v>849</v>
      </c>
      <c r="H37" s="193" t="s">
        <v>849</v>
      </c>
      <c r="I37" s="193" t="s">
        <v>849</v>
      </c>
    </row>
    <row r="38" spans="1:9" s="113" customFormat="1" ht="18" customHeight="1">
      <c r="A38" s="80" t="s">
        <v>736</v>
      </c>
      <c r="B38" s="282" t="s">
        <v>730</v>
      </c>
      <c r="C38" s="170" t="s">
        <v>849</v>
      </c>
      <c r="D38" s="170" t="s">
        <v>849</v>
      </c>
      <c r="E38" s="170" t="s">
        <v>849</v>
      </c>
      <c r="F38" s="170">
        <v>5001</v>
      </c>
      <c r="G38" s="170">
        <v>24184179</v>
      </c>
      <c r="H38" s="170">
        <v>49071</v>
      </c>
      <c r="I38" s="170">
        <v>130993</v>
      </c>
    </row>
    <row r="39" spans="1:9" s="113" customFormat="1" ht="18" customHeight="1">
      <c r="A39" s="80" t="s">
        <v>553</v>
      </c>
      <c r="B39" s="282" t="s">
        <v>534</v>
      </c>
      <c r="C39" s="170" t="s">
        <v>849</v>
      </c>
      <c r="D39" s="170" t="s">
        <v>849</v>
      </c>
      <c r="E39" s="170" t="s">
        <v>849</v>
      </c>
      <c r="F39" s="170">
        <v>690202</v>
      </c>
      <c r="G39" s="170">
        <v>163555509</v>
      </c>
      <c r="H39" s="170">
        <v>847258</v>
      </c>
      <c r="I39" s="170">
        <v>3765567</v>
      </c>
    </row>
    <row r="40" spans="1:9" ht="18" customHeight="1">
      <c r="A40" s="80" t="s">
        <v>119</v>
      </c>
      <c r="B40" s="282"/>
      <c r="C40" s="170" t="s">
        <v>849</v>
      </c>
      <c r="D40" s="170" t="s">
        <v>849</v>
      </c>
      <c r="E40" s="170" t="s">
        <v>849</v>
      </c>
      <c r="F40" s="170" t="s">
        <v>849</v>
      </c>
      <c r="G40" s="170" t="s">
        <v>849</v>
      </c>
      <c r="H40" s="170" t="s">
        <v>849</v>
      </c>
      <c r="I40" s="170" t="s">
        <v>849</v>
      </c>
    </row>
    <row r="41" spans="1:9" ht="18" customHeight="1">
      <c r="A41" s="80" t="s">
        <v>813</v>
      </c>
      <c r="B41" s="282" t="s">
        <v>812</v>
      </c>
      <c r="C41" s="170" t="s">
        <v>849</v>
      </c>
      <c r="D41" s="170" t="s">
        <v>849</v>
      </c>
      <c r="E41" s="170" t="s">
        <v>849</v>
      </c>
      <c r="F41" s="170">
        <v>7937</v>
      </c>
      <c r="G41" s="170">
        <v>347624</v>
      </c>
      <c r="H41" s="170">
        <v>320174</v>
      </c>
      <c r="I41" s="170" t="s">
        <v>849</v>
      </c>
    </row>
    <row r="42" spans="1:9" ht="30" customHeight="1">
      <c r="A42" s="80" t="s">
        <v>120</v>
      </c>
      <c r="B42" s="282" t="s">
        <v>154</v>
      </c>
      <c r="C42" s="170" t="s">
        <v>849</v>
      </c>
      <c r="D42" s="170" t="s">
        <v>849</v>
      </c>
      <c r="E42" s="170" t="s">
        <v>849</v>
      </c>
      <c r="F42" s="170">
        <v>77963</v>
      </c>
      <c r="G42" s="170">
        <v>27975637</v>
      </c>
      <c r="H42" s="170">
        <v>759257</v>
      </c>
      <c r="I42" s="170">
        <v>502360</v>
      </c>
    </row>
    <row r="43" spans="1:9" ht="18" customHeight="1">
      <c r="A43" s="80" t="s">
        <v>121</v>
      </c>
      <c r="B43" s="282" t="s">
        <v>157</v>
      </c>
      <c r="C43" s="170" t="s">
        <v>849</v>
      </c>
      <c r="D43" s="170" t="s">
        <v>849</v>
      </c>
      <c r="E43" s="170" t="s">
        <v>849</v>
      </c>
      <c r="F43" s="170">
        <v>973</v>
      </c>
      <c r="G43" s="170">
        <v>723000</v>
      </c>
      <c r="H43" s="170" t="s">
        <v>849</v>
      </c>
      <c r="I43" s="170">
        <v>1892</v>
      </c>
    </row>
    <row r="44" spans="1:9" ht="18" customHeight="1">
      <c r="A44" s="80" t="s">
        <v>122</v>
      </c>
      <c r="B44" s="282" t="s">
        <v>159</v>
      </c>
      <c r="C44" s="170" t="s">
        <v>849</v>
      </c>
      <c r="D44" s="170" t="s">
        <v>849</v>
      </c>
      <c r="E44" s="170" t="s">
        <v>849</v>
      </c>
      <c r="F44" s="170">
        <v>586882</v>
      </c>
      <c r="G44" s="170">
        <v>442350717</v>
      </c>
      <c r="H44" s="170">
        <v>1188727</v>
      </c>
      <c r="I44" s="170">
        <v>10474622</v>
      </c>
    </row>
    <row r="45" spans="1:9" ht="18" customHeight="1">
      <c r="A45" s="80" t="s">
        <v>123</v>
      </c>
      <c r="B45" s="282" t="s">
        <v>161</v>
      </c>
      <c r="C45" s="170" t="s">
        <v>849</v>
      </c>
      <c r="D45" s="170" t="s">
        <v>849</v>
      </c>
      <c r="E45" s="170" t="s">
        <v>849</v>
      </c>
      <c r="F45" s="170">
        <v>1656</v>
      </c>
      <c r="G45" s="170">
        <v>4029054</v>
      </c>
      <c r="H45" s="170" t="s">
        <v>849</v>
      </c>
      <c r="I45" s="170">
        <v>32076</v>
      </c>
    </row>
    <row r="46" spans="1:9" ht="18" customHeight="1">
      <c r="A46" s="80" t="s">
        <v>124</v>
      </c>
      <c r="B46" s="282" t="s">
        <v>580</v>
      </c>
      <c r="C46" s="170">
        <v>364</v>
      </c>
      <c r="D46" s="170" t="s">
        <v>849</v>
      </c>
      <c r="E46" s="170">
        <v>1208</v>
      </c>
      <c r="F46" s="170">
        <v>1587989</v>
      </c>
      <c r="G46" s="170">
        <v>723993484</v>
      </c>
      <c r="H46" s="170">
        <v>2920958</v>
      </c>
      <c r="I46" s="170">
        <v>6453510</v>
      </c>
    </row>
    <row r="47" spans="1:9" ht="30" customHeight="1">
      <c r="A47" s="80" t="s">
        <v>125</v>
      </c>
      <c r="B47" s="282"/>
      <c r="C47" s="170" t="s">
        <v>849</v>
      </c>
      <c r="D47" s="170" t="s">
        <v>849</v>
      </c>
      <c r="E47" s="170" t="s">
        <v>849</v>
      </c>
      <c r="F47" s="170">
        <v>134</v>
      </c>
      <c r="G47" s="170">
        <v>156227</v>
      </c>
      <c r="H47" s="170" t="s">
        <v>849</v>
      </c>
      <c r="I47" s="170">
        <v>1760</v>
      </c>
    </row>
    <row r="48" spans="1:9" ht="18" customHeight="1">
      <c r="A48" s="80" t="s">
        <v>554</v>
      </c>
      <c r="B48" s="282" t="s">
        <v>581</v>
      </c>
      <c r="C48" s="170">
        <v>22700</v>
      </c>
      <c r="D48" s="170" t="s">
        <v>849</v>
      </c>
      <c r="E48" s="170">
        <v>52754</v>
      </c>
      <c r="F48" s="170">
        <v>114971</v>
      </c>
      <c r="G48" s="170">
        <v>33649372</v>
      </c>
      <c r="H48" s="170">
        <v>11</v>
      </c>
      <c r="I48" s="170">
        <v>465787</v>
      </c>
    </row>
    <row r="49" spans="1:9" ht="18" customHeight="1">
      <c r="A49" s="80" t="s">
        <v>126</v>
      </c>
      <c r="B49" s="282" t="s">
        <v>164</v>
      </c>
      <c r="C49" s="170" t="s">
        <v>849</v>
      </c>
      <c r="D49" s="170" t="s">
        <v>849</v>
      </c>
      <c r="E49" s="170" t="s">
        <v>849</v>
      </c>
      <c r="F49" s="170">
        <v>37868</v>
      </c>
      <c r="G49" s="170">
        <v>5304331</v>
      </c>
      <c r="H49" s="170">
        <v>29</v>
      </c>
      <c r="I49" s="170">
        <v>38910</v>
      </c>
    </row>
    <row r="50" spans="1:9" ht="18" customHeight="1">
      <c r="A50" s="80" t="s">
        <v>555</v>
      </c>
      <c r="B50" s="282"/>
      <c r="C50" s="170" t="s">
        <v>849</v>
      </c>
      <c r="D50" s="170" t="s">
        <v>849</v>
      </c>
      <c r="E50" s="170" t="s">
        <v>849</v>
      </c>
      <c r="F50" s="170" t="s">
        <v>849</v>
      </c>
      <c r="G50" s="170" t="s">
        <v>849</v>
      </c>
      <c r="H50" s="170" t="s">
        <v>849</v>
      </c>
      <c r="I50" s="170" t="s">
        <v>849</v>
      </c>
    </row>
    <row r="51" spans="1:9" ht="18" customHeight="1">
      <c r="A51" s="80" t="s">
        <v>127</v>
      </c>
      <c r="B51" s="282"/>
      <c r="C51" s="170" t="s">
        <v>849</v>
      </c>
      <c r="D51" s="170" t="s">
        <v>849</v>
      </c>
      <c r="E51" s="170" t="s">
        <v>849</v>
      </c>
      <c r="F51" s="170">
        <v>107</v>
      </c>
      <c r="G51" s="170" t="s">
        <v>849</v>
      </c>
      <c r="H51" s="170" t="s">
        <v>849</v>
      </c>
      <c r="I51" s="170">
        <v>36</v>
      </c>
    </row>
    <row r="52" spans="1:9" ht="30" customHeight="1">
      <c r="A52" s="80" t="s">
        <v>128</v>
      </c>
      <c r="B52" s="282" t="s">
        <v>168</v>
      </c>
      <c r="C52" s="170" t="s">
        <v>849</v>
      </c>
      <c r="D52" s="170" t="s">
        <v>849</v>
      </c>
      <c r="E52" s="170" t="s">
        <v>849</v>
      </c>
      <c r="F52" s="170">
        <v>5914</v>
      </c>
      <c r="G52" s="170">
        <v>7937386</v>
      </c>
      <c r="H52" s="170" t="s">
        <v>849</v>
      </c>
      <c r="I52" s="170">
        <v>7650</v>
      </c>
    </row>
    <row r="53" spans="1:9" ht="18" customHeight="1">
      <c r="A53" s="80" t="s">
        <v>832</v>
      </c>
      <c r="B53" s="282"/>
      <c r="C53" s="170" t="s">
        <v>849</v>
      </c>
      <c r="D53" s="170" t="s">
        <v>849</v>
      </c>
      <c r="E53" s="170" t="s">
        <v>849</v>
      </c>
      <c r="F53" s="170" t="s">
        <v>849</v>
      </c>
      <c r="G53" s="170" t="s">
        <v>849</v>
      </c>
      <c r="H53" s="170" t="s">
        <v>849</v>
      </c>
      <c r="I53" s="170" t="s">
        <v>849</v>
      </c>
    </row>
    <row r="54" spans="1:9" ht="18" customHeight="1">
      <c r="A54" s="80" t="s">
        <v>699</v>
      </c>
      <c r="B54" s="282" t="s">
        <v>698</v>
      </c>
      <c r="C54" s="170" t="s">
        <v>849</v>
      </c>
      <c r="D54" s="170" t="s">
        <v>849</v>
      </c>
      <c r="E54" s="170" t="s">
        <v>849</v>
      </c>
      <c r="F54" s="170" t="s">
        <v>849</v>
      </c>
      <c r="G54" s="170" t="s">
        <v>849</v>
      </c>
      <c r="H54" s="170" t="s">
        <v>849</v>
      </c>
      <c r="I54" s="170" t="s">
        <v>849</v>
      </c>
    </row>
    <row r="55" spans="1:9" ht="18" customHeight="1">
      <c r="A55" s="80" t="s">
        <v>556</v>
      </c>
      <c r="B55" s="282"/>
      <c r="C55" s="170" t="s">
        <v>849</v>
      </c>
      <c r="D55" s="170" t="s">
        <v>849</v>
      </c>
      <c r="E55" s="170" t="s">
        <v>849</v>
      </c>
      <c r="F55" s="170">
        <v>29</v>
      </c>
      <c r="G55" s="170">
        <v>16745</v>
      </c>
      <c r="H55" s="170" t="s">
        <v>849</v>
      </c>
      <c r="I55" s="170">
        <v>19</v>
      </c>
    </row>
    <row r="56" spans="1:9" ht="18" customHeight="1">
      <c r="A56" s="80" t="s">
        <v>129</v>
      </c>
      <c r="B56" s="282" t="s">
        <v>171</v>
      </c>
      <c r="C56" s="170" t="s">
        <v>849</v>
      </c>
      <c r="D56" s="170" t="s">
        <v>849</v>
      </c>
      <c r="E56" s="170" t="s">
        <v>849</v>
      </c>
      <c r="F56" s="170" t="s">
        <v>849</v>
      </c>
      <c r="G56" s="170" t="s">
        <v>849</v>
      </c>
      <c r="H56" s="170" t="s">
        <v>849</v>
      </c>
      <c r="I56" s="170" t="s">
        <v>849</v>
      </c>
    </row>
    <row r="57" spans="1:9" ht="30" customHeight="1">
      <c r="A57" s="80" t="s">
        <v>664</v>
      </c>
      <c r="B57" s="282" t="s">
        <v>665</v>
      </c>
      <c r="C57" s="170">
        <v>109518</v>
      </c>
      <c r="D57" s="170" t="s">
        <v>849</v>
      </c>
      <c r="E57" s="170">
        <v>188810</v>
      </c>
      <c r="F57" s="170">
        <v>2534810</v>
      </c>
      <c r="G57" s="170">
        <v>1862931525</v>
      </c>
      <c r="H57" s="170">
        <v>382902</v>
      </c>
      <c r="I57" s="170">
        <v>21733576</v>
      </c>
    </row>
    <row r="58" spans="1:9" ht="18" customHeight="1">
      <c r="A58" s="80" t="s">
        <v>843</v>
      </c>
      <c r="B58" s="282"/>
      <c r="C58" s="170">
        <v>1</v>
      </c>
      <c r="D58" s="170" t="s">
        <v>849</v>
      </c>
      <c r="E58" s="170" t="s">
        <v>849</v>
      </c>
      <c r="F58" s="170">
        <v>10643</v>
      </c>
      <c r="G58" s="170">
        <v>13289890</v>
      </c>
      <c r="H58" s="170">
        <v>127461</v>
      </c>
      <c r="I58" s="170">
        <v>50277</v>
      </c>
    </row>
    <row r="59" spans="1:9" ht="18" customHeight="1">
      <c r="A59" s="80" t="s">
        <v>130</v>
      </c>
      <c r="B59" s="282"/>
      <c r="C59" s="170" t="s">
        <v>849</v>
      </c>
      <c r="D59" s="170" t="s">
        <v>849</v>
      </c>
      <c r="E59" s="170" t="s">
        <v>849</v>
      </c>
      <c r="F59" s="170" t="s">
        <v>849</v>
      </c>
      <c r="G59" s="170" t="s">
        <v>849</v>
      </c>
      <c r="H59" s="170" t="s">
        <v>849</v>
      </c>
      <c r="I59" s="170" t="s">
        <v>849</v>
      </c>
    </row>
    <row r="60" spans="1:9" s="113" customFormat="1" ht="18" customHeight="1">
      <c r="A60" s="192" t="s">
        <v>814</v>
      </c>
      <c r="B60" s="286"/>
      <c r="C60" s="170" t="s">
        <v>849</v>
      </c>
      <c r="D60" s="170" t="s">
        <v>849</v>
      </c>
      <c r="E60" s="170" t="s">
        <v>849</v>
      </c>
      <c r="F60" s="170">
        <v>674</v>
      </c>
      <c r="G60" s="170">
        <v>237899</v>
      </c>
      <c r="H60" s="170" t="s">
        <v>849</v>
      </c>
      <c r="I60" s="170">
        <v>681</v>
      </c>
    </row>
    <row r="61" spans="1:9" s="113" customFormat="1" ht="18" customHeight="1">
      <c r="A61" s="289" t="s">
        <v>715</v>
      </c>
      <c r="B61" s="290"/>
      <c r="C61" s="171" t="s">
        <v>849</v>
      </c>
      <c r="D61" s="171" t="s">
        <v>849</v>
      </c>
      <c r="E61" s="171" t="s">
        <v>849</v>
      </c>
      <c r="F61" s="171">
        <v>1891</v>
      </c>
      <c r="G61" s="171">
        <v>1851104</v>
      </c>
      <c r="H61" s="171" t="s">
        <v>849</v>
      </c>
      <c r="I61" s="171">
        <v>2205</v>
      </c>
    </row>
    <row r="62" spans="1:9" ht="30" customHeight="1">
      <c r="A62" s="80" t="s">
        <v>131</v>
      </c>
      <c r="B62" s="282" t="s">
        <v>173</v>
      </c>
      <c r="C62" s="170" t="s">
        <v>849</v>
      </c>
      <c r="D62" s="170" t="s">
        <v>849</v>
      </c>
      <c r="E62" s="170" t="s">
        <v>849</v>
      </c>
      <c r="F62" s="170" t="s">
        <v>849</v>
      </c>
      <c r="G62" s="170" t="s">
        <v>849</v>
      </c>
      <c r="H62" s="170" t="s">
        <v>849</v>
      </c>
      <c r="I62" s="170" t="s">
        <v>849</v>
      </c>
    </row>
    <row r="63" spans="1:9" ht="18" customHeight="1">
      <c r="A63" s="80" t="s">
        <v>596</v>
      </c>
      <c r="B63" s="282" t="s">
        <v>593</v>
      </c>
      <c r="C63" s="170" t="s">
        <v>849</v>
      </c>
      <c r="D63" s="170" t="s">
        <v>849</v>
      </c>
      <c r="E63" s="170" t="s">
        <v>849</v>
      </c>
      <c r="F63" s="170" t="s">
        <v>849</v>
      </c>
      <c r="G63" s="170" t="s">
        <v>849</v>
      </c>
      <c r="H63" s="170" t="s">
        <v>849</v>
      </c>
      <c r="I63" s="170" t="s">
        <v>849</v>
      </c>
    </row>
    <row r="64" spans="1:9" ht="18" customHeight="1">
      <c r="A64" s="80" t="s">
        <v>710</v>
      </c>
      <c r="B64" s="282"/>
      <c r="C64" s="170">
        <v>1</v>
      </c>
      <c r="D64" s="170" t="s">
        <v>849</v>
      </c>
      <c r="E64" s="170">
        <v>3</v>
      </c>
      <c r="F64" s="170">
        <v>389</v>
      </c>
      <c r="G64" s="170">
        <v>109580</v>
      </c>
      <c r="H64" s="170" t="s">
        <v>849</v>
      </c>
      <c r="I64" s="170">
        <v>233</v>
      </c>
    </row>
    <row r="65" spans="1:9" ht="18" customHeight="1">
      <c r="A65" s="80" t="s">
        <v>132</v>
      </c>
      <c r="B65" s="282" t="s">
        <v>175</v>
      </c>
      <c r="C65" s="170" t="s">
        <v>849</v>
      </c>
      <c r="D65" s="170" t="s">
        <v>849</v>
      </c>
      <c r="E65" s="170" t="s">
        <v>849</v>
      </c>
      <c r="F65" s="170">
        <v>30</v>
      </c>
      <c r="G65" s="170">
        <v>105</v>
      </c>
      <c r="H65" s="170" t="s">
        <v>849</v>
      </c>
      <c r="I65" s="170" t="s">
        <v>849</v>
      </c>
    </row>
    <row r="66" spans="1:9" ht="18" customHeight="1">
      <c r="A66" s="192" t="s">
        <v>720</v>
      </c>
      <c r="B66" s="283"/>
      <c r="C66" s="170" t="s">
        <v>849</v>
      </c>
      <c r="D66" s="170" t="s">
        <v>849</v>
      </c>
      <c r="E66" s="170" t="s">
        <v>849</v>
      </c>
      <c r="F66" s="170">
        <v>942</v>
      </c>
      <c r="G66" s="170">
        <v>1133285</v>
      </c>
      <c r="H66" s="170">
        <v>111408</v>
      </c>
      <c r="I66" s="170" t="s">
        <v>849</v>
      </c>
    </row>
    <row r="67" spans="1:9" ht="30" customHeight="1">
      <c r="A67" s="80" t="s">
        <v>557</v>
      </c>
      <c r="B67" s="283" t="s">
        <v>582</v>
      </c>
      <c r="C67" s="170" t="s">
        <v>849</v>
      </c>
      <c r="D67" s="170" t="s">
        <v>849</v>
      </c>
      <c r="E67" s="170" t="s">
        <v>849</v>
      </c>
      <c r="F67" s="170">
        <v>42162</v>
      </c>
      <c r="G67" s="170">
        <v>11924000</v>
      </c>
      <c r="H67" s="170">
        <v>24940</v>
      </c>
      <c r="I67" s="170">
        <v>142592</v>
      </c>
    </row>
    <row r="68" spans="1:9" ht="18" customHeight="1">
      <c r="A68" s="80" t="s">
        <v>558</v>
      </c>
      <c r="B68" s="282" t="s">
        <v>470</v>
      </c>
      <c r="C68" s="170" t="s">
        <v>849</v>
      </c>
      <c r="D68" s="170" t="s">
        <v>849</v>
      </c>
      <c r="E68" s="170" t="s">
        <v>849</v>
      </c>
      <c r="F68" s="170">
        <v>439033</v>
      </c>
      <c r="G68" s="170">
        <v>218796096</v>
      </c>
      <c r="H68" s="170">
        <v>1317957</v>
      </c>
      <c r="I68" s="170">
        <v>1367134</v>
      </c>
    </row>
    <row r="69" spans="1:9" ht="18" customHeight="1">
      <c r="A69" s="80" t="s">
        <v>830</v>
      </c>
      <c r="B69" s="282" t="s">
        <v>831</v>
      </c>
      <c r="C69" s="170" t="s">
        <v>849</v>
      </c>
      <c r="D69" s="170" t="s">
        <v>849</v>
      </c>
      <c r="E69" s="170" t="s">
        <v>849</v>
      </c>
      <c r="F69" s="170" t="s">
        <v>849</v>
      </c>
      <c r="G69" s="170" t="s">
        <v>849</v>
      </c>
      <c r="H69" s="170" t="s">
        <v>849</v>
      </c>
      <c r="I69" s="170" t="s">
        <v>849</v>
      </c>
    </row>
    <row r="70" spans="1:9" ht="18" customHeight="1">
      <c r="A70" s="80" t="s">
        <v>808</v>
      </c>
      <c r="B70" s="282" t="s">
        <v>809</v>
      </c>
      <c r="C70" s="170" t="s">
        <v>849</v>
      </c>
      <c r="D70" s="170" t="s">
        <v>849</v>
      </c>
      <c r="E70" s="170" t="s">
        <v>849</v>
      </c>
      <c r="F70" s="170">
        <v>117256</v>
      </c>
      <c r="G70" s="170">
        <v>34563068</v>
      </c>
      <c r="H70" s="170">
        <v>286</v>
      </c>
      <c r="I70" s="170">
        <v>1180327</v>
      </c>
    </row>
    <row r="71" spans="1:9" s="113" customFormat="1" ht="18" customHeight="1">
      <c r="A71" s="80" t="s">
        <v>559</v>
      </c>
      <c r="B71" s="282" t="s">
        <v>565</v>
      </c>
      <c r="C71" s="170" t="s">
        <v>849</v>
      </c>
      <c r="D71" s="170" t="s">
        <v>849</v>
      </c>
      <c r="E71" s="170" t="s">
        <v>849</v>
      </c>
      <c r="F71" s="170" t="s">
        <v>849</v>
      </c>
      <c r="G71" s="170" t="s">
        <v>849</v>
      </c>
      <c r="H71" s="170" t="s">
        <v>849</v>
      </c>
      <c r="I71" s="170" t="s">
        <v>849</v>
      </c>
    </row>
    <row r="72" spans="1:9" ht="30" customHeight="1">
      <c r="A72" s="80" t="s">
        <v>560</v>
      </c>
      <c r="B72" s="282" t="s">
        <v>583</v>
      </c>
      <c r="C72" s="170" t="s">
        <v>849</v>
      </c>
      <c r="D72" s="170" t="s">
        <v>849</v>
      </c>
      <c r="E72" s="170" t="s">
        <v>849</v>
      </c>
      <c r="F72" s="170">
        <v>29100</v>
      </c>
      <c r="G72" s="170">
        <v>196573626</v>
      </c>
      <c r="H72" s="170">
        <v>89175</v>
      </c>
      <c r="I72" s="170">
        <v>128177</v>
      </c>
    </row>
    <row r="73" spans="1:9" ht="18" customHeight="1">
      <c r="A73" s="80" t="s">
        <v>823</v>
      </c>
      <c r="B73" s="282"/>
      <c r="C73" s="170" t="s">
        <v>849</v>
      </c>
      <c r="D73" s="170" t="s">
        <v>849</v>
      </c>
      <c r="E73" s="170" t="s">
        <v>849</v>
      </c>
      <c r="F73" s="170">
        <v>20257</v>
      </c>
      <c r="G73" s="170">
        <v>9048206</v>
      </c>
      <c r="H73" s="170">
        <v>7337</v>
      </c>
      <c r="I73" s="170">
        <v>141713</v>
      </c>
    </row>
    <row r="74" spans="1:9" ht="18" customHeight="1">
      <c r="A74" s="80" t="s">
        <v>825</v>
      </c>
      <c r="B74" s="282" t="s">
        <v>826</v>
      </c>
      <c r="C74" s="170" t="s">
        <v>849</v>
      </c>
      <c r="D74" s="170" t="s">
        <v>849</v>
      </c>
      <c r="E74" s="170" t="s">
        <v>849</v>
      </c>
      <c r="F74" s="170">
        <v>320</v>
      </c>
      <c r="G74" s="170">
        <v>69132</v>
      </c>
      <c r="H74" s="170" t="s">
        <v>849</v>
      </c>
      <c r="I74" s="170">
        <v>7967</v>
      </c>
    </row>
    <row r="75" spans="1:9" ht="18" customHeight="1">
      <c r="A75" s="80" t="s">
        <v>822</v>
      </c>
      <c r="B75" s="282" t="s">
        <v>821</v>
      </c>
      <c r="C75" s="170">
        <v>8553</v>
      </c>
      <c r="D75" s="170" t="s">
        <v>849</v>
      </c>
      <c r="E75" s="170">
        <v>3798</v>
      </c>
      <c r="F75" s="170">
        <v>409951</v>
      </c>
      <c r="G75" s="170">
        <v>162049386</v>
      </c>
      <c r="H75" s="170">
        <v>69878</v>
      </c>
      <c r="I75" s="170">
        <v>1392352</v>
      </c>
    </row>
    <row r="76" spans="1:9" ht="18" customHeight="1">
      <c r="A76" s="80" t="s">
        <v>561</v>
      </c>
      <c r="B76" s="282"/>
      <c r="C76" s="170" t="s">
        <v>849</v>
      </c>
      <c r="D76" s="170" t="s">
        <v>849</v>
      </c>
      <c r="E76" s="170" t="s">
        <v>849</v>
      </c>
      <c r="F76" s="170">
        <v>39725</v>
      </c>
      <c r="G76" s="170">
        <v>21372904</v>
      </c>
      <c r="H76" s="170" t="s">
        <v>849</v>
      </c>
      <c r="I76" s="170">
        <v>58942</v>
      </c>
    </row>
    <row r="77" spans="1:9" ht="30" customHeight="1">
      <c r="A77" s="192" t="s">
        <v>562</v>
      </c>
      <c r="B77" s="283"/>
      <c r="C77" s="170" t="s">
        <v>849</v>
      </c>
      <c r="D77" s="170" t="s">
        <v>849</v>
      </c>
      <c r="E77" s="170" t="s">
        <v>849</v>
      </c>
      <c r="F77" s="170">
        <v>60992</v>
      </c>
      <c r="G77" s="170">
        <v>45819530</v>
      </c>
      <c r="H77" s="170">
        <v>462</v>
      </c>
      <c r="I77" s="170">
        <v>353308</v>
      </c>
    </row>
    <row r="78" spans="1:9" ht="18" customHeight="1">
      <c r="A78" s="80" t="s">
        <v>177</v>
      </c>
      <c r="B78" s="282"/>
      <c r="C78" s="170" t="s">
        <v>849</v>
      </c>
      <c r="D78" s="170" t="s">
        <v>849</v>
      </c>
      <c r="E78" s="170" t="s">
        <v>849</v>
      </c>
      <c r="F78" s="170">
        <v>40786</v>
      </c>
      <c r="G78" s="170">
        <v>13011095</v>
      </c>
      <c r="H78" s="170" t="s">
        <v>849</v>
      </c>
      <c r="I78" s="170">
        <v>73990</v>
      </c>
    </row>
    <row r="79" spans="1:9" ht="18" customHeight="1">
      <c r="A79" s="80" t="s">
        <v>839</v>
      </c>
      <c r="B79" s="282"/>
      <c r="C79" s="170" t="s">
        <v>849</v>
      </c>
      <c r="D79" s="170" t="s">
        <v>849</v>
      </c>
      <c r="E79" s="170" t="s">
        <v>849</v>
      </c>
      <c r="F79" s="170" t="s">
        <v>849</v>
      </c>
      <c r="G79" s="170" t="s">
        <v>849</v>
      </c>
      <c r="H79" s="170" t="s">
        <v>849</v>
      </c>
      <c r="I79" s="170" t="s">
        <v>849</v>
      </c>
    </row>
    <row r="80" spans="1:9" s="113" customFormat="1" ht="18" customHeight="1">
      <c r="A80" s="80"/>
      <c r="B80" s="78"/>
      <c r="C80" s="190"/>
      <c r="D80" s="190"/>
      <c r="E80" s="190"/>
      <c r="F80" s="190"/>
      <c r="G80" s="190"/>
      <c r="H80" s="190"/>
      <c r="I80" s="190"/>
    </row>
    <row r="81" spans="1:10" ht="15.75" customHeight="1">
      <c r="A81" s="81" t="s">
        <v>706</v>
      </c>
      <c r="B81" s="83" t="s">
        <v>707</v>
      </c>
      <c r="C81" s="271">
        <f>SUM(C12:C79)</f>
        <v>205261</v>
      </c>
      <c r="D81" s="182">
        <f aca="true" t="shared" si="0" ref="D81:I81">SUM(D12:D79)</f>
        <v>0</v>
      </c>
      <c r="E81" s="271">
        <f t="shared" si="0"/>
        <v>390718</v>
      </c>
      <c r="F81" s="271">
        <f t="shared" si="0"/>
        <v>14467925</v>
      </c>
      <c r="G81" s="271">
        <f t="shared" si="0"/>
        <v>7925847282</v>
      </c>
      <c r="H81" s="271">
        <f t="shared" si="0"/>
        <v>13102765</v>
      </c>
      <c r="I81" s="271">
        <f t="shared" si="0"/>
        <v>118092061</v>
      </c>
      <c r="J81" s="230"/>
    </row>
    <row r="82" ht="15.75" customHeight="1">
      <c r="A82" s="40"/>
    </row>
    <row r="83" spans="1:3" ht="15.75" customHeight="1">
      <c r="A83" s="40"/>
      <c r="C83" s="179"/>
    </row>
  </sheetData>
  <sheetProtection/>
  <mergeCells count="5">
    <mergeCell ref="C8:E8"/>
    <mergeCell ref="F8:I8"/>
    <mergeCell ref="A5:D5"/>
    <mergeCell ref="A1:H1"/>
    <mergeCell ref="A2:H2"/>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K84"/>
  <sheetViews>
    <sheetView zoomScale="80" zoomScaleNormal="80" zoomScalePageLayoutView="0" workbookViewId="0" topLeftCell="A1">
      <selection activeCell="A1" sqref="A1:I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2" customFormat="1" ht="42" customHeight="1" thickBot="1">
      <c r="A1" s="350" t="s">
        <v>513</v>
      </c>
      <c r="B1" s="350"/>
      <c r="C1" s="350"/>
      <c r="D1" s="350"/>
      <c r="E1" s="350"/>
      <c r="F1" s="350"/>
      <c r="G1" s="350"/>
      <c r="H1" s="350"/>
      <c r="I1" s="350"/>
      <c r="J1" s="294" t="s">
        <v>862</v>
      </c>
    </row>
    <row r="2" spans="1:10" s="162" customFormat="1" ht="36" customHeight="1">
      <c r="A2" s="351" t="str">
        <f>'Form HKLQ1-1'!A3:H3</f>
        <v>二零二零年一月至三月
January to March 2020</v>
      </c>
      <c r="B2" s="351"/>
      <c r="C2" s="351"/>
      <c r="D2" s="351"/>
      <c r="E2" s="351"/>
      <c r="F2" s="351"/>
      <c r="G2" s="351"/>
      <c r="H2" s="351"/>
      <c r="I2" s="351"/>
      <c r="J2" s="295"/>
    </row>
    <row r="3" ht="3" customHeight="1"/>
    <row r="4" spans="1:3" ht="3" customHeight="1">
      <c r="A4" s="14"/>
      <c r="B4" s="14"/>
      <c r="C4" s="14"/>
    </row>
    <row r="5" spans="1:3" ht="32.25" customHeight="1">
      <c r="A5" s="352" t="s">
        <v>597</v>
      </c>
      <c r="B5" s="352"/>
      <c r="C5" s="352"/>
    </row>
    <row r="6" spans="1:11" ht="33.75" customHeight="1">
      <c r="A6" s="14"/>
      <c r="B6" s="14"/>
      <c r="C6" s="14"/>
      <c r="D6" s="14"/>
      <c r="E6" s="14"/>
      <c r="F6" s="14"/>
      <c r="G6" s="14"/>
      <c r="H6" s="14"/>
      <c r="I6" s="14"/>
      <c r="J6" s="14"/>
      <c r="K6" s="14"/>
    </row>
    <row r="7" ht="3" customHeight="1">
      <c r="K7" s="13"/>
    </row>
    <row r="8" spans="1:10" ht="32.25" customHeight="1">
      <c r="A8" s="74"/>
      <c r="B8" s="101"/>
      <c r="C8" s="378" t="s">
        <v>514</v>
      </c>
      <c r="D8" s="374"/>
      <c r="E8" s="374"/>
      <c r="F8" s="375"/>
      <c r="G8" s="378" t="s">
        <v>515</v>
      </c>
      <c r="H8" s="374"/>
      <c r="I8" s="374"/>
      <c r="J8" s="375"/>
    </row>
    <row r="9" spans="1:10" ht="32.25" customHeight="1">
      <c r="A9" s="75"/>
      <c r="B9" s="22"/>
      <c r="C9" s="84" t="s">
        <v>504</v>
      </c>
      <c r="D9" s="84" t="s">
        <v>516</v>
      </c>
      <c r="E9" s="84" t="s">
        <v>517</v>
      </c>
      <c r="F9" s="84" t="s">
        <v>506</v>
      </c>
      <c r="G9" s="84" t="s">
        <v>518</v>
      </c>
      <c r="H9" s="84" t="s">
        <v>519</v>
      </c>
      <c r="I9" s="84" t="s">
        <v>520</v>
      </c>
      <c r="J9" s="84" t="s">
        <v>521</v>
      </c>
    </row>
    <row r="10" spans="1:10" s="165" customFormat="1" ht="15.75" customHeight="1">
      <c r="A10" s="167"/>
      <c r="B10" s="22"/>
      <c r="C10" s="168" t="s">
        <v>508</v>
      </c>
      <c r="D10" s="168" t="s">
        <v>522</v>
      </c>
      <c r="E10" s="168" t="s">
        <v>523</v>
      </c>
      <c r="F10" s="168" t="s">
        <v>524</v>
      </c>
      <c r="G10" s="168" t="s">
        <v>525</v>
      </c>
      <c r="H10" s="168" t="s">
        <v>526</v>
      </c>
      <c r="I10" s="168" t="s">
        <v>527</v>
      </c>
      <c r="J10" s="168" t="s">
        <v>524</v>
      </c>
    </row>
    <row r="11" spans="1:10" s="165" customFormat="1" ht="15.75" customHeight="1">
      <c r="A11" s="167"/>
      <c r="B11" s="22"/>
      <c r="C11" s="168"/>
      <c r="D11" s="168"/>
      <c r="E11" s="168"/>
      <c r="F11" s="168" t="s">
        <v>528</v>
      </c>
      <c r="G11" s="168"/>
      <c r="H11" s="168"/>
      <c r="I11" s="168"/>
      <c r="J11" s="168" t="s">
        <v>529</v>
      </c>
    </row>
    <row r="12" spans="1:10" ht="32.25" customHeight="1">
      <c r="A12" s="79" t="s">
        <v>511</v>
      </c>
      <c r="B12" s="82" t="s">
        <v>204</v>
      </c>
      <c r="C12" s="19"/>
      <c r="D12" s="19"/>
      <c r="E12" s="85" t="s">
        <v>512</v>
      </c>
      <c r="F12" s="85" t="s">
        <v>512</v>
      </c>
      <c r="G12" s="19"/>
      <c r="H12" s="85" t="s">
        <v>530</v>
      </c>
      <c r="I12" s="85" t="s">
        <v>512</v>
      </c>
      <c r="J12" s="85" t="s">
        <v>512</v>
      </c>
    </row>
    <row r="13" spans="1:11" ht="30" customHeight="1">
      <c r="A13" s="186" t="s">
        <v>112</v>
      </c>
      <c r="B13" s="281" t="s">
        <v>599</v>
      </c>
      <c r="C13" s="217">
        <v>3</v>
      </c>
      <c r="D13" s="170">
        <v>3</v>
      </c>
      <c r="E13" s="170" t="s">
        <v>849</v>
      </c>
      <c r="F13" s="170">
        <v>2</v>
      </c>
      <c r="G13" s="170">
        <v>74</v>
      </c>
      <c r="H13" s="170">
        <v>10878985</v>
      </c>
      <c r="I13" s="170">
        <v>673206</v>
      </c>
      <c r="J13" s="170">
        <v>210978</v>
      </c>
      <c r="K13" s="230"/>
    </row>
    <row r="14" spans="1:10" ht="18" customHeight="1">
      <c r="A14" s="80" t="s">
        <v>3</v>
      </c>
      <c r="B14" s="282" t="s">
        <v>4</v>
      </c>
      <c r="C14" s="228">
        <v>4733</v>
      </c>
      <c r="D14" s="170">
        <v>333890</v>
      </c>
      <c r="E14" s="170" t="s">
        <v>849</v>
      </c>
      <c r="F14" s="170">
        <v>546341</v>
      </c>
      <c r="G14" s="170">
        <v>6</v>
      </c>
      <c r="H14" s="170">
        <v>84532</v>
      </c>
      <c r="I14" s="170" t="s">
        <v>849</v>
      </c>
      <c r="J14" s="170">
        <v>4654</v>
      </c>
    </row>
    <row r="15" spans="1:10" ht="18" customHeight="1">
      <c r="A15" s="80" t="s">
        <v>111</v>
      </c>
      <c r="B15" s="282"/>
      <c r="C15" s="170" t="s">
        <v>849</v>
      </c>
      <c r="D15" s="170" t="s">
        <v>849</v>
      </c>
      <c r="E15" s="170" t="s">
        <v>849</v>
      </c>
      <c r="F15" s="170" t="s">
        <v>849</v>
      </c>
      <c r="G15" s="170" t="s">
        <v>849</v>
      </c>
      <c r="H15" s="170" t="s">
        <v>849</v>
      </c>
      <c r="I15" s="170" t="s">
        <v>849</v>
      </c>
      <c r="J15" s="170" t="s">
        <v>849</v>
      </c>
    </row>
    <row r="16" spans="1:10" ht="18" customHeight="1">
      <c r="A16" s="80" t="s">
        <v>113</v>
      </c>
      <c r="B16" s="282" t="s">
        <v>146</v>
      </c>
      <c r="C16" s="170">
        <v>369</v>
      </c>
      <c r="D16" s="170">
        <v>38083</v>
      </c>
      <c r="E16" s="170" t="s">
        <v>849</v>
      </c>
      <c r="F16" s="170">
        <v>17031</v>
      </c>
      <c r="G16" s="170" t="s">
        <v>849</v>
      </c>
      <c r="H16" s="170" t="s">
        <v>849</v>
      </c>
      <c r="I16" s="170" t="s">
        <v>849</v>
      </c>
      <c r="J16" s="170" t="s">
        <v>849</v>
      </c>
    </row>
    <row r="17" spans="1:10" ht="18" customHeight="1">
      <c r="A17" s="80" t="s">
        <v>731</v>
      </c>
      <c r="B17" s="282" t="s">
        <v>732</v>
      </c>
      <c r="C17" s="170">
        <v>366</v>
      </c>
      <c r="D17" s="170">
        <v>261539</v>
      </c>
      <c r="E17" s="170" t="s">
        <v>849</v>
      </c>
      <c r="F17" s="170">
        <v>80500</v>
      </c>
      <c r="G17" s="170" t="s">
        <v>849</v>
      </c>
      <c r="H17" s="170" t="s">
        <v>849</v>
      </c>
      <c r="I17" s="170" t="s">
        <v>849</v>
      </c>
      <c r="J17" s="170" t="s">
        <v>849</v>
      </c>
    </row>
    <row r="18" spans="1:10" ht="30" customHeight="1">
      <c r="A18" s="80" t="s">
        <v>114</v>
      </c>
      <c r="B18" s="282" t="s">
        <v>702</v>
      </c>
      <c r="C18" s="170" t="s">
        <v>849</v>
      </c>
      <c r="D18" s="170" t="s">
        <v>849</v>
      </c>
      <c r="E18" s="170" t="s">
        <v>849</v>
      </c>
      <c r="F18" s="170" t="s">
        <v>849</v>
      </c>
      <c r="G18" s="170" t="s">
        <v>849</v>
      </c>
      <c r="H18" s="170" t="s">
        <v>849</v>
      </c>
      <c r="I18" s="170" t="s">
        <v>849</v>
      </c>
      <c r="J18" s="170" t="s">
        <v>849</v>
      </c>
    </row>
    <row r="19" spans="1:10" ht="18" customHeight="1">
      <c r="A19" s="80" t="s">
        <v>115</v>
      </c>
      <c r="B19" s="282" t="s">
        <v>703</v>
      </c>
      <c r="C19" s="170">
        <v>810</v>
      </c>
      <c r="D19" s="170">
        <v>91518</v>
      </c>
      <c r="E19" s="170" t="s">
        <v>849</v>
      </c>
      <c r="F19" s="170">
        <v>70062</v>
      </c>
      <c r="G19" s="170" t="s">
        <v>849</v>
      </c>
      <c r="H19" s="170" t="s">
        <v>849</v>
      </c>
      <c r="I19" s="170" t="s">
        <v>849</v>
      </c>
      <c r="J19" s="170" t="s">
        <v>849</v>
      </c>
    </row>
    <row r="20" spans="1:10" ht="18" customHeight="1">
      <c r="A20" s="80" t="s">
        <v>116</v>
      </c>
      <c r="B20" s="282"/>
      <c r="C20" s="170" t="s">
        <v>849</v>
      </c>
      <c r="D20" s="170" t="s">
        <v>849</v>
      </c>
      <c r="E20" s="170" t="s">
        <v>849</v>
      </c>
      <c r="F20" s="170" t="s">
        <v>849</v>
      </c>
      <c r="G20" s="170" t="s">
        <v>849</v>
      </c>
      <c r="H20" s="170" t="s">
        <v>849</v>
      </c>
      <c r="I20" s="170" t="s">
        <v>849</v>
      </c>
      <c r="J20" s="170" t="s">
        <v>849</v>
      </c>
    </row>
    <row r="21" spans="1:10" ht="18" customHeight="1">
      <c r="A21" s="80" t="s">
        <v>548</v>
      </c>
      <c r="B21" s="282" t="s">
        <v>567</v>
      </c>
      <c r="C21" s="170" t="s">
        <v>849</v>
      </c>
      <c r="D21" s="170" t="s">
        <v>849</v>
      </c>
      <c r="E21" s="170" t="s">
        <v>849</v>
      </c>
      <c r="F21" s="170" t="s">
        <v>849</v>
      </c>
      <c r="G21" s="170" t="s">
        <v>849</v>
      </c>
      <c r="H21" s="170" t="s">
        <v>849</v>
      </c>
      <c r="I21" s="170" t="s">
        <v>849</v>
      </c>
      <c r="J21" s="170" t="s">
        <v>849</v>
      </c>
    </row>
    <row r="22" spans="1:10" ht="18" customHeight="1">
      <c r="A22" s="192" t="s">
        <v>549</v>
      </c>
      <c r="B22" s="283" t="s">
        <v>538</v>
      </c>
      <c r="C22" s="170">
        <v>65</v>
      </c>
      <c r="D22" s="170">
        <v>9442</v>
      </c>
      <c r="E22" s="170" t="s">
        <v>849</v>
      </c>
      <c r="F22" s="170">
        <v>12411</v>
      </c>
      <c r="G22" s="170" t="s">
        <v>849</v>
      </c>
      <c r="H22" s="170" t="s">
        <v>849</v>
      </c>
      <c r="I22" s="170" t="s">
        <v>849</v>
      </c>
      <c r="J22" s="170" t="s">
        <v>849</v>
      </c>
    </row>
    <row r="23" spans="1:10" ht="30" customHeight="1">
      <c r="A23" s="80" t="s">
        <v>117</v>
      </c>
      <c r="B23" s="282" t="s">
        <v>150</v>
      </c>
      <c r="C23" s="170" t="s">
        <v>849</v>
      </c>
      <c r="D23" s="170" t="s">
        <v>849</v>
      </c>
      <c r="E23" s="170" t="s">
        <v>849</v>
      </c>
      <c r="F23" s="170" t="s">
        <v>849</v>
      </c>
      <c r="G23" s="170" t="s">
        <v>849</v>
      </c>
      <c r="H23" s="170" t="s">
        <v>849</v>
      </c>
      <c r="I23" s="170" t="s">
        <v>849</v>
      </c>
      <c r="J23" s="170" t="s">
        <v>849</v>
      </c>
    </row>
    <row r="24" spans="1:10" ht="18" customHeight="1">
      <c r="A24" s="80" t="s">
        <v>844</v>
      </c>
      <c r="B24" s="282" t="s">
        <v>845</v>
      </c>
      <c r="C24" s="170" t="s">
        <v>849</v>
      </c>
      <c r="D24" s="170" t="s">
        <v>849</v>
      </c>
      <c r="E24" s="170" t="s">
        <v>849</v>
      </c>
      <c r="F24" s="170" t="s">
        <v>849</v>
      </c>
      <c r="G24" s="170" t="s">
        <v>849</v>
      </c>
      <c r="H24" s="170" t="s">
        <v>849</v>
      </c>
      <c r="I24" s="170" t="s">
        <v>849</v>
      </c>
      <c r="J24" s="170" t="s">
        <v>849</v>
      </c>
    </row>
    <row r="25" spans="1:10" ht="18" customHeight="1">
      <c r="A25" s="80" t="s">
        <v>733</v>
      </c>
      <c r="B25" s="282" t="s">
        <v>734</v>
      </c>
      <c r="C25" s="170">
        <v>29</v>
      </c>
      <c r="D25" s="170">
        <v>14794</v>
      </c>
      <c r="E25" s="170" t="s">
        <v>849</v>
      </c>
      <c r="F25" s="170">
        <v>27138</v>
      </c>
      <c r="G25" s="170">
        <v>1</v>
      </c>
      <c r="H25" s="170">
        <v>84411</v>
      </c>
      <c r="I25" s="170">
        <v>12925</v>
      </c>
      <c r="J25" s="170">
        <v>2294</v>
      </c>
    </row>
    <row r="26" spans="1:10" ht="18" customHeight="1">
      <c r="A26" s="80" t="s">
        <v>817</v>
      </c>
      <c r="B26" s="282" t="s">
        <v>818</v>
      </c>
      <c r="C26" s="170" t="s">
        <v>849</v>
      </c>
      <c r="D26" s="170" t="s">
        <v>849</v>
      </c>
      <c r="E26" s="170" t="s">
        <v>849</v>
      </c>
      <c r="F26" s="170" t="s">
        <v>849</v>
      </c>
      <c r="G26" s="170" t="s">
        <v>849</v>
      </c>
      <c r="H26" s="170" t="s">
        <v>849</v>
      </c>
      <c r="I26" s="170" t="s">
        <v>849</v>
      </c>
      <c r="J26" s="170" t="s">
        <v>849</v>
      </c>
    </row>
    <row r="27" spans="1:10" ht="18" customHeight="1">
      <c r="A27" s="192" t="s">
        <v>598</v>
      </c>
      <c r="B27" s="283"/>
      <c r="C27" s="170" t="s">
        <v>849</v>
      </c>
      <c r="D27" s="170" t="s">
        <v>849</v>
      </c>
      <c r="E27" s="170" t="s">
        <v>849</v>
      </c>
      <c r="F27" s="170" t="s">
        <v>849</v>
      </c>
      <c r="G27" s="170" t="s">
        <v>849</v>
      </c>
      <c r="H27" s="170" t="s">
        <v>849</v>
      </c>
      <c r="I27" s="170" t="s">
        <v>849</v>
      </c>
      <c r="J27" s="170" t="s">
        <v>849</v>
      </c>
    </row>
    <row r="28" spans="1:10" ht="30" customHeight="1">
      <c r="A28" s="80" t="s">
        <v>118</v>
      </c>
      <c r="B28" s="282" t="s">
        <v>568</v>
      </c>
      <c r="C28" s="170">
        <v>151</v>
      </c>
      <c r="D28" s="170">
        <v>20998</v>
      </c>
      <c r="E28" s="170" t="s">
        <v>849</v>
      </c>
      <c r="F28" s="170">
        <v>6809</v>
      </c>
      <c r="G28" s="170">
        <v>5560</v>
      </c>
      <c r="H28" s="170">
        <v>8950361</v>
      </c>
      <c r="I28" s="170">
        <v>75602</v>
      </c>
      <c r="J28" s="170">
        <v>305223</v>
      </c>
    </row>
    <row r="29" spans="1:10" ht="18" customHeight="1">
      <c r="A29" s="80" t="s">
        <v>834</v>
      </c>
      <c r="B29" s="282" t="s">
        <v>835</v>
      </c>
      <c r="C29" s="170" t="s">
        <v>849</v>
      </c>
      <c r="D29" s="170" t="s">
        <v>849</v>
      </c>
      <c r="E29" s="170" t="s">
        <v>849</v>
      </c>
      <c r="F29" s="170" t="s">
        <v>849</v>
      </c>
      <c r="G29" s="170" t="s">
        <v>849</v>
      </c>
      <c r="H29" s="170" t="s">
        <v>849</v>
      </c>
      <c r="I29" s="170" t="s">
        <v>849</v>
      </c>
      <c r="J29" s="170" t="s">
        <v>849</v>
      </c>
    </row>
    <row r="30" spans="1:10" ht="18" customHeight="1">
      <c r="A30" s="80" t="s">
        <v>704</v>
      </c>
      <c r="B30" s="282" t="s">
        <v>705</v>
      </c>
      <c r="C30" s="170">
        <v>13</v>
      </c>
      <c r="D30" s="170">
        <v>3753</v>
      </c>
      <c r="E30" s="170" t="s">
        <v>849</v>
      </c>
      <c r="F30" s="170">
        <v>1061</v>
      </c>
      <c r="G30" s="170" t="s">
        <v>849</v>
      </c>
      <c r="H30" s="170" t="s">
        <v>849</v>
      </c>
      <c r="I30" s="170" t="s">
        <v>849</v>
      </c>
      <c r="J30" s="170" t="s">
        <v>849</v>
      </c>
    </row>
    <row r="31" spans="1:10" ht="18" customHeight="1">
      <c r="A31" s="80" t="s">
        <v>713</v>
      </c>
      <c r="B31" s="282" t="s">
        <v>101</v>
      </c>
      <c r="C31" s="170" t="s">
        <v>849</v>
      </c>
      <c r="D31" s="170" t="s">
        <v>849</v>
      </c>
      <c r="E31" s="170" t="s">
        <v>849</v>
      </c>
      <c r="F31" s="170" t="s">
        <v>849</v>
      </c>
      <c r="G31" s="170" t="s">
        <v>849</v>
      </c>
      <c r="H31" s="170" t="s">
        <v>849</v>
      </c>
      <c r="I31" s="170" t="s">
        <v>849</v>
      </c>
      <c r="J31" s="170" t="s">
        <v>849</v>
      </c>
    </row>
    <row r="32" spans="1:10" ht="18" customHeight="1">
      <c r="A32" s="192" t="s">
        <v>550</v>
      </c>
      <c r="B32" s="283" t="s">
        <v>569</v>
      </c>
      <c r="C32" s="170">
        <v>88</v>
      </c>
      <c r="D32" s="170">
        <v>21007</v>
      </c>
      <c r="E32" s="170" t="s">
        <v>849</v>
      </c>
      <c r="F32" s="170">
        <v>56050</v>
      </c>
      <c r="G32" s="170" t="s">
        <v>849</v>
      </c>
      <c r="H32" s="170" t="s">
        <v>849</v>
      </c>
      <c r="I32" s="170" t="s">
        <v>849</v>
      </c>
      <c r="J32" s="170" t="s">
        <v>849</v>
      </c>
    </row>
    <row r="33" spans="1:10" ht="30" customHeight="1">
      <c r="A33" s="192" t="s">
        <v>551</v>
      </c>
      <c r="B33" s="283"/>
      <c r="C33" s="170" t="s">
        <v>849</v>
      </c>
      <c r="D33" s="170" t="s">
        <v>849</v>
      </c>
      <c r="E33" s="170" t="s">
        <v>849</v>
      </c>
      <c r="F33" s="170" t="s">
        <v>849</v>
      </c>
      <c r="G33" s="170" t="s">
        <v>849</v>
      </c>
      <c r="H33" s="170" t="s">
        <v>849</v>
      </c>
      <c r="I33" s="170" t="s">
        <v>849</v>
      </c>
      <c r="J33" s="170" t="s">
        <v>849</v>
      </c>
    </row>
    <row r="34" spans="1:10" ht="18" customHeight="1">
      <c r="A34" s="192" t="s">
        <v>552</v>
      </c>
      <c r="B34" s="283" t="s">
        <v>735</v>
      </c>
      <c r="C34" s="170" t="s">
        <v>849</v>
      </c>
      <c r="D34" s="170" t="s">
        <v>849</v>
      </c>
      <c r="E34" s="170" t="s">
        <v>849</v>
      </c>
      <c r="F34" s="170" t="s">
        <v>849</v>
      </c>
      <c r="G34" s="170" t="s">
        <v>849</v>
      </c>
      <c r="H34" s="170" t="s">
        <v>849</v>
      </c>
      <c r="I34" s="170" t="s">
        <v>849</v>
      </c>
      <c r="J34" s="170" t="s">
        <v>849</v>
      </c>
    </row>
    <row r="35" spans="1:10" s="113" customFormat="1" ht="18" customHeight="1">
      <c r="A35" s="80" t="s">
        <v>717</v>
      </c>
      <c r="B35" s="282" t="s">
        <v>570</v>
      </c>
      <c r="C35" s="170">
        <v>31</v>
      </c>
      <c r="D35" s="170">
        <v>488</v>
      </c>
      <c r="E35" s="170" t="s">
        <v>849</v>
      </c>
      <c r="F35" s="170">
        <v>1856</v>
      </c>
      <c r="G35" s="170" t="s">
        <v>849</v>
      </c>
      <c r="H35" s="170" t="s">
        <v>849</v>
      </c>
      <c r="I35" s="170" t="s">
        <v>849</v>
      </c>
      <c r="J35" s="170" t="s">
        <v>849</v>
      </c>
    </row>
    <row r="36" spans="1:10" s="113" customFormat="1" ht="18" customHeight="1">
      <c r="A36" s="192" t="s">
        <v>718</v>
      </c>
      <c r="B36" s="284" t="s">
        <v>719</v>
      </c>
      <c r="C36" s="170" t="s">
        <v>849</v>
      </c>
      <c r="D36" s="170" t="s">
        <v>849</v>
      </c>
      <c r="E36" s="170" t="s">
        <v>849</v>
      </c>
      <c r="F36" s="170" t="s">
        <v>849</v>
      </c>
      <c r="G36" s="170" t="s">
        <v>849</v>
      </c>
      <c r="H36" s="170" t="s">
        <v>849</v>
      </c>
      <c r="I36" s="170" t="s">
        <v>849</v>
      </c>
      <c r="J36" s="170" t="s">
        <v>849</v>
      </c>
    </row>
    <row r="37" spans="1:10" s="113" customFormat="1" ht="18" customHeight="1">
      <c r="A37" s="231" t="s">
        <v>700</v>
      </c>
      <c r="B37" s="285" t="s">
        <v>701</v>
      </c>
      <c r="C37" s="171">
        <v>275</v>
      </c>
      <c r="D37" s="171">
        <v>32997</v>
      </c>
      <c r="E37" s="171" t="s">
        <v>849</v>
      </c>
      <c r="F37" s="171">
        <v>5240</v>
      </c>
      <c r="G37" s="171">
        <v>2150</v>
      </c>
      <c r="H37" s="171">
        <v>3201512</v>
      </c>
      <c r="I37" s="171">
        <v>15092</v>
      </c>
      <c r="J37" s="171">
        <v>50199</v>
      </c>
    </row>
    <row r="38" spans="1:10" s="113" customFormat="1" ht="30" customHeight="1">
      <c r="A38" s="80" t="s">
        <v>578</v>
      </c>
      <c r="B38" s="282" t="s">
        <v>579</v>
      </c>
      <c r="C38" s="193" t="s">
        <v>849</v>
      </c>
      <c r="D38" s="193" t="s">
        <v>849</v>
      </c>
      <c r="E38" s="193" t="s">
        <v>849</v>
      </c>
      <c r="F38" s="193" t="s">
        <v>849</v>
      </c>
      <c r="G38" s="193" t="s">
        <v>849</v>
      </c>
      <c r="H38" s="193" t="s">
        <v>849</v>
      </c>
      <c r="I38" s="193" t="s">
        <v>849</v>
      </c>
      <c r="J38" s="193" t="s">
        <v>849</v>
      </c>
    </row>
    <row r="39" spans="1:10" ht="18" customHeight="1">
      <c r="A39" s="80" t="s">
        <v>736</v>
      </c>
      <c r="B39" s="282" t="s">
        <v>730</v>
      </c>
      <c r="C39" s="170" t="s">
        <v>849</v>
      </c>
      <c r="D39" s="170" t="s">
        <v>849</v>
      </c>
      <c r="E39" s="170" t="s">
        <v>849</v>
      </c>
      <c r="F39" s="170" t="s">
        <v>849</v>
      </c>
      <c r="G39" s="170" t="s">
        <v>849</v>
      </c>
      <c r="H39" s="170" t="s">
        <v>849</v>
      </c>
      <c r="I39" s="170" t="s">
        <v>849</v>
      </c>
      <c r="J39" s="170" t="s">
        <v>849</v>
      </c>
    </row>
    <row r="40" spans="1:10" ht="18" customHeight="1">
      <c r="A40" s="80" t="s">
        <v>553</v>
      </c>
      <c r="B40" s="282" t="s">
        <v>534</v>
      </c>
      <c r="C40" s="170">
        <v>3</v>
      </c>
      <c r="D40" s="170">
        <v>1724</v>
      </c>
      <c r="E40" s="170" t="s">
        <v>849</v>
      </c>
      <c r="F40" s="170">
        <v>452</v>
      </c>
      <c r="G40" s="170">
        <v>53</v>
      </c>
      <c r="H40" s="170">
        <v>388998</v>
      </c>
      <c r="I40" s="170" t="s">
        <v>849</v>
      </c>
      <c r="J40" s="170">
        <v>3943</v>
      </c>
    </row>
    <row r="41" spans="1:10" ht="18" customHeight="1">
      <c r="A41" s="80" t="s">
        <v>119</v>
      </c>
      <c r="B41" s="282"/>
      <c r="C41" s="170" t="s">
        <v>849</v>
      </c>
      <c r="D41" s="170" t="s">
        <v>849</v>
      </c>
      <c r="E41" s="170" t="s">
        <v>849</v>
      </c>
      <c r="F41" s="170" t="s">
        <v>849</v>
      </c>
      <c r="G41" s="170" t="s">
        <v>849</v>
      </c>
      <c r="H41" s="170" t="s">
        <v>849</v>
      </c>
      <c r="I41" s="170" t="s">
        <v>849</v>
      </c>
      <c r="J41" s="170" t="s">
        <v>849</v>
      </c>
    </row>
    <row r="42" spans="1:10" ht="18" customHeight="1">
      <c r="A42" s="80" t="s">
        <v>813</v>
      </c>
      <c r="B42" s="282" t="s">
        <v>812</v>
      </c>
      <c r="C42" s="170" t="s">
        <v>849</v>
      </c>
      <c r="D42" s="170" t="s">
        <v>849</v>
      </c>
      <c r="E42" s="170" t="s">
        <v>849</v>
      </c>
      <c r="F42" s="170" t="s">
        <v>849</v>
      </c>
      <c r="G42" s="170" t="s">
        <v>849</v>
      </c>
      <c r="H42" s="170" t="s">
        <v>849</v>
      </c>
      <c r="I42" s="170" t="s">
        <v>849</v>
      </c>
      <c r="J42" s="170" t="s">
        <v>849</v>
      </c>
    </row>
    <row r="43" spans="1:10" ht="30" customHeight="1">
      <c r="A43" s="80" t="s">
        <v>120</v>
      </c>
      <c r="B43" s="282" t="s">
        <v>154</v>
      </c>
      <c r="C43" s="170">
        <v>32</v>
      </c>
      <c r="D43" s="170">
        <v>7000</v>
      </c>
      <c r="E43" s="170" t="s">
        <v>849</v>
      </c>
      <c r="F43" s="170">
        <v>4078</v>
      </c>
      <c r="G43" s="170" t="s">
        <v>849</v>
      </c>
      <c r="H43" s="170" t="s">
        <v>849</v>
      </c>
      <c r="I43" s="170" t="s">
        <v>849</v>
      </c>
      <c r="J43" s="170" t="s">
        <v>849</v>
      </c>
    </row>
    <row r="44" spans="1:10" ht="18" customHeight="1">
      <c r="A44" s="80" t="s">
        <v>121</v>
      </c>
      <c r="B44" s="282" t="s">
        <v>157</v>
      </c>
      <c r="C44" s="170" t="s">
        <v>849</v>
      </c>
      <c r="D44" s="170" t="s">
        <v>849</v>
      </c>
      <c r="E44" s="170" t="s">
        <v>849</v>
      </c>
      <c r="F44" s="170" t="s">
        <v>849</v>
      </c>
      <c r="G44" s="170" t="s">
        <v>849</v>
      </c>
      <c r="H44" s="170" t="s">
        <v>849</v>
      </c>
      <c r="I44" s="170" t="s">
        <v>849</v>
      </c>
      <c r="J44" s="170" t="s">
        <v>849</v>
      </c>
    </row>
    <row r="45" spans="1:10" ht="18" customHeight="1">
      <c r="A45" s="80" t="s">
        <v>122</v>
      </c>
      <c r="B45" s="282" t="s">
        <v>159</v>
      </c>
      <c r="C45" s="170">
        <v>5</v>
      </c>
      <c r="D45" s="170">
        <v>35373</v>
      </c>
      <c r="E45" s="170" t="s">
        <v>849</v>
      </c>
      <c r="F45" s="170">
        <v>300217</v>
      </c>
      <c r="G45" s="170">
        <v>151171</v>
      </c>
      <c r="H45" s="170">
        <v>34679656</v>
      </c>
      <c r="I45" s="170">
        <v>2170226</v>
      </c>
      <c r="J45" s="170">
        <v>516512</v>
      </c>
    </row>
    <row r="46" spans="1:10" ht="18" customHeight="1">
      <c r="A46" s="80" t="s">
        <v>123</v>
      </c>
      <c r="B46" s="282" t="s">
        <v>161</v>
      </c>
      <c r="C46" s="170">
        <v>726</v>
      </c>
      <c r="D46" s="170">
        <v>23273</v>
      </c>
      <c r="E46" s="170" t="s">
        <v>849</v>
      </c>
      <c r="F46" s="170">
        <v>15416</v>
      </c>
      <c r="G46" s="170" t="s">
        <v>849</v>
      </c>
      <c r="H46" s="170" t="s">
        <v>849</v>
      </c>
      <c r="I46" s="170" t="s">
        <v>849</v>
      </c>
      <c r="J46" s="170" t="s">
        <v>849</v>
      </c>
    </row>
    <row r="47" spans="1:10" ht="18" customHeight="1">
      <c r="A47" s="80" t="s">
        <v>124</v>
      </c>
      <c r="B47" s="282" t="s">
        <v>580</v>
      </c>
      <c r="C47" s="170">
        <v>8067</v>
      </c>
      <c r="D47" s="170">
        <v>218932</v>
      </c>
      <c r="E47" s="170" t="s">
        <v>849</v>
      </c>
      <c r="F47" s="170">
        <v>266249</v>
      </c>
      <c r="G47" s="170">
        <v>152894</v>
      </c>
      <c r="H47" s="170">
        <v>51691876</v>
      </c>
      <c r="I47" s="170">
        <v>8019321</v>
      </c>
      <c r="J47" s="170">
        <v>781613</v>
      </c>
    </row>
    <row r="48" spans="1:10" ht="30" customHeight="1">
      <c r="A48" s="80" t="s">
        <v>125</v>
      </c>
      <c r="B48" s="282"/>
      <c r="C48" s="170" t="s">
        <v>849</v>
      </c>
      <c r="D48" s="170" t="s">
        <v>849</v>
      </c>
      <c r="E48" s="170" t="s">
        <v>849</v>
      </c>
      <c r="F48" s="170" t="s">
        <v>849</v>
      </c>
      <c r="G48" s="170" t="s">
        <v>849</v>
      </c>
      <c r="H48" s="170" t="s">
        <v>849</v>
      </c>
      <c r="I48" s="170" t="s">
        <v>849</v>
      </c>
      <c r="J48" s="170" t="s">
        <v>849</v>
      </c>
    </row>
    <row r="49" spans="1:10" ht="18" customHeight="1">
      <c r="A49" s="80" t="s">
        <v>554</v>
      </c>
      <c r="B49" s="282" t="s">
        <v>581</v>
      </c>
      <c r="C49" s="170" t="s">
        <v>849</v>
      </c>
      <c r="D49" s="170" t="s">
        <v>849</v>
      </c>
      <c r="E49" s="170" t="s">
        <v>849</v>
      </c>
      <c r="F49" s="170" t="s">
        <v>849</v>
      </c>
      <c r="G49" s="170" t="s">
        <v>849</v>
      </c>
      <c r="H49" s="170" t="s">
        <v>849</v>
      </c>
      <c r="I49" s="170" t="s">
        <v>849</v>
      </c>
      <c r="J49" s="170" t="s">
        <v>849</v>
      </c>
    </row>
    <row r="50" spans="1:10" ht="18" customHeight="1">
      <c r="A50" s="80" t="s">
        <v>126</v>
      </c>
      <c r="B50" s="282" t="s">
        <v>164</v>
      </c>
      <c r="C50" s="170" t="s">
        <v>849</v>
      </c>
      <c r="D50" s="170" t="s">
        <v>849</v>
      </c>
      <c r="E50" s="170" t="s">
        <v>849</v>
      </c>
      <c r="F50" s="170" t="s">
        <v>849</v>
      </c>
      <c r="G50" s="170" t="s">
        <v>849</v>
      </c>
      <c r="H50" s="170" t="s">
        <v>849</v>
      </c>
      <c r="I50" s="170" t="s">
        <v>849</v>
      </c>
      <c r="J50" s="170" t="s">
        <v>849</v>
      </c>
    </row>
    <row r="51" spans="1:10" ht="18" customHeight="1">
      <c r="A51" s="80" t="s">
        <v>555</v>
      </c>
      <c r="B51" s="282"/>
      <c r="C51" s="170" t="s">
        <v>849</v>
      </c>
      <c r="D51" s="170" t="s">
        <v>849</v>
      </c>
      <c r="E51" s="170" t="s">
        <v>849</v>
      </c>
      <c r="F51" s="170" t="s">
        <v>849</v>
      </c>
      <c r="G51" s="170" t="s">
        <v>849</v>
      </c>
      <c r="H51" s="170" t="s">
        <v>849</v>
      </c>
      <c r="I51" s="170" t="s">
        <v>849</v>
      </c>
      <c r="J51" s="170" t="s">
        <v>849</v>
      </c>
    </row>
    <row r="52" spans="1:10" ht="18" customHeight="1">
      <c r="A52" s="80" t="s">
        <v>127</v>
      </c>
      <c r="B52" s="282"/>
      <c r="C52" s="170" t="s">
        <v>849</v>
      </c>
      <c r="D52" s="170" t="s">
        <v>849</v>
      </c>
      <c r="E52" s="170" t="s">
        <v>849</v>
      </c>
      <c r="F52" s="170" t="s">
        <v>849</v>
      </c>
      <c r="G52" s="170" t="s">
        <v>849</v>
      </c>
      <c r="H52" s="170" t="s">
        <v>849</v>
      </c>
      <c r="I52" s="170" t="s">
        <v>849</v>
      </c>
      <c r="J52" s="170" t="s">
        <v>849</v>
      </c>
    </row>
    <row r="53" spans="1:10" ht="30" customHeight="1">
      <c r="A53" s="80" t="s">
        <v>128</v>
      </c>
      <c r="B53" s="282" t="s">
        <v>168</v>
      </c>
      <c r="C53" s="170">
        <v>7</v>
      </c>
      <c r="D53" s="170">
        <v>215</v>
      </c>
      <c r="E53" s="170" t="s">
        <v>849</v>
      </c>
      <c r="F53" s="170" t="s">
        <v>849</v>
      </c>
      <c r="G53" s="170" t="s">
        <v>849</v>
      </c>
      <c r="H53" s="170" t="s">
        <v>849</v>
      </c>
      <c r="I53" s="170" t="s">
        <v>849</v>
      </c>
      <c r="J53" s="170" t="s">
        <v>849</v>
      </c>
    </row>
    <row r="54" spans="1:10" ht="18" customHeight="1">
      <c r="A54" s="80" t="s">
        <v>832</v>
      </c>
      <c r="B54" s="282"/>
      <c r="C54" s="170" t="s">
        <v>849</v>
      </c>
      <c r="D54" s="170" t="s">
        <v>849</v>
      </c>
      <c r="E54" s="170" t="s">
        <v>849</v>
      </c>
      <c r="F54" s="170" t="s">
        <v>849</v>
      </c>
      <c r="G54" s="170" t="s">
        <v>849</v>
      </c>
      <c r="H54" s="170" t="s">
        <v>849</v>
      </c>
      <c r="I54" s="170" t="s">
        <v>849</v>
      </c>
      <c r="J54" s="170" t="s">
        <v>849</v>
      </c>
    </row>
    <row r="55" spans="1:10" ht="18" customHeight="1">
      <c r="A55" s="80" t="s">
        <v>699</v>
      </c>
      <c r="B55" s="282" t="s">
        <v>698</v>
      </c>
      <c r="C55" s="170" t="s">
        <v>849</v>
      </c>
      <c r="D55" s="170" t="s">
        <v>849</v>
      </c>
      <c r="E55" s="170" t="s">
        <v>849</v>
      </c>
      <c r="F55" s="170" t="s">
        <v>849</v>
      </c>
      <c r="G55" s="170" t="s">
        <v>849</v>
      </c>
      <c r="H55" s="170" t="s">
        <v>849</v>
      </c>
      <c r="I55" s="170" t="s">
        <v>849</v>
      </c>
      <c r="J55" s="170" t="s">
        <v>849</v>
      </c>
    </row>
    <row r="56" spans="1:10" ht="18" customHeight="1">
      <c r="A56" s="80" t="s">
        <v>556</v>
      </c>
      <c r="B56" s="282"/>
      <c r="C56" s="170" t="s">
        <v>849</v>
      </c>
      <c r="D56" s="170" t="s">
        <v>849</v>
      </c>
      <c r="E56" s="170" t="s">
        <v>849</v>
      </c>
      <c r="F56" s="170" t="s">
        <v>849</v>
      </c>
      <c r="G56" s="170" t="s">
        <v>849</v>
      </c>
      <c r="H56" s="170" t="s">
        <v>849</v>
      </c>
      <c r="I56" s="170" t="s">
        <v>849</v>
      </c>
      <c r="J56" s="170" t="s">
        <v>849</v>
      </c>
    </row>
    <row r="57" spans="1:10" ht="18" customHeight="1">
      <c r="A57" s="80" t="s">
        <v>129</v>
      </c>
      <c r="B57" s="282" t="s">
        <v>171</v>
      </c>
      <c r="C57" s="170" t="s">
        <v>849</v>
      </c>
      <c r="D57" s="170" t="s">
        <v>849</v>
      </c>
      <c r="E57" s="170" t="s">
        <v>849</v>
      </c>
      <c r="F57" s="170" t="s">
        <v>849</v>
      </c>
      <c r="G57" s="170">
        <v>58168</v>
      </c>
      <c r="H57" s="170">
        <v>12569279</v>
      </c>
      <c r="I57" s="170">
        <v>537102</v>
      </c>
      <c r="J57" s="170">
        <v>258132</v>
      </c>
    </row>
    <row r="58" spans="1:10" ht="30" customHeight="1">
      <c r="A58" s="80" t="s">
        <v>664</v>
      </c>
      <c r="B58" s="282" t="s">
        <v>665</v>
      </c>
      <c r="C58" s="170">
        <v>246</v>
      </c>
      <c r="D58" s="170">
        <v>399267</v>
      </c>
      <c r="E58" s="170" t="s">
        <v>849</v>
      </c>
      <c r="F58" s="170">
        <v>1962</v>
      </c>
      <c r="G58" s="170">
        <v>63</v>
      </c>
      <c r="H58" s="170">
        <v>6275982</v>
      </c>
      <c r="I58" s="170" t="s">
        <v>849</v>
      </c>
      <c r="J58" s="170">
        <v>279728</v>
      </c>
    </row>
    <row r="59" spans="1:10" ht="18" customHeight="1">
      <c r="A59" s="80" t="s">
        <v>843</v>
      </c>
      <c r="B59" s="282"/>
      <c r="C59" s="170" t="s">
        <v>849</v>
      </c>
      <c r="D59" s="170" t="s">
        <v>849</v>
      </c>
      <c r="E59" s="170" t="s">
        <v>849</v>
      </c>
      <c r="F59" s="170" t="s">
        <v>849</v>
      </c>
      <c r="G59" s="170" t="s">
        <v>849</v>
      </c>
      <c r="H59" s="170" t="s">
        <v>849</v>
      </c>
      <c r="I59" s="170" t="s">
        <v>849</v>
      </c>
      <c r="J59" s="170" t="s">
        <v>849</v>
      </c>
    </row>
    <row r="60" spans="1:10" ht="18" customHeight="1">
      <c r="A60" s="80" t="s">
        <v>130</v>
      </c>
      <c r="B60" s="282"/>
      <c r="C60" s="170" t="s">
        <v>849</v>
      </c>
      <c r="D60" s="170" t="s">
        <v>849</v>
      </c>
      <c r="E60" s="170" t="s">
        <v>849</v>
      </c>
      <c r="F60" s="170" t="s">
        <v>849</v>
      </c>
      <c r="G60" s="170" t="s">
        <v>849</v>
      </c>
      <c r="H60" s="170" t="s">
        <v>849</v>
      </c>
      <c r="I60" s="170" t="s">
        <v>849</v>
      </c>
      <c r="J60" s="170" t="s">
        <v>849</v>
      </c>
    </row>
    <row r="61" spans="1:10" ht="18" customHeight="1">
      <c r="A61" s="80" t="s">
        <v>814</v>
      </c>
      <c r="B61" s="282"/>
      <c r="C61" s="170" t="s">
        <v>849</v>
      </c>
      <c r="D61" s="170" t="s">
        <v>849</v>
      </c>
      <c r="E61" s="170" t="s">
        <v>849</v>
      </c>
      <c r="F61" s="170" t="s">
        <v>849</v>
      </c>
      <c r="G61" s="170" t="s">
        <v>849</v>
      </c>
      <c r="H61" s="170" t="s">
        <v>849</v>
      </c>
      <c r="I61" s="170" t="s">
        <v>849</v>
      </c>
      <c r="J61" s="170" t="s">
        <v>849</v>
      </c>
    </row>
    <row r="62" spans="1:10" s="113" customFormat="1" ht="18" customHeight="1">
      <c r="A62" s="289" t="s">
        <v>715</v>
      </c>
      <c r="B62" s="290"/>
      <c r="C62" s="171" t="s">
        <v>849</v>
      </c>
      <c r="D62" s="171" t="s">
        <v>849</v>
      </c>
      <c r="E62" s="171" t="s">
        <v>849</v>
      </c>
      <c r="F62" s="171" t="s">
        <v>849</v>
      </c>
      <c r="G62" s="171" t="s">
        <v>849</v>
      </c>
      <c r="H62" s="171" t="s">
        <v>849</v>
      </c>
      <c r="I62" s="171" t="s">
        <v>849</v>
      </c>
      <c r="J62" s="171" t="s">
        <v>849</v>
      </c>
    </row>
    <row r="63" spans="1:10" ht="30" customHeight="1">
      <c r="A63" s="80" t="s">
        <v>131</v>
      </c>
      <c r="B63" s="282" t="s">
        <v>173</v>
      </c>
      <c r="C63" s="170" t="s">
        <v>849</v>
      </c>
      <c r="D63" s="170" t="s">
        <v>849</v>
      </c>
      <c r="E63" s="170" t="s">
        <v>849</v>
      </c>
      <c r="F63" s="170" t="s">
        <v>849</v>
      </c>
      <c r="G63" s="170" t="s">
        <v>849</v>
      </c>
      <c r="H63" s="170" t="s">
        <v>849</v>
      </c>
      <c r="I63" s="170" t="s">
        <v>849</v>
      </c>
      <c r="J63" s="170" t="s">
        <v>849</v>
      </c>
    </row>
    <row r="64" spans="1:10" ht="18" customHeight="1">
      <c r="A64" s="80" t="s">
        <v>596</v>
      </c>
      <c r="B64" s="282" t="s">
        <v>593</v>
      </c>
      <c r="C64" s="170" t="s">
        <v>849</v>
      </c>
      <c r="D64" s="170" t="s">
        <v>849</v>
      </c>
      <c r="E64" s="170" t="s">
        <v>849</v>
      </c>
      <c r="F64" s="170" t="s">
        <v>849</v>
      </c>
      <c r="G64" s="170" t="s">
        <v>849</v>
      </c>
      <c r="H64" s="170" t="s">
        <v>849</v>
      </c>
      <c r="I64" s="170" t="s">
        <v>849</v>
      </c>
      <c r="J64" s="170" t="s">
        <v>849</v>
      </c>
    </row>
    <row r="65" spans="1:10" ht="18" customHeight="1">
      <c r="A65" s="80" t="s">
        <v>710</v>
      </c>
      <c r="B65" s="282"/>
      <c r="C65" s="170" t="s">
        <v>849</v>
      </c>
      <c r="D65" s="170" t="s">
        <v>849</v>
      </c>
      <c r="E65" s="170" t="s">
        <v>849</v>
      </c>
      <c r="F65" s="170" t="s">
        <v>849</v>
      </c>
      <c r="G65" s="170" t="s">
        <v>849</v>
      </c>
      <c r="H65" s="170" t="s">
        <v>849</v>
      </c>
      <c r="I65" s="170" t="s">
        <v>849</v>
      </c>
      <c r="J65" s="170" t="s">
        <v>849</v>
      </c>
    </row>
    <row r="66" spans="1:10" ht="18" customHeight="1">
      <c r="A66" s="80" t="s">
        <v>132</v>
      </c>
      <c r="B66" s="282" t="s">
        <v>175</v>
      </c>
      <c r="C66" s="170" t="s">
        <v>849</v>
      </c>
      <c r="D66" s="170" t="s">
        <v>849</v>
      </c>
      <c r="E66" s="170" t="s">
        <v>849</v>
      </c>
      <c r="F66" s="170" t="s">
        <v>849</v>
      </c>
      <c r="G66" s="170" t="s">
        <v>849</v>
      </c>
      <c r="H66" s="170" t="s">
        <v>849</v>
      </c>
      <c r="I66" s="170" t="s">
        <v>849</v>
      </c>
      <c r="J66" s="170" t="s">
        <v>849</v>
      </c>
    </row>
    <row r="67" spans="1:10" ht="18" customHeight="1">
      <c r="A67" s="192" t="s">
        <v>720</v>
      </c>
      <c r="B67" s="283"/>
      <c r="C67" s="170" t="s">
        <v>849</v>
      </c>
      <c r="D67" s="170" t="s">
        <v>849</v>
      </c>
      <c r="E67" s="170" t="s">
        <v>849</v>
      </c>
      <c r="F67" s="170" t="s">
        <v>849</v>
      </c>
      <c r="G67" s="170" t="s">
        <v>849</v>
      </c>
      <c r="H67" s="170" t="s">
        <v>849</v>
      </c>
      <c r="I67" s="170" t="s">
        <v>849</v>
      </c>
      <c r="J67" s="170" t="s">
        <v>849</v>
      </c>
    </row>
    <row r="68" spans="1:10" ht="30" customHeight="1">
      <c r="A68" s="80" t="s">
        <v>557</v>
      </c>
      <c r="B68" s="283" t="s">
        <v>582</v>
      </c>
      <c r="C68" s="170" t="s">
        <v>849</v>
      </c>
      <c r="D68" s="170" t="s">
        <v>849</v>
      </c>
      <c r="E68" s="170" t="s">
        <v>849</v>
      </c>
      <c r="F68" s="170" t="s">
        <v>849</v>
      </c>
      <c r="G68" s="170" t="s">
        <v>849</v>
      </c>
      <c r="H68" s="170" t="s">
        <v>849</v>
      </c>
      <c r="I68" s="170" t="s">
        <v>849</v>
      </c>
      <c r="J68" s="170" t="s">
        <v>849</v>
      </c>
    </row>
    <row r="69" spans="1:10" ht="18" customHeight="1">
      <c r="A69" s="80" t="s">
        <v>558</v>
      </c>
      <c r="B69" s="282" t="s">
        <v>470</v>
      </c>
      <c r="C69" s="170">
        <v>1203</v>
      </c>
      <c r="D69" s="170">
        <v>81457</v>
      </c>
      <c r="E69" s="170" t="s">
        <v>849</v>
      </c>
      <c r="F69" s="170">
        <v>84464</v>
      </c>
      <c r="G69" s="170">
        <v>82</v>
      </c>
      <c r="H69" s="170">
        <v>1455624</v>
      </c>
      <c r="I69" s="170" t="s">
        <v>849</v>
      </c>
      <c r="J69" s="170">
        <v>8380</v>
      </c>
    </row>
    <row r="70" spans="1:10" ht="18" customHeight="1">
      <c r="A70" s="80" t="s">
        <v>830</v>
      </c>
      <c r="B70" s="282" t="s">
        <v>831</v>
      </c>
      <c r="C70" s="170" t="s">
        <v>849</v>
      </c>
      <c r="D70" s="170" t="s">
        <v>849</v>
      </c>
      <c r="E70" s="170" t="s">
        <v>849</v>
      </c>
      <c r="F70" s="170" t="s">
        <v>849</v>
      </c>
      <c r="G70" s="170" t="s">
        <v>849</v>
      </c>
      <c r="H70" s="170" t="s">
        <v>849</v>
      </c>
      <c r="I70" s="170" t="s">
        <v>849</v>
      </c>
      <c r="J70" s="170" t="s">
        <v>849</v>
      </c>
    </row>
    <row r="71" spans="1:10" ht="18" customHeight="1">
      <c r="A71" s="80" t="s">
        <v>808</v>
      </c>
      <c r="B71" s="282" t="s">
        <v>809</v>
      </c>
      <c r="C71" s="170">
        <v>12</v>
      </c>
      <c r="D71" s="170">
        <v>13573</v>
      </c>
      <c r="E71" s="170" t="s">
        <v>849</v>
      </c>
      <c r="F71" s="170">
        <v>5179</v>
      </c>
      <c r="G71" s="170" t="s">
        <v>849</v>
      </c>
      <c r="H71" s="170" t="s">
        <v>849</v>
      </c>
      <c r="I71" s="170" t="s">
        <v>849</v>
      </c>
      <c r="J71" s="170" t="s">
        <v>849</v>
      </c>
    </row>
    <row r="72" spans="1:10" s="113" customFormat="1" ht="18" customHeight="1">
      <c r="A72" s="80" t="s">
        <v>559</v>
      </c>
      <c r="B72" s="282" t="s">
        <v>565</v>
      </c>
      <c r="C72" s="170" t="s">
        <v>849</v>
      </c>
      <c r="D72" s="170" t="s">
        <v>849</v>
      </c>
      <c r="E72" s="170" t="s">
        <v>849</v>
      </c>
      <c r="F72" s="170" t="s">
        <v>849</v>
      </c>
      <c r="G72" s="170" t="s">
        <v>849</v>
      </c>
      <c r="H72" s="170" t="s">
        <v>849</v>
      </c>
      <c r="I72" s="170" t="s">
        <v>849</v>
      </c>
      <c r="J72" s="170" t="s">
        <v>849</v>
      </c>
    </row>
    <row r="73" spans="1:10" ht="30" customHeight="1">
      <c r="A73" s="80" t="s">
        <v>560</v>
      </c>
      <c r="B73" s="282" t="s">
        <v>583</v>
      </c>
      <c r="C73" s="170" t="s">
        <v>849</v>
      </c>
      <c r="D73" s="170" t="s">
        <v>849</v>
      </c>
      <c r="E73" s="170" t="s">
        <v>849</v>
      </c>
      <c r="F73" s="170" t="s">
        <v>849</v>
      </c>
      <c r="G73" s="170" t="s">
        <v>849</v>
      </c>
      <c r="H73" s="170" t="s">
        <v>849</v>
      </c>
      <c r="I73" s="170" t="s">
        <v>849</v>
      </c>
      <c r="J73" s="170" t="s">
        <v>849</v>
      </c>
    </row>
    <row r="74" spans="1:10" ht="18" customHeight="1">
      <c r="A74" s="80" t="s">
        <v>823</v>
      </c>
      <c r="B74" s="282"/>
      <c r="C74" s="170" t="s">
        <v>849</v>
      </c>
      <c r="D74" s="170" t="s">
        <v>849</v>
      </c>
      <c r="E74" s="170" t="s">
        <v>849</v>
      </c>
      <c r="F74" s="170" t="s">
        <v>849</v>
      </c>
      <c r="G74" s="170" t="s">
        <v>849</v>
      </c>
      <c r="H74" s="170" t="s">
        <v>849</v>
      </c>
      <c r="I74" s="170" t="s">
        <v>849</v>
      </c>
      <c r="J74" s="170" t="s">
        <v>849</v>
      </c>
    </row>
    <row r="75" spans="1:10" ht="18" customHeight="1">
      <c r="A75" s="80" t="s">
        <v>825</v>
      </c>
      <c r="B75" s="282" t="s">
        <v>826</v>
      </c>
      <c r="C75" s="170" t="s">
        <v>849</v>
      </c>
      <c r="D75" s="170" t="s">
        <v>849</v>
      </c>
      <c r="E75" s="170" t="s">
        <v>849</v>
      </c>
      <c r="F75" s="170" t="s">
        <v>849</v>
      </c>
      <c r="G75" s="170" t="s">
        <v>849</v>
      </c>
      <c r="H75" s="170" t="s">
        <v>849</v>
      </c>
      <c r="I75" s="170" t="s">
        <v>849</v>
      </c>
      <c r="J75" s="170" t="s">
        <v>849</v>
      </c>
    </row>
    <row r="76" spans="1:10" ht="18" customHeight="1">
      <c r="A76" s="80" t="s">
        <v>822</v>
      </c>
      <c r="B76" s="282" t="s">
        <v>821</v>
      </c>
      <c r="C76" s="170">
        <v>987</v>
      </c>
      <c r="D76" s="170">
        <v>22861</v>
      </c>
      <c r="E76" s="170" t="s">
        <v>849</v>
      </c>
      <c r="F76" s="170">
        <v>24841</v>
      </c>
      <c r="G76" s="170">
        <v>2113</v>
      </c>
      <c r="H76" s="170">
        <v>153105</v>
      </c>
      <c r="I76" s="170">
        <v>7167</v>
      </c>
      <c r="J76" s="170">
        <v>4423</v>
      </c>
    </row>
    <row r="77" spans="1:10" ht="18" customHeight="1">
      <c r="A77" s="80" t="s">
        <v>561</v>
      </c>
      <c r="B77" s="282"/>
      <c r="C77" s="170" t="s">
        <v>849</v>
      </c>
      <c r="D77" s="170" t="s">
        <v>849</v>
      </c>
      <c r="E77" s="170" t="s">
        <v>849</v>
      </c>
      <c r="F77" s="170" t="s">
        <v>849</v>
      </c>
      <c r="G77" s="170" t="s">
        <v>849</v>
      </c>
      <c r="H77" s="170" t="s">
        <v>849</v>
      </c>
      <c r="I77" s="170" t="s">
        <v>849</v>
      </c>
      <c r="J77" s="170" t="s">
        <v>849</v>
      </c>
    </row>
    <row r="78" spans="1:10" ht="30" customHeight="1">
      <c r="A78" s="80" t="s">
        <v>562</v>
      </c>
      <c r="B78" s="282"/>
      <c r="C78" s="170">
        <v>310</v>
      </c>
      <c r="D78" s="170">
        <v>84722</v>
      </c>
      <c r="E78" s="170" t="s">
        <v>849</v>
      </c>
      <c r="F78" s="170">
        <v>69415</v>
      </c>
      <c r="G78" s="170">
        <v>35</v>
      </c>
      <c r="H78" s="170">
        <v>88158</v>
      </c>
      <c r="I78" s="170" t="s">
        <v>849</v>
      </c>
      <c r="J78" s="170">
        <v>1635</v>
      </c>
    </row>
    <row r="79" spans="1:10" ht="18" customHeight="1">
      <c r="A79" s="80" t="s">
        <v>177</v>
      </c>
      <c r="B79" s="282"/>
      <c r="C79" s="170">
        <v>1</v>
      </c>
      <c r="D79" s="170">
        <v>9811</v>
      </c>
      <c r="E79" s="170" t="s">
        <v>849</v>
      </c>
      <c r="F79" s="170">
        <v>16</v>
      </c>
      <c r="G79" s="170" t="s">
        <v>849</v>
      </c>
      <c r="H79" s="170" t="s">
        <v>849</v>
      </c>
      <c r="I79" s="170" t="s">
        <v>849</v>
      </c>
      <c r="J79" s="170" t="s">
        <v>849</v>
      </c>
    </row>
    <row r="80" spans="1:10" ht="18" customHeight="1">
      <c r="A80" s="80" t="s">
        <v>839</v>
      </c>
      <c r="B80" s="282"/>
      <c r="C80" s="170" t="s">
        <v>849</v>
      </c>
      <c r="D80" s="170" t="s">
        <v>849</v>
      </c>
      <c r="E80" s="170" t="s">
        <v>849</v>
      </c>
      <c r="F80" s="170" t="s">
        <v>849</v>
      </c>
      <c r="G80" s="170" t="s">
        <v>849</v>
      </c>
      <c r="H80" s="170" t="s">
        <v>849</v>
      </c>
      <c r="I80" s="170" t="s">
        <v>849</v>
      </c>
      <c r="J80" s="170" t="s">
        <v>849</v>
      </c>
    </row>
    <row r="81" spans="1:10" ht="18" customHeight="1">
      <c r="A81" s="80"/>
      <c r="B81" s="78"/>
      <c r="C81" s="276"/>
      <c r="D81" s="276"/>
      <c r="E81" s="276"/>
      <c r="F81" s="276"/>
      <c r="G81" s="276"/>
      <c r="H81" s="276"/>
      <c r="I81" s="276"/>
      <c r="J81" s="276"/>
    </row>
    <row r="82" spans="1:10" ht="18" customHeight="1">
      <c r="A82" s="81" t="s">
        <v>485</v>
      </c>
      <c r="B82" s="83" t="s">
        <v>205</v>
      </c>
      <c r="C82" s="277">
        <f>SUM(C13:C80)</f>
        <v>18532</v>
      </c>
      <c r="D82" s="277">
        <f aca="true" t="shared" si="0" ref="D82:J82">SUM(D13:D80)</f>
        <v>1726720</v>
      </c>
      <c r="E82" s="182">
        <f t="shared" si="0"/>
        <v>0</v>
      </c>
      <c r="F82" s="277">
        <f t="shared" si="0"/>
        <v>1596790</v>
      </c>
      <c r="G82" s="277">
        <f t="shared" si="0"/>
        <v>372370</v>
      </c>
      <c r="H82" s="277">
        <f t="shared" si="0"/>
        <v>130502479</v>
      </c>
      <c r="I82" s="277">
        <f t="shared" si="0"/>
        <v>11510641</v>
      </c>
      <c r="J82" s="271">
        <f t="shared" si="0"/>
        <v>2427714</v>
      </c>
    </row>
    <row r="83" ht="15.75" customHeight="1">
      <c r="A83" s="13" t="s">
        <v>108</v>
      </c>
    </row>
    <row r="84" spans="1:3" ht="15.75" customHeight="1">
      <c r="A84" s="13" t="s">
        <v>108</v>
      </c>
      <c r="C84" s="179"/>
    </row>
    <row r="85" ht="15.75" customHeight="1"/>
  </sheetData>
  <sheetProtection/>
  <mergeCells count="5">
    <mergeCell ref="C8:F8"/>
    <mergeCell ref="G8:J8"/>
    <mergeCell ref="A5:C5"/>
    <mergeCell ref="A1:I1"/>
    <mergeCell ref="A2:I2"/>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3"/>
  <sheetViews>
    <sheetView zoomScaleSheetLayoutView="100"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1" t="s">
        <v>459</v>
      </c>
      <c r="B1" s="381"/>
      <c r="C1" s="381"/>
      <c r="D1" s="381"/>
      <c r="E1" s="381"/>
      <c r="F1" s="381"/>
      <c r="G1" s="381"/>
      <c r="H1" s="381"/>
    </row>
    <row r="2" spans="1:8" ht="21">
      <c r="A2" s="382" t="s">
        <v>458</v>
      </c>
      <c r="B2" s="382"/>
      <c r="C2" s="382"/>
      <c r="D2" s="382"/>
      <c r="E2" s="382"/>
      <c r="F2" s="382"/>
      <c r="G2" s="382"/>
      <c r="H2" s="382"/>
    </row>
    <row r="4" spans="1:8" ht="16.5">
      <c r="A4" s="25"/>
      <c r="B4" s="26"/>
      <c r="D4" s="25"/>
      <c r="E4" s="26"/>
      <c r="G4" s="25"/>
      <c r="H4" s="26"/>
    </row>
    <row r="5" spans="1:8" ht="16.5">
      <c r="A5" s="27" t="s">
        <v>134</v>
      </c>
      <c r="B5" s="292" t="s">
        <v>265</v>
      </c>
      <c r="D5" s="27" t="s">
        <v>135</v>
      </c>
      <c r="E5" s="292" t="s">
        <v>136</v>
      </c>
      <c r="G5" s="27" t="s">
        <v>137</v>
      </c>
      <c r="H5" s="292" t="s">
        <v>138</v>
      </c>
    </row>
    <row r="6" spans="1:8" ht="16.5">
      <c r="A6" s="28"/>
      <c r="B6" s="29"/>
      <c r="D6" s="28"/>
      <c r="E6" s="29"/>
      <c r="G6" s="30" t="s">
        <v>139</v>
      </c>
      <c r="H6" s="293" t="s">
        <v>140</v>
      </c>
    </row>
    <row r="8" spans="1:8" ht="15" customHeight="1">
      <c r="A8" s="36" t="s">
        <v>721</v>
      </c>
      <c r="B8" s="33" t="s">
        <v>5</v>
      </c>
      <c r="D8" s="32" t="s">
        <v>6</v>
      </c>
      <c r="E8" s="33" t="s">
        <v>7</v>
      </c>
      <c r="G8" s="32" t="s">
        <v>143</v>
      </c>
      <c r="H8" s="33" t="s">
        <v>144</v>
      </c>
    </row>
    <row r="9" spans="1:8" ht="15" customHeight="1">
      <c r="A9" s="32" t="s">
        <v>8</v>
      </c>
      <c r="B9" s="33" t="s">
        <v>9</v>
      </c>
      <c r="D9" s="34" t="s">
        <v>10</v>
      </c>
      <c r="E9" s="35" t="s">
        <v>11</v>
      </c>
      <c r="G9" s="34" t="s">
        <v>143</v>
      </c>
      <c r="H9" s="35" t="s">
        <v>144</v>
      </c>
    </row>
    <row r="10" spans="1:8" ht="15" customHeight="1">
      <c r="A10" s="32" t="s">
        <v>12</v>
      </c>
      <c r="D10" s="32" t="s">
        <v>111</v>
      </c>
      <c r="G10" s="32" t="s">
        <v>141</v>
      </c>
      <c r="H10" s="33" t="s">
        <v>142</v>
      </c>
    </row>
    <row r="11" spans="1:8" ht="15" customHeight="1">
      <c r="A11" s="32" t="s">
        <v>145</v>
      </c>
      <c r="B11" s="33" t="s">
        <v>588</v>
      </c>
      <c r="D11" s="32" t="s">
        <v>113</v>
      </c>
      <c r="E11" s="33" t="s">
        <v>146</v>
      </c>
      <c r="G11" s="32" t="s">
        <v>143</v>
      </c>
      <c r="H11" s="33" t="s">
        <v>144</v>
      </c>
    </row>
    <row r="12" spans="1:8" ht="15" customHeight="1">
      <c r="A12" s="32" t="s">
        <v>541</v>
      </c>
      <c r="D12" s="32" t="s">
        <v>737</v>
      </c>
      <c r="E12" s="33" t="s">
        <v>732</v>
      </c>
      <c r="G12" s="32" t="s">
        <v>143</v>
      </c>
      <c r="H12" s="33" t="s">
        <v>144</v>
      </c>
    </row>
    <row r="13" spans="1:8" ht="15" customHeight="1">
      <c r="A13" s="32" t="s">
        <v>147</v>
      </c>
      <c r="B13" s="33" t="s">
        <v>590</v>
      </c>
      <c r="D13" s="32" t="s">
        <v>114</v>
      </c>
      <c r="E13" s="33" t="s">
        <v>589</v>
      </c>
      <c r="G13" s="32" t="s">
        <v>143</v>
      </c>
      <c r="H13" s="33" t="s">
        <v>144</v>
      </c>
    </row>
    <row r="14" spans="1:8" ht="15" customHeight="1">
      <c r="A14" s="32" t="s">
        <v>148</v>
      </c>
      <c r="B14" s="33" t="s">
        <v>586</v>
      </c>
      <c r="D14" s="32" t="s">
        <v>115</v>
      </c>
      <c r="E14" s="33" t="s">
        <v>587</v>
      </c>
      <c r="G14" s="32" t="s">
        <v>143</v>
      </c>
      <c r="H14" s="33" t="s">
        <v>144</v>
      </c>
    </row>
    <row r="15" spans="1:8" ht="15" customHeight="1">
      <c r="A15" s="32" t="s">
        <v>149</v>
      </c>
      <c r="B15" s="111"/>
      <c r="D15" s="34" t="s">
        <v>116</v>
      </c>
      <c r="E15" s="33"/>
      <c r="G15" s="32" t="s">
        <v>143</v>
      </c>
      <c r="H15" s="33" t="s">
        <v>144</v>
      </c>
    </row>
    <row r="16" spans="1:8" ht="15" customHeight="1">
      <c r="A16" s="32" t="s">
        <v>531</v>
      </c>
      <c r="B16" s="111" t="s">
        <v>532</v>
      </c>
      <c r="D16" s="34" t="s">
        <v>481</v>
      </c>
      <c r="E16" s="33" t="s">
        <v>482</v>
      </c>
      <c r="G16" s="32" t="s">
        <v>141</v>
      </c>
      <c r="H16" s="33" t="s">
        <v>142</v>
      </c>
    </row>
    <row r="17" ht="15" customHeight="1"/>
    <row r="18" spans="1:8" ht="15" customHeight="1">
      <c r="A18" s="31" t="s">
        <v>577</v>
      </c>
      <c r="B18" s="33" t="s">
        <v>537</v>
      </c>
      <c r="D18" s="34" t="s">
        <v>539</v>
      </c>
      <c r="E18" s="33" t="s">
        <v>538</v>
      </c>
      <c r="G18" s="32" t="s">
        <v>141</v>
      </c>
      <c r="H18" s="33" t="s">
        <v>142</v>
      </c>
    </row>
    <row r="19" spans="1:8" ht="15" customHeight="1">
      <c r="A19" s="32" t="s">
        <v>536</v>
      </c>
      <c r="B19" s="33" t="s">
        <v>178</v>
      </c>
      <c r="D19" s="32" t="s">
        <v>117</v>
      </c>
      <c r="E19" s="33" t="s">
        <v>150</v>
      </c>
      <c r="G19" s="32" t="s">
        <v>143</v>
      </c>
      <c r="H19" s="33" t="s">
        <v>144</v>
      </c>
    </row>
    <row r="20" spans="1:8" ht="15" customHeight="1">
      <c r="A20" s="32" t="s">
        <v>846</v>
      </c>
      <c r="B20" s="33" t="s">
        <v>848</v>
      </c>
      <c r="D20" s="32" t="s">
        <v>847</v>
      </c>
      <c r="E20" s="33" t="s">
        <v>845</v>
      </c>
      <c r="G20" s="32" t="s">
        <v>141</v>
      </c>
      <c r="H20" s="33" t="s">
        <v>142</v>
      </c>
    </row>
    <row r="21" spans="1:8" ht="15" customHeight="1">
      <c r="A21" s="32" t="s">
        <v>461</v>
      </c>
      <c r="B21" s="33" t="s">
        <v>151</v>
      </c>
      <c r="D21" s="32" t="s">
        <v>733</v>
      </c>
      <c r="E21" s="33" t="s">
        <v>734</v>
      </c>
      <c r="G21" s="32" t="s">
        <v>141</v>
      </c>
      <c r="H21" s="33" t="s">
        <v>142</v>
      </c>
    </row>
    <row r="22" spans="1:8" ht="15" customHeight="1">
      <c r="A22" s="32" t="s">
        <v>815</v>
      </c>
      <c r="B22" s="33" t="s">
        <v>816</v>
      </c>
      <c r="D22" s="32" t="s">
        <v>817</v>
      </c>
      <c r="E22" s="33" t="s">
        <v>818</v>
      </c>
      <c r="G22" s="32" t="s">
        <v>141</v>
      </c>
      <c r="H22" s="33" t="s">
        <v>142</v>
      </c>
    </row>
    <row r="23" ht="15" customHeight="1"/>
    <row r="24" spans="1:8" ht="15" customHeight="1">
      <c r="A24" s="31" t="s">
        <v>600</v>
      </c>
      <c r="D24" s="32" t="s">
        <v>601</v>
      </c>
      <c r="G24" s="32" t="s">
        <v>141</v>
      </c>
      <c r="H24" s="33" t="s">
        <v>142</v>
      </c>
    </row>
    <row r="25" spans="1:8" ht="15" customHeight="1">
      <c r="A25" s="32" t="s">
        <v>602</v>
      </c>
      <c r="B25" s="33" t="s">
        <v>452</v>
      </c>
      <c r="D25" s="32" t="s">
        <v>118</v>
      </c>
      <c r="E25" s="33" t="s">
        <v>475</v>
      </c>
      <c r="G25" s="32" t="s">
        <v>141</v>
      </c>
      <c r="H25" s="33" t="s">
        <v>142</v>
      </c>
    </row>
    <row r="26" spans="1:8" ht="15" customHeight="1">
      <c r="A26" s="32" t="s">
        <v>836</v>
      </c>
      <c r="B26" s="33" t="s">
        <v>837</v>
      </c>
      <c r="D26" s="32" t="s">
        <v>834</v>
      </c>
      <c r="E26" s="33" t="s">
        <v>835</v>
      </c>
      <c r="G26" s="32" t="s">
        <v>141</v>
      </c>
      <c r="H26" s="33" t="s">
        <v>142</v>
      </c>
    </row>
    <row r="27" spans="1:8" ht="15" customHeight="1">
      <c r="A27" s="32" t="s">
        <v>708</v>
      </c>
      <c r="B27" s="33" t="s">
        <v>709</v>
      </c>
      <c r="D27" s="32" t="s">
        <v>704</v>
      </c>
      <c r="E27" s="33" t="s">
        <v>705</v>
      </c>
      <c r="G27" s="32" t="s">
        <v>141</v>
      </c>
      <c r="H27" s="33" t="s">
        <v>142</v>
      </c>
    </row>
    <row r="28" spans="1:8" ht="15" customHeight="1">
      <c r="A28" s="32" t="s">
        <v>712</v>
      </c>
      <c r="B28" s="33" t="s">
        <v>584</v>
      </c>
      <c r="D28" s="32" t="s">
        <v>714</v>
      </c>
      <c r="E28" s="33" t="s">
        <v>585</v>
      </c>
      <c r="G28" s="38" t="s">
        <v>141</v>
      </c>
      <c r="H28" s="39" t="s">
        <v>142</v>
      </c>
    </row>
    <row r="29" spans="1:8" ht="15" customHeight="1">
      <c r="A29" s="32" t="s">
        <v>474</v>
      </c>
      <c r="B29" s="33" t="s">
        <v>102</v>
      </c>
      <c r="D29" s="32" t="s">
        <v>473</v>
      </c>
      <c r="E29" s="33" t="s">
        <v>472</v>
      </c>
      <c r="G29" s="32" t="s">
        <v>141</v>
      </c>
      <c r="H29" s="33" t="s">
        <v>142</v>
      </c>
    </row>
    <row r="30" ht="15" customHeight="1"/>
    <row r="31" spans="1:8" ht="27" customHeight="1">
      <c r="A31" s="34" t="s">
        <v>804</v>
      </c>
      <c r="D31" s="38" t="s">
        <v>280</v>
      </c>
      <c r="E31" s="33"/>
      <c r="G31" s="38" t="s">
        <v>141</v>
      </c>
      <c r="H31" s="39" t="s">
        <v>142</v>
      </c>
    </row>
    <row r="32" ht="15" customHeight="1"/>
    <row r="33" spans="1:8" ht="15" customHeight="1">
      <c r="A33" s="31" t="s">
        <v>571</v>
      </c>
      <c r="B33" s="33" t="s">
        <v>453</v>
      </c>
      <c r="D33" s="32" t="s">
        <v>279</v>
      </c>
      <c r="E33" s="33" t="s">
        <v>454</v>
      </c>
      <c r="G33" s="32" t="s">
        <v>141</v>
      </c>
      <c r="H33" s="33" t="s">
        <v>142</v>
      </c>
    </row>
    <row r="34" spans="1:8" ht="15" customHeight="1">
      <c r="A34" s="32" t="s">
        <v>722</v>
      </c>
      <c r="B34" s="33" t="s">
        <v>723</v>
      </c>
      <c r="D34" s="32" t="s">
        <v>724</v>
      </c>
      <c r="E34" s="33" t="s">
        <v>480</v>
      </c>
      <c r="G34" s="38" t="s">
        <v>141</v>
      </c>
      <c r="H34" s="39" t="s">
        <v>142</v>
      </c>
    </row>
    <row r="35" spans="1:8" ht="15" customHeight="1">
      <c r="A35" s="32" t="s">
        <v>725</v>
      </c>
      <c r="B35" s="33" t="s">
        <v>726</v>
      </c>
      <c r="D35" s="32" t="s">
        <v>718</v>
      </c>
      <c r="E35" s="33" t="s">
        <v>719</v>
      </c>
      <c r="G35" s="38" t="s">
        <v>141</v>
      </c>
      <c r="H35" s="39" t="s">
        <v>142</v>
      </c>
    </row>
    <row r="36" spans="1:8" ht="15" customHeight="1">
      <c r="A36" s="32" t="s">
        <v>653</v>
      </c>
      <c r="B36" s="33" t="s">
        <v>654</v>
      </c>
      <c r="D36" s="32" t="s">
        <v>655</v>
      </c>
      <c r="E36" s="33" t="s">
        <v>656</v>
      </c>
      <c r="G36" s="32" t="s">
        <v>141</v>
      </c>
      <c r="H36" s="33" t="s">
        <v>142</v>
      </c>
    </row>
    <row r="37" ht="15" customHeight="1"/>
    <row r="38" spans="1:8" ht="15" customHeight="1">
      <c r="A38" s="31" t="s">
        <v>576</v>
      </c>
      <c r="D38" s="32" t="s">
        <v>572</v>
      </c>
      <c r="E38" s="33" t="s">
        <v>574</v>
      </c>
      <c r="G38" s="32" t="s">
        <v>143</v>
      </c>
      <c r="H38" s="33" t="s">
        <v>144</v>
      </c>
    </row>
    <row r="39" spans="1:8" ht="15" customHeight="1">
      <c r="A39" s="32" t="s">
        <v>728</v>
      </c>
      <c r="B39" s="33" t="s">
        <v>729</v>
      </c>
      <c r="D39" s="32" t="s">
        <v>736</v>
      </c>
      <c r="E39" s="33" t="s">
        <v>730</v>
      </c>
      <c r="G39" s="32" t="s">
        <v>141</v>
      </c>
      <c r="H39" s="33" t="s">
        <v>142</v>
      </c>
    </row>
    <row r="40" spans="1:8" ht="15" customHeight="1">
      <c r="A40" s="34"/>
      <c r="D40" s="32"/>
      <c r="E40" s="32"/>
      <c r="G40" s="38"/>
      <c r="H40" s="39"/>
    </row>
    <row r="41" spans="1:8" ht="15" customHeight="1">
      <c r="A41" s="31" t="s">
        <v>575</v>
      </c>
      <c r="B41" s="33" t="s">
        <v>533</v>
      </c>
      <c r="D41" s="32" t="s">
        <v>535</v>
      </c>
      <c r="E41" s="33" t="s">
        <v>534</v>
      </c>
      <c r="G41" s="32" t="s">
        <v>143</v>
      </c>
      <c r="H41" s="33" t="s">
        <v>144</v>
      </c>
    </row>
    <row r="42" spans="1:8" ht="15" customHeight="1">
      <c r="A42" s="32" t="s">
        <v>13</v>
      </c>
      <c r="D42" s="32" t="s">
        <v>119</v>
      </c>
      <c r="G42" s="32" t="s">
        <v>143</v>
      </c>
      <c r="H42" s="33" t="s">
        <v>144</v>
      </c>
    </row>
    <row r="43" spans="1:8" ht="15" customHeight="1">
      <c r="A43" s="32" t="s">
        <v>810</v>
      </c>
      <c r="B43" s="33" t="s">
        <v>811</v>
      </c>
      <c r="D43" s="32" t="s">
        <v>813</v>
      </c>
      <c r="E43" s="33" t="s">
        <v>812</v>
      </c>
      <c r="G43" s="32" t="s">
        <v>141</v>
      </c>
      <c r="H43" s="33" t="s">
        <v>142</v>
      </c>
    </row>
    <row r="44" spans="1:8" ht="15" customHeight="1">
      <c r="A44" s="32" t="s">
        <v>153</v>
      </c>
      <c r="B44" s="33" t="s">
        <v>179</v>
      </c>
      <c r="D44" s="32" t="s">
        <v>120</v>
      </c>
      <c r="E44" s="33" t="s">
        <v>154</v>
      </c>
      <c r="G44" s="32" t="s">
        <v>141</v>
      </c>
      <c r="H44" s="33" t="s">
        <v>142</v>
      </c>
    </row>
    <row r="45" spans="1:8" ht="15" customHeight="1">
      <c r="A45" s="32" t="s">
        <v>155</v>
      </c>
      <c r="B45" s="33" t="s">
        <v>156</v>
      </c>
      <c r="D45" s="32" t="s">
        <v>121</v>
      </c>
      <c r="E45" s="33" t="s">
        <v>157</v>
      </c>
      <c r="G45" s="32" t="s">
        <v>143</v>
      </c>
      <c r="H45" s="33" t="s">
        <v>144</v>
      </c>
    </row>
    <row r="46" spans="1:8" ht="15" customHeight="1">
      <c r="A46" s="32" t="s">
        <v>158</v>
      </c>
      <c r="D46" s="32" t="s">
        <v>122</v>
      </c>
      <c r="E46" s="33" t="s">
        <v>159</v>
      </c>
      <c r="G46" s="32" t="s">
        <v>141</v>
      </c>
      <c r="H46" s="33" t="s">
        <v>142</v>
      </c>
    </row>
    <row r="47" ht="15" customHeight="1"/>
    <row r="48" spans="1:8" ht="15" customHeight="1">
      <c r="A48" s="31" t="s">
        <v>540</v>
      </c>
      <c r="B48" s="33" t="s">
        <v>160</v>
      </c>
      <c r="D48" s="32" t="s">
        <v>123</v>
      </c>
      <c r="E48" s="33" t="s">
        <v>161</v>
      </c>
      <c r="G48" s="32" t="s">
        <v>143</v>
      </c>
      <c r="H48" s="33" t="s">
        <v>144</v>
      </c>
    </row>
    <row r="49" ht="15" customHeight="1"/>
    <row r="50" spans="1:8" ht="15" customHeight="1">
      <c r="A50" s="31" t="s">
        <v>460</v>
      </c>
      <c r="B50" s="33" t="s">
        <v>479</v>
      </c>
      <c r="D50" s="32" t="s">
        <v>124</v>
      </c>
      <c r="E50" s="33" t="s">
        <v>478</v>
      </c>
      <c r="G50" s="32" t="s">
        <v>141</v>
      </c>
      <c r="H50" s="33" t="s">
        <v>142</v>
      </c>
    </row>
    <row r="51" spans="1:8" ht="15" customHeight="1">
      <c r="A51" s="32" t="s">
        <v>162</v>
      </c>
      <c r="D51" s="32" t="s">
        <v>125</v>
      </c>
      <c r="G51" s="32" t="s">
        <v>141</v>
      </c>
      <c r="H51" s="33" t="s">
        <v>142</v>
      </c>
    </row>
    <row r="52" spans="1:8" ht="15" customHeight="1">
      <c r="A52" s="32" t="s">
        <v>544</v>
      </c>
      <c r="B52" s="33" t="s">
        <v>545</v>
      </c>
      <c r="D52" s="32" t="s">
        <v>543</v>
      </c>
      <c r="E52" s="33" t="s">
        <v>542</v>
      </c>
      <c r="G52" s="32" t="s">
        <v>276</v>
      </c>
      <c r="H52" s="33" t="s">
        <v>142</v>
      </c>
    </row>
    <row r="53" spans="1:8" ht="15" customHeight="1">
      <c r="A53" s="32" t="s">
        <v>163</v>
      </c>
      <c r="B53" s="33" t="s">
        <v>477</v>
      </c>
      <c r="D53" s="32" t="s">
        <v>126</v>
      </c>
      <c r="E53" s="33" t="s">
        <v>164</v>
      </c>
      <c r="G53" s="32" t="s">
        <v>141</v>
      </c>
      <c r="H53" s="33" t="s">
        <v>142</v>
      </c>
    </row>
    <row r="54" spans="1:8" ht="27" customHeight="1">
      <c r="A54" s="34" t="s">
        <v>165</v>
      </c>
      <c r="D54" s="38" t="s">
        <v>166</v>
      </c>
      <c r="G54" s="38" t="s">
        <v>143</v>
      </c>
      <c r="H54" s="39" t="s">
        <v>144</v>
      </c>
    </row>
    <row r="55" ht="15" customHeight="1"/>
    <row r="56" spans="1:8" ht="15" customHeight="1">
      <c r="A56" s="31" t="s">
        <v>841</v>
      </c>
      <c r="D56" s="32" t="s">
        <v>127</v>
      </c>
      <c r="G56" s="32" t="s">
        <v>141</v>
      </c>
      <c r="H56" s="33" t="s">
        <v>142</v>
      </c>
    </row>
    <row r="57" ht="15" customHeight="1"/>
    <row r="58" spans="1:8" ht="15" customHeight="1">
      <c r="A58" s="31" t="s">
        <v>546</v>
      </c>
      <c r="B58" s="33" t="s">
        <v>167</v>
      </c>
      <c r="D58" s="32" t="s">
        <v>128</v>
      </c>
      <c r="E58" s="33" t="s">
        <v>168</v>
      </c>
      <c r="G58" s="32" t="s">
        <v>141</v>
      </c>
      <c r="H58" s="33" t="s">
        <v>142</v>
      </c>
    </row>
    <row r="59" spans="1:8" ht="15" customHeight="1">
      <c r="A59" s="32" t="s">
        <v>833</v>
      </c>
      <c r="B59" s="33"/>
      <c r="D59" s="32" t="s">
        <v>832</v>
      </c>
      <c r="E59" s="33"/>
      <c r="G59" s="38" t="s">
        <v>143</v>
      </c>
      <c r="H59" s="39" t="s">
        <v>144</v>
      </c>
    </row>
    <row r="60" spans="1:8" ht="15" customHeight="1">
      <c r="A60" s="32" t="s">
        <v>666</v>
      </c>
      <c r="B60" s="33" t="s">
        <v>667</v>
      </c>
      <c r="D60" s="32" t="s">
        <v>668</v>
      </c>
      <c r="E60" s="33" t="s">
        <v>669</v>
      </c>
      <c r="G60" s="38" t="s">
        <v>143</v>
      </c>
      <c r="H60" s="39" t="s">
        <v>144</v>
      </c>
    </row>
    <row r="61" spans="1:8" ht="15" customHeight="1">
      <c r="A61" s="32" t="s">
        <v>465</v>
      </c>
      <c r="B61" s="33"/>
      <c r="D61" s="32" t="s">
        <v>466</v>
      </c>
      <c r="E61" s="32"/>
      <c r="G61" s="32" t="s">
        <v>462</v>
      </c>
      <c r="H61" s="33" t="s">
        <v>142</v>
      </c>
    </row>
    <row r="62" spans="1:8" ht="15" customHeight="1">
      <c r="A62" s="32" t="s">
        <v>169</v>
      </c>
      <c r="B62" s="33" t="s">
        <v>170</v>
      </c>
      <c r="D62" s="32" t="s">
        <v>129</v>
      </c>
      <c r="E62" s="33" t="s">
        <v>171</v>
      </c>
      <c r="G62" s="32" t="s">
        <v>141</v>
      </c>
      <c r="H62" s="33" t="s">
        <v>142</v>
      </c>
    </row>
    <row r="63" spans="1:8" ht="15" customHeight="1">
      <c r="A63" s="32" t="s">
        <v>660</v>
      </c>
      <c r="B63" s="33" t="s">
        <v>663</v>
      </c>
      <c r="D63" s="32" t="s">
        <v>662</v>
      </c>
      <c r="E63" s="33" t="s">
        <v>661</v>
      </c>
      <c r="G63" s="32" t="s">
        <v>141</v>
      </c>
      <c r="H63" s="33" t="s">
        <v>142</v>
      </c>
    </row>
    <row r="64" ht="15" customHeight="1"/>
    <row r="65" spans="1:8" ht="15" customHeight="1">
      <c r="A65" s="31" t="s">
        <v>842</v>
      </c>
      <c r="D65" s="32" t="s">
        <v>843</v>
      </c>
      <c r="G65" s="32" t="s">
        <v>141</v>
      </c>
      <c r="H65" s="33" t="s">
        <v>142</v>
      </c>
    </row>
    <row r="66" spans="1:8" ht="15" customHeight="1">
      <c r="A66" s="32"/>
      <c r="D66" s="32"/>
      <c r="G66" s="32"/>
      <c r="H66" s="33"/>
    </row>
    <row r="67" spans="1:8" ht="15" customHeight="1">
      <c r="A67" s="31" t="s">
        <v>172</v>
      </c>
      <c r="D67" s="32" t="s">
        <v>130</v>
      </c>
      <c r="G67" s="32" t="s">
        <v>141</v>
      </c>
      <c r="H67" s="33" t="s">
        <v>142</v>
      </c>
    </row>
    <row r="68" spans="1:8" ht="15" customHeight="1">
      <c r="A68" s="32" t="s">
        <v>658</v>
      </c>
      <c r="D68" s="32" t="s">
        <v>659</v>
      </c>
      <c r="G68" s="32" t="s">
        <v>141</v>
      </c>
      <c r="H68" s="33" t="s">
        <v>142</v>
      </c>
    </row>
    <row r="69" spans="1:8" ht="15" customHeight="1">
      <c r="A69" s="32" t="s">
        <v>738</v>
      </c>
      <c r="D69" s="32" t="s">
        <v>716</v>
      </c>
      <c r="G69" s="32" t="s">
        <v>141</v>
      </c>
      <c r="H69" s="33" t="s">
        <v>142</v>
      </c>
    </row>
    <row r="70" ht="15" customHeight="1"/>
    <row r="71" spans="1:8" ht="27" customHeight="1">
      <c r="A71" s="37" t="s">
        <v>547</v>
      </c>
      <c r="D71" s="38" t="s">
        <v>131</v>
      </c>
      <c r="E71" s="39" t="s">
        <v>173</v>
      </c>
      <c r="G71" s="38" t="s">
        <v>143</v>
      </c>
      <c r="H71" s="39" t="s">
        <v>144</v>
      </c>
    </row>
    <row r="72" spans="1:8" ht="15" customHeight="1">
      <c r="A72" s="34" t="s">
        <v>591</v>
      </c>
      <c r="B72" s="33" t="s">
        <v>594</v>
      </c>
      <c r="D72" s="38" t="s">
        <v>592</v>
      </c>
      <c r="E72" s="39" t="s">
        <v>593</v>
      </c>
      <c r="G72" s="38" t="s">
        <v>143</v>
      </c>
      <c r="H72" s="39" t="s">
        <v>144</v>
      </c>
    </row>
    <row r="73" spans="1:8" ht="15" customHeight="1">
      <c r="A73" s="222" t="s">
        <v>711</v>
      </c>
      <c r="B73" s="223"/>
      <c r="C73" s="223"/>
      <c r="D73" s="222" t="s">
        <v>711</v>
      </c>
      <c r="E73" s="223"/>
      <c r="F73" s="223"/>
      <c r="G73" s="222" t="s">
        <v>141</v>
      </c>
      <c r="H73" s="224" t="s">
        <v>142</v>
      </c>
    </row>
    <row r="74" spans="1:8" ht="15" customHeight="1">
      <c r="A74" s="32" t="s">
        <v>174</v>
      </c>
      <c r="B74" s="33" t="s">
        <v>278</v>
      </c>
      <c r="D74" s="32" t="s">
        <v>132</v>
      </c>
      <c r="E74" s="33" t="s">
        <v>175</v>
      </c>
      <c r="G74" s="32" t="s">
        <v>141</v>
      </c>
      <c r="H74" s="33" t="s">
        <v>142</v>
      </c>
    </row>
    <row r="75" spans="1:8" ht="15" customHeight="1">
      <c r="A75" s="32" t="s">
        <v>727</v>
      </c>
      <c r="B75" s="33"/>
      <c r="D75" s="32" t="s">
        <v>720</v>
      </c>
      <c r="E75" s="33"/>
      <c r="G75" s="32" t="s">
        <v>141</v>
      </c>
      <c r="H75" s="33" t="s">
        <v>142</v>
      </c>
    </row>
    <row r="76" spans="1:8" ht="15" customHeight="1">
      <c r="A76" s="32" t="s">
        <v>176</v>
      </c>
      <c r="B76" s="33" t="s">
        <v>463</v>
      </c>
      <c r="D76" s="32" t="s">
        <v>180</v>
      </c>
      <c r="E76" s="33" t="s">
        <v>181</v>
      </c>
      <c r="G76" s="32" t="s">
        <v>141</v>
      </c>
      <c r="H76" s="33" t="s">
        <v>142</v>
      </c>
    </row>
    <row r="77" spans="1:8" ht="15" customHeight="1">
      <c r="A77" s="32" t="s">
        <v>468</v>
      </c>
      <c r="B77" s="33" t="s">
        <v>476</v>
      </c>
      <c r="D77" s="32" t="s">
        <v>469</v>
      </c>
      <c r="E77" s="33" t="s">
        <v>470</v>
      </c>
      <c r="G77" s="32" t="s">
        <v>141</v>
      </c>
      <c r="H77" s="33" t="s">
        <v>142</v>
      </c>
    </row>
    <row r="78" spans="1:8" ht="15" customHeight="1">
      <c r="A78" s="32" t="s">
        <v>829</v>
      </c>
      <c r="B78" s="33"/>
      <c r="D78" s="32" t="s">
        <v>830</v>
      </c>
      <c r="E78" s="39" t="s">
        <v>831</v>
      </c>
      <c r="G78" s="32" t="s">
        <v>152</v>
      </c>
      <c r="H78" s="33" t="s">
        <v>144</v>
      </c>
    </row>
    <row r="79" ht="15" customHeight="1"/>
    <row r="80" spans="1:8" ht="15" customHeight="1">
      <c r="A80" s="32" t="s">
        <v>806</v>
      </c>
      <c r="B80" s="33" t="s">
        <v>807</v>
      </c>
      <c r="D80" s="32" t="s">
        <v>808</v>
      </c>
      <c r="E80" s="33" t="s">
        <v>809</v>
      </c>
      <c r="G80" s="32" t="s">
        <v>141</v>
      </c>
      <c r="H80" s="33" t="s">
        <v>142</v>
      </c>
    </row>
    <row r="81" spans="1:8" ht="15" customHeight="1">
      <c r="A81" s="32" t="s">
        <v>805</v>
      </c>
      <c r="B81" s="33" t="s">
        <v>566</v>
      </c>
      <c r="D81" s="32" t="s">
        <v>564</v>
      </c>
      <c r="E81" s="33" t="s">
        <v>573</v>
      </c>
      <c r="G81" s="32" t="s">
        <v>152</v>
      </c>
      <c r="H81" s="33" t="s">
        <v>144</v>
      </c>
    </row>
    <row r="82" spans="1:8" ht="15" customHeight="1">
      <c r="A82" s="32" t="s">
        <v>563</v>
      </c>
      <c r="D82" s="32" t="s">
        <v>471</v>
      </c>
      <c r="E82" s="33" t="s">
        <v>603</v>
      </c>
      <c r="G82" s="32" t="s">
        <v>141</v>
      </c>
      <c r="H82" s="33" t="s">
        <v>142</v>
      </c>
    </row>
    <row r="83" spans="1:8" ht="15" customHeight="1">
      <c r="A83" s="32"/>
      <c r="D83" s="32"/>
      <c r="E83" s="33"/>
      <c r="G83" s="32"/>
      <c r="H83" s="33"/>
    </row>
    <row r="84" spans="1:8" ht="15" customHeight="1">
      <c r="A84" s="32" t="s">
        <v>824</v>
      </c>
      <c r="D84" s="32" t="s">
        <v>823</v>
      </c>
      <c r="G84" s="32" t="s">
        <v>141</v>
      </c>
      <c r="H84" s="33" t="s">
        <v>142</v>
      </c>
    </row>
    <row r="85" spans="1:8" ht="15" customHeight="1">
      <c r="A85" s="32"/>
      <c r="D85" s="32"/>
      <c r="E85" s="33"/>
      <c r="G85" s="32"/>
      <c r="H85" s="33"/>
    </row>
    <row r="86" spans="1:8" ht="15" customHeight="1">
      <c r="A86" s="32" t="s">
        <v>827</v>
      </c>
      <c r="B86" s="33" t="s">
        <v>828</v>
      </c>
      <c r="D86" s="32" t="s">
        <v>825</v>
      </c>
      <c r="E86" s="33" t="s">
        <v>826</v>
      </c>
      <c r="G86" s="32" t="s">
        <v>141</v>
      </c>
      <c r="H86" s="33" t="s">
        <v>142</v>
      </c>
    </row>
    <row r="87" spans="1:8" ht="15" customHeight="1">
      <c r="A87" s="32"/>
      <c r="D87" s="32"/>
      <c r="E87" s="33"/>
      <c r="G87" s="32"/>
      <c r="H87" s="33"/>
    </row>
    <row r="88" spans="1:8" ht="15" customHeight="1">
      <c r="A88" s="32" t="s">
        <v>820</v>
      </c>
      <c r="B88" s="33" t="s">
        <v>819</v>
      </c>
      <c r="D88" s="32" t="s">
        <v>822</v>
      </c>
      <c r="E88" s="33" t="s">
        <v>821</v>
      </c>
      <c r="G88" s="32" t="s">
        <v>141</v>
      </c>
      <c r="H88" s="33" t="s">
        <v>142</v>
      </c>
    </row>
    <row r="89" ht="15" customHeight="1"/>
    <row r="90" spans="1:8" ht="15" customHeight="1">
      <c r="A90" s="31" t="s">
        <v>455</v>
      </c>
      <c r="D90" s="32" t="s">
        <v>456</v>
      </c>
      <c r="G90" s="32" t="s">
        <v>141</v>
      </c>
      <c r="H90" s="33" t="s">
        <v>142</v>
      </c>
    </row>
    <row r="91" spans="1:8" ht="15" customHeight="1">
      <c r="A91" s="32" t="s">
        <v>457</v>
      </c>
      <c r="D91" s="32" t="s">
        <v>277</v>
      </c>
      <c r="G91" s="32" t="s">
        <v>141</v>
      </c>
      <c r="H91" s="33" t="s">
        <v>142</v>
      </c>
    </row>
    <row r="92" spans="1:8" ht="27" customHeight="1">
      <c r="A92" s="34" t="s">
        <v>595</v>
      </c>
      <c r="D92" s="38" t="s">
        <v>177</v>
      </c>
      <c r="E92" s="39"/>
      <c r="G92" s="38" t="s">
        <v>141</v>
      </c>
      <c r="H92" s="39" t="s">
        <v>142</v>
      </c>
    </row>
    <row r="93" spans="1:8" ht="16.5">
      <c r="A93" s="34" t="s">
        <v>840</v>
      </c>
      <c r="D93" s="38" t="s">
        <v>839</v>
      </c>
      <c r="E93" s="39"/>
      <c r="G93" s="38" t="s">
        <v>141</v>
      </c>
      <c r="H93" s="39" t="s">
        <v>142</v>
      </c>
    </row>
    <row r="94" ht="15" customHeight="1"/>
    <row r="95" ht="15" customHeight="1"/>
    <row r="96"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7" max="7" man="1"/>
    <brk id="66" max="7" man="1"/>
  </rowBreaks>
</worksheet>
</file>

<file path=xl/worksheets/sheet4.xml><?xml version="1.0" encoding="utf-8"?>
<worksheet xmlns="http://schemas.openxmlformats.org/spreadsheetml/2006/main" xmlns:r="http://schemas.openxmlformats.org/officeDocument/2006/relationships">
  <dimension ref="A1:J31"/>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3" customFormat="1" ht="6" customHeight="1" thickBot="1">
      <c r="H1" s="73"/>
    </row>
    <row r="2" spans="1:8" s="8" customFormat="1" ht="31.5" customHeight="1" thickBot="1">
      <c r="A2" s="297" t="s">
        <v>202</v>
      </c>
      <c r="B2" s="297"/>
      <c r="C2" s="297"/>
      <c r="D2" s="297"/>
      <c r="E2" s="297"/>
      <c r="F2" s="297"/>
      <c r="G2" s="297"/>
      <c r="H2" s="104" t="s">
        <v>636</v>
      </c>
    </row>
    <row r="3" spans="1:8" s="8" customFormat="1" ht="25.5" customHeight="1">
      <c r="A3" s="298" t="str">
        <f>'Form HKLQ1-1'!A3:H3</f>
        <v>二零二零年一月至三月
January to March 2020</v>
      </c>
      <c r="B3" s="298"/>
      <c r="C3" s="298"/>
      <c r="D3" s="298"/>
      <c r="E3" s="298"/>
      <c r="F3" s="298"/>
      <c r="G3" s="298"/>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4"/>
      <c r="B6" s="304"/>
      <c r="C6" s="70"/>
      <c r="D6" s="70"/>
      <c r="E6" s="70"/>
      <c r="F6" s="70"/>
      <c r="G6" s="72"/>
      <c r="H6" s="72"/>
    </row>
    <row r="7" spans="1:8" s="41" customFormat="1" ht="27" customHeight="1">
      <c r="A7" s="304" t="s">
        <v>634</v>
      </c>
      <c r="B7" s="304"/>
      <c r="C7" s="304"/>
      <c r="D7" s="304"/>
      <c r="E7" s="304"/>
      <c r="F7" s="304"/>
      <c r="G7" s="72"/>
      <c r="H7" s="72"/>
    </row>
    <row r="8" spans="1:8" ht="6" customHeight="1">
      <c r="A8" s="7"/>
      <c r="B8" s="1"/>
      <c r="C8" s="5"/>
      <c r="D8" s="5"/>
      <c r="E8" s="5"/>
      <c r="F8" s="5"/>
      <c r="G8" s="1"/>
      <c r="H8" s="1"/>
    </row>
    <row r="9" spans="1:8" s="43" customFormat="1" ht="21" customHeight="1">
      <c r="A9" s="42"/>
      <c r="B9" s="42"/>
      <c r="C9" s="299" t="s">
        <v>637</v>
      </c>
      <c r="D9" s="300"/>
      <c r="E9" s="300"/>
      <c r="F9" s="300"/>
      <c r="G9" s="300"/>
      <c r="H9" s="301"/>
    </row>
    <row r="10" spans="1:8" s="43" customFormat="1" ht="54" customHeight="1">
      <c r="A10" s="47" t="s">
        <v>287</v>
      </c>
      <c r="B10" s="48" t="s">
        <v>288</v>
      </c>
      <c r="C10" s="199" t="s">
        <v>638</v>
      </c>
      <c r="D10" s="199" t="s">
        <v>639</v>
      </c>
      <c r="E10" s="199" t="s">
        <v>640</v>
      </c>
      <c r="F10" s="199" t="s">
        <v>641</v>
      </c>
      <c r="G10" s="199" t="s">
        <v>642</v>
      </c>
      <c r="H10" s="48" t="s">
        <v>14</v>
      </c>
    </row>
    <row r="11" spans="1:8" s="43" customFormat="1" ht="21" customHeight="1">
      <c r="A11" s="51" t="s">
        <v>294</v>
      </c>
      <c r="B11" s="52" t="s">
        <v>295</v>
      </c>
      <c r="C11" s="55" t="s">
        <v>271</v>
      </c>
      <c r="D11" s="55" t="s">
        <v>271</v>
      </c>
      <c r="E11" s="55" t="s">
        <v>271</v>
      </c>
      <c r="F11" s="55" t="s">
        <v>271</v>
      </c>
      <c r="G11" s="55" t="s">
        <v>271</v>
      </c>
      <c r="H11" s="55" t="s">
        <v>271</v>
      </c>
    </row>
    <row r="12" spans="1:10" s="43" customFormat="1" ht="21" customHeight="1">
      <c r="A12" s="56"/>
      <c r="B12" s="57" t="s">
        <v>296</v>
      </c>
      <c r="C12" s="173">
        <v>10135018</v>
      </c>
      <c r="D12" s="173">
        <v>8860171</v>
      </c>
      <c r="E12" s="173">
        <v>7139829</v>
      </c>
      <c r="F12" s="173">
        <v>1239177</v>
      </c>
      <c r="G12" s="173">
        <v>902698</v>
      </c>
      <c r="H12" s="225">
        <v>18141875</v>
      </c>
      <c r="I12" s="208"/>
      <c r="J12" s="208"/>
    </row>
    <row r="13" spans="1:10" s="43" customFormat="1" ht="43.5" customHeight="1">
      <c r="A13" s="56"/>
      <c r="B13" s="59" t="s">
        <v>297</v>
      </c>
      <c r="C13" s="173">
        <v>0</v>
      </c>
      <c r="D13" s="173">
        <v>11168</v>
      </c>
      <c r="E13" s="173">
        <v>68</v>
      </c>
      <c r="F13" s="173">
        <v>1151</v>
      </c>
      <c r="G13" s="173">
        <v>160401</v>
      </c>
      <c r="H13" s="173">
        <v>172788</v>
      </c>
      <c r="I13" s="208"/>
      <c r="J13" s="208"/>
    </row>
    <row r="14" spans="1:10" s="43" customFormat="1" ht="21" customHeight="1">
      <c r="A14" s="56"/>
      <c r="B14" s="59" t="s">
        <v>298</v>
      </c>
      <c r="C14" s="173">
        <v>0</v>
      </c>
      <c r="D14" s="173">
        <v>272</v>
      </c>
      <c r="E14" s="173">
        <v>1518</v>
      </c>
      <c r="F14" s="173">
        <v>5334</v>
      </c>
      <c r="G14" s="173">
        <v>19388</v>
      </c>
      <c r="H14" s="225">
        <v>26512</v>
      </c>
      <c r="I14" s="208"/>
      <c r="J14" s="208"/>
    </row>
    <row r="15" spans="1:10" s="43" customFormat="1" ht="21" customHeight="1">
      <c r="A15" s="56"/>
      <c r="B15" s="59" t="s">
        <v>299</v>
      </c>
      <c r="C15" s="173">
        <v>3134</v>
      </c>
      <c r="D15" s="173">
        <v>145</v>
      </c>
      <c r="E15" s="173">
        <v>2583</v>
      </c>
      <c r="F15" s="173">
        <v>24660</v>
      </c>
      <c r="G15" s="173">
        <v>12678</v>
      </c>
      <c r="H15" s="225">
        <v>40066</v>
      </c>
      <c r="I15" s="208"/>
      <c r="J15" s="208"/>
    </row>
    <row r="16" spans="1:10" s="43" customFormat="1" ht="21" customHeight="1">
      <c r="A16" s="56"/>
      <c r="B16" s="62" t="s">
        <v>300</v>
      </c>
      <c r="C16" s="173">
        <v>437781</v>
      </c>
      <c r="D16" s="173">
        <v>1285947</v>
      </c>
      <c r="E16" s="173">
        <v>1769468</v>
      </c>
      <c r="F16" s="173">
        <v>432556</v>
      </c>
      <c r="G16" s="173">
        <v>7744</v>
      </c>
      <c r="H16" s="173">
        <v>3495715</v>
      </c>
      <c r="I16" s="208"/>
      <c r="J16" s="208"/>
    </row>
    <row r="17" spans="1:10" s="43" customFormat="1" ht="21" customHeight="1">
      <c r="A17" s="63"/>
      <c r="B17" s="64" t="s">
        <v>301</v>
      </c>
      <c r="C17" s="173">
        <v>10575933</v>
      </c>
      <c r="D17" s="173">
        <v>10157703</v>
      </c>
      <c r="E17" s="173">
        <v>8913466</v>
      </c>
      <c r="F17" s="173">
        <v>1702878</v>
      </c>
      <c r="G17" s="173">
        <v>1102909</v>
      </c>
      <c r="H17" s="173">
        <v>21876956</v>
      </c>
      <c r="I17" s="208"/>
      <c r="J17" s="208"/>
    </row>
    <row r="18" spans="1:10" s="43" customFormat="1" ht="21" customHeight="1">
      <c r="A18" s="66" t="s">
        <v>308</v>
      </c>
      <c r="B18" s="67" t="s">
        <v>302</v>
      </c>
      <c r="C18" s="173">
        <v>0</v>
      </c>
      <c r="D18" s="173">
        <v>0</v>
      </c>
      <c r="E18" s="173">
        <v>0</v>
      </c>
      <c r="F18" s="173">
        <v>0</v>
      </c>
      <c r="G18" s="173">
        <v>133</v>
      </c>
      <c r="H18" s="173">
        <v>133</v>
      </c>
      <c r="I18" s="208"/>
      <c r="J18" s="208"/>
    </row>
    <row r="19" spans="1:10" s="43" customFormat="1" ht="43.5" customHeight="1">
      <c r="A19" s="68" t="s">
        <v>309</v>
      </c>
      <c r="B19" s="67" t="s">
        <v>303</v>
      </c>
      <c r="C19" s="173">
        <v>2354931</v>
      </c>
      <c r="D19" s="173">
        <v>0</v>
      </c>
      <c r="E19" s="173">
        <v>7169</v>
      </c>
      <c r="F19" s="173">
        <v>38851</v>
      </c>
      <c r="G19" s="173">
        <v>69733</v>
      </c>
      <c r="H19" s="173">
        <v>115753</v>
      </c>
      <c r="I19" s="208"/>
      <c r="J19" s="208"/>
    </row>
    <row r="20" spans="1:10" s="43" customFormat="1" ht="43.5" customHeight="1">
      <c r="A20" s="56"/>
      <c r="B20" s="59" t="s">
        <v>635</v>
      </c>
      <c r="C20" s="173">
        <v>0</v>
      </c>
      <c r="D20" s="173">
        <v>18</v>
      </c>
      <c r="E20" s="173">
        <v>0</v>
      </c>
      <c r="F20" s="173">
        <v>5</v>
      </c>
      <c r="G20" s="173">
        <v>9464</v>
      </c>
      <c r="H20" s="173">
        <v>9487</v>
      </c>
      <c r="I20" s="208"/>
      <c r="J20" s="208"/>
    </row>
    <row r="21" spans="1:10" s="43" customFormat="1" ht="21" customHeight="1">
      <c r="A21" s="56"/>
      <c r="B21" s="59" t="s">
        <v>298</v>
      </c>
      <c r="C21" s="173">
        <v>0</v>
      </c>
      <c r="D21" s="173">
        <v>0</v>
      </c>
      <c r="E21" s="173">
        <v>3</v>
      </c>
      <c r="F21" s="173">
        <v>85</v>
      </c>
      <c r="G21" s="173">
        <v>330</v>
      </c>
      <c r="H21" s="173">
        <v>418</v>
      </c>
      <c r="I21" s="208"/>
      <c r="J21" s="208"/>
    </row>
    <row r="22" spans="1:10" s="43" customFormat="1" ht="21" customHeight="1">
      <c r="A22" s="56"/>
      <c r="B22" s="59" t="s">
        <v>299</v>
      </c>
      <c r="C22" s="173">
        <v>0</v>
      </c>
      <c r="D22" s="173">
        <v>0</v>
      </c>
      <c r="E22" s="173">
        <v>18</v>
      </c>
      <c r="F22" s="173">
        <v>82</v>
      </c>
      <c r="G22" s="173">
        <v>443</v>
      </c>
      <c r="H22" s="173">
        <v>543</v>
      </c>
      <c r="I22" s="208"/>
      <c r="J22" s="208"/>
    </row>
    <row r="23" spans="1:10" s="43" customFormat="1" ht="21" customHeight="1">
      <c r="A23" s="63"/>
      <c r="B23" s="64" t="s">
        <v>310</v>
      </c>
      <c r="C23" s="173">
        <v>2354931</v>
      </c>
      <c r="D23" s="173">
        <v>18</v>
      </c>
      <c r="E23" s="173">
        <v>7190</v>
      </c>
      <c r="F23" s="173">
        <v>39023</v>
      </c>
      <c r="G23" s="173">
        <v>79970</v>
      </c>
      <c r="H23" s="173">
        <v>126201</v>
      </c>
      <c r="I23" s="208"/>
      <c r="J23" s="208"/>
    </row>
    <row r="24" spans="1:10" s="43" customFormat="1" ht="21" customHeight="1">
      <c r="A24" s="66" t="s">
        <v>311</v>
      </c>
      <c r="B24" s="67" t="s">
        <v>312</v>
      </c>
      <c r="C24" s="173">
        <v>0</v>
      </c>
      <c r="D24" s="173">
        <v>0</v>
      </c>
      <c r="E24" s="173">
        <v>306</v>
      </c>
      <c r="F24" s="173">
        <v>1600</v>
      </c>
      <c r="G24" s="173">
        <v>21190</v>
      </c>
      <c r="H24" s="173">
        <v>23096</v>
      </c>
      <c r="I24" s="208"/>
      <c r="J24" s="208"/>
    </row>
    <row r="25" spans="1:10" s="43" customFormat="1" ht="21" customHeight="1">
      <c r="A25" s="66" t="s">
        <v>313</v>
      </c>
      <c r="B25" s="67" t="s">
        <v>314</v>
      </c>
      <c r="C25" s="173">
        <v>0</v>
      </c>
      <c r="D25" s="173">
        <v>0</v>
      </c>
      <c r="E25" s="173">
        <v>0</v>
      </c>
      <c r="F25" s="173">
        <v>0</v>
      </c>
      <c r="G25" s="173">
        <v>0</v>
      </c>
      <c r="H25" s="173">
        <v>0</v>
      </c>
      <c r="I25" s="208"/>
      <c r="J25" s="208"/>
    </row>
    <row r="26" spans="1:10" s="43" customFormat="1" ht="21" customHeight="1">
      <c r="A26" s="66" t="s">
        <v>315</v>
      </c>
      <c r="B26" s="67" t="s">
        <v>316</v>
      </c>
      <c r="C26" s="173">
        <v>0</v>
      </c>
      <c r="D26" s="173">
        <v>0</v>
      </c>
      <c r="E26" s="173">
        <v>0</v>
      </c>
      <c r="F26" s="173">
        <v>0</v>
      </c>
      <c r="G26" s="173">
        <v>0</v>
      </c>
      <c r="H26" s="173">
        <v>0</v>
      </c>
      <c r="I26" s="208"/>
      <c r="J26" s="208"/>
    </row>
    <row r="27" spans="1:10" s="43" customFormat="1" ht="21" customHeight="1">
      <c r="A27" s="69"/>
      <c r="B27" s="64" t="s">
        <v>317</v>
      </c>
      <c r="C27" s="65">
        <f aca="true" t="shared" si="0" ref="C27:H27">C17+C18+C23+C24+C25+C26</f>
        <v>12930864</v>
      </c>
      <c r="D27" s="65">
        <f t="shared" si="0"/>
        <v>10157721</v>
      </c>
      <c r="E27" s="65">
        <f t="shared" si="0"/>
        <v>8920962</v>
      </c>
      <c r="F27" s="65">
        <f t="shared" si="0"/>
        <v>1743501</v>
      </c>
      <c r="G27" s="65">
        <f t="shared" si="0"/>
        <v>1204202</v>
      </c>
      <c r="H27" s="65">
        <f t="shared" si="0"/>
        <v>22026386</v>
      </c>
      <c r="I27" s="208"/>
      <c r="J27" s="208"/>
    </row>
    <row r="29" spans="1:8" ht="15.75">
      <c r="A29" s="9"/>
      <c r="C29" s="226"/>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P32"/>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297" t="s">
        <v>57</v>
      </c>
      <c r="B2" s="297"/>
      <c r="C2" s="297"/>
      <c r="D2" s="297"/>
      <c r="E2" s="297"/>
      <c r="F2" s="297"/>
      <c r="G2" s="297"/>
      <c r="H2" s="297"/>
      <c r="I2" s="297"/>
      <c r="J2" s="297"/>
      <c r="K2" s="297"/>
      <c r="L2" s="297"/>
      <c r="M2" s="297"/>
      <c r="N2" s="104" t="s">
        <v>85</v>
      </c>
    </row>
    <row r="3" spans="1:14" s="8" customFormat="1" ht="25.5" customHeight="1">
      <c r="A3" s="298" t="str">
        <f>'Form HKLQ1-1'!A3:H3</f>
        <v>二零二零年一月至三月
January to March 2020</v>
      </c>
      <c r="B3" s="298"/>
      <c r="C3" s="298"/>
      <c r="D3" s="298"/>
      <c r="E3" s="298"/>
      <c r="F3" s="298"/>
      <c r="G3" s="298"/>
      <c r="H3" s="298"/>
      <c r="I3" s="298"/>
      <c r="J3" s="298"/>
      <c r="K3" s="298"/>
      <c r="L3" s="298"/>
      <c r="M3" s="298"/>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04"/>
      <c r="B6" s="304"/>
      <c r="C6" s="70"/>
      <c r="D6" s="70"/>
      <c r="E6" s="70"/>
      <c r="F6" s="70"/>
      <c r="G6" s="70"/>
      <c r="H6" s="70"/>
      <c r="I6" s="70"/>
      <c r="J6" s="70"/>
      <c r="K6" s="70"/>
      <c r="L6" s="70"/>
      <c r="M6" s="72"/>
      <c r="N6" s="72"/>
    </row>
    <row r="7" spans="1:14" s="41" customFormat="1" ht="27.75" customHeight="1">
      <c r="A7" s="304" t="s">
        <v>58</v>
      </c>
      <c r="B7" s="304"/>
      <c r="C7" s="304"/>
      <c r="D7" s="304"/>
      <c r="E7" s="304"/>
      <c r="F7" s="304"/>
      <c r="G7" s="304"/>
      <c r="H7" s="304"/>
      <c r="I7" s="304"/>
      <c r="J7" s="304"/>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299" t="s">
        <v>86</v>
      </c>
      <c r="D9" s="300"/>
      <c r="E9" s="300"/>
      <c r="F9" s="300"/>
      <c r="G9" s="300"/>
      <c r="H9" s="300"/>
      <c r="I9" s="300"/>
      <c r="J9" s="300"/>
      <c r="K9" s="300"/>
      <c r="L9" s="300"/>
      <c r="M9" s="300"/>
      <c r="N9" s="301"/>
    </row>
    <row r="10" spans="1:14" s="43" customFormat="1" ht="21" customHeight="1">
      <c r="A10" s="44"/>
      <c r="B10" s="45"/>
      <c r="C10" s="305" t="s">
        <v>15</v>
      </c>
      <c r="D10" s="303"/>
      <c r="E10" s="307" t="s">
        <v>87</v>
      </c>
      <c r="F10" s="312"/>
      <c r="G10" s="305" t="s">
        <v>88</v>
      </c>
      <c r="H10" s="303"/>
      <c r="I10" s="305" t="s">
        <v>93</v>
      </c>
      <c r="J10" s="303"/>
      <c r="K10" s="305" t="s">
        <v>94</v>
      </c>
      <c r="L10" s="303"/>
      <c r="M10" s="302" t="s">
        <v>95</v>
      </c>
      <c r="N10" s="306"/>
    </row>
    <row r="11" spans="1:14" s="43" customFormat="1" ht="54" customHeight="1">
      <c r="A11" s="47" t="s">
        <v>59</v>
      </c>
      <c r="B11" s="48" t="s">
        <v>60</v>
      </c>
      <c r="C11" s="48" t="s">
        <v>61</v>
      </c>
      <c r="D11" s="48" t="s">
        <v>62</v>
      </c>
      <c r="E11" s="48" t="s">
        <v>61</v>
      </c>
      <c r="F11" s="48" t="s">
        <v>62</v>
      </c>
      <c r="G11" s="48" t="s">
        <v>61</v>
      </c>
      <c r="H11" s="48" t="s">
        <v>62</v>
      </c>
      <c r="I11" s="48" t="s">
        <v>61</v>
      </c>
      <c r="J11" s="48" t="s">
        <v>62</v>
      </c>
      <c r="K11" s="48" t="s">
        <v>61</v>
      </c>
      <c r="L11" s="48" t="s">
        <v>62</v>
      </c>
      <c r="M11" s="48" t="s">
        <v>61</v>
      </c>
      <c r="N11" s="48" t="s">
        <v>62</v>
      </c>
    </row>
    <row r="12" spans="1:14" s="43" customFormat="1" ht="21" customHeight="1">
      <c r="A12" s="51" t="s">
        <v>63</v>
      </c>
      <c r="B12" s="52" t="s">
        <v>64</v>
      </c>
      <c r="C12" s="55" t="s">
        <v>65</v>
      </c>
      <c r="D12" s="55" t="s">
        <v>65</v>
      </c>
      <c r="E12" s="55" t="s">
        <v>65</v>
      </c>
      <c r="F12" s="55" t="s">
        <v>65</v>
      </c>
      <c r="G12" s="55" t="s">
        <v>65</v>
      </c>
      <c r="H12" s="55" t="s">
        <v>65</v>
      </c>
      <c r="I12" s="55" t="s">
        <v>65</v>
      </c>
      <c r="J12" s="55" t="s">
        <v>65</v>
      </c>
      <c r="K12" s="55" t="s">
        <v>65</v>
      </c>
      <c r="L12" s="55" t="s">
        <v>65</v>
      </c>
      <c r="M12" s="55" t="s">
        <v>65</v>
      </c>
      <c r="N12" s="55" t="s">
        <v>65</v>
      </c>
    </row>
    <row r="13" spans="1:16" s="43" customFormat="1" ht="21" customHeight="1">
      <c r="A13" s="56"/>
      <c r="B13" s="57" t="s">
        <v>66</v>
      </c>
      <c r="C13" s="173">
        <v>1916592</v>
      </c>
      <c r="D13" s="173">
        <v>4377207</v>
      </c>
      <c r="E13" s="173">
        <v>4126456</v>
      </c>
      <c r="F13" s="173">
        <v>10507288</v>
      </c>
      <c r="G13" s="173">
        <v>3990098</v>
      </c>
      <c r="H13" s="173">
        <v>2989410</v>
      </c>
      <c r="I13" s="173">
        <v>101827</v>
      </c>
      <c r="J13" s="173">
        <v>267868</v>
      </c>
      <c r="K13" s="173">
        <v>45</v>
      </c>
      <c r="L13" s="173">
        <v>102</v>
      </c>
      <c r="M13" s="173">
        <v>10135018</v>
      </c>
      <c r="N13" s="225">
        <v>18141875</v>
      </c>
      <c r="O13" s="208"/>
      <c r="P13" s="205"/>
    </row>
    <row r="14" spans="1:16" s="43" customFormat="1" ht="43.5" customHeight="1">
      <c r="A14" s="56"/>
      <c r="B14" s="59" t="s">
        <v>67</v>
      </c>
      <c r="C14" s="173">
        <v>0</v>
      </c>
      <c r="D14" s="173">
        <v>169045</v>
      </c>
      <c r="E14" s="173">
        <v>0</v>
      </c>
      <c r="F14" s="173">
        <v>128</v>
      </c>
      <c r="G14" s="173">
        <v>0</v>
      </c>
      <c r="H14" s="173">
        <v>3483</v>
      </c>
      <c r="I14" s="173">
        <v>0</v>
      </c>
      <c r="J14" s="173">
        <v>132</v>
      </c>
      <c r="K14" s="173">
        <v>0</v>
      </c>
      <c r="L14" s="173">
        <v>0</v>
      </c>
      <c r="M14" s="173">
        <v>0</v>
      </c>
      <c r="N14" s="173">
        <v>172788</v>
      </c>
      <c r="O14" s="208"/>
      <c r="P14" s="205"/>
    </row>
    <row r="15" spans="1:16" s="43" customFormat="1" ht="21" customHeight="1">
      <c r="A15" s="56"/>
      <c r="B15" s="59" t="s">
        <v>68</v>
      </c>
      <c r="C15" s="173">
        <v>0</v>
      </c>
      <c r="D15" s="173">
        <v>24761</v>
      </c>
      <c r="E15" s="173">
        <v>0</v>
      </c>
      <c r="F15" s="173">
        <v>1207</v>
      </c>
      <c r="G15" s="173">
        <v>0</v>
      </c>
      <c r="H15" s="173">
        <v>543</v>
      </c>
      <c r="I15" s="173">
        <v>0</v>
      </c>
      <c r="J15" s="173">
        <v>1</v>
      </c>
      <c r="K15" s="173">
        <v>0</v>
      </c>
      <c r="L15" s="173">
        <v>0</v>
      </c>
      <c r="M15" s="173">
        <v>0</v>
      </c>
      <c r="N15" s="225">
        <v>26512</v>
      </c>
      <c r="O15" s="208"/>
      <c r="P15" s="205"/>
    </row>
    <row r="16" spans="1:16" s="43" customFormat="1" ht="21" customHeight="1">
      <c r="A16" s="56"/>
      <c r="B16" s="59" t="s">
        <v>69</v>
      </c>
      <c r="C16" s="173">
        <v>2029</v>
      </c>
      <c r="D16" s="173">
        <v>38359</v>
      </c>
      <c r="E16" s="173">
        <v>8</v>
      </c>
      <c r="F16" s="173">
        <v>115</v>
      </c>
      <c r="G16" s="173">
        <v>1097</v>
      </c>
      <c r="H16" s="173">
        <v>1551</v>
      </c>
      <c r="I16" s="173">
        <v>0</v>
      </c>
      <c r="J16" s="173">
        <v>41</v>
      </c>
      <c r="K16" s="173">
        <v>0</v>
      </c>
      <c r="L16" s="173">
        <v>0</v>
      </c>
      <c r="M16" s="173">
        <v>3134</v>
      </c>
      <c r="N16" s="225">
        <v>40066</v>
      </c>
      <c r="O16" s="208"/>
      <c r="P16" s="205"/>
    </row>
    <row r="17" spans="1:16" s="43" customFormat="1" ht="21" customHeight="1">
      <c r="A17" s="56"/>
      <c r="B17" s="62" t="s">
        <v>70</v>
      </c>
      <c r="C17" s="173">
        <v>38115</v>
      </c>
      <c r="D17" s="173">
        <v>724858</v>
      </c>
      <c r="E17" s="173">
        <v>64363</v>
      </c>
      <c r="F17" s="173">
        <v>2611205</v>
      </c>
      <c r="G17" s="173">
        <v>15129</v>
      </c>
      <c r="H17" s="173">
        <v>154830</v>
      </c>
      <c r="I17" s="173">
        <v>320174</v>
      </c>
      <c r="J17" s="173">
        <v>4460</v>
      </c>
      <c r="K17" s="173">
        <v>0</v>
      </c>
      <c r="L17" s="173">
        <v>362</v>
      </c>
      <c r="M17" s="173">
        <v>437781</v>
      </c>
      <c r="N17" s="173">
        <v>3495715</v>
      </c>
      <c r="O17" s="208"/>
      <c r="P17" s="205"/>
    </row>
    <row r="18" spans="1:16" s="43" customFormat="1" ht="21" customHeight="1">
      <c r="A18" s="63"/>
      <c r="B18" s="64" t="s">
        <v>71</v>
      </c>
      <c r="C18" s="173">
        <v>1956736</v>
      </c>
      <c r="D18" s="173">
        <v>5334230</v>
      </c>
      <c r="E18" s="173">
        <v>4190827</v>
      </c>
      <c r="F18" s="173">
        <v>13119943</v>
      </c>
      <c r="G18" s="173">
        <v>4006324</v>
      </c>
      <c r="H18" s="173">
        <v>3149817</v>
      </c>
      <c r="I18" s="173">
        <v>422001</v>
      </c>
      <c r="J18" s="173">
        <v>272502</v>
      </c>
      <c r="K18" s="173">
        <v>45</v>
      </c>
      <c r="L18" s="173">
        <v>464</v>
      </c>
      <c r="M18" s="173">
        <v>10575933</v>
      </c>
      <c r="N18" s="173">
        <v>21876956</v>
      </c>
      <c r="O18" s="208"/>
      <c r="P18" s="205"/>
    </row>
    <row r="19" spans="1:16" s="43" customFormat="1" ht="21" customHeight="1">
      <c r="A19" s="66" t="s">
        <v>72</v>
      </c>
      <c r="B19" s="67" t="s">
        <v>73</v>
      </c>
      <c r="C19" s="173">
        <v>0</v>
      </c>
      <c r="D19" s="173">
        <v>133</v>
      </c>
      <c r="E19" s="173">
        <v>0</v>
      </c>
      <c r="F19" s="173">
        <v>0</v>
      </c>
      <c r="G19" s="173">
        <v>0</v>
      </c>
      <c r="H19" s="173">
        <v>0</v>
      </c>
      <c r="I19" s="173">
        <v>0</v>
      </c>
      <c r="J19" s="173">
        <v>0</v>
      </c>
      <c r="K19" s="173">
        <v>0</v>
      </c>
      <c r="L19" s="173">
        <v>0</v>
      </c>
      <c r="M19" s="173">
        <v>0</v>
      </c>
      <c r="N19" s="173">
        <v>133</v>
      </c>
      <c r="O19" s="208"/>
      <c r="P19" s="205"/>
    </row>
    <row r="20" spans="1:16" s="43" customFormat="1" ht="43.5" customHeight="1">
      <c r="A20" s="68" t="s">
        <v>74</v>
      </c>
      <c r="B20" s="67" t="s">
        <v>75</v>
      </c>
      <c r="C20" s="173">
        <v>2079479</v>
      </c>
      <c r="D20" s="173">
        <v>72171</v>
      </c>
      <c r="E20" s="173">
        <v>-38</v>
      </c>
      <c r="F20" s="173">
        <v>0</v>
      </c>
      <c r="G20" s="173">
        <v>275490</v>
      </c>
      <c r="H20" s="173">
        <v>43582</v>
      </c>
      <c r="I20" s="173">
        <v>0</v>
      </c>
      <c r="J20" s="173">
        <v>0</v>
      </c>
      <c r="K20" s="173">
        <v>0</v>
      </c>
      <c r="L20" s="173">
        <v>0</v>
      </c>
      <c r="M20" s="173">
        <v>2354931</v>
      </c>
      <c r="N20" s="173">
        <v>115753</v>
      </c>
      <c r="O20" s="208"/>
      <c r="P20" s="205"/>
    </row>
    <row r="21" spans="1:16" s="43" customFormat="1" ht="43.5" customHeight="1">
      <c r="A21" s="56"/>
      <c r="B21" s="59" t="s">
        <v>76</v>
      </c>
      <c r="C21" s="173">
        <v>0</v>
      </c>
      <c r="D21" s="173">
        <v>9477</v>
      </c>
      <c r="E21" s="173">
        <v>0</v>
      </c>
      <c r="F21" s="173">
        <v>0</v>
      </c>
      <c r="G21" s="173">
        <v>0</v>
      </c>
      <c r="H21" s="173">
        <v>10</v>
      </c>
      <c r="I21" s="173">
        <v>0</v>
      </c>
      <c r="J21" s="173">
        <v>0</v>
      </c>
      <c r="K21" s="173">
        <v>0</v>
      </c>
      <c r="L21" s="173">
        <v>0</v>
      </c>
      <c r="M21" s="173">
        <v>0</v>
      </c>
      <c r="N21" s="173">
        <v>9487</v>
      </c>
      <c r="O21" s="208"/>
      <c r="P21" s="205"/>
    </row>
    <row r="22" spans="1:16" s="43" customFormat="1" ht="21" customHeight="1">
      <c r="A22" s="56"/>
      <c r="B22" s="59" t="s">
        <v>68</v>
      </c>
      <c r="C22" s="173">
        <v>0</v>
      </c>
      <c r="D22" s="173">
        <v>416</v>
      </c>
      <c r="E22" s="173">
        <v>0</v>
      </c>
      <c r="F22" s="173">
        <v>0</v>
      </c>
      <c r="G22" s="173">
        <v>0</v>
      </c>
      <c r="H22" s="173">
        <v>2</v>
      </c>
      <c r="I22" s="173">
        <v>0</v>
      </c>
      <c r="J22" s="173">
        <v>0</v>
      </c>
      <c r="K22" s="173">
        <v>0</v>
      </c>
      <c r="L22" s="173">
        <v>0</v>
      </c>
      <c r="M22" s="173">
        <v>0</v>
      </c>
      <c r="N22" s="173">
        <v>418</v>
      </c>
      <c r="O22" s="208"/>
      <c r="P22" s="205"/>
    </row>
    <row r="23" spans="1:16" s="43" customFormat="1" ht="21" customHeight="1">
      <c r="A23" s="56"/>
      <c r="B23" s="59" t="s">
        <v>69</v>
      </c>
      <c r="C23" s="173">
        <v>0</v>
      </c>
      <c r="D23" s="173">
        <v>540</v>
      </c>
      <c r="E23" s="173">
        <v>0</v>
      </c>
      <c r="F23" s="173">
        <v>0</v>
      </c>
      <c r="G23" s="173">
        <v>0</v>
      </c>
      <c r="H23" s="173">
        <v>3</v>
      </c>
      <c r="I23" s="173">
        <v>0</v>
      </c>
      <c r="J23" s="173">
        <v>0</v>
      </c>
      <c r="K23" s="173">
        <v>0</v>
      </c>
      <c r="L23" s="173">
        <v>0</v>
      </c>
      <c r="M23" s="173">
        <v>0</v>
      </c>
      <c r="N23" s="173">
        <v>543</v>
      </c>
      <c r="O23" s="208"/>
      <c r="P23" s="205"/>
    </row>
    <row r="24" spans="1:16" s="43" customFormat="1" ht="21" customHeight="1">
      <c r="A24" s="63"/>
      <c r="B24" s="64" t="s">
        <v>77</v>
      </c>
      <c r="C24" s="173">
        <v>2079479</v>
      </c>
      <c r="D24" s="173">
        <v>82604</v>
      </c>
      <c r="E24" s="173">
        <v>-38</v>
      </c>
      <c r="F24" s="173">
        <v>0</v>
      </c>
      <c r="G24" s="173">
        <v>275490</v>
      </c>
      <c r="H24" s="173">
        <v>43597</v>
      </c>
      <c r="I24" s="173">
        <v>0</v>
      </c>
      <c r="J24" s="173">
        <v>0</v>
      </c>
      <c r="K24" s="173">
        <v>0</v>
      </c>
      <c r="L24" s="173">
        <v>0</v>
      </c>
      <c r="M24" s="173">
        <v>2354931</v>
      </c>
      <c r="N24" s="173">
        <v>126201</v>
      </c>
      <c r="O24" s="208"/>
      <c r="P24" s="205"/>
    </row>
    <row r="25" spans="1:16" s="43" customFormat="1" ht="21" customHeight="1">
      <c r="A25" s="66" t="s">
        <v>78</v>
      </c>
      <c r="B25" s="67" t="s">
        <v>79</v>
      </c>
      <c r="C25" s="173">
        <v>0</v>
      </c>
      <c r="D25" s="173">
        <v>18131</v>
      </c>
      <c r="E25" s="173">
        <v>0</v>
      </c>
      <c r="F25" s="173">
        <v>534</v>
      </c>
      <c r="G25" s="173">
        <v>0</v>
      </c>
      <c r="H25" s="173">
        <v>171</v>
      </c>
      <c r="I25" s="173">
        <v>0</v>
      </c>
      <c r="J25" s="173">
        <v>4259</v>
      </c>
      <c r="K25" s="173">
        <v>0</v>
      </c>
      <c r="L25" s="173">
        <v>1</v>
      </c>
      <c r="M25" s="173">
        <v>0</v>
      </c>
      <c r="N25" s="173">
        <v>23096</v>
      </c>
      <c r="O25" s="208"/>
      <c r="P25" s="205"/>
    </row>
    <row r="26" spans="1:16" s="43" customFormat="1" ht="21" customHeight="1">
      <c r="A26" s="66" t="s">
        <v>80</v>
      </c>
      <c r="B26" s="67" t="s">
        <v>81</v>
      </c>
      <c r="C26" s="173">
        <v>0</v>
      </c>
      <c r="D26" s="173">
        <v>0</v>
      </c>
      <c r="E26" s="173">
        <v>0</v>
      </c>
      <c r="F26" s="173">
        <v>0</v>
      </c>
      <c r="G26" s="173">
        <v>0</v>
      </c>
      <c r="H26" s="173">
        <v>0</v>
      </c>
      <c r="I26" s="173">
        <v>0</v>
      </c>
      <c r="J26" s="173">
        <v>0</v>
      </c>
      <c r="K26" s="173">
        <v>0</v>
      </c>
      <c r="L26" s="173">
        <v>0</v>
      </c>
      <c r="M26" s="173">
        <v>0</v>
      </c>
      <c r="N26" s="173">
        <v>0</v>
      </c>
      <c r="O26" s="208"/>
      <c r="P26" s="205"/>
    </row>
    <row r="27" spans="1:16" s="43" customFormat="1" ht="21" customHeight="1">
      <c r="A27" s="66" t="s">
        <v>82</v>
      </c>
      <c r="B27" s="67" t="s">
        <v>83</v>
      </c>
      <c r="C27" s="173">
        <v>0</v>
      </c>
      <c r="D27" s="173">
        <v>0</v>
      </c>
      <c r="E27" s="173">
        <v>0</v>
      </c>
      <c r="F27" s="173">
        <v>0</v>
      </c>
      <c r="G27" s="173">
        <v>0</v>
      </c>
      <c r="H27" s="173">
        <v>0</v>
      </c>
      <c r="I27" s="173">
        <v>0</v>
      </c>
      <c r="J27" s="173">
        <v>0</v>
      </c>
      <c r="K27" s="173">
        <v>0</v>
      </c>
      <c r="L27" s="173">
        <v>0</v>
      </c>
      <c r="M27" s="173">
        <v>0</v>
      </c>
      <c r="N27" s="173">
        <v>0</v>
      </c>
      <c r="O27" s="208"/>
      <c r="P27" s="205"/>
    </row>
    <row r="28" spans="1:16" s="43" customFormat="1" ht="21" customHeight="1">
      <c r="A28" s="69"/>
      <c r="B28" s="64" t="s">
        <v>84</v>
      </c>
      <c r="C28" s="65">
        <f>C18+C19+C24+C25+C26+C27</f>
        <v>4036215</v>
      </c>
      <c r="D28" s="65">
        <f>D18+D19+D24+D25+D26+D27</f>
        <v>5435098</v>
      </c>
      <c r="E28" s="65">
        <f aca="true" t="shared" si="0" ref="E28:N28">E18+E19+E24+E25+E26+E27</f>
        <v>4190789</v>
      </c>
      <c r="F28" s="65">
        <f t="shared" si="0"/>
        <v>13120477</v>
      </c>
      <c r="G28" s="65">
        <f t="shared" si="0"/>
        <v>4281814</v>
      </c>
      <c r="H28" s="65">
        <f t="shared" si="0"/>
        <v>3193585</v>
      </c>
      <c r="I28" s="65">
        <f t="shared" si="0"/>
        <v>422001</v>
      </c>
      <c r="J28" s="65">
        <f t="shared" si="0"/>
        <v>276761</v>
      </c>
      <c r="K28" s="65">
        <f>K18+K19+K24+K25+K26+K27</f>
        <v>45</v>
      </c>
      <c r="L28" s="65">
        <f>L18+L19+L24+L25+L26+L27</f>
        <v>465</v>
      </c>
      <c r="M28" s="65">
        <f t="shared" si="0"/>
        <v>12930864</v>
      </c>
      <c r="N28" s="65">
        <f t="shared" si="0"/>
        <v>22026386</v>
      </c>
      <c r="O28" s="208"/>
      <c r="P28" s="205"/>
    </row>
    <row r="29" ht="11.25" customHeight="1"/>
    <row r="30" spans="1:14" ht="11.25" customHeight="1">
      <c r="A30" s="9"/>
      <c r="C30" s="226"/>
      <c r="N30" s="10"/>
    </row>
    <row r="31" spans="1:14" ht="22.5" customHeight="1">
      <c r="A31" s="201" t="s">
        <v>643</v>
      </c>
      <c r="N31" s="11"/>
    </row>
    <row r="32" spans="1:14" ht="22.5" customHeight="1">
      <c r="A32" s="309" t="s">
        <v>16</v>
      </c>
      <c r="B32" s="309"/>
      <c r="N32" s="12"/>
    </row>
  </sheetData>
  <sheetProtection/>
  <mergeCells count="12">
    <mergeCell ref="A2:M2"/>
    <mergeCell ref="A3:M3"/>
    <mergeCell ref="C9:N9"/>
    <mergeCell ref="C10:D10"/>
    <mergeCell ref="A6:B6"/>
    <mergeCell ref="A7:J7"/>
    <mergeCell ref="I10:J10"/>
    <mergeCell ref="M10:N10"/>
    <mergeCell ref="E10:F10"/>
    <mergeCell ref="A32:B32"/>
    <mergeCell ref="K10:L10"/>
    <mergeCell ref="G10:H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T33"/>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3" customFormat="1" ht="6" customHeight="1" thickBot="1">
      <c r="L1" s="73"/>
    </row>
    <row r="2" spans="1:12" s="8" customFormat="1" ht="31.5" customHeight="1" thickBot="1">
      <c r="A2" s="297" t="s">
        <v>57</v>
      </c>
      <c r="B2" s="297"/>
      <c r="C2" s="297"/>
      <c r="D2" s="297"/>
      <c r="E2" s="297"/>
      <c r="F2" s="297"/>
      <c r="G2" s="297"/>
      <c r="H2" s="297"/>
      <c r="I2" s="297"/>
      <c r="J2" s="297"/>
      <c r="K2" s="297"/>
      <c r="L2" s="104" t="s">
        <v>671</v>
      </c>
    </row>
    <row r="3" spans="1:12" s="8" customFormat="1" ht="25.5" customHeight="1">
      <c r="A3" s="298" t="str">
        <f>'Form HKLQ1-1'!A3:H3</f>
        <v>二零二零年一月至三月
January to March 2020</v>
      </c>
      <c r="B3" s="298"/>
      <c r="C3" s="298"/>
      <c r="D3" s="298"/>
      <c r="E3" s="298"/>
      <c r="F3" s="298"/>
      <c r="G3" s="298"/>
      <c r="H3" s="298"/>
      <c r="I3" s="298"/>
      <c r="J3" s="298"/>
      <c r="K3" s="298"/>
      <c r="L3" s="93"/>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1" customFormat="1" ht="3" customHeight="1">
      <c r="A6" s="304"/>
      <c r="B6" s="304"/>
      <c r="C6" s="70"/>
      <c r="D6" s="70"/>
      <c r="E6" s="70"/>
      <c r="F6" s="70"/>
      <c r="G6" s="70"/>
      <c r="H6" s="70"/>
      <c r="I6" s="70"/>
      <c r="J6" s="70"/>
      <c r="K6" s="72"/>
      <c r="L6" s="72"/>
    </row>
    <row r="7" spans="1:12" s="41" customFormat="1" ht="27.75" customHeight="1">
      <c r="A7" s="304" t="s">
        <v>58</v>
      </c>
      <c r="B7" s="304"/>
      <c r="C7" s="304"/>
      <c r="D7" s="304"/>
      <c r="E7" s="304"/>
      <c r="F7" s="304"/>
      <c r="G7" s="304"/>
      <c r="H7" s="304"/>
      <c r="I7" s="304"/>
      <c r="J7" s="304"/>
      <c r="K7" s="72"/>
      <c r="L7" s="72"/>
    </row>
    <row r="8" spans="1:12" ht="6" customHeight="1">
      <c r="A8" s="7"/>
      <c r="B8" s="1"/>
      <c r="C8" s="5"/>
      <c r="D8" s="5"/>
      <c r="E8" s="5"/>
      <c r="F8" s="5"/>
      <c r="G8" s="5"/>
      <c r="H8" s="5"/>
      <c r="I8" s="5"/>
      <c r="J8" s="5"/>
      <c r="K8" s="1"/>
      <c r="L8" s="1"/>
    </row>
    <row r="9" spans="1:12" s="43" customFormat="1" ht="21" customHeight="1">
      <c r="A9" s="42"/>
      <c r="B9" s="42"/>
      <c r="C9" s="299" t="s">
        <v>632</v>
      </c>
      <c r="D9" s="300"/>
      <c r="E9" s="300"/>
      <c r="F9" s="300"/>
      <c r="G9" s="300"/>
      <c r="H9" s="300"/>
      <c r="I9" s="300"/>
      <c r="J9" s="300"/>
      <c r="K9" s="300"/>
      <c r="L9" s="301"/>
    </row>
    <row r="10" spans="1:12" s="43" customFormat="1" ht="21" customHeight="1">
      <c r="A10" s="44"/>
      <c r="B10" s="45"/>
      <c r="C10" s="305" t="s">
        <v>89</v>
      </c>
      <c r="D10" s="306"/>
      <c r="E10" s="307" t="s">
        <v>90</v>
      </c>
      <c r="F10" s="308"/>
      <c r="G10" s="305" t="s">
        <v>91</v>
      </c>
      <c r="H10" s="306"/>
      <c r="I10" s="305" t="s">
        <v>92</v>
      </c>
      <c r="J10" s="306"/>
      <c r="K10" s="302" t="s">
        <v>633</v>
      </c>
      <c r="L10" s="306"/>
    </row>
    <row r="11" spans="1:12" s="43" customFormat="1" ht="21" customHeight="1">
      <c r="A11" s="44"/>
      <c r="B11" s="45"/>
      <c r="C11" s="302" t="s">
        <v>183</v>
      </c>
      <c r="D11" s="303"/>
      <c r="E11" s="302" t="s">
        <v>183</v>
      </c>
      <c r="F11" s="303"/>
      <c r="G11" s="302" t="s">
        <v>183</v>
      </c>
      <c r="H11" s="303"/>
      <c r="I11" s="302" t="s">
        <v>183</v>
      </c>
      <c r="J11" s="303"/>
      <c r="K11" s="302" t="s">
        <v>183</v>
      </c>
      <c r="L11" s="303"/>
    </row>
    <row r="12" spans="1:12" s="43" customFormat="1" ht="33" customHeight="1">
      <c r="A12" s="47" t="s">
        <v>59</v>
      </c>
      <c r="B12" s="48" t="s">
        <v>60</v>
      </c>
      <c r="C12" s="49" t="s">
        <v>187</v>
      </c>
      <c r="D12" s="50" t="s">
        <v>281</v>
      </c>
      <c r="E12" s="49" t="s">
        <v>187</v>
      </c>
      <c r="F12" s="50" t="s">
        <v>281</v>
      </c>
      <c r="G12" s="49" t="s">
        <v>187</v>
      </c>
      <c r="H12" s="50" t="s">
        <v>281</v>
      </c>
      <c r="I12" s="49" t="s">
        <v>187</v>
      </c>
      <c r="J12" s="50" t="s">
        <v>281</v>
      </c>
      <c r="K12" s="49" t="s">
        <v>187</v>
      </c>
      <c r="L12" s="50" t="s">
        <v>281</v>
      </c>
    </row>
    <row r="13" spans="1:12" s="43" customFormat="1" ht="21" customHeight="1">
      <c r="A13" s="51" t="s">
        <v>63</v>
      </c>
      <c r="B13" s="52" t="s">
        <v>64</v>
      </c>
      <c r="C13" s="55"/>
      <c r="D13" s="55"/>
      <c r="E13" s="55"/>
      <c r="F13" s="55"/>
      <c r="G13" s="55"/>
      <c r="H13" s="55"/>
      <c r="I13" s="55"/>
      <c r="J13" s="55"/>
      <c r="K13" s="55"/>
      <c r="L13" s="55"/>
    </row>
    <row r="14" spans="1:12" s="43" customFormat="1" ht="21" customHeight="1">
      <c r="A14" s="56"/>
      <c r="B14" s="57" t="s">
        <v>66</v>
      </c>
      <c r="C14" s="173">
        <v>477</v>
      </c>
      <c r="D14" s="173">
        <v>120607</v>
      </c>
      <c r="E14" s="173">
        <v>23</v>
      </c>
      <c r="F14" s="173">
        <v>4835</v>
      </c>
      <c r="G14" s="173">
        <v>5350</v>
      </c>
      <c r="H14" s="173">
        <v>102564</v>
      </c>
      <c r="I14" s="173">
        <v>0</v>
      </c>
      <c r="J14" s="173">
        <v>19</v>
      </c>
      <c r="K14" s="173">
        <v>5850</v>
      </c>
      <c r="L14" s="173">
        <v>228025</v>
      </c>
    </row>
    <row r="15" spans="1:12" s="43" customFormat="1" ht="43.5" customHeight="1">
      <c r="A15" s="56"/>
      <c r="B15" s="59" t="s">
        <v>67</v>
      </c>
      <c r="C15" s="178"/>
      <c r="D15" s="169"/>
      <c r="E15" s="178"/>
      <c r="F15" s="169"/>
      <c r="G15" s="178"/>
      <c r="H15" s="169"/>
      <c r="I15" s="178"/>
      <c r="J15" s="169"/>
      <c r="K15" s="178"/>
      <c r="L15" s="169"/>
    </row>
    <row r="16" spans="1:12" s="43" customFormat="1" ht="21" customHeight="1">
      <c r="A16" s="56"/>
      <c r="B16" s="59" t="s">
        <v>68</v>
      </c>
      <c r="C16" s="169"/>
      <c r="D16" s="169"/>
      <c r="E16" s="169"/>
      <c r="F16" s="169"/>
      <c r="G16" s="169"/>
      <c r="H16" s="169"/>
      <c r="I16" s="169"/>
      <c r="J16" s="169"/>
      <c r="K16" s="169"/>
      <c r="L16" s="169"/>
    </row>
    <row r="17" spans="1:12" s="43" customFormat="1" ht="21" customHeight="1">
      <c r="A17" s="56"/>
      <c r="B17" s="59" t="s">
        <v>69</v>
      </c>
      <c r="C17" s="177"/>
      <c r="D17" s="177"/>
      <c r="E17" s="177"/>
      <c r="F17" s="177"/>
      <c r="G17" s="177"/>
      <c r="H17" s="177"/>
      <c r="I17" s="177"/>
      <c r="J17" s="177"/>
      <c r="K17" s="177"/>
      <c r="L17" s="177"/>
    </row>
    <row r="18" spans="1:12" s="43" customFormat="1" ht="21" customHeight="1">
      <c r="A18" s="56"/>
      <c r="B18" s="62" t="s">
        <v>70</v>
      </c>
      <c r="C18" s="173">
        <v>424</v>
      </c>
      <c r="D18" s="173">
        <v>19248</v>
      </c>
      <c r="E18" s="173">
        <v>72</v>
      </c>
      <c r="F18" s="173">
        <v>326</v>
      </c>
      <c r="G18" s="173">
        <v>72</v>
      </c>
      <c r="H18" s="173">
        <v>16854</v>
      </c>
      <c r="I18" s="173">
        <v>0</v>
      </c>
      <c r="J18" s="173">
        <v>0</v>
      </c>
      <c r="K18" s="173">
        <v>568</v>
      </c>
      <c r="L18" s="173">
        <v>36428</v>
      </c>
    </row>
    <row r="19" spans="1:20" s="43" customFormat="1" ht="21" customHeight="1">
      <c r="A19" s="63"/>
      <c r="B19" s="64" t="s">
        <v>71</v>
      </c>
      <c r="C19" s="173">
        <v>901</v>
      </c>
      <c r="D19" s="173">
        <v>139855</v>
      </c>
      <c r="E19" s="173">
        <v>95</v>
      </c>
      <c r="F19" s="173">
        <v>5161</v>
      </c>
      <c r="G19" s="173">
        <v>5422</v>
      </c>
      <c r="H19" s="173">
        <v>119418</v>
      </c>
      <c r="I19" s="173">
        <v>0</v>
      </c>
      <c r="J19" s="173">
        <v>19</v>
      </c>
      <c r="K19" s="173">
        <v>6418</v>
      </c>
      <c r="L19" s="173">
        <v>264453</v>
      </c>
      <c r="M19" s="205"/>
      <c r="N19" s="205"/>
      <c r="O19" s="205"/>
      <c r="P19" s="205"/>
      <c r="Q19" s="205"/>
      <c r="R19" s="205"/>
      <c r="S19" s="205"/>
      <c r="T19" s="205"/>
    </row>
    <row r="20" spans="1:12" s="43" customFormat="1" ht="21" customHeight="1">
      <c r="A20" s="66" t="s">
        <v>72</v>
      </c>
      <c r="B20" s="67" t="s">
        <v>73</v>
      </c>
      <c r="C20" s="173">
        <v>0</v>
      </c>
      <c r="D20" s="173">
        <v>0</v>
      </c>
      <c r="E20" s="173">
        <v>0</v>
      </c>
      <c r="F20" s="173">
        <v>0</v>
      </c>
      <c r="G20" s="173">
        <v>0</v>
      </c>
      <c r="H20" s="173">
        <v>0</v>
      </c>
      <c r="I20" s="173">
        <v>0</v>
      </c>
      <c r="J20" s="173">
        <v>0</v>
      </c>
      <c r="K20" s="173">
        <v>0</v>
      </c>
      <c r="L20" s="173">
        <v>0</v>
      </c>
    </row>
    <row r="21" spans="1:12" s="43" customFormat="1" ht="43.5" customHeight="1">
      <c r="A21" s="68" t="s">
        <v>74</v>
      </c>
      <c r="B21" s="67" t="s">
        <v>75</v>
      </c>
      <c r="C21" s="173">
        <v>743</v>
      </c>
      <c r="D21" s="173">
        <v>1093</v>
      </c>
      <c r="E21" s="173">
        <v>0</v>
      </c>
      <c r="F21" s="173">
        <v>0</v>
      </c>
      <c r="G21" s="173">
        <v>3909</v>
      </c>
      <c r="H21" s="173">
        <v>860</v>
      </c>
      <c r="I21" s="173">
        <v>28</v>
      </c>
      <c r="J21" s="173">
        <v>1</v>
      </c>
      <c r="K21" s="173">
        <v>4680</v>
      </c>
      <c r="L21" s="173">
        <v>1954</v>
      </c>
    </row>
    <row r="22" spans="1:12" s="43" customFormat="1" ht="43.5" customHeight="1">
      <c r="A22" s="56"/>
      <c r="B22" s="59" t="s">
        <v>76</v>
      </c>
      <c r="C22" s="178"/>
      <c r="D22" s="169"/>
      <c r="E22" s="178"/>
      <c r="F22" s="169"/>
      <c r="G22" s="178"/>
      <c r="H22" s="169"/>
      <c r="I22" s="178"/>
      <c r="J22" s="169"/>
      <c r="K22" s="178"/>
      <c r="L22" s="169"/>
    </row>
    <row r="23" spans="1:12" s="43" customFormat="1" ht="21" customHeight="1">
      <c r="A23" s="56"/>
      <c r="B23" s="59" t="s">
        <v>68</v>
      </c>
      <c r="C23" s="169"/>
      <c r="D23" s="169"/>
      <c r="E23" s="169"/>
      <c r="F23" s="169"/>
      <c r="G23" s="169"/>
      <c r="H23" s="169"/>
      <c r="I23" s="169"/>
      <c r="J23" s="169"/>
      <c r="K23" s="169"/>
      <c r="L23" s="169"/>
    </row>
    <row r="24" spans="1:12" s="43" customFormat="1" ht="21" customHeight="1">
      <c r="A24" s="56"/>
      <c r="B24" s="59" t="s">
        <v>69</v>
      </c>
      <c r="C24" s="177"/>
      <c r="D24" s="177"/>
      <c r="E24" s="177"/>
      <c r="F24" s="177"/>
      <c r="G24" s="177"/>
      <c r="H24" s="177"/>
      <c r="I24" s="177"/>
      <c r="J24" s="177"/>
      <c r="K24" s="177"/>
      <c r="L24" s="177"/>
    </row>
    <row r="25" spans="1:12" s="43" customFormat="1" ht="21" customHeight="1">
      <c r="A25" s="63"/>
      <c r="B25" s="64" t="s">
        <v>77</v>
      </c>
      <c r="C25" s="173">
        <v>743</v>
      </c>
      <c r="D25" s="173">
        <v>1093</v>
      </c>
      <c r="E25" s="173">
        <v>0</v>
      </c>
      <c r="F25" s="173">
        <v>0</v>
      </c>
      <c r="G25" s="173">
        <v>3909</v>
      </c>
      <c r="H25" s="173">
        <v>860</v>
      </c>
      <c r="I25" s="173">
        <v>28</v>
      </c>
      <c r="J25" s="173">
        <v>1</v>
      </c>
      <c r="K25" s="173">
        <v>4680</v>
      </c>
      <c r="L25" s="173">
        <v>1954</v>
      </c>
    </row>
    <row r="26" spans="1:12" s="43" customFormat="1" ht="21" customHeight="1">
      <c r="A26" s="66" t="s">
        <v>78</v>
      </c>
      <c r="B26" s="67" t="s">
        <v>79</v>
      </c>
      <c r="C26" s="173">
        <v>0</v>
      </c>
      <c r="D26" s="173">
        <v>1676</v>
      </c>
      <c r="E26" s="173">
        <v>0</v>
      </c>
      <c r="F26" s="173">
        <v>0</v>
      </c>
      <c r="G26" s="173">
        <v>0</v>
      </c>
      <c r="H26" s="173">
        <v>1816</v>
      </c>
      <c r="I26" s="173">
        <v>0</v>
      </c>
      <c r="J26" s="173">
        <v>0</v>
      </c>
      <c r="K26" s="173">
        <v>0</v>
      </c>
      <c r="L26" s="173">
        <v>3492</v>
      </c>
    </row>
    <row r="27" spans="1:12" s="43" customFormat="1" ht="21" customHeight="1">
      <c r="A27" s="66" t="s">
        <v>80</v>
      </c>
      <c r="B27" s="67" t="s">
        <v>81</v>
      </c>
      <c r="C27" s="173">
        <v>0</v>
      </c>
      <c r="D27" s="173">
        <v>0</v>
      </c>
      <c r="E27" s="173">
        <v>0</v>
      </c>
      <c r="F27" s="173">
        <v>0</v>
      </c>
      <c r="G27" s="173">
        <v>0</v>
      </c>
      <c r="H27" s="173">
        <v>0</v>
      </c>
      <c r="I27" s="173">
        <v>0</v>
      </c>
      <c r="J27" s="173">
        <v>0</v>
      </c>
      <c r="K27" s="173">
        <v>0</v>
      </c>
      <c r="L27" s="173">
        <v>0</v>
      </c>
    </row>
    <row r="28" spans="1:12" s="43" customFormat="1" ht="21" customHeight="1">
      <c r="A28" s="66" t="s">
        <v>82</v>
      </c>
      <c r="B28" s="67" t="s">
        <v>83</v>
      </c>
      <c r="C28" s="173">
        <v>0</v>
      </c>
      <c r="D28" s="173">
        <v>0</v>
      </c>
      <c r="E28" s="173">
        <v>0</v>
      </c>
      <c r="F28" s="173">
        <v>0</v>
      </c>
      <c r="G28" s="173">
        <v>0</v>
      </c>
      <c r="H28" s="173">
        <v>0</v>
      </c>
      <c r="I28" s="173">
        <v>0</v>
      </c>
      <c r="J28" s="173">
        <v>0</v>
      </c>
      <c r="K28" s="173">
        <v>0</v>
      </c>
      <c r="L28" s="173">
        <v>0</v>
      </c>
    </row>
    <row r="29" spans="1:12" s="43" customFormat="1" ht="21" customHeight="1">
      <c r="A29" s="69"/>
      <c r="B29" s="64" t="s">
        <v>84</v>
      </c>
      <c r="C29" s="65">
        <f>C19+C20+C25+C26+C27+C28</f>
        <v>1644</v>
      </c>
      <c r="D29" s="65">
        <f>D19+D20+D25+D26+D27+D28</f>
        <v>142624</v>
      </c>
      <c r="E29" s="65">
        <f aca="true" t="shared" si="0" ref="E29:L29">E19+E20+E25+E26+E27+E28</f>
        <v>95</v>
      </c>
      <c r="F29" s="65">
        <f t="shared" si="0"/>
        <v>5161</v>
      </c>
      <c r="G29" s="65">
        <f t="shared" si="0"/>
        <v>9331</v>
      </c>
      <c r="H29" s="65">
        <f t="shared" si="0"/>
        <v>122094</v>
      </c>
      <c r="I29" s="65">
        <f t="shared" si="0"/>
        <v>28</v>
      </c>
      <c r="J29" s="65">
        <f t="shared" si="0"/>
        <v>20</v>
      </c>
      <c r="K29" s="65">
        <f t="shared" si="0"/>
        <v>11098</v>
      </c>
      <c r="L29" s="65">
        <f t="shared" si="0"/>
        <v>269899</v>
      </c>
    </row>
    <row r="31" spans="1:12" ht="15.75">
      <c r="A31" s="9"/>
      <c r="C31" s="226"/>
      <c r="L31" s="10"/>
    </row>
    <row r="32" spans="1:12" ht="15.75">
      <c r="A32" s="9"/>
      <c r="C32" s="226"/>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H39"/>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3" customFormat="1" ht="6" customHeight="1" thickBot="1">
      <c r="H1" s="73"/>
    </row>
    <row r="2" spans="1:8" s="8" customFormat="1" ht="31.5" customHeight="1" thickBot="1">
      <c r="A2" s="297" t="s">
        <v>57</v>
      </c>
      <c r="B2" s="297"/>
      <c r="C2" s="297"/>
      <c r="D2" s="297"/>
      <c r="E2" s="297"/>
      <c r="F2" s="297"/>
      <c r="G2" s="297"/>
      <c r="H2" s="104" t="s">
        <v>751</v>
      </c>
    </row>
    <row r="3" spans="1:8" s="8" customFormat="1" ht="25.5" customHeight="1">
      <c r="A3" s="298" t="str">
        <f>'Form HKLQ1-1'!A3:H3</f>
        <v>二零二零年一月至三月
January to March 2020</v>
      </c>
      <c r="B3" s="298"/>
      <c r="C3" s="298"/>
      <c r="D3" s="298"/>
      <c r="E3" s="298"/>
      <c r="F3" s="298"/>
      <c r="G3" s="298"/>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4"/>
      <c r="B6" s="304"/>
      <c r="C6" s="70"/>
      <c r="D6" s="70"/>
      <c r="E6" s="70"/>
      <c r="F6" s="70"/>
      <c r="G6" s="72"/>
      <c r="H6" s="72"/>
    </row>
    <row r="7" spans="1:8" s="41" customFormat="1" ht="27.75" customHeight="1">
      <c r="A7" s="304" t="s">
        <v>58</v>
      </c>
      <c r="B7" s="304"/>
      <c r="C7" s="304"/>
      <c r="D7" s="304"/>
      <c r="E7" s="304"/>
      <c r="F7" s="304"/>
      <c r="G7" s="72"/>
      <c r="H7" s="72"/>
    </row>
    <row r="8" spans="1:8" ht="6" customHeight="1">
      <c r="A8" s="7"/>
      <c r="B8" s="1"/>
      <c r="C8" s="5"/>
      <c r="D8" s="5"/>
      <c r="E8" s="5"/>
      <c r="F8" s="5"/>
      <c r="G8" s="1"/>
      <c r="H8" s="1"/>
    </row>
    <row r="9" spans="1:8" s="43" customFormat="1" ht="21" customHeight="1">
      <c r="A9" s="42"/>
      <c r="B9" s="42"/>
      <c r="C9" s="299" t="s">
        <v>741</v>
      </c>
      <c r="D9" s="300"/>
      <c r="E9" s="300"/>
      <c r="F9" s="300"/>
      <c r="G9" s="300"/>
      <c r="H9" s="301"/>
    </row>
    <row r="10" spans="1:8" s="43" customFormat="1" ht="21" customHeight="1">
      <c r="A10" s="44"/>
      <c r="B10" s="45"/>
      <c r="C10" s="305" t="s">
        <v>742</v>
      </c>
      <c r="D10" s="303"/>
      <c r="E10" s="307" t="s">
        <v>743</v>
      </c>
      <c r="F10" s="312"/>
      <c r="G10" s="302" t="s">
        <v>744</v>
      </c>
      <c r="H10" s="306"/>
    </row>
    <row r="11" spans="1:8" s="43" customFormat="1" ht="21" customHeight="1">
      <c r="A11" s="44"/>
      <c r="B11" s="45"/>
      <c r="C11" s="302" t="s">
        <v>183</v>
      </c>
      <c r="D11" s="303"/>
      <c r="E11" s="302" t="s">
        <v>183</v>
      </c>
      <c r="F11" s="303"/>
      <c r="G11" s="302" t="s">
        <v>183</v>
      </c>
      <c r="H11" s="303"/>
    </row>
    <row r="12" spans="1:8" s="43" customFormat="1" ht="33" customHeight="1">
      <c r="A12" s="47" t="s">
        <v>59</v>
      </c>
      <c r="B12" s="48" t="s">
        <v>60</v>
      </c>
      <c r="C12" s="49" t="s">
        <v>187</v>
      </c>
      <c r="D12" s="50" t="s">
        <v>281</v>
      </c>
      <c r="E12" s="49" t="s">
        <v>187</v>
      </c>
      <c r="F12" s="50" t="s">
        <v>281</v>
      </c>
      <c r="G12" s="49" t="s">
        <v>187</v>
      </c>
      <c r="H12" s="50" t="s">
        <v>281</v>
      </c>
    </row>
    <row r="13" spans="1:8" s="43" customFormat="1" ht="21" customHeight="1">
      <c r="A13" s="51" t="s">
        <v>63</v>
      </c>
      <c r="B13" s="52" t="s">
        <v>64</v>
      </c>
      <c r="C13" s="55"/>
      <c r="D13" s="55"/>
      <c r="E13" s="55"/>
      <c r="F13" s="55"/>
      <c r="G13" s="55"/>
      <c r="H13" s="55"/>
    </row>
    <row r="14" spans="1:8" s="43" customFormat="1" ht="21" customHeight="1">
      <c r="A14" s="56"/>
      <c r="B14" s="57" t="s">
        <v>66</v>
      </c>
      <c r="C14" s="173">
        <v>5022</v>
      </c>
      <c r="D14" s="173">
        <v>200937</v>
      </c>
      <c r="E14" s="173">
        <v>828</v>
      </c>
      <c r="F14" s="173">
        <v>27088</v>
      </c>
      <c r="G14" s="173">
        <v>5850</v>
      </c>
      <c r="H14" s="173">
        <v>228025</v>
      </c>
    </row>
    <row r="15" spans="1:8" s="43" customFormat="1" ht="43.5" customHeight="1">
      <c r="A15" s="56"/>
      <c r="B15" s="59" t="s">
        <v>67</v>
      </c>
      <c r="C15" s="178"/>
      <c r="D15" s="169"/>
      <c r="E15" s="178"/>
      <c r="F15" s="169"/>
      <c r="G15" s="178"/>
      <c r="H15" s="169"/>
    </row>
    <row r="16" spans="1:8" s="43" customFormat="1" ht="21" customHeight="1">
      <c r="A16" s="56"/>
      <c r="B16" s="59" t="s">
        <v>68</v>
      </c>
      <c r="C16" s="169"/>
      <c r="D16" s="169"/>
      <c r="E16" s="169"/>
      <c r="F16" s="169"/>
      <c r="G16" s="169"/>
      <c r="H16" s="169"/>
    </row>
    <row r="17" spans="1:8" s="43" customFormat="1" ht="21" customHeight="1">
      <c r="A17" s="56"/>
      <c r="B17" s="59" t="s">
        <v>69</v>
      </c>
      <c r="C17" s="177"/>
      <c r="D17" s="177"/>
      <c r="E17" s="177"/>
      <c r="F17" s="177"/>
      <c r="G17" s="177"/>
      <c r="H17" s="177"/>
    </row>
    <row r="18" spans="1:8" s="43" customFormat="1" ht="21" customHeight="1">
      <c r="A18" s="56"/>
      <c r="B18" s="62" t="s">
        <v>70</v>
      </c>
      <c r="C18" s="173">
        <v>553</v>
      </c>
      <c r="D18" s="173">
        <v>35708</v>
      </c>
      <c r="E18" s="173">
        <v>15</v>
      </c>
      <c r="F18" s="173">
        <v>720</v>
      </c>
      <c r="G18" s="173">
        <v>568</v>
      </c>
      <c r="H18" s="173">
        <v>36428</v>
      </c>
    </row>
    <row r="19" spans="1:8" s="43" customFormat="1" ht="21" customHeight="1">
      <c r="A19" s="63"/>
      <c r="B19" s="64" t="s">
        <v>71</v>
      </c>
      <c r="C19" s="173">
        <v>5575</v>
      </c>
      <c r="D19" s="173">
        <v>236645</v>
      </c>
      <c r="E19" s="173">
        <v>843</v>
      </c>
      <c r="F19" s="173">
        <v>27808</v>
      </c>
      <c r="G19" s="173">
        <v>6418</v>
      </c>
      <c r="H19" s="173">
        <v>264453</v>
      </c>
    </row>
    <row r="20" spans="1:8" s="43" customFormat="1" ht="21" customHeight="1">
      <c r="A20" s="66" t="s">
        <v>72</v>
      </c>
      <c r="B20" s="67" t="s">
        <v>73</v>
      </c>
      <c r="C20" s="173">
        <v>0</v>
      </c>
      <c r="D20" s="173">
        <v>0</v>
      </c>
      <c r="E20" s="173">
        <v>0</v>
      </c>
      <c r="F20" s="173">
        <v>0</v>
      </c>
      <c r="G20" s="173">
        <v>0</v>
      </c>
      <c r="H20" s="173">
        <v>0</v>
      </c>
    </row>
    <row r="21" spans="1:8" s="43" customFormat="1" ht="43.5" customHeight="1">
      <c r="A21" s="68" t="s">
        <v>74</v>
      </c>
      <c r="B21" s="67" t="s">
        <v>75</v>
      </c>
      <c r="C21" s="173">
        <v>4585</v>
      </c>
      <c r="D21" s="173">
        <v>1821</v>
      </c>
      <c r="E21" s="173">
        <v>95</v>
      </c>
      <c r="F21" s="173">
        <v>133</v>
      </c>
      <c r="G21" s="173">
        <v>4680</v>
      </c>
      <c r="H21" s="173">
        <v>1954</v>
      </c>
    </row>
    <row r="22" spans="1:8" s="43" customFormat="1" ht="43.5" customHeight="1">
      <c r="A22" s="56"/>
      <c r="B22" s="59" t="s">
        <v>76</v>
      </c>
      <c r="C22" s="178"/>
      <c r="D22" s="169"/>
      <c r="E22" s="178"/>
      <c r="F22" s="169"/>
      <c r="G22" s="178"/>
      <c r="H22" s="169"/>
    </row>
    <row r="23" spans="1:8" s="43" customFormat="1" ht="21" customHeight="1">
      <c r="A23" s="56"/>
      <c r="B23" s="59" t="s">
        <v>68</v>
      </c>
      <c r="C23" s="169"/>
      <c r="D23" s="169"/>
      <c r="E23" s="169"/>
      <c r="F23" s="169"/>
      <c r="G23" s="169"/>
      <c r="H23" s="169"/>
    </row>
    <row r="24" spans="1:8" s="43" customFormat="1" ht="21" customHeight="1">
      <c r="A24" s="56"/>
      <c r="B24" s="59" t="s">
        <v>69</v>
      </c>
      <c r="C24" s="177"/>
      <c r="D24" s="177"/>
      <c r="E24" s="177"/>
      <c r="F24" s="177"/>
      <c r="G24" s="177"/>
      <c r="H24" s="177"/>
    </row>
    <row r="25" spans="1:8" s="43" customFormat="1" ht="21" customHeight="1">
      <c r="A25" s="63"/>
      <c r="B25" s="64" t="s">
        <v>77</v>
      </c>
      <c r="C25" s="173">
        <v>4585</v>
      </c>
      <c r="D25" s="173">
        <v>1821</v>
      </c>
      <c r="E25" s="173">
        <v>95</v>
      </c>
      <c r="F25" s="173">
        <v>133</v>
      </c>
      <c r="G25" s="173">
        <v>4680</v>
      </c>
      <c r="H25" s="173">
        <v>1954</v>
      </c>
    </row>
    <row r="26" spans="1:8" s="43" customFormat="1" ht="21" customHeight="1">
      <c r="A26" s="66" t="s">
        <v>78</v>
      </c>
      <c r="B26" s="67" t="s">
        <v>79</v>
      </c>
      <c r="C26" s="173">
        <v>0</v>
      </c>
      <c r="D26" s="173">
        <v>3129</v>
      </c>
      <c r="E26" s="173">
        <v>0</v>
      </c>
      <c r="F26" s="173">
        <v>363</v>
      </c>
      <c r="G26" s="173">
        <v>0</v>
      </c>
      <c r="H26" s="173">
        <v>3492</v>
      </c>
    </row>
    <row r="27" spans="1:8" s="43" customFormat="1" ht="21" customHeight="1">
      <c r="A27" s="66" t="s">
        <v>80</v>
      </c>
      <c r="B27" s="67" t="s">
        <v>81</v>
      </c>
      <c r="C27" s="173">
        <v>0</v>
      </c>
      <c r="D27" s="173">
        <v>0</v>
      </c>
      <c r="E27" s="173">
        <v>0</v>
      </c>
      <c r="F27" s="173">
        <v>0</v>
      </c>
      <c r="G27" s="173">
        <v>0</v>
      </c>
      <c r="H27" s="173">
        <v>0</v>
      </c>
    </row>
    <row r="28" spans="1:8" s="43" customFormat="1" ht="21" customHeight="1">
      <c r="A28" s="66" t="s">
        <v>82</v>
      </c>
      <c r="B28" s="67" t="s">
        <v>83</v>
      </c>
      <c r="C28" s="173">
        <v>0</v>
      </c>
      <c r="D28" s="173">
        <v>0</v>
      </c>
      <c r="E28" s="173">
        <v>0</v>
      </c>
      <c r="F28" s="173">
        <v>0</v>
      </c>
      <c r="G28" s="173">
        <v>0</v>
      </c>
      <c r="H28" s="173">
        <v>0</v>
      </c>
    </row>
    <row r="29" spans="1:8" s="43" customFormat="1" ht="21" customHeight="1">
      <c r="A29" s="69"/>
      <c r="B29" s="64" t="s">
        <v>84</v>
      </c>
      <c r="C29" s="65">
        <f aca="true" t="shared" si="0" ref="C29:H29">C19+C20+C25+C26+C27+C28</f>
        <v>10160</v>
      </c>
      <c r="D29" s="65">
        <f t="shared" si="0"/>
        <v>241595</v>
      </c>
      <c r="E29" s="65">
        <f t="shared" si="0"/>
        <v>938</v>
      </c>
      <c r="F29" s="65">
        <f t="shared" si="0"/>
        <v>28304</v>
      </c>
      <c r="G29" s="65">
        <f t="shared" si="0"/>
        <v>11098</v>
      </c>
      <c r="H29" s="65">
        <f t="shared" si="0"/>
        <v>269899</v>
      </c>
    </row>
    <row r="30" spans="3:8" ht="11.25" customHeight="1">
      <c r="C30" s="262"/>
      <c r="D30" s="262"/>
      <c r="E30" s="262"/>
      <c r="F30" s="262"/>
      <c r="G30" s="262"/>
      <c r="H30" s="262"/>
    </row>
    <row r="31" spans="1:8" ht="11.25" customHeight="1">
      <c r="A31" s="9"/>
      <c r="C31" s="226"/>
      <c r="H31" s="10"/>
    </row>
    <row r="32" spans="1:8" ht="22.5">
      <c r="A32" s="201" t="s">
        <v>745</v>
      </c>
      <c r="H32" s="11"/>
    </row>
    <row r="33" spans="1:8" ht="22.5" customHeight="1">
      <c r="A33" s="310" t="s">
        <v>746</v>
      </c>
      <c r="B33" s="311"/>
      <c r="H33" s="12"/>
    </row>
    <row r="34" s="8" customFormat="1" ht="11.25" customHeight="1"/>
    <row r="35" spans="1:2" s="8" customFormat="1" ht="22.5" customHeight="1">
      <c r="A35" s="313" t="s">
        <v>747</v>
      </c>
      <c r="B35" s="313"/>
    </row>
    <row r="36" spans="1:3" s="8" customFormat="1" ht="22.5" customHeight="1">
      <c r="A36" s="309" t="s">
        <v>748</v>
      </c>
      <c r="B36" s="309"/>
      <c r="C36" s="309"/>
    </row>
    <row r="37" s="8" customFormat="1" ht="11.25" customHeight="1"/>
    <row r="38" spans="1:2" s="8" customFormat="1" ht="22.5" customHeight="1">
      <c r="A38" s="313" t="s">
        <v>749</v>
      </c>
      <c r="B38" s="313"/>
    </row>
    <row r="39" spans="1:4" s="8" customFormat="1" ht="22.5" customHeight="1">
      <c r="A39" s="309" t="s">
        <v>750</v>
      </c>
      <c r="B39" s="309"/>
      <c r="C39" s="309"/>
      <c r="D39" s="309"/>
    </row>
  </sheetData>
  <sheetProtection/>
  <mergeCells count="16">
    <mergeCell ref="A38:B38"/>
    <mergeCell ref="A39:D39"/>
    <mergeCell ref="C11:D11"/>
    <mergeCell ref="E11:F11"/>
    <mergeCell ref="G11:H11"/>
    <mergeCell ref="A33:B33"/>
    <mergeCell ref="A35:B35"/>
    <mergeCell ref="A36:C36"/>
    <mergeCell ref="A2:G2"/>
    <mergeCell ref="A3:G3"/>
    <mergeCell ref="A6:B6"/>
    <mergeCell ref="A7:F7"/>
    <mergeCell ref="C9:H9"/>
    <mergeCell ref="C10:D10"/>
    <mergeCell ref="E10:F10"/>
    <mergeCell ref="G10:H10"/>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I32"/>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3" customFormat="1" ht="6" customHeight="1" thickBot="1">
      <c r="H1" s="73"/>
    </row>
    <row r="2" spans="1:8" s="8" customFormat="1" ht="31.5" customHeight="1" thickBot="1">
      <c r="A2" s="297" t="s">
        <v>57</v>
      </c>
      <c r="B2" s="297"/>
      <c r="C2" s="297"/>
      <c r="D2" s="297"/>
      <c r="E2" s="297"/>
      <c r="F2" s="297"/>
      <c r="G2" s="297"/>
      <c r="H2" s="104" t="s">
        <v>672</v>
      </c>
    </row>
    <row r="3" spans="1:8" s="8" customFormat="1" ht="25.5" customHeight="1">
      <c r="A3" s="298" t="str">
        <f>'Form HKLQ1-1'!A3:H3</f>
        <v>二零二零年一月至三月
January to March 2020</v>
      </c>
      <c r="B3" s="298"/>
      <c r="C3" s="298"/>
      <c r="D3" s="298"/>
      <c r="E3" s="298"/>
      <c r="F3" s="298"/>
      <c r="G3" s="298"/>
      <c r="H3" s="93"/>
    </row>
    <row r="4" spans="1:8" ht="3" customHeight="1">
      <c r="A4" s="2"/>
      <c r="B4" s="2"/>
      <c r="C4" s="2"/>
      <c r="D4" s="3"/>
      <c r="E4" s="3"/>
      <c r="F4" s="3"/>
      <c r="G4" s="1"/>
      <c r="H4" s="1"/>
    </row>
    <row r="5" spans="1:8" ht="3" customHeight="1">
      <c r="A5" s="1"/>
      <c r="B5" s="1"/>
      <c r="C5" s="5"/>
      <c r="D5" s="5"/>
      <c r="E5" s="5"/>
      <c r="F5" s="5"/>
      <c r="G5" s="1"/>
      <c r="H5" s="1"/>
    </row>
    <row r="6" spans="1:8" s="41" customFormat="1" ht="3" customHeight="1">
      <c r="A6" s="304"/>
      <c r="B6" s="304"/>
      <c r="C6" s="70"/>
      <c r="D6" s="70"/>
      <c r="E6" s="70"/>
      <c r="F6" s="70"/>
      <c r="G6" s="72"/>
      <c r="H6" s="72"/>
    </row>
    <row r="7" spans="1:8" s="41" customFormat="1" ht="27.75" customHeight="1">
      <c r="A7" s="304" t="s">
        <v>58</v>
      </c>
      <c r="B7" s="304"/>
      <c r="C7" s="304"/>
      <c r="D7" s="304"/>
      <c r="E7" s="304"/>
      <c r="F7" s="304"/>
      <c r="G7" s="72"/>
      <c r="H7" s="72"/>
    </row>
    <row r="8" spans="1:8" ht="6" customHeight="1">
      <c r="A8" s="7"/>
      <c r="B8" s="1"/>
      <c r="C8" s="5"/>
      <c r="D8" s="5"/>
      <c r="E8" s="5"/>
      <c r="F8" s="5"/>
      <c r="G8" s="1"/>
      <c r="H8" s="1"/>
    </row>
    <row r="9" spans="1:8" s="43" customFormat="1" ht="21" customHeight="1">
      <c r="A9" s="42"/>
      <c r="B9" s="42"/>
      <c r="C9" s="299" t="s">
        <v>637</v>
      </c>
      <c r="D9" s="300"/>
      <c r="E9" s="300"/>
      <c r="F9" s="300"/>
      <c r="G9" s="300"/>
      <c r="H9" s="301"/>
    </row>
    <row r="10" spans="1:8" s="43" customFormat="1" ht="21" customHeight="1">
      <c r="A10" s="44"/>
      <c r="B10" s="45"/>
      <c r="C10" s="213" t="s">
        <v>183</v>
      </c>
      <c r="D10" s="314" t="s">
        <v>183</v>
      </c>
      <c r="E10" s="302"/>
      <c r="F10" s="302"/>
      <c r="G10" s="308"/>
      <c r="H10" s="213" t="s">
        <v>183</v>
      </c>
    </row>
    <row r="11" spans="1:8" s="43" customFormat="1" ht="54" customHeight="1">
      <c r="A11" s="47" t="s">
        <v>59</v>
      </c>
      <c r="B11" s="48" t="s">
        <v>60</v>
      </c>
      <c r="C11" s="199" t="s">
        <v>673</v>
      </c>
      <c r="D11" s="199" t="s">
        <v>674</v>
      </c>
      <c r="E11" s="199" t="s">
        <v>675</v>
      </c>
      <c r="F11" s="199" t="s">
        <v>676</v>
      </c>
      <c r="G11" s="199" t="s">
        <v>677</v>
      </c>
      <c r="H11" s="48" t="s">
        <v>678</v>
      </c>
    </row>
    <row r="12" spans="1:8" s="43" customFormat="1" ht="21" customHeight="1">
      <c r="A12" s="51" t="s">
        <v>63</v>
      </c>
      <c r="B12" s="52" t="s">
        <v>64</v>
      </c>
      <c r="C12" s="55"/>
      <c r="D12" s="55"/>
      <c r="E12" s="55"/>
      <c r="F12" s="55"/>
      <c r="G12" s="55"/>
      <c r="H12" s="55"/>
    </row>
    <row r="13" spans="1:9" s="43" customFormat="1" ht="21" customHeight="1">
      <c r="A13" s="56"/>
      <c r="B13" s="57" t="s">
        <v>66</v>
      </c>
      <c r="C13" s="173">
        <v>5850</v>
      </c>
      <c r="D13" s="173">
        <v>45577</v>
      </c>
      <c r="E13" s="173">
        <v>39105</v>
      </c>
      <c r="F13" s="173">
        <v>50758</v>
      </c>
      <c r="G13" s="173">
        <v>92585</v>
      </c>
      <c r="H13" s="173">
        <v>228025</v>
      </c>
      <c r="I13" s="205"/>
    </row>
    <row r="14" spans="1:9" s="43" customFormat="1" ht="43.5" customHeight="1">
      <c r="A14" s="56"/>
      <c r="B14" s="59" t="s">
        <v>67</v>
      </c>
      <c r="C14" s="178"/>
      <c r="D14" s="178"/>
      <c r="E14" s="178"/>
      <c r="F14" s="178"/>
      <c r="G14" s="178"/>
      <c r="H14" s="178"/>
      <c r="I14" s="205"/>
    </row>
    <row r="15" spans="1:9" s="43" customFormat="1" ht="21" customHeight="1">
      <c r="A15" s="56"/>
      <c r="B15" s="59" t="s">
        <v>68</v>
      </c>
      <c r="C15" s="169"/>
      <c r="D15" s="169"/>
      <c r="E15" s="169"/>
      <c r="F15" s="169"/>
      <c r="G15" s="169"/>
      <c r="H15" s="169"/>
      <c r="I15" s="205"/>
    </row>
    <row r="16" spans="1:9" s="43" customFormat="1" ht="21" customHeight="1">
      <c r="A16" s="56"/>
      <c r="B16" s="59" t="s">
        <v>69</v>
      </c>
      <c r="C16" s="177"/>
      <c r="D16" s="177"/>
      <c r="E16" s="177"/>
      <c r="F16" s="177"/>
      <c r="G16" s="177"/>
      <c r="H16" s="177"/>
      <c r="I16" s="205"/>
    </row>
    <row r="17" spans="1:9" s="43" customFormat="1" ht="21" customHeight="1">
      <c r="A17" s="56"/>
      <c r="B17" s="62" t="s">
        <v>70</v>
      </c>
      <c r="C17" s="173">
        <v>568</v>
      </c>
      <c r="D17" s="173">
        <v>5920</v>
      </c>
      <c r="E17" s="173">
        <v>22734</v>
      </c>
      <c r="F17" s="173">
        <v>7617</v>
      </c>
      <c r="G17" s="173">
        <v>157</v>
      </c>
      <c r="H17" s="173">
        <v>36428</v>
      </c>
      <c r="I17" s="205"/>
    </row>
    <row r="18" spans="1:9" s="43" customFormat="1" ht="21" customHeight="1">
      <c r="A18" s="63"/>
      <c r="B18" s="64" t="s">
        <v>71</v>
      </c>
      <c r="C18" s="173">
        <v>6418</v>
      </c>
      <c r="D18" s="173">
        <v>51497</v>
      </c>
      <c r="E18" s="173">
        <v>61839</v>
      </c>
      <c r="F18" s="173">
        <v>58375</v>
      </c>
      <c r="G18" s="173">
        <v>92742</v>
      </c>
      <c r="H18" s="173">
        <v>264453</v>
      </c>
      <c r="I18" s="205"/>
    </row>
    <row r="19" spans="1:9" s="43" customFormat="1" ht="21" customHeight="1">
      <c r="A19" s="66" t="s">
        <v>72</v>
      </c>
      <c r="B19" s="67" t="s">
        <v>73</v>
      </c>
      <c r="C19" s="173">
        <v>0</v>
      </c>
      <c r="D19" s="173">
        <v>0</v>
      </c>
      <c r="E19" s="173">
        <v>0</v>
      </c>
      <c r="F19" s="173">
        <v>0</v>
      </c>
      <c r="G19" s="173">
        <v>0</v>
      </c>
      <c r="H19" s="173">
        <v>0</v>
      </c>
      <c r="I19" s="205"/>
    </row>
    <row r="20" spans="1:9" s="43" customFormat="1" ht="43.5" customHeight="1">
      <c r="A20" s="68" t="s">
        <v>74</v>
      </c>
      <c r="B20" s="67" t="s">
        <v>75</v>
      </c>
      <c r="C20" s="173">
        <v>4680</v>
      </c>
      <c r="D20" s="173">
        <v>0</v>
      </c>
      <c r="E20" s="173">
        <v>170</v>
      </c>
      <c r="F20" s="173">
        <v>615</v>
      </c>
      <c r="G20" s="173">
        <v>1169</v>
      </c>
      <c r="H20" s="173">
        <v>1954</v>
      </c>
      <c r="I20" s="205"/>
    </row>
    <row r="21" spans="1:9" s="43" customFormat="1" ht="43.5" customHeight="1">
      <c r="A21" s="56"/>
      <c r="B21" s="59" t="s">
        <v>76</v>
      </c>
      <c r="C21" s="178"/>
      <c r="D21" s="178"/>
      <c r="E21" s="178"/>
      <c r="F21" s="178"/>
      <c r="G21" s="178"/>
      <c r="H21" s="178"/>
      <c r="I21" s="205"/>
    </row>
    <row r="22" spans="1:9" s="43" customFormat="1" ht="21" customHeight="1">
      <c r="A22" s="56"/>
      <c r="B22" s="59" t="s">
        <v>68</v>
      </c>
      <c r="C22" s="169"/>
      <c r="D22" s="169"/>
      <c r="E22" s="169"/>
      <c r="F22" s="169"/>
      <c r="G22" s="169"/>
      <c r="H22" s="169"/>
      <c r="I22" s="205"/>
    </row>
    <row r="23" spans="1:9" s="43" customFormat="1" ht="21" customHeight="1">
      <c r="A23" s="56"/>
      <c r="B23" s="59" t="s">
        <v>69</v>
      </c>
      <c r="C23" s="177"/>
      <c r="D23" s="177"/>
      <c r="E23" s="177"/>
      <c r="F23" s="177"/>
      <c r="G23" s="177"/>
      <c r="H23" s="177"/>
      <c r="I23" s="205"/>
    </row>
    <row r="24" spans="1:9" s="43" customFormat="1" ht="21" customHeight="1">
      <c r="A24" s="63"/>
      <c r="B24" s="64" t="s">
        <v>77</v>
      </c>
      <c r="C24" s="173">
        <v>4680</v>
      </c>
      <c r="D24" s="173">
        <v>0</v>
      </c>
      <c r="E24" s="173">
        <v>170</v>
      </c>
      <c r="F24" s="173">
        <v>615</v>
      </c>
      <c r="G24" s="173">
        <v>1169</v>
      </c>
      <c r="H24" s="173">
        <v>1954</v>
      </c>
      <c r="I24" s="205"/>
    </row>
    <row r="25" spans="1:9" s="43" customFormat="1" ht="21" customHeight="1">
      <c r="A25" s="66" t="s">
        <v>78</v>
      </c>
      <c r="B25" s="67" t="s">
        <v>79</v>
      </c>
      <c r="C25" s="173">
        <v>0</v>
      </c>
      <c r="D25" s="173">
        <v>0</v>
      </c>
      <c r="E25" s="173">
        <v>32</v>
      </c>
      <c r="F25" s="173">
        <v>126</v>
      </c>
      <c r="G25" s="173">
        <v>3334</v>
      </c>
      <c r="H25" s="173">
        <v>3492</v>
      </c>
      <c r="I25" s="205"/>
    </row>
    <row r="26" spans="1:9" s="43" customFormat="1" ht="21" customHeight="1">
      <c r="A26" s="66" t="s">
        <v>80</v>
      </c>
      <c r="B26" s="67" t="s">
        <v>81</v>
      </c>
      <c r="C26" s="173">
        <v>0</v>
      </c>
      <c r="D26" s="173">
        <v>0</v>
      </c>
      <c r="E26" s="173">
        <v>0</v>
      </c>
      <c r="F26" s="173">
        <v>0</v>
      </c>
      <c r="G26" s="173">
        <v>0</v>
      </c>
      <c r="H26" s="173">
        <v>0</v>
      </c>
      <c r="I26" s="205"/>
    </row>
    <row r="27" spans="1:9" s="43" customFormat="1" ht="21" customHeight="1">
      <c r="A27" s="66" t="s">
        <v>82</v>
      </c>
      <c r="B27" s="67" t="s">
        <v>83</v>
      </c>
      <c r="C27" s="173">
        <v>0</v>
      </c>
      <c r="D27" s="173">
        <v>0</v>
      </c>
      <c r="E27" s="173">
        <v>0</v>
      </c>
      <c r="F27" s="173">
        <v>0</v>
      </c>
      <c r="G27" s="173">
        <v>0</v>
      </c>
      <c r="H27" s="173">
        <v>0</v>
      </c>
      <c r="I27" s="205"/>
    </row>
    <row r="28" spans="1:9" s="43" customFormat="1" ht="21" customHeight="1">
      <c r="A28" s="69"/>
      <c r="B28" s="64" t="s">
        <v>84</v>
      </c>
      <c r="C28" s="65">
        <f aca="true" t="shared" si="0" ref="C28:H28">C18+C19+C24+C25+C26+C27</f>
        <v>11098</v>
      </c>
      <c r="D28" s="65">
        <f t="shared" si="0"/>
        <v>51497</v>
      </c>
      <c r="E28" s="65">
        <f t="shared" si="0"/>
        <v>62041</v>
      </c>
      <c r="F28" s="65">
        <f t="shared" si="0"/>
        <v>59116</v>
      </c>
      <c r="G28" s="65">
        <f t="shared" si="0"/>
        <v>97245</v>
      </c>
      <c r="H28" s="65">
        <f t="shared" si="0"/>
        <v>269899</v>
      </c>
      <c r="I28" s="205"/>
    </row>
    <row r="30" spans="1:8" ht="15.75">
      <c r="A30" s="9"/>
      <c r="C30" s="226"/>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N33"/>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3" customFormat="1" ht="6" customHeight="1" thickBot="1">
      <c r="N1" s="73"/>
    </row>
    <row r="2" spans="1:14" s="8" customFormat="1" ht="31.5" customHeight="1" thickBot="1">
      <c r="A2" s="297" t="s">
        <v>57</v>
      </c>
      <c r="B2" s="297"/>
      <c r="C2" s="297"/>
      <c r="D2" s="297"/>
      <c r="E2" s="297"/>
      <c r="F2" s="297"/>
      <c r="G2" s="297"/>
      <c r="H2" s="297"/>
      <c r="I2" s="297"/>
      <c r="J2" s="297"/>
      <c r="K2" s="297"/>
      <c r="L2" s="297"/>
      <c r="M2" s="297"/>
      <c r="N2" s="104" t="s">
        <v>679</v>
      </c>
    </row>
    <row r="3" spans="1:14" s="8" customFormat="1" ht="25.5" customHeight="1">
      <c r="A3" s="298" t="str">
        <f>'Form HKLQ1-1'!A3:H3</f>
        <v>二零二零年一月至三月
January to March 2020</v>
      </c>
      <c r="B3" s="298"/>
      <c r="C3" s="298"/>
      <c r="D3" s="298"/>
      <c r="E3" s="298"/>
      <c r="F3" s="298"/>
      <c r="G3" s="298"/>
      <c r="H3" s="298"/>
      <c r="I3" s="298"/>
      <c r="J3" s="298"/>
      <c r="K3" s="298"/>
      <c r="L3" s="298"/>
      <c r="M3" s="298"/>
      <c r="N3" s="93"/>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1" customFormat="1" ht="3" customHeight="1">
      <c r="A6" s="304"/>
      <c r="B6" s="304"/>
      <c r="C6" s="70"/>
      <c r="D6" s="70"/>
      <c r="E6" s="70"/>
      <c r="F6" s="70"/>
      <c r="G6" s="70"/>
      <c r="H6" s="70"/>
      <c r="I6" s="70"/>
      <c r="J6" s="70"/>
      <c r="K6" s="70"/>
      <c r="L6" s="70"/>
      <c r="M6" s="72"/>
      <c r="N6" s="72"/>
    </row>
    <row r="7" spans="1:14" s="41" customFormat="1" ht="27.75" customHeight="1">
      <c r="A7" s="304" t="s">
        <v>58</v>
      </c>
      <c r="B7" s="304"/>
      <c r="C7" s="304"/>
      <c r="D7" s="304"/>
      <c r="E7" s="304"/>
      <c r="F7" s="304"/>
      <c r="G7" s="304"/>
      <c r="H7" s="304"/>
      <c r="I7" s="304"/>
      <c r="J7" s="304"/>
      <c r="K7" s="198"/>
      <c r="L7" s="198"/>
      <c r="M7" s="72"/>
      <c r="N7" s="72"/>
    </row>
    <row r="8" spans="1:14" ht="6" customHeight="1">
      <c r="A8" s="7"/>
      <c r="B8" s="1"/>
      <c r="C8" s="5"/>
      <c r="D8" s="5"/>
      <c r="E8" s="5"/>
      <c r="F8" s="5"/>
      <c r="G8" s="5"/>
      <c r="H8" s="5"/>
      <c r="I8" s="5"/>
      <c r="J8" s="5"/>
      <c r="K8" s="5"/>
      <c r="L8" s="5"/>
      <c r="M8" s="1"/>
      <c r="N8" s="1"/>
    </row>
    <row r="9" spans="1:14" s="43" customFormat="1" ht="21" customHeight="1">
      <c r="A9" s="42"/>
      <c r="B9" s="42"/>
      <c r="C9" s="299" t="s">
        <v>86</v>
      </c>
      <c r="D9" s="300"/>
      <c r="E9" s="300"/>
      <c r="F9" s="300"/>
      <c r="G9" s="300"/>
      <c r="H9" s="300"/>
      <c r="I9" s="300"/>
      <c r="J9" s="300"/>
      <c r="K9" s="300"/>
      <c r="L9" s="300"/>
      <c r="M9" s="300"/>
      <c r="N9" s="301"/>
    </row>
    <row r="10" spans="1:14" s="43" customFormat="1" ht="21" customHeight="1">
      <c r="A10" s="44"/>
      <c r="B10" s="45"/>
      <c r="C10" s="305" t="s">
        <v>15</v>
      </c>
      <c r="D10" s="303"/>
      <c r="E10" s="307" t="s">
        <v>87</v>
      </c>
      <c r="F10" s="312"/>
      <c r="G10" s="305" t="s">
        <v>88</v>
      </c>
      <c r="H10" s="303"/>
      <c r="I10" s="305" t="s">
        <v>93</v>
      </c>
      <c r="J10" s="303"/>
      <c r="K10" s="305" t="s">
        <v>94</v>
      </c>
      <c r="L10" s="303"/>
      <c r="M10" s="302" t="s">
        <v>95</v>
      </c>
      <c r="N10" s="306"/>
    </row>
    <row r="11" spans="1:14" s="43" customFormat="1" ht="21" customHeight="1">
      <c r="A11" s="44"/>
      <c r="B11" s="45"/>
      <c r="C11" s="302" t="s">
        <v>183</v>
      </c>
      <c r="D11" s="303"/>
      <c r="E11" s="302" t="s">
        <v>183</v>
      </c>
      <c r="F11" s="303"/>
      <c r="G11" s="302" t="s">
        <v>183</v>
      </c>
      <c r="H11" s="303"/>
      <c r="I11" s="302" t="s">
        <v>183</v>
      </c>
      <c r="J11" s="303"/>
      <c r="K11" s="302" t="s">
        <v>183</v>
      </c>
      <c r="L11" s="303"/>
      <c r="M11" s="314" t="s">
        <v>183</v>
      </c>
      <c r="N11" s="308"/>
    </row>
    <row r="12" spans="1:14" s="43" customFormat="1" ht="33" customHeight="1">
      <c r="A12" s="47" t="s">
        <v>59</v>
      </c>
      <c r="B12" s="48" t="s">
        <v>60</v>
      </c>
      <c r="C12" s="49" t="s">
        <v>187</v>
      </c>
      <c r="D12" s="50" t="s">
        <v>281</v>
      </c>
      <c r="E12" s="49" t="s">
        <v>187</v>
      </c>
      <c r="F12" s="50" t="s">
        <v>281</v>
      </c>
      <c r="G12" s="49" t="s">
        <v>187</v>
      </c>
      <c r="H12" s="50" t="s">
        <v>281</v>
      </c>
      <c r="I12" s="49" t="s">
        <v>187</v>
      </c>
      <c r="J12" s="50" t="s">
        <v>281</v>
      </c>
      <c r="K12" s="49" t="s">
        <v>187</v>
      </c>
      <c r="L12" s="50" t="s">
        <v>281</v>
      </c>
      <c r="M12" s="49" t="s">
        <v>187</v>
      </c>
      <c r="N12" s="50" t="s">
        <v>281</v>
      </c>
    </row>
    <row r="13" spans="1:14" s="43" customFormat="1" ht="21" customHeight="1">
      <c r="A13" s="51" t="s">
        <v>63</v>
      </c>
      <c r="B13" s="52" t="s">
        <v>64</v>
      </c>
      <c r="C13" s="55"/>
      <c r="D13" s="55"/>
      <c r="E13" s="55"/>
      <c r="F13" s="55"/>
      <c r="G13" s="55"/>
      <c r="H13" s="55"/>
      <c r="I13" s="55"/>
      <c r="J13" s="55"/>
      <c r="K13" s="55"/>
      <c r="L13" s="55"/>
      <c r="M13" s="55"/>
      <c r="N13" s="55"/>
    </row>
    <row r="14" spans="1:14" s="43" customFormat="1" ht="21" customHeight="1">
      <c r="A14" s="56"/>
      <c r="B14" s="57" t="s">
        <v>66</v>
      </c>
      <c r="C14" s="173">
        <v>3462</v>
      </c>
      <c r="D14" s="173">
        <v>159555</v>
      </c>
      <c r="E14" s="173">
        <v>1352</v>
      </c>
      <c r="F14" s="173">
        <v>34768</v>
      </c>
      <c r="G14" s="173">
        <v>543</v>
      </c>
      <c r="H14" s="173">
        <v>13245</v>
      </c>
      <c r="I14" s="173">
        <v>493</v>
      </c>
      <c r="J14" s="173">
        <v>20445</v>
      </c>
      <c r="K14" s="173">
        <v>0</v>
      </c>
      <c r="L14" s="173">
        <v>12</v>
      </c>
      <c r="M14" s="173">
        <v>5850</v>
      </c>
      <c r="N14" s="225">
        <v>228025</v>
      </c>
    </row>
    <row r="15" spans="1:14" s="43" customFormat="1" ht="43.5" customHeight="1">
      <c r="A15" s="56"/>
      <c r="B15" s="59" t="s">
        <v>67</v>
      </c>
      <c r="C15" s="178"/>
      <c r="D15" s="178"/>
      <c r="E15" s="178"/>
      <c r="F15" s="178"/>
      <c r="G15" s="178"/>
      <c r="H15" s="178"/>
      <c r="I15" s="178"/>
      <c r="J15" s="178"/>
      <c r="K15" s="178"/>
      <c r="L15" s="178"/>
      <c r="M15" s="178"/>
      <c r="N15" s="178"/>
    </row>
    <row r="16" spans="1:14" s="43" customFormat="1" ht="21" customHeight="1">
      <c r="A16" s="56"/>
      <c r="B16" s="59" t="s">
        <v>68</v>
      </c>
      <c r="C16" s="169"/>
      <c r="D16" s="169"/>
      <c r="E16" s="169"/>
      <c r="F16" s="169"/>
      <c r="G16" s="169"/>
      <c r="H16" s="169"/>
      <c r="I16" s="169"/>
      <c r="J16" s="169"/>
      <c r="K16" s="169"/>
      <c r="L16" s="169"/>
      <c r="M16" s="169"/>
      <c r="N16" s="169"/>
    </row>
    <row r="17" spans="1:14" s="43" customFormat="1" ht="21" customHeight="1">
      <c r="A17" s="56"/>
      <c r="B17" s="59" t="s">
        <v>69</v>
      </c>
      <c r="C17" s="177"/>
      <c r="D17" s="177"/>
      <c r="E17" s="177"/>
      <c r="F17" s="177"/>
      <c r="G17" s="177"/>
      <c r="H17" s="177"/>
      <c r="I17" s="177"/>
      <c r="J17" s="177"/>
      <c r="K17" s="177"/>
      <c r="L17" s="177"/>
      <c r="M17" s="177"/>
      <c r="N17" s="177"/>
    </row>
    <row r="18" spans="1:14" s="43" customFormat="1" ht="21" customHeight="1">
      <c r="A18" s="56"/>
      <c r="B18" s="62" t="s">
        <v>70</v>
      </c>
      <c r="C18" s="173">
        <v>100</v>
      </c>
      <c r="D18" s="173">
        <v>12129</v>
      </c>
      <c r="E18" s="173">
        <v>96</v>
      </c>
      <c r="F18" s="173">
        <v>21983</v>
      </c>
      <c r="G18" s="173">
        <v>9</v>
      </c>
      <c r="H18" s="173">
        <v>2232</v>
      </c>
      <c r="I18" s="173">
        <v>363</v>
      </c>
      <c r="J18" s="173">
        <v>81</v>
      </c>
      <c r="K18" s="173">
        <v>0</v>
      </c>
      <c r="L18" s="173">
        <v>3</v>
      </c>
      <c r="M18" s="173">
        <v>568</v>
      </c>
      <c r="N18" s="173">
        <v>36428</v>
      </c>
    </row>
    <row r="19" spans="1:14" s="43" customFormat="1" ht="21" customHeight="1">
      <c r="A19" s="63"/>
      <c r="B19" s="64" t="s">
        <v>71</v>
      </c>
      <c r="C19" s="173">
        <v>3562</v>
      </c>
      <c r="D19" s="173">
        <v>171684</v>
      </c>
      <c r="E19" s="173">
        <v>1448</v>
      </c>
      <c r="F19" s="173">
        <v>56751</v>
      </c>
      <c r="G19" s="173">
        <v>552</v>
      </c>
      <c r="H19" s="173">
        <v>15477</v>
      </c>
      <c r="I19" s="173">
        <v>856</v>
      </c>
      <c r="J19" s="173">
        <v>20526</v>
      </c>
      <c r="K19" s="173">
        <v>0</v>
      </c>
      <c r="L19" s="173">
        <v>15</v>
      </c>
      <c r="M19" s="173">
        <v>6418</v>
      </c>
      <c r="N19" s="173">
        <v>264453</v>
      </c>
    </row>
    <row r="20" spans="1:14" s="43" customFormat="1" ht="21" customHeight="1">
      <c r="A20" s="66" t="s">
        <v>72</v>
      </c>
      <c r="B20" s="67" t="s">
        <v>73</v>
      </c>
      <c r="C20" s="173">
        <v>0</v>
      </c>
      <c r="D20" s="173">
        <v>0</v>
      </c>
      <c r="E20" s="173">
        <v>0</v>
      </c>
      <c r="F20" s="173">
        <v>0</v>
      </c>
      <c r="G20" s="173">
        <v>0</v>
      </c>
      <c r="H20" s="173">
        <v>0</v>
      </c>
      <c r="I20" s="173">
        <v>0</v>
      </c>
      <c r="J20" s="173">
        <v>0</v>
      </c>
      <c r="K20" s="173">
        <v>0</v>
      </c>
      <c r="L20" s="173">
        <v>0</v>
      </c>
      <c r="M20" s="173">
        <v>0</v>
      </c>
      <c r="N20" s="173">
        <v>0</v>
      </c>
    </row>
    <row r="21" spans="1:14" s="43" customFormat="1" ht="43.5" customHeight="1">
      <c r="A21" s="68" t="s">
        <v>74</v>
      </c>
      <c r="B21" s="67" t="s">
        <v>75</v>
      </c>
      <c r="C21" s="173">
        <v>4447</v>
      </c>
      <c r="D21" s="173">
        <v>1372</v>
      </c>
      <c r="E21" s="173">
        <v>0</v>
      </c>
      <c r="F21" s="173">
        <v>0</v>
      </c>
      <c r="G21" s="173">
        <v>233</v>
      </c>
      <c r="H21" s="173">
        <v>582</v>
      </c>
      <c r="I21" s="173">
        <v>0</v>
      </c>
      <c r="J21" s="173">
        <v>0</v>
      </c>
      <c r="K21" s="173">
        <v>0</v>
      </c>
      <c r="L21" s="173">
        <v>0</v>
      </c>
      <c r="M21" s="173">
        <v>4680</v>
      </c>
      <c r="N21" s="173">
        <v>1954</v>
      </c>
    </row>
    <row r="22" spans="1:14" s="43" customFormat="1" ht="43.5" customHeight="1">
      <c r="A22" s="56"/>
      <c r="B22" s="59" t="s">
        <v>76</v>
      </c>
      <c r="C22" s="178"/>
      <c r="D22" s="178"/>
      <c r="E22" s="178"/>
      <c r="F22" s="178"/>
      <c r="G22" s="178"/>
      <c r="H22" s="178"/>
      <c r="I22" s="178"/>
      <c r="J22" s="178"/>
      <c r="K22" s="178"/>
      <c r="L22" s="178"/>
      <c r="M22" s="178"/>
      <c r="N22" s="178"/>
    </row>
    <row r="23" spans="1:14" s="43" customFormat="1" ht="21" customHeight="1">
      <c r="A23" s="56"/>
      <c r="B23" s="59" t="s">
        <v>68</v>
      </c>
      <c r="C23" s="169"/>
      <c r="D23" s="169"/>
      <c r="E23" s="169"/>
      <c r="F23" s="169"/>
      <c r="G23" s="169"/>
      <c r="H23" s="169"/>
      <c r="I23" s="169"/>
      <c r="J23" s="169"/>
      <c r="K23" s="169"/>
      <c r="L23" s="169"/>
      <c r="M23" s="169"/>
      <c r="N23" s="169"/>
    </row>
    <row r="24" spans="1:14" s="43" customFormat="1" ht="21" customHeight="1">
      <c r="A24" s="56"/>
      <c r="B24" s="59" t="s">
        <v>69</v>
      </c>
      <c r="C24" s="177"/>
      <c r="D24" s="177"/>
      <c r="E24" s="177"/>
      <c r="F24" s="177"/>
      <c r="G24" s="177"/>
      <c r="H24" s="177"/>
      <c r="I24" s="177"/>
      <c r="J24" s="177"/>
      <c r="K24" s="177"/>
      <c r="L24" s="177"/>
      <c r="M24" s="177"/>
      <c r="N24" s="177"/>
    </row>
    <row r="25" spans="1:14" s="43" customFormat="1" ht="21" customHeight="1">
      <c r="A25" s="63"/>
      <c r="B25" s="64" t="s">
        <v>77</v>
      </c>
      <c r="C25" s="173">
        <v>4447</v>
      </c>
      <c r="D25" s="173">
        <v>1372</v>
      </c>
      <c r="E25" s="173">
        <v>0</v>
      </c>
      <c r="F25" s="173">
        <v>0</v>
      </c>
      <c r="G25" s="173">
        <v>233</v>
      </c>
      <c r="H25" s="173">
        <v>582</v>
      </c>
      <c r="I25" s="173">
        <v>0</v>
      </c>
      <c r="J25" s="173">
        <v>0</v>
      </c>
      <c r="K25" s="173">
        <v>0</v>
      </c>
      <c r="L25" s="173">
        <v>0</v>
      </c>
      <c r="M25" s="173">
        <v>4680</v>
      </c>
      <c r="N25" s="173">
        <v>1954</v>
      </c>
    </row>
    <row r="26" spans="1:14" s="43" customFormat="1" ht="21" customHeight="1">
      <c r="A26" s="66" t="s">
        <v>78</v>
      </c>
      <c r="B26" s="67" t="s">
        <v>79</v>
      </c>
      <c r="C26" s="173">
        <v>0</v>
      </c>
      <c r="D26" s="173">
        <v>2558</v>
      </c>
      <c r="E26" s="173">
        <v>0</v>
      </c>
      <c r="F26" s="173">
        <v>57</v>
      </c>
      <c r="G26" s="173">
        <v>0</v>
      </c>
      <c r="H26" s="173">
        <v>22</v>
      </c>
      <c r="I26" s="173">
        <v>0</v>
      </c>
      <c r="J26" s="173">
        <v>855</v>
      </c>
      <c r="K26" s="173">
        <v>0</v>
      </c>
      <c r="L26" s="173">
        <v>0</v>
      </c>
      <c r="M26" s="173">
        <v>0</v>
      </c>
      <c r="N26" s="173">
        <v>3492</v>
      </c>
    </row>
    <row r="27" spans="1:14" s="43" customFormat="1" ht="21" customHeight="1">
      <c r="A27" s="66" t="s">
        <v>80</v>
      </c>
      <c r="B27" s="67" t="s">
        <v>81</v>
      </c>
      <c r="C27" s="173">
        <v>0</v>
      </c>
      <c r="D27" s="173">
        <v>0</v>
      </c>
      <c r="E27" s="173">
        <v>0</v>
      </c>
      <c r="F27" s="173">
        <v>0</v>
      </c>
      <c r="G27" s="173">
        <v>0</v>
      </c>
      <c r="H27" s="173">
        <v>0</v>
      </c>
      <c r="I27" s="173">
        <v>0</v>
      </c>
      <c r="J27" s="173">
        <v>0</v>
      </c>
      <c r="K27" s="173">
        <v>0</v>
      </c>
      <c r="L27" s="173">
        <v>0</v>
      </c>
      <c r="M27" s="173">
        <v>0</v>
      </c>
      <c r="N27" s="173">
        <v>0</v>
      </c>
    </row>
    <row r="28" spans="1:14" s="43" customFormat="1" ht="21" customHeight="1">
      <c r="A28" s="66" t="s">
        <v>82</v>
      </c>
      <c r="B28" s="67" t="s">
        <v>83</v>
      </c>
      <c r="C28" s="173">
        <v>0</v>
      </c>
      <c r="D28" s="173">
        <v>0</v>
      </c>
      <c r="E28" s="173">
        <v>0</v>
      </c>
      <c r="F28" s="173">
        <v>0</v>
      </c>
      <c r="G28" s="173">
        <v>0</v>
      </c>
      <c r="H28" s="173">
        <v>0</v>
      </c>
      <c r="I28" s="173">
        <v>0</v>
      </c>
      <c r="J28" s="173">
        <v>0</v>
      </c>
      <c r="K28" s="173">
        <v>0</v>
      </c>
      <c r="L28" s="173">
        <v>0</v>
      </c>
      <c r="M28" s="173">
        <v>0</v>
      </c>
      <c r="N28" s="173">
        <v>0</v>
      </c>
    </row>
    <row r="29" spans="1:14" s="43" customFormat="1" ht="21" customHeight="1">
      <c r="A29" s="69"/>
      <c r="B29" s="64" t="s">
        <v>84</v>
      </c>
      <c r="C29" s="65">
        <f>C19+C20+C25+C26+C27+C28</f>
        <v>8009</v>
      </c>
      <c r="D29" s="65">
        <f aca="true" t="shared" si="0" ref="D29:N29">D19+D20+D25+D26+D27+D28</f>
        <v>175614</v>
      </c>
      <c r="E29" s="65">
        <f t="shared" si="0"/>
        <v>1448</v>
      </c>
      <c r="F29" s="65">
        <f t="shared" si="0"/>
        <v>56808</v>
      </c>
      <c r="G29" s="65">
        <f t="shared" si="0"/>
        <v>785</v>
      </c>
      <c r="H29" s="65">
        <f t="shared" si="0"/>
        <v>16081</v>
      </c>
      <c r="I29" s="65">
        <f t="shared" si="0"/>
        <v>856</v>
      </c>
      <c r="J29" s="65">
        <f t="shared" si="0"/>
        <v>21381</v>
      </c>
      <c r="K29" s="65">
        <f>K19+K20+K25+K26+K27+K28</f>
        <v>0</v>
      </c>
      <c r="L29" s="65">
        <f>L19+L20+L25+L26+L27+L28</f>
        <v>15</v>
      </c>
      <c r="M29" s="65">
        <f t="shared" si="0"/>
        <v>11098</v>
      </c>
      <c r="N29" s="65">
        <f t="shared" si="0"/>
        <v>269899</v>
      </c>
    </row>
    <row r="30" ht="11.25" customHeight="1"/>
    <row r="31" spans="1:14" ht="11.25" customHeight="1">
      <c r="A31" s="9"/>
      <c r="C31" s="226"/>
      <c r="N31" s="10"/>
    </row>
    <row r="32" spans="1:14" ht="22.5" customHeight="1">
      <c r="A32" s="201" t="s">
        <v>643</v>
      </c>
      <c r="C32" s="226"/>
      <c r="N32" s="11"/>
    </row>
    <row r="33" spans="1:14" ht="22.5" customHeight="1">
      <c r="A33" s="309" t="s">
        <v>16</v>
      </c>
      <c r="B33" s="309"/>
      <c r="C33" s="226"/>
      <c r="D33" s="226"/>
      <c r="E33" s="226"/>
      <c r="F33" s="226"/>
      <c r="G33" s="226"/>
      <c r="H33" s="226"/>
      <c r="I33" s="226"/>
      <c r="J33" s="226"/>
      <c r="K33" s="226"/>
      <c r="L33" s="226"/>
      <c r="M33" s="226"/>
      <c r="N33" s="226"/>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二零二零年一月至三月 January to March 2020</dc:subject>
  <dc:creator>保險業監管局 Insurance Authority</dc:creator>
  <cp:keywords/>
  <dc:description/>
  <cp:lastModifiedBy>Anna Ng</cp:lastModifiedBy>
  <cp:lastPrinted>2020-05-22T04:06:08Z</cp:lastPrinted>
  <dcterms:created xsi:type="dcterms:W3CDTF">2001-11-09T01:47:38Z</dcterms:created>
  <dcterms:modified xsi:type="dcterms:W3CDTF">2020-05-26T06:26:07Z</dcterms:modified>
  <cp:category/>
  <cp:version/>
  <cp:contentType/>
  <cp:contentStatus/>
</cp:coreProperties>
</file>