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Long Term Division\Statistics\Annual Statistics\2024\Excel to Case Officers\final version to ER_v2\"/>
    </mc:Choice>
  </mc:AlternateContent>
  <xr:revisionPtr revIDLastSave="0" documentId="13_ncr:1_{C3523F07-B289-4F2D-9F32-83B1FA108272}" xr6:coauthVersionLast="47" xr6:coauthVersionMax="47" xr10:uidLastSave="{00000000-0000-0000-0000-000000000000}"/>
  <bookViews>
    <workbookView xWindow="-120" yWindow="-120" windowWidth="29040" windowHeight="15720" xr2:uid="{98864C73-5D7D-4F97-8EAA-1D4D6E0E8C03}"/>
  </bookViews>
  <sheets>
    <sheet name="Table L7" sheetId="1" r:id="rId1"/>
  </sheets>
  <externalReferences>
    <externalReference r:id="rId2"/>
    <externalReference r:id="rId3"/>
    <externalReference r:id="rId4"/>
  </externalReferences>
  <definedNames>
    <definedName name="L_NB">[1]M3P2!$A$9:$R$27</definedName>
    <definedName name="_xlnm.Print_Area" localSheetId="0">'Table L7'!$A$1:$M$41</definedName>
    <definedName name="Recover">[2]Macro1!$A$91</definedName>
    <definedName name="表格名稱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E9" i="1"/>
  <c r="H28" i="1" s="1"/>
  <c r="D9" i="1"/>
  <c r="H9" i="1" l="1"/>
  <c r="G28" i="1"/>
  <c r="E28" i="1"/>
  <c r="G9" i="1" l="1"/>
  <c r="K9" i="1"/>
  <c r="J9" i="1" s="1"/>
  <c r="D28" i="1"/>
</calcChain>
</file>

<file path=xl/sharedStrings.xml><?xml version="1.0" encoding="utf-8"?>
<sst xmlns="http://schemas.openxmlformats.org/spreadsheetml/2006/main" count="55" uniqueCount="27">
  <si>
    <r>
      <t>表</t>
    </r>
    <r>
      <rPr>
        <b/>
        <sz val="12.1"/>
        <rFont val="Times New Roman"/>
        <family val="1"/>
      </rPr>
      <t xml:space="preserve"> L7        </t>
    </r>
    <r>
      <rPr>
        <b/>
        <sz val="12.1"/>
        <rFont val="新細明體"/>
        <family val="1"/>
        <charset val="136"/>
      </rPr>
      <t>有效年金及其他業務</t>
    </r>
    <r>
      <rPr>
        <b/>
        <sz val="12.1"/>
        <rFont val="Times New Roman"/>
        <family val="1"/>
      </rPr>
      <t xml:space="preserve"> / </t>
    </r>
    <r>
      <rPr>
        <b/>
        <sz val="12.1"/>
        <rFont val="新細明體"/>
        <family val="1"/>
        <charset val="136"/>
      </rPr>
      <t xml:space="preserve">個人年金新造業務 </t>
    </r>
    <r>
      <rPr>
        <b/>
        <vertAlign val="superscript"/>
        <sz val="12.1"/>
        <rFont val="新細明體"/>
      </rPr>
      <t>(1)</t>
    </r>
    <r>
      <rPr>
        <b/>
        <sz val="12.1"/>
        <rFont val="Times New Roman"/>
        <family val="1"/>
      </rPr>
      <t xml:space="preserve">
Table L7   Annuity and Other In-Force Business / Individual Annuity New Business </t>
    </r>
    <r>
      <rPr>
        <b/>
        <vertAlign val="superscript"/>
        <sz val="12.1"/>
        <rFont val="Times New Roman"/>
        <family val="1"/>
      </rPr>
      <t>(1)</t>
    </r>
  </si>
  <si>
    <r>
      <t>表</t>
    </r>
    <r>
      <rPr>
        <b/>
        <sz val="11"/>
        <rFont val="Times New Roman"/>
        <family val="1"/>
      </rPr>
      <t xml:space="preserve"> L7a         </t>
    </r>
    <r>
      <rPr>
        <b/>
        <sz val="11"/>
        <rFont val="新細明體"/>
        <family val="1"/>
        <charset val="136"/>
      </rPr>
      <t xml:space="preserve">有效年金及其他業務
</t>
    </r>
    <r>
      <rPr>
        <b/>
        <sz val="11"/>
        <rFont val="Times New Roman"/>
        <family val="1"/>
      </rPr>
      <t>Table L7a    Annuity and Other In-Force Business</t>
    </r>
  </si>
  <si>
    <r>
      <t xml:space="preserve">保單數目
</t>
    </r>
    <r>
      <rPr>
        <b/>
        <sz val="8"/>
        <rFont val="Times New Roman"/>
        <family val="1"/>
      </rPr>
      <t>Number of Policies</t>
    </r>
  </si>
  <si>
    <r>
      <t xml:space="preserve">保險種類
</t>
    </r>
    <r>
      <rPr>
        <b/>
        <sz val="8"/>
        <rFont val="Times New Roman"/>
        <family val="1"/>
      </rPr>
      <t>Type of Insurance</t>
    </r>
  </si>
  <si>
    <t>百萬元
$m</t>
  </si>
  <si>
    <r>
      <t>個人年金</t>
    </r>
    <r>
      <rPr>
        <b/>
        <sz val="8"/>
        <rFont val="Times New Roman"/>
        <family val="1"/>
      </rPr>
      <t>:
Individual Annuity:</t>
    </r>
  </si>
  <si>
    <r>
      <t xml:space="preserve">  </t>
    </r>
    <r>
      <rPr>
        <b/>
        <sz val="8"/>
        <rFont val="細明體"/>
        <family val="3"/>
        <charset val="136"/>
      </rPr>
      <t>非相連長期</t>
    </r>
    <r>
      <rPr>
        <b/>
        <sz val="8"/>
        <rFont val="新細明體"/>
        <family val="1"/>
        <charset val="136"/>
      </rPr>
      <t xml:space="preserve">
</t>
    </r>
    <r>
      <rPr>
        <b/>
        <sz val="8"/>
        <rFont val="Times New Roman"/>
        <family val="1"/>
      </rPr>
      <t xml:space="preserve">  Non-Linked Long Term</t>
    </r>
  </si>
  <si>
    <r>
      <t xml:space="preserve">  </t>
    </r>
    <r>
      <rPr>
        <b/>
        <sz val="8"/>
        <rFont val="細明體"/>
        <family val="3"/>
        <charset val="136"/>
      </rPr>
      <t>相連長期</t>
    </r>
    <r>
      <rPr>
        <b/>
        <sz val="8"/>
        <rFont val="新細明體"/>
        <family val="1"/>
        <charset val="136"/>
      </rPr>
      <t xml:space="preserve">
</t>
    </r>
    <r>
      <rPr>
        <b/>
        <sz val="8"/>
        <rFont val="Times New Roman"/>
        <family val="1"/>
      </rPr>
      <t xml:space="preserve">  Linked Long Term</t>
    </r>
  </si>
  <si>
    <r>
      <t xml:space="preserve">團體年金
</t>
    </r>
    <r>
      <rPr>
        <b/>
        <sz val="8"/>
        <rFont val="Times New Roman"/>
        <family val="1"/>
      </rPr>
      <t>Group Annuity</t>
    </r>
  </si>
  <si>
    <r>
      <t>其他</t>
    </r>
    <r>
      <rPr>
        <b/>
        <sz val="8"/>
        <rFont val="Times New Roman"/>
        <family val="1"/>
      </rPr>
      <t>:
Others:</t>
    </r>
  </si>
  <si>
    <r>
      <t xml:space="preserve">  </t>
    </r>
    <r>
      <rPr>
        <b/>
        <sz val="8"/>
        <rFont val="細明體"/>
        <family val="3"/>
        <charset val="136"/>
      </rPr>
      <t>永久健康</t>
    </r>
    <r>
      <rPr>
        <b/>
        <sz val="8"/>
        <rFont val="新細明體"/>
        <family val="1"/>
        <charset val="136"/>
      </rPr>
      <t xml:space="preserve">
</t>
    </r>
    <r>
      <rPr>
        <b/>
        <sz val="8"/>
        <rFont val="Times New Roman"/>
        <family val="1"/>
      </rPr>
      <t xml:space="preserve">  Permanent Health</t>
    </r>
  </si>
  <si>
    <t>不適用
N.A.</t>
  </si>
  <si>
    <r>
      <t xml:space="preserve">  </t>
    </r>
    <r>
      <rPr>
        <b/>
        <sz val="8"/>
        <rFont val="細明體"/>
        <family val="3"/>
        <charset val="136"/>
      </rPr>
      <t>聯合養老保險</t>
    </r>
    <r>
      <rPr>
        <b/>
        <sz val="8"/>
        <rFont val="新細明體"/>
        <family val="1"/>
        <charset val="136"/>
      </rPr>
      <t xml:space="preserve">
</t>
    </r>
    <r>
      <rPr>
        <b/>
        <sz val="8"/>
        <rFont val="Times New Roman"/>
        <family val="1"/>
      </rPr>
      <t xml:space="preserve">  Tontines</t>
    </r>
  </si>
  <si>
    <r>
      <t xml:space="preserve">  </t>
    </r>
    <r>
      <rPr>
        <b/>
        <sz val="8"/>
        <rFont val="細明體"/>
        <family val="3"/>
        <charset val="136"/>
      </rPr>
      <t>資本贖回</t>
    </r>
    <r>
      <rPr>
        <b/>
        <sz val="8"/>
        <rFont val="新細明體"/>
        <family val="1"/>
        <charset val="136"/>
      </rPr>
      <t xml:space="preserve">
</t>
    </r>
    <r>
      <rPr>
        <b/>
        <sz val="8"/>
        <rFont val="Times New Roman"/>
        <family val="1"/>
      </rPr>
      <t xml:space="preserve">  Capital Redemption</t>
    </r>
  </si>
  <si>
    <r>
      <t xml:space="preserve">總數
</t>
    </r>
    <r>
      <rPr>
        <b/>
        <sz val="8"/>
        <rFont val="Times New Roman"/>
        <family val="1"/>
      </rPr>
      <t>Total</t>
    </r>
  </si>
  <si>
    <r>
      <t>表</t>
    </r>
    <r>
      <rPr>
        <b/>
        <sz val="11"/>
        <rFont val="Times New Roman"/>
        <family val="1"/>
      </rPr>
      <t xml:space="preserve"> L7b         新造</t>
    </r>
    <r>
      <rPr>
        <b/>
        <sz val="11"/>
        <rFont val="新細明體"/>
        <family val="1"/>
        <charset val="136"/>
      </rPr>
      <t xml:space="preserve">個人年金業務
</t>
    </r>
    <r>
      <rPr>
        <b/>
        <sz val="11"/>
        <rFont val="Times New Roman"/>
        <family val="1"/>
      </rPr>
      <t>Table L7b    Individual Annuity New Business</t>
    </r>
  </si>
  <si>
    <r>
      <t xml:space="preserve">非投資相連
</t>
    </r>
    <r>
      <rPr>
        <b/>
        <sz val="8"/>
        <rFont val="Times New Roman"/>
        <family val="1"/>
      </rPr>
      <t>Non-Linked</t>
    </r>
  </si>
  <si>
    <r>
      <t xml:space="preserve">投資相連
</t>
    </r>
    <r>
      <rPr>
        <b/>
        <sz val="8"/>
        <rFont val="Times New Roman"/>
        <family val="1"/>
      </rPr>
      <t>Linked</t>
    </r>
  </si>
  <si>
    <r>
      <t>保單數目</t>
    </r>
    <r>
      <rPr>
        <b/>
        <sz val="8"/>
        <rFont val="Times New Roman"/>
        <family val="1"/>
      </rPr>
      <t>:
Number of Policies:</t>
    </r>
  </si>
  <si>
    <r>
      <t xml:space="preserve">  </t>
    </r>
    <r>
      <rPr>
        <b/>
        <sz val="8"/>
        <rFont val="細明體"/>
        <family val="3"/>
        <charset val="136"/>
      </rPr>
      <t>整付</t>
    </r>
    <r>
      <rPr>
        <b/>
        <sz val="8"/>
        <rFont val="新細明體"/>
        <family val="1"/>
        <charset val="136"/>
      </rPr>
      <t xml:space="preserve">
</t>
    </r>
    <r>
      <rPr>
        <b/>
        <sz val="8"/>
        <rFont val="Times New Roman"/>
        <family val="1"/>
      </rPr>
      <t xml:space="preserve">  Single Payment</t>
    </r>
  </si>
  <si>
    <r>
      <t xml:space="preserve">  </t>
    </r>
    <r>
      <rPr>
        <b/>
        <sz val="8"/>
        <rFont val="細明體"/>
        <family val="3"/>
        <charset val="136"/>
      </rPr>
      <t>定期繳付</t>
    </r>
    <r>
      <rPr>
        <b/>
        <sz val="8"/>
        <rFont val="新細明體"/>
        <family val="1"/>
        <charset val="136"/>
      </rPr>
      <t xml:space="preserve">
</t>
    </r>
    <r>
      <rPr>
        <b/>
        <sz val="8"/>
        <rFont val="Times New Roman"/>
        <family val="1"/>
      </rPr>
      <t xml:space="preserve">  Regular Payment</t>
    </r>
  </si>
  <si>
    <r>
      <t xml:space="preserve">  </t>
    </r>
    <r>
      <rPr>
        <b/>
        <sz val="8"/>
        <rFont val="細明體"/>
        <family val="3"/>
        <charset val="136"/>
      </rPr>
      <t>總數</t>
    </r>
    <r>
      <rPr>
        <b/>
        <sz val="8"/>
        <rFont val="新細明體"/>
        <family val="1"/>
        <charset val="136"/>
      </rPr>
      <t xml:space="preserve">
</t>
    </r>
    <r>
      <rPr>
        <b/>
        <sz val="8"/>
        <rFont val="Times New Roman"/>
        <family val="1"/>
      </rPr>
      <t xml:space="preserve">  Total</t>
    </r>
  </si>
  <si>
    <r>
      <t>保單保費</t>
    </r>
    <r>
      <rPr>
        <b/>
        <sz val="8"/>
        <rFont val="Times New Roman"/>
        <family val="1"/>
      </rPr>
      <t>:
Office Premiums:</t>
    </r>
  </si>
  <si>
    <r>
      <t xml:space="preserve">保單保費 / 保費收入 </t>
    </r>
    <r>
      <rPr>
        <b/>
        <vertAlign val="superscript"/>
        <sz val="8"/>
        <rFont val="Times New Roman"/>
        <family val="1"/>
      </rPr>
      <t>(4)&amp;(5)</t>
    </r>
    <r>
      <rPr>
        <b/>
        <sz val="8"/>
        <rFont val="Times New Roman"/>
        <family val="1"/>
      </rPr>
      <t xml:space="preserve">
Office Premiums / Revenue Premiums </t>
    </r>
    <r>
      <rPr>
        <b/>
        <vertAlign val="superscript"/>
        <sz val="8"/>
        <rFont val="Times New Roman"/>
        <family val="1"/>
      </rPr>
      <t>(4)&amp;(5)</t>
    </r>
  </si>
  <si>
    <r>
      <t xml:space="preserve">淨負債 / 現時估計值 (未減除所分出再保險前) - 在岸 -直接業務 </t>
    </r>
    <r>
      <rPr>
        <b/>
        <vertAlign val="superscript"/>
        <sz val="8"/>
        <rFont val="Times New Roman"/>
        <family val="1"/>
      </rPr>
      <t>(4)&amp;(5)</t>
    </r>
    <r>
      <rPr>
        <b/>
        <sz val="8"/>
        <rFont val="Times New Roman"/>
        <family val="1"/>
      </rPr>
      <t xml:space="preserve">
Net Liabilities / Current Estimate (Gross of RI ceded) - Onshore - Direct </t>
    </r>
    <r>
      <rPr>
        <b/>
        <vertAlign val="superscript"/>
        <sz val="8"/>
        <rFont val="Times New Roman"/>
        <family val="1"/>
      </rPr>
      <t>(4)&amp;(5)</t>
    </r>
  </si>
  <si>
    <r>
      <rPr>
        <b/>
        <sz val="12"/>
        <color rgb="FF000000"/>
        <rFont val="新細明體"/>
      </rPr>
      <t>香港長期業務的年度統計數字</t>
    </r>
    <r>
      <rPr>
        <b/>
        <sz val="12"/>
        <color rgb="FF000000"/>
        <rFont val="Arial"/>
        <family val="2"/>
      </rPr>
      <t xml:space="preserve">
Annual Statistics on Hong Kong Long Term Business</t>
    </r>
  </si>
  <si>
    <r>
      <rPr>
        <b/>
        <sz val="12"/>
        <color rgb="FF000000"/>
        <rFont val="新細明體"/>
      </rPr>
      <t>二零二四年</t>
    </r>
    <r>
      <rPr>
        <b/>
        <sz val="12"/>
        <color rgb="FF000000"/>
        <rFont val="Arial"/>
        <family val="2"/>
      </rPr>
      <t xml:space="preserve">
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</si>
</sst>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3" formatCode="_(* #,##0.00_);_(* \(#,##0.00\);_(* &quot;-&quot;??_);_(@_)"/>
    <numFmt numFmtId="164" formatCode="General_)"/>
    <numFmt numFmtId="165" formatCode="_(* #,##0_);_(* \(#,##0\);_(* &quot;-&quot;??_);_(@_)"/>
    <numFmt numFmtId="166" formatCode="_(* #,##0.0_);_(* \(#,##0.0\);_(* &quot;-&quot;??_);_(@_)"/>
    <numFmt numFmtId="167" formatCode="_(* ###,###,###,##0_);_(* \(###,###,###,##0\);_(* &quot;-&quot;??_);_(@_)"/>
    <numFmt numFmtId="168" formatCode="_(* ###,###,###,##0.0_);_(* \(###,###,###,##0.0\);_(* &quot;-&quot;??_);_(@_)"/>
  </numFmts>
  <fonts count="27">
    <font>
      <sz val="11"/>
      <color theme="1"/>
      <name val="Aptos Narrow"/>
      <family val="2"/>
      <scheme val="minor"/>
    </font>
    <font>
      <sz val="7"/>
      <name val="Tms Rmn"/>
      <family val="1"/>
    </font>
    <font>
      <sz val="6"/>
      <name val="Tms Rmn"/>
      <family val="1"/>
    </font>
    <font>
      <sz val="6"/>
      <name val="Times New Roman"/>
      <family val="1"/>
    </font>
    <font>
      <sz val="10"/>
      <name val="Tms Rmn"/>
      <family val="1"/>
    </font>
    <font>
      <b/>
      <sz val="12.1"/>
      <name val="新細明體"/>
      <family val="1"/>
      <charset val="136"/>
    </font>
    <font>
      <b/>
      <sz val="12.1"/>
      <name val="Times New Roman"/>
      <family val="1"/>
    </font>
    <font>
      <b/>
      <vertAlign val="superscript"/>
      <sz val="12.1"/>
      <name val="新細明體"/>
    </font>
    <font>
      <b/>
      <vertAlign val="superscript"/>
      <sz val="12.1"/>
      <name val="Times New Roman"/>
      <family val="1"/>
    </font>
    <font>
      <b/>
      <sz val="11"/>
      <name val="新細明體"/>
      <family val="1"/>
      <charset val="136"/>
    </font>
    <font>
      <b/>
      <sz val="11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8"/>
      <name val="細明體"/>
      <family val="3"/>
      <charset val="136"/>
    </font>
    <font>
      <b/>
      <vertAlign val="superscript"/>
      <sz val="8"/>
      <name val="Times New Roman"/>
      <family val="1"/>
    </font>
    <font>
      <b/>
      <sz val="8"/>
      <name val="新細明體"/>
      <family val="1"/>
      <charset val="136"/>
    </font>
    <font>
      <b/>
      <sz val="7"/>
      <name val="Times New Roman"/>
      <family val="1"/>
    </font>
    <font>
      <sz val="7"/>
      <name val="Times New Roman"/>
      <family val="1"/>
    </font>
    <font>
      <b/>
      <sz val="7"/>
      <name val="新細明體"/>
      <family val="1"/>
      <charset val="136"/>
    </font>
    <font>
      <sz val="10"/>
      <name val="Arial"/>
      <family val="2"/>
    </font>
    <font>
      <sz val="8"/>
      <name val="Times New Roman"/>
      <family val="1"/>
    </font>
    <font>
      <u val="singleAccounting"/>
      <sz val="8"/>
      <name val="Times New Roman"/>
      <family val="1"/>
    </font>
    <font>
      <sz val="9"/>
      <name val="Times New Roman"/>
      <family val="1"/>
    </font>
    <font>
      <sz val="7.5"/>
      <name val="Times New Roman"/>
      <family val="1"/>
    </font>
    <font>
      <sz val="8"/>
      <name val="新細明體"/>
      <family val="1"/>
      <charset val="136"/>
    </font>
    <font>
      <b/>
      <sz val="12"/>
      <color rgb="FF000000"/>
      <name val="Arial"/>
      <family val="2"/>
    </font>
    <font>
      <b/>
      <sz val="12"/>
      <color rgb="FF000000"/>
      <name val="新細明體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/>
    <xf numFmtId="43" fontId="19" fillId="0" borderId="0" applyFont="0" applyFill="0" applyBorder="0" applyAlignment="0" applyProtection="0"/>
  </cellStyleXfs>
  <cellXfs count="132">
    <xf numFmtId="0" fontId="0" fillId="0" borderId="0" xfId="0"/>
    <xf numFmtId="164" fontId="2" fillId="0" borderId="0" xfId="1" applyFont="1"/>
    <xf numFmtId="164" fontId="3" fillId="0" borderId="0" xfId="1" applyFont="1" applyAlignment="1">
      <alignment horizontal="centerContinuous"/>
    </xf>
    <xf numFmtId="164" fontId="1" fillId="0" borderId="0" xfId="1"/>
    <xf numFmtId="164" fontId="4" fillId="0" borderId="0" xfId="1" applyFont="1"/>
    <xf numFmtId="164" fontId="2" fillId="0" borderId="1" xfId="1" applyFont="1" applyBorder="1"/>
    <xf numFmtId="164" fontId="11" fillId="2" borderId="6" xfId="1" applyFont="1" applyFill="1" applyBorder="1" applyAlignment="1">
      <alignment horizontal="left"/>
    </xf>
    <xf numFmtId="164" fontId="12" fillId="2" borderId="7" xfId="1" applyFont="1" applyFill="1" applyBorder="1"/>
    <xf numFmtId="164" fontId="11" fillId="0" borderId="9" xfId="1" quotePrefix="1" applyFont="1" applyBorder="1" applyAlignment="1">
      <alignment horizontal="right"/>
    </xf>
    <xf numFmtId="164" fontId="11" fillId="2" borderId="9" xfId="1" quotePrefix="1" applyFont="1" applyFill="1" applyBorder="1" applyAlignment="1">
      <alignment horizontal="right"/>
    </xf>
    <xf numFmtId="164" fontId="11" fillId="3" borderId="9" xfId="1" quotePrefix="1" applyFont="1" applyFill="1" applyBorder="1" applyAlignment="1">
      <alignment horizontal="right"/>
    </xf>
    <xf numFmtId="164" fontId="11" fillId="3" borderId="11" xfId="1" quotePrefix="1" applyFont="1" applyFill="1" applyBorder="1" applyAlignment="1">
      <alignment horizontal="right"/>
    </xf>
    <xf numFmtId="164" fontId="16" fillId="2" borderId="6" xfId="1" applyFont="1" applyFill="1" applyBorder="1"/>
    <xf numFmtId="164" fontId="17" fillId="2" borderId="7" xfId="1" applyFont="1" applyFill="1" applyBorder="1"/>
    <xf numFmtId="42" fontId="18" fillId="2" borderId="0" xfId="1" applyNumberFormat="1" applyFont="1" applyFill="1" applyAlignment="1">
      <alignment horizontal="right" wrapText="1"/>
    </xf>
    <xf numFmtId="42" fontId="18" fillId="2" borderId="14" xfId="1" applyNumberFormat="1" applyFont="1" applyFill="1" applyBorder="1" applyAlignment="1">
      <alignment horizontal="right" wrapText="1"/>
    </xf>
    <xf numFmtId="42" fontId="18" fillId="4" borderId="0" xfId="1" applyNumberFormat="1" applyFont="1" applyFill="1" applyAlignment="1">
      <alignment horizontal="right" wrapText="1"/>
    </xf>
    <xf numFmtId="42" fontId="18" fillId="3" borderId="14" xfId="1" applyNumberFormat="1" applyFont="1" applyFill="1" applyBorder="1" applyAlignment="1">
      <alignment horizontal="right" wrapText="1"/>
    </xf>
    <xf numFmtId="42" fontId="18" fillId="3" borderId="15" xfId="1" applyNumberFormat="1" applyFont="1" applyFill="1" applyBorder="1" applyAlignment="1">
      <alignment horizontal="right" wrapText="1"/>
    </xf>
    <xf numFmtId="164" fontId="11" fillId="0" borderId="0" xfId="1" quotePrefix="1" applyFont="1" applyAlignment="1">
      <alignment horizontal="right"/>
    </xf>
    <xf numFmtId="164" fontId="3" fillId="2" borderId="0" xfId="1" applyFont="1" applyFill="1" applyAlignment="1">
      <alignment horizontal="fill"/>
    </xf>
    <xf numFmtId="164" fontId="3" fillId="4" borderId="0" xfId="1" applyFont="1" applyFill="1" applyAlignment="1">
      <alignment horizontal="fill"/>
    </xf>
    <xf numFmtId="164" fontId="3" fillId="3" borderId="15" xfId="1" applyFont="1" applyFill="1" applyBorder="1" applyAlignment="1">
      <alignment horizontal="fill"/>
    </xf>
    <xf numFmtId="165" fontId="20" fillId="2" borderId="0" xfId="2" applyNumberFormat="1" applyFont="1" applyFill="1" applyBorder="1" applyAlignment="1" applyProtection="1"/>
    <xf numFmtId="165" fontId="20" fillId="4" borderId="0" xfId="2" applyNumberFormat="1" applyFont="1" applyFill="1" applyBorder="1" applyAlignment="1" applyProtection="1"/>
    <xf numFmtId="166" fontId="20" fillId="2" borderId="0" xfId="2" applyNumberFormat="1" applyFont="1" applyFill="1" applyBorder="1" applyAlignment="1" applyProtection="1"/>
    <xf numFmtId="166" fontId="20" fillId="4" borderId="0" xfId="2" applyNumberFormat="1" applyFont="1" applyFill="1" applyBorder="1" applyAlignment="1" applyProtection="1"/>
    <xf numFmtId="166" fontId="20" fillId="4" borderId="15" xfId="2" applyNumberFormat="1" applyFont="1" applyFill="1" applyBorder="1" applyAlignment="1" applyProtection="1"/>
    <xf numFmtId="165" fontId="21" fillId="2" borderId="0" xfId="2" applyNumberFormat="1" applyFont="1" applyFill="1" applyBorder="1" applyAlignment="1" applyProtection="1"/>
    <xf numFmtId="166" fontId="21" fillId="2" borderId="0" xfId="2" applyNumberFormat="1" applyFont="1" applyFill="1" applyBorder="1" applyAlignment="1" applyProtection="1"/>
    <xf numFmtId="164" fontId="11" fillId="2" borderId="16" xfId="1" quotePrefix="1" applyFont="1" applyFill="1" applyBorder="1" applyAlignment="1">
      <alignment horizontal="left"/>
    </xf>
    <xf numFmtId="164" fontId="22" fillId="2" borderId="17" xfId="1" applyFont="1" applyFill="1" applyBorder="1"/>
    <xf numFmtId="164" fontId="11" fillId="2" borderId="16" xfId="1" applyFont="1" applyFill="1" applyBorder="1"/>
    <xf numFmtId="165" fontId="20" fillId="4" borderId="0" xfId="2" applyNumberFormat="1" applyFont="1" applyFill="1" applyBorder="1" applyAlignment="1" applyProtection="1">
      <alignment horizontal="right" wrapText="1"/>
    </xf>
    <xf numFmtId="164" fontId="11" fillId="2" borderId="12" xfId="1" applyFont="1" applyFill="1" applyBorder="1"/>
    <xf numFmtId="164" fontId="22" fillId="2" borderId="13" xfId="1" applyFont="1" applyFill="1" applyBorder="1"/>
    <xf numFmtId="165" fontId="20" fillId="2" borderId="1" xfId="2" applyNumberFormat="1" applyFont="1" applyFill="1" applyBorder="1" applyAlignment="1" applyProtection="1"/>
    <xf numFmtId="165" fontId="20" fillId="4" borderId="1" xfId="2" applyNumberFormat="1" applyFont="1" applyFill="1" applyBorder="1" applyAlignment="1" applyProtection="1"/>
    <xf numFmtId="166" fontId="20" fillId="2" borderId="1" xfId="2" applyNumberFormat="1" applyFont="1" applyFill="1" applyBorder="1" applyAlignment="1" applyProtection="1"/>
    <xf numFmtId="166" fontId="20" fillId="4" borderId="1" xfId="2" applyNumberFormat="1" applyFont="1" applyFill="1" applyBorder="1" applyAlignment="1" applyProtection="1"/>
    <xf numFmtId="166" fontId="20" fillId="4" borderId="18" xfId="2" applyNumberFormat="1" applyFont="1" applyFill="1" applyBorder="1" applyAlignment="1" applyProtection="1"/>
    <xf numFmtId="164" fontId="15" fillId="2" borderId="19" xfId="1" applyFont="1" applyFill="1" applyBorder="1" applyAlignment="1">
      <alignment horizontal="left" wrapText="1"/>
    </xf>
    <xf numFmtId="164" fontId="12" fillId="2" borderId="20" xfId="1" applyFont="1" applyFill="1" applyBorder="1"/>
    <xf numFmtId="165" fontId="11" fillId="2" borderId="21" xfId="2" applyNumberFormat="1" applyFont="1" applyFill="1" applyBorder="1" applyAlignment="1" applyProtection="1"/>
    <xf numFmtId="166" fontId="11" fillId="4" borderId="21" xfId="2" applyNumberFormat="1" applyFont="1" applyFill="1" applyBorder="1" applyAlignment="1" applyProtection="1">
      <alignment horizontal="right" wrapText="1"/>
    </xf>
    <xf numFmtId="166" fontId="11" fillId="2" borderId="21" xfId="2" applyNumberFormat="1" applyFont="1" applyFill="1" applyBorder="1" applyAlignment="1" applyProtection="1"/>
    <xf numFmtId="166" fontId="11" fillId="4" borderId="22" xfId="2" applyNumberFormat="1" applyFont="1" applyFill="1" applyBorder="1" applyAlignment="1" applyProtection="1"/>
    <xf numFmtId="164" fontId="1" fillId="0" borderId="0" xfId="1" quotePrefix="1" applyAlignment="1">
      <alignment horizontal="left"/>
    </xf>
    <xf numFmtId="164" fontId="2" fillId="2" borderId="0" xfId="1" applyFont="1" applyFill="1"/>
    <xf numFmtId="164" fontId="1" fillId="2" borderId="0" xfId="1" applyFill="1"/>
    <xf numFmtId="164" fontId="3" fillId="2" borderId="4" xfId="1" applyFont="1" applyFill="1" applyBorder="1" applyAlignment="1">
      <alignment horizontal="centerContinuous"/>
    </xf>
    <xf numFmtId="164" fontId="3" fillId="2" borderId="5" xfId="1" applyFont="1" applyFill="1" applyBorder="1" applyAlignment="1">
      <alignment horizontal="centerContinuous"/>
    </xf>
    <xf numFmtId="164" fontId="4" fillId="2" borderId="0" xfId="1" applyFont="1" applyFill="1"/>
    <xf numFmtId="42" fontId="18" fillId="3" borderId="0" xfId="1" applyNumberFormat="1" applyFont="1" applyFill="1" applyAlignment="1">
      <alignment horizontal="right" wrapText="1"/>
    </xf>
    <xf numFmtId="164" fontId="3" fillId="3" borderId="0" xfId="1" applyFont="1" applyFill="1" applyAlignment="1">
      <alignment horizontal="fill"/>
    </xf>
    <xf numFmtId="167" fontId="20" fillId="2" borderId="0" xfId="2" applyNumberFormat="1" applyFont="1" applyFill="1" applyBorder="1" applyAlignment="1" applyProtection="1"/>
    <xf numFmtId="37" fontId="20" fillId="4" borderId="0" xfId="2" applyNumberFormat="1" applyFont="1" applyFill="1" applyBorder="1" applyAlignment="1" applyProtection="1"/>
    <xf numFmtId="167" fontId="20" fillId="4" borderId="15" xfId="2" applyNumberFormat="1" applyFont="1" applyFill="1" applyBorder="1" applyAlignment="1" applyProtection="1"/>
    <xf numFmtId="167" fontId="21" fillId="2" borderId="0" xfId="2" applyNumberFormat="1" applyFont="1" applyFill="1" applyBorder="1" applyAlignment="1" applyProtection="1"/>
    <xf numFmtId="167" fontId="21" fillId="4" borderId="0" xfId="2" applyNumberFormat="1" applyFont="1" applyFill="1" applyBorder="1" applyAlignment="1" applyProtection="1"/>
    <xf numFmtId="167" fontId="21" fillId="4" borderId="15" xfId="2" applyNumberFormat="1" applyFont="1" applyFill="1" applyBorder="1" applyAlignment="1" applyProtection="1"/>
    <xf numFmtId="167" fontId="20" fillId="4" borderId="0" xfId="2" applyNumberFormat="1" applyFont="1" applyFill="1" applyBorder="1" applyAlignment="1" applyProtection="1"/>
    <xf numFmtId="42" fontId="18" fillId="4" borderId="15" xfId="1" applyNumberFormat="1" applyFont="1" applyFill="1" applyBorder="1" applyAlignment="1">
      <alignment horizontal="right" wrapText="1"/>
    </xf>
    <xf numFmtId="166" fontId="24" fillId="2" borderId="0" xfId="2" applyNumberFormat="1" applyFont="1" applyFill="1" applyBorder="1" applyAlignment="1" applyProtection="1">
      <alignment horizontal="center" wrapText="1"/>
    </xf>
    <xf numFmtId="166" fontId="24" fillId="4" borderId="0" xfId="2" applyNumberFormat="1" applyFont="1" applyFill="1" applyBorder="1" applyAlignment="1" applyProtection="1">
      <alignment horizontal="center" wrapText="1"/>
    </xf>
    <xf numFmtId="166" fontId="24" fillId="4" borderId="15" xfId="2" applyNumberFormat="1" applyFont="1" applyFill="1" applyBorder="1" applyAlignment="1" applyProtection="1">
      <alignment horizontal="center" wrapText="1"/>
    </xf>
    <xf numFmtId="168" fontId="20" fillId="2" borderId="0" xfId="2" applyNumberFormat="1" applyFont="1" applyFill="1" applyBorder="1" applyAlignment="1" applyProtection="1"/>
    <xf numFmtId="168" fontId="20" fillId="4" borderId="0" xfId="2" applyNumberFormat="1" applyFont="1" applyFill="1" applyBorder="1" applyAlignment="1" applyProtection="1"/>
    <xf numFmtId="168" fontId="20" fillId="4" borderId="15" xfId="2" applyNumberFormat="1" applyFont="1" applyFill="1" applyBorder="1" applyAlignment="1" applyProtection="1"/>
    <xf numFmtId="168" fontId="21" fillId="2" borderId="0" xfId="2" applyNumberFormat="1" applyFont="1" applyFill="1" applyBorder="1" applyAlignment="1" applyProtection="1"/>
    <xf numFmtId="168" fontId="21" fillId="4" borderId="0" xfId="2" applyNumberFormat="1" applyFont="1" applyFill="1" applyBorder="1" applyAlignment="1" applyProtection="1"/>
    <xf numFmtId="168" fontId="21" fillId="4" borderId="15" xfId="2" applyNumberFormat="1" applyFont="1" applyFill="1" applyBorder="1" applyAlignment="1" applyProtection="1"/>
    <xf numFmtId="164" fontId="11" fillId="2" borderId="19" xfId="1" quotePrefix="1" applyFont="1" applyFill="1" applyBorder="1" applyAlignment="1">
      <alignment horizontal="left"/>
    </xf>
    <xf numFmtId="164" fontId="22" fillId="2" borderId="20" xfId="1" applyFont="1" applyFill="1" applyBorder="1"/>
    <xf numFmtId="168" fontId="20" fillId="2" borderId="25" xfId="2" applyNumberFormat="1" applyFont="1" applyFill="1" applyBorder="1" applyAlignment="1" applyProtection="1"/>
    <xf numFmtId="168" fontId="20" fillId="3" borderId="25" xfId="2" applyNumberFormat="1" applyFont="1" applyFill="1" applyBorder="1" applyAlignment="1" applyProtection="1"/>
    <xf numFmtId="166" fontId="20" fillId="2" borderId="25" xfId="2" applyNumberFormat="1" applyFont="1" applyFill="1" applyBorder="1" applyAlignment="1" applyProtection="1"/>
    <xf numFmtId="166" fontId="20" fillId="3" borderId="26" xfId="2" applyNumberFormat="1" applyFont="1" applyFill="1" applyBorder="1" applyAlignment="1" applyProtection="1"/>
    <xf numFmtId="164" fontId="11" fillId="0" borderId="8" xfId="1" quotePrefix="1" applyFont="1" applyBorder="1" applyAlignment="1">
      <alignment horizontal="right"/>
    </xf>
    <xf numFmtId="42" fontId="18" fillId="5" borderId="28" xfId="1" applyNumberFormat="1" applyFont="1" applyFill="1" applyBorder="1" applyAlignment="1">
      <alignment horizontal="right" wrapText="1"/>
    </xf>
    <xf numFmtId="164" fontId="3" fillId="5" borderId="28" xfId="1" applyFont="1" applyFill="1" applyBorder="1" applyAlignment="1">
      <alignment horizontal="fill"/>
    </xf>
    <xf numFmtId="166" fontId="20" fillId="5" borderId="28" xfId="2" applyNumberFormat="1" applyFont="1" applyFill="1" applyBorder="1" applyAlignment="1" applyProtection="1"/>
    <xf numFmtId="166" fontId="21" fillId="5" borderId="28" xfId="2" applyNumberFormat="1" applyFont="1" applyFill="1" applyBorder="1" applyAlignment="1" applyProtection="1"/>
    <xf numFmtId="166" fontId="20" fillId="5" borderId="29" xfId="2" applyNumberFormat="1" applyFont="1" applyFill="1" applyBorder="1" applyAlignment="1" applyProtection="1"/>
    <xf numFmtId="166" fontId="11" fillId="5" borderId="27" xfId="2" applyNumberFormat="1" applyFont="1" applyFill="1" applyBorder="1" applyAlignment="1" applyProtection="1"/>
    <xf numFmtId="164" fontId="3" fillId="5" borderId="28" xfId="1" applyFont="1" applyFill="1" applyBorder="1"/>
    <xf numFmtId="164" fontId="11" fillId="2" borderId="8" xfId="1" quotePrefix="1" applyFont="1" applyFill="1" applyBorder="1" applyAlignment="1">
      <alignment horizontal="right"/>
    </xf>
    <xf numFmtId="42" fontId="18" fillId="2" borderId="28" xfId="1" applyNumberFormat="1" applyFont="1" applyFill="1" applyBorder="1" applyAlignment="1">
      <alignment horizontal="right" wrapText="1"/>
    </xf>
    <xf numFmtId="164" fontId="3" fillId="2" borderId="28" xfId="1" applyFont="1" applyFill="1" applyBorder="1" applyAlignment="1">
      <alignment horizontal="fill"/>
    </xf>
    <xf numFmtId="167" fontId="20" fillId="2" borderId="28" xfId="2" applyNumberFormat="1" applyFont="1" applyFill="1" applyBorder="1" applyAlignment="1" applyProtection="1"/>
    <xf numFmtId="167" fontId="21" fillId="2" borderId="28" xfId="2" applyNumberFormat="1" applyFont="1" applyFill="1" applyBorder="1" applyAlignment="1" applyProtection="1"/>
    <xf numFmtId="166" fontId="20" fillId="2" borderId="28" xfId="2" applyNumberFormat="1" applyFont="1" applyFill="1" applyBorder="1" applyAlignment="1" applyProtection="1"/>
    <xf numFmtId="166" fontId="24" fillId="2" borderId="28" xfId="2" applyNumberFormat="1" applyFont="1" applyFill="1" applyBorder="1" applyAlignment="1" applyProtection="1">
      <alignment horizontal="center" wrapText="1"/>
    </xf>
    <xf numFmtId="168" fontId="20" fillId="2" borderId="28" xfId="2" applyNumberFormat="1" applyFont="1" applyFill="1" applyBorder="1" applyAlignment="1" applyProtection="1"/>
    <xf numFmtId="168" fontId="21" fillId="2" borderId="28" xfId="2" applyNumberFormat="1" applyFont="1" applyFill="1" applyBorder="1" applyAlignment="1" applyProtection="1"/>
    <xf numFmtId="166" fontId="20" fillId="2" borderId="30" xfId="2" applyNumberFormat="1" applyFont="1" applyFill="1" applyBorder="1" applyAlignment="1" applyProtection="1"/>
    <xf numFmtId="165" fontId="21" fillId="4" borderId="0" xfId="2" applyNumberFormat="1" applyFont="1" applyFill="1" applyBorder="1" applyAlignment="1" applyProtection="1">
      <alignment horizontal="right" wrapText="1"/>
    </xf>
    <xf numFmtId="165" fontId="20" fillId="4" borderId="15" xfId="2" applyNumberFormat="1" applyFont="1" applyFill="1" applyBorder="1" applyAlignment="1" applyProtection="1">
      <alignment horizontal="right" wrapText="1"/>
    </xf>
    <xf numFmtId="165" fontId="21" fillId="4" borderId="15" xfId="2" applyNumberFormat="1" applyFont="1" applyFill="1" applyBorder="1" applyAlignment="1" applyProtection="1">
      <alignment horizontal="right" wrapText="1"/>
    </xf>
    <xf numFmtId="165" fontId="11" fillId="4" borderId="21" xfId="2" applyNumberFormat="1" applyFont="1" applyFill="1" applyBorder="1" applyAlignment="1" applyProtection="1">
      <alignment horizontal="right" wrapText="1"/>
    </xf>
    <xf numFmtId="0" fontId="0" fillId="2" borderId="0" xfId="0" applyFill="1" applyAlignment="1">
      <alignment wrapText="1"/>
    </xf>
    <xf numFmtId="164" fontId="3" fillId="2" borderId="0" xfId="1" applyFont="1" applyFill="1" applyAlignment="1">
      <alignment horizontal="centerContinuous"/>
    </xf>
    <xf numFmtId="164" fontId="3" fillId="2" borderId="3" xfId="1" applyFont="1" applyFill="1" applyBorder="1" applyAlignment="1">
      <alignment horizontal="centerContinuous"/>
    </xf>
    <xf numFmtId="164" fontId="1" fillId="2" borderId="5" xfId="1" applyFill="1" applyBorder="1"/>
    <xf numFmtId="164" fontId="1" fillId="2" borderId="16" xfId="1" applyFill="1" applyBorder="1"/>
    <xf numFmtId="0" fontId="25" fillId="2" borderId="0" xfId="0" applyFont="1" applyFill="1" applyAlignment="1">
      <alignment vertical="center" wrapText="1" readingOrder="1"/>
    </xf>
    <xf numFmtId="0" fontId="25" fillId="2" borderId="0" xfId="0" applyFont="1" applyFill="1" applyAlignment="1">
      <alignment horizontal="center" vertical="center" wrapText="1" readingOrder="1"/>
    </xf>
    <xf numFmtId="164" fontId="11" fillId="2" borderId="16" xfId="1" quotePrefix="1" applyFont="1" applyFill="1" applyBorder="1" applyAlignment="1">
      <alignment horizontal="left" wrapText="1"/>
    </xf>
    <xf numFmtId="164" fontId="11" fillId="2" borderId="17" xfId="1" quotePrefix="1" applyFont="1" applyFill="1" applyBorder="1" applyAlignment="1">
      <alignment horizontal="left" wrapText="1"/>
    </xf>
    <xf numFmtId="164" fontId="5" fillId="2" borderId="0" xfId="1" applyFont="1" applyFill="1" applyAlignment="1">
      <alignment horizontal="left" wrapText="1"/>
    </xf>
    <xf numFmtId="164" fontId="9" fillId="2" borderId="2" xfId="1" quotePrefix="1" applyFont="1" applyFill="1" applyBorder="1" applyAlignment="1">
      <alignment horizontal="left" wrapText="1"/>
    </xf>
    <xf numFmtId="164" fontId="9" fillId="2" borderId="3" xfId="1" quotePrefix="1" applyFont="1" applyFill="1" applyBorder="1" applyAlignment="1">
      <alignment horizontal="left" wrapText="1"/>
    </xf>
    <xf numFmtId="164" fontId="13" fillId="2" borderId="8" xfId="1" applyFont="1" applyFill="1" applyBorder="1" applyAlignment="1">
      <alignment horizontal="center" wrapText="1"/>
    </xf>
    <xf numFmtId="164" fontId="13" fillId="2" borderId="9" xfId="1" applyFont="1" applyFill="1" applyBorder="1" applyAlignment="1">
      <alignment horizontal="center" wrapText="1"/>
    </xf>
    <xf numFmtId="164" fontId="13" fillId="2" borderId="10" xfId="1" applyFont="1" applyFill="1" applyBorder="1" applyAlignment="1">
      <alignment horizontal="center" wrapText="1"/>
    </xf>
    <xf numFmtId="164" fontId="11" fillId="0" borderId="8" xfId="1" applyFont="1" applyBorder="1" applyAlignment="1">
      <alignment horizontal="center" wrapText="1"/>
    </xf>
    <xf numFmtId="164" fontId="11" fillId="0" borderId="9" xfId="1" applyFont="1" applyBorder="1" applyAlignment="1">
      <alignment horizontal="center" wrapText="1"/>
    </xf>
    <xf numFmtId="164" fontId="11" fillId="0" borderId="11" xfId="1" applyFont="1" applyBorder="1" applyAlignment="1">
      <alignment horizontal="center" wrapText="1"/>
    </xf>
    <xf numFmtId="164" fontId="15" fillId="2" borderId="12" xfId="1" applyFont="1" applyFill="1" applyBorder="1" applyAlignment="1">
      <alignment horizontal="left" wrapText="1"/>
    </xf>
    <xf numFmtId="164" fontId="15" fillId="2" borderId="13" xfId="1" applyFont="1" applyFill="1" applyBorder="1" applyAlignment="1">
      <alignment horizontal="left" wrapText="1"/>
    </xf>
    <xf numFmtId="164" fontId="13" fillId="0" borderId="0" xfId="1" applyFont="1" applyAlignment="1">
      <alignment horizontal="center" wrapText="1"/>
    </xf>
    <xf numFmtId="164" fontId="15" fillId="0" borderId="0" xfId="1" applyFont="1" applyAlignment="1">
      <alignment horizontal="center" wrapText="1"/>
    </xf>
    <xf numFmtId="164" fontId="11" fillId="0" borderId="0" xfId="1" applyFont="1" applyAlignment="1">
      <alignment horizontal="center"/>
    </xf>
    <xf numFmtId="164" fontId="15" fillId="2" borderId="16" xfId="1" quotePrefix="1" applyFont="1" applyFill="1" applyBorder="1" applyAlignment="1">
      <alignment horizontal="left" wrapText="1"/>
    </xf>
    <xf numFmtId="164" fontId="15" fillId="2" borderId="17" xfId="1" quotePrefix="1" applyFont="1" applyFill="1" applyBorder="1" applyAlignment="1">
      <alignment horizontal="left" wrapText="1"/>
    </xf>
    <xf numFmtId="164" fontId="13" fillId="2" borderId="16" xfId="1" quotePrefix="1" applyFont="1" applyFill="1" applyBorder="1" applyAlignment="1">
      <alignment horizontal="left" wrapText="1"/>
    </xf>
    <xf numFmtId="164" fontId="23" fillId="2" borderId="0" xfId="1" applyFont="1" applyFill="1" applyAlignment="1">
      <alignment horizontal="left" wrapText="1"/>
    </xf>
    <xf numFmtId="164" fontId="9" fillId="2" borderId="4" xfId="1" quotePrefix="1" applyFont="1" applyFill="1" applyBorder="1" applyAlignment="1">
      <alignment horizontal="left" wrapText="1"/>
    </xf>
    <xf numFmtId="164" fontId="13" fillId="2" borderId="23" xfId="1" applyFont="1" applyFill="1" applyBorder="1" applyAlignment="1">
      <alignment horizontal="center" wrapText="1"/>
    </xf>
    <xf numFmtId="164" fontId="13" fillId="2" borderId="14" xfId="1" applyFont="1" applyFill="1" applyBorder="1" applyAlignment="1">
      <alignment horizontal="center" wrapText="1"/>
    </xf>
    <xf numFmtId="164" fontId="13" fillId="2" borderId="24" xfId="1" applyFont="1" applyFill="1" applyBorder="1" applyAlignment="1">
      <alignment horizontal="center" wrapText="1"/>
    </xf>
    <xf numFmtId="0" fontId="0" fillId="2" borderId="0" xfId="0" applyFill="1" applyAlignment="1">
      <alignment horizontal="left" wrapText="1"/>
    </xf>
  </cellXfs>
  <cellStyles count="3">
    <cellStyle name="Comma 4" xfId="2" xr:uid="{03C16020-DE6F-4255-BA4A-EB045E2DE736}"/>
    <cellStyle name="Normal" xfId="0" builtinId="0"/>
    <cellStyle name="Normal 3" xfId="1" xr:uid="{14E9767C-35D0-4C39-BE15-97DBA5B8C1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542925</xdr:colOff>
      <xdr:row>2</xdr:row>
      <xdr:rowOff>276225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167D65-3741-4C43-A261-2E91997B9AD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00200" cy="742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ilesvr11\Usr$\Long%20Term%20Division\Statistics\Annual%20Statistics\2019\Working\Tables\Excel\2013%20M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Long%20Term%20Division\Statistics\Quarterly%20Returns\201803\From%20Discoverer\LTQS_POL_REPLACEMENT_Selling%20Office%20(New%20Version)%20.xls" TargetMode="External"/><Relationship Id="rId1" Type="http://schemas.openxmlformats.org/officeDocument/2006/relationships/externalLinkPath" Target="/Long%20Term%20Division/Statistics/Quarterly%20Returns/201803/From%20Discoverer/LTQS_POL_REPLACEMENT_Selling%20Office%20(New%20Version)%20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Long%20Term%20Division\Statistics\Annual%20Statistics\2023\Working\(0)%20Annual%20Stat%20Prepare%20Master%202023_20240826_v2_CM_20240923.xlsx" TargetMode="External"/><Relationship Id="rId1" Type="http://schemas.openxmlformats.org/officeDocument/2006/relationships/externalLinkPath" Target="/Long%20Term%20Division/Statistics/Annual%20Statistics/2023/Working/(0)%20Annual%20Stat%20Prepare%20Master%202023_20240826_v2_CM_202409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2P1o"/>
      <sheetName val="M2P1"/>
      <sheetName val="M2P2o"/>
      <sheetName val="M2P2"/>
      <sheetName val="M2P3o"/>
      <sheetName val="M2P3"/>
      <sheetName val="M2P4o"/>
      <sheetName val="M2P4"/>
      <sheetName val="M2P5o"/>
      <sheetName val="M2P5"/>
      <sheetName val="M3P1o"/>
      <sheetName val="M3P1"/>
      <sheetName val="M3P2o"/>
      <sheetName val="M3P2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9">
          <cell r="A9" t="str">
            <v>(I) Life assurance other than annuities</v>
          </cell>
        </row>
        <row r="10">
          <cell r="A10" t="str">
            <v>Whole life</v>
          </cell>
          <cell r="B10">
            <v>7529</v>
          </cell>
          <cell r="C10">
            <v>61115</v>
          </cell>
          <cell r="D10">
            <v>11814902119</v>
          </cell>
          <cell r="E10">
            <v>5014822177</v>
          </cell>
          <cell r="F10">
            <v>12558052</v>
          </cell>
          <cell r="G10">
            <v>175</v>
          </cell>
          <cell r="H10">
            <v>6373108</v>
          </cell>
          <cell r="I10">
            <v>1336</v>
          </cell>
          <cell r="J10">
            <v>60536802</v>
          </cell>
          <cell r="K10">
            <v>11294</v>
          </cell>
          <cell r="L10">
            <v>469924255</v>
          </cell>
          <cell r="M10">
            <v>5918</v>
          </cell>
          <cell r="N10">
            <v>357181070</v>
          </cell>
          <cell r="O10">
            <v>87394</v>
          </cell>
          <cell r="P10">
            <v>2441660710</v>
          </cell>
          <cell r="Q10">
            <v>544</v>
          </cell>
          <cell r="R10">
            <v>104166105</v>
          </cell>
        </row>
        <row r="11">
          <cell r="A11" t="str">
            <v>Anticipated endowment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</row>
        <row r="12">
          <cell r="A12" t="str">
            <v>Endowment</v>
          </cell>
          <cell r="B12">
            <v>253</v>
          </cell>
          <cell r="C12">
            <v>22747</v>
          </cell>
          <cell r="D12">
            <v>499643217</v>
          </cell>
          <cell r="E12">
            <v>1752353371</v>
          </cell>
          <cell r="F12">
            <v>96230671</v>
          </cell>
          <cell r="G12">
            <v>1772</v>
          </cell>
          <cell r="H12">
            <v>21461065</v>
          </cell>
          <cell r="I12">
            <v>340</v>
          </cell>
          <cell r="J12">
            <v>14346084</v>
          </cell>
          <cell r="K12">
            <v>1152</v>
          </cell>
          <cell r="L12">
            <v>58610486</v>
          </cell>
          <cell r="M12">
            <v>1756</v>
          </cell>
          <cell r="N12">
            <v>102005498</v>
          </cell>
          <cell r="O12">
            <v>20008</v>
          </cell>
          <cell r="P12">
            <v>555593561</v>
          </cell>
          <cell r="Q12">
            <v>52</v>
          </cell>
          <cell r="R12">
            <v>886739456</v>
          </cell>
        </row>
        <row r="13">
          <cell r="A13" t="str">
            <v>Other types (to be specified)</v>
          </cell>
        </row>
        <row r="14">
          <cell r="A14" t="str">
            <v>Other types 1</v>
          </cell>
          <cell r="B14">
            <v>0</v>
          </cell>
          <cell r="C14">
            <v>1</v>
          </cell>
          <cell r="D14">
            <v>507796</v>
          </cell>
          <cell r="E14">
            <v>7476015</v>
          </cell>
          <cell r="F14">
            <v>61047</v>
          </cell>
          <cell r="G14">
            <v>0</v>
          </cell>
          <cell r="H14">
            <v>14633474</v>
          </cell>
          <cell r="I14">
            <v>47</v>
          </cell>
          <cell r="J14">
            <v>628323</v>
          </cell>
          <cell r="K14">
            <v>1</v>
          </cell>
          <cell r="L14">
            <v>428923</v>
          </cell>
          <cell r="M14">
            <v>1</v>
          </cell>
          <cell r="N14">
            <v>1696709</v>
          </cell>
          <cell r="O14">
            <v>5633</v>
          </cell>
          <cell r="P14">
            <v>15274685</v>
          </cell>
          <cell r="Q14">
            <v>-18</v>
          </cell>
          <cell r="R14">
            <v>-25184864</v>
          </cell>
        </row>
        <row r="15">
          <cell r="A15" t="str">
            <v>Other types 2</v>
          </cell>
          <cell r="B15">
            <v>0</v>
          </cell>
          <cell r="C15">
            <v>0</v>
          </cell>
          <cell r="D15">
            <v>0</v>
          </cell>
          <cell r="E15">
            <v>3734200</v>
          </cell>
          <cell r="F15">
            <v>435889</v>
          </cell>
          <cell r="G15">
            <v>0</v>
          </cell>
          <cell r="H15">
            <v>197335</v>
          </cell>
          <cell r="I15">
            <v>0</v>
          </cell>
          <cell r="J15">
            <v>643837</v>
          </cell>
          <cell r="K15">
            <v>0</v>
          </cell>
          <cell r="L15">
            <v>343222</v>
          </cell>
          <cell r="M15">
            <v>0</v>
          </cell>
          <cell r="N15">
            <v>511422</v>
          </cell>
          <cell r="O15">
            <v>0</v>
          </cell>
          <cell r="P15">
            <v>6814099</v>
          </cell>
          <cell r="Q15">
            <v>0</v>
          </cell>
          <cell r="R15">
            <v>-5737242</v>
          </cell>
        </row>
        <row r="16">
          <cell r="A16" t="str">
            <v>Other types 3</v>
          </cell>
          <cell r="B16">
            <v>0</v>
          </cell>
          <cell r="C16">
            <v>0</v>
          </cell>
          <cell r="D16">
            <v>0</v>
          </cell>
          <cell r="E16">
            <v>3908932</v>
          </cell>
          <cell r="F16">
            <v>3262727</v>
          </cell>
          <cell r="G16">
            <v>0</v>
          </cell>
          <cell r="H16">
            <v>121199</v>
          </cell>
          <cell r="I16">
            <v>0</v>
          </cell>
          <cell r="J16">
            <v>45403</v>
          </cell>
          <cell r="K16">
            <v>0</v>
          </cell>
          <cell r="L16">
            <v>398272</v>
          </cell>
          <cell r="M16">
            <v>0</v>
          </cell>
          <cell r="N16">
            <v>436910</v>
          </cell>
          <cell r="O16">
            <v>0</v>
          </cell>
          <cell r="P16">
            <v>4341224</v>
          </cell>
          <cell r="Q16">
            <v>0</v>
          </cell>
          <cell r="R16">
            <v>4672280</v>
          </cell>
        </row>
        <row r="17">
          <cell r="A17" t="str">
            <v>Other types 4</v>
          </cell>
          <cell r="B17">
            <v>0</v>
          </cell>
          <cell r="C17">
            <v>0</v>
          </cell>
          <cell r="D17">
            <v>0</v>
          </cell>
          <cell r="E17">
            <v>8041862</v>
          </cell>
          <cell r="F17">
            <v>1590325</v>
          </cell>
          <cell r="G17">
            <v>0</v>
          </cell>
          <cell r="H17">
            <v>100337</v>
          </cell>
          <cell r="I17">
            <v>0</v>
          </cell>
          <cell r="J17">
            <v>32025</v>
          </cell>
          <cell r="K17">
            <v>0</v>
          </cell>
          <cell r="L17">
            <v>564075</v>
          </cell>
          <cell r="M17">
            <v>0</v>
          </cell>
          <cell r="N17">
            <v>1162193</v>
          </cell>
          <cell r="O17">
            <v>0</v>
          </cell>
          <cell r="P17">
            <v>8592763</v>
          </cell>
          <cell r="Q17">
            <v>0</v>
          </cell>
          <cell r="R17">
            <v>-19661099</v>
          </cell>
        </row>
        <row r="18">
          <cell r="A18" t="str">
            <v>Other types 5</v>
          </cell>
          <cell r="B18">
            <v>0</v>
          </cell>
          <cell r="C18">
            <v>0</v>
          </cell>
          <cell r="D18">
            <v>0</v>
          </cell>
          <cell r="E18">
            <v>6203877</v>
          </cell>
          <cell r="F18">
            <v>1956144</v>
          </cell>
          <cell r="G18">
            <v>0</v>
          </cell>
          <cell r="H18">
            <v>394343</v>
          </cell>
          <cell r="I18">
            <v>0</v>
          </cell>
          <cell r="J18">
            <v>164007</v>
          </cell>
          <cell r="K18">
            <v>0</v>
          </cell>
          <cell r="L18">
            <v>531475</v>
          </cell>
          <cell r="M18">
            <v>0</v>
          </cell>
          <cell r="N18">
            <v>484984</v>
          </cell>
          <cell r="O18">
            <v>0</v>
          </cell>
          <cell r="P18">
            <v>5852032</v>
          </cell>
          <cell r="Q18">
            <v>0</v>
          </cell>
          <cell r="R18">
            <v>-817809</v>
          </cell>
        </row>
        <row r="19">
          <cell r="A19" t="str">
            <v>Other types 6</v>
          </cell>
          <cell r="B19">
            <v>0</v>
          </cell>
          <cell r="C19">
            <v>0</v>
          </cell>
          <cell r="D19">
            <v>0</v>
          </cell>
          <cell r="E19">
            <v>4072037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67440</v>
          </cell>
          <cell r="K19">
            <v>0</v>
          </cell>
          <cell r="L19">
            <v>465211</v>
          </cell>
          <cell r="M19">
            <v>0</v>
          </cell>
          <cell r="N19">
            <v>149269</v>
          </cell>
          <cell r="O19">
            <v>0</v>
          </cell>
          <cell r="P19">
            <v>2426902</v>
          </cell>
          <cell r="Q19">
            <v>0</v>
          </cell>
          <cell r="R19">
            <v>-4854165</v>
          </cell>
        </row>
        <row r="20">
          <cell r="A20" t="str">
            <v>Total assurances</v>
          </cell>
          <cell r="B20">
            <v>7782</v>
          </cell>
          <cell r="C20">
            <v>83863</v>
          </cell>
          <cell r="D20">
            <v>12315053132</v>
          </cell>
          <cell r="E20">
            <v>6800612471</v>
          </cell>
          <cell r="F20">
            <v>116094855</v>
          </cell>
          <cell r="G20">
            <v>1947</v>
          </cell>
          <cell r="H20">
            <v>43280861</v>
          </cell>
          <cell r="I20">
            <v>1723</v>
          </cell>
          <cell r="J20">
            <v>76463921</v>
          </cell>
          <cell r="K20">
            <v>12447</v>
          </cell>
          <cell r="L20">
            <v>531265919</v>
          </cell>
          <cell r="M20">
            <v>7675</v>
          </cell>
          <cell r="N20">
            <v>463628055</v>
          </cell>
          <cell r="O20">
            <v>113035</v>
          </cell>
          <cell r="P20">
            <v>3040555976</v>
          </cell>
          <cell r="Q20">
            <v>578</v>
          </cell>
          <cell r="R20">
            <v>939322662</v>
          </cell>
        </row>
        <row r="22">
          <cell r="A22" t="str">
            <v>(II) Annuities</v>
          </cell>
        </row>
        <row r="23">
          <cell r="A23" t="str">
            <v>Life annuities in course of payment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Deferred life annuities</v>
          </cell>
          <cell r="B24">
            <v>0</v>
          </cell>
          <cell r="C24">
            <v>0</v>
          </cell>
          <cell r="D24">
            <v>2759039</v>
          </cell>
          <cell r="E24">
            <v>527576</v>
          </cell>
          <cell r="F24">
            <v>0</v>
          </cell>
          <cell r="G24">
            <v>3</v>
          </cell>
          <cell r="H24">
            <v>3876</v>
          </cell>
          <cell r="I24">
            <v>34</v>
          </cell>
          <cell r="J24">
            <v>846392</v>
          </cell>
          <cell r="K24">
            <v>0</v>
          </cell>
          <cell r="L24">
            <v>0</v>
          </cell>
          <cell r="M24">
            <v>5</v>
          </cell>
          <cell r="N24">
            <v>71404</v>
          </cell>
          <cell r="O24">
            <v>2408</v>
          </cell>
          <cell r="P24">
            <v>29696823</v>
          </cell>
          <cell r="Q24">
            <v>8</v>
          </cell>
          <cell r="R24">
            <v>2276799</v>
          </cell>
        </row>
        <row r="25">
          <cell r="A25" t="str">
            <v>Other types (to be specified)</v>
          </cell>
        </row>
        <row r="26">
          <cell r="A26" t="str">
            <v>Other types 1</v>
          </cell>
          <cell r="B26">
            <v>0</v>
          </cell>
          <cell r="C26">
            <v>30</v>
          </cell>
          <cell r="D26">
            <v>443532</v>
          </cell>
          <cell r="E26">
            <v>962581</v>
          </cell>
          <cell r="F26">
            <v>0</v>
          </cell>
          <cell r="G26">
            <v>0</v>
          </cell>
          <cell r="H26">
            <v>0</v>
          </cell>
          <cell r="I26">
            <v>4</v>
          </cell>
          <cell r="J26">
            <v>60996</v>
          </cell>
          <cell r="K26">
            <v>1</v>
          </cell>
          <cell r="L26">
            <v>6046</v>
          </cell>
          <cell r="M26">
            <v>2</v>
          </cell>
          <cell r="N26">
            <v>51999</v>
          </cell>
          <cell r="O26">
            <v>430</v>
          </cell>
          <cell r="P26">
            <v>7127452</v>
          </cell>
          <cell r="Q26">
            <v>1</v>
          </cell>
          <cell r="R26">
            <v>36336</v>
          </cell>
        </row>
        <row r="27">
          <cell r="A27" t="str">
            <v>Total annuities</v>
          </cell>
          <cell r="B27">
            <v>0</v>
          </cell>
          <cell r="C27">
            <v>30</v>
          </cell>
          <cell r="D27">
            <v>3202571</v>
          </cell>
          <cell r="E27">
            <v>1490157</v>
          </cell>
          <cell r="F27">
            <v>0</v>
          </cell>
          <cell r="G27">
            <v>3</v>
          </cell>
          <cell r="H27">
            <v>3876</v>
          </cell>
          <cell r="I27">
            <v>38</v>
          </cell>
          <cell r="J27">
            <v>907388</v>
          </cell>
          <cell r="K27">
            <v>1</v>
          </cell>
          <cell r="L27">
            <v>6046</v>
          </cell>
          <cell r="M27">
            <v>7</v>
          </cell>
          <cell r="N27">
            <v>123403</v>
          </cell>
          <cell r="O27">
            <v>2838</v>
          </cell>
          <cell r="P27">
            <v>36824275</v>
          </cell>
          <cell r="Q27">
            <v>9</v>
          </cell>
          <cell r="R27">
            <v>2313135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 1"/>
      <sheetName val="Macro1"/>
    </sheetNames>
    <sheetDataSet>
      <sheetData sheetId="0"/>
      <sheetData sheetId="1">
        <row r="91">
          <cell r="A91" t="str">
            <v>Recover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Input&gt;&gt;"/>
      <sheetName val="KI_Input"/>
      <sheetName val="L1_Input"/>
      <sheetName val="L2_Input"/>
      <sheetName val="L3_Input"/>
      <sheetName val="L4_Input"/>
      <sheetName val="L5_Input"/>
      <sheetName val="L5_Input (Cal)"/>
      <sheetName val="L6_Input"/>
      <sheetName val="L7_Input"/>
      <sheetName val="L8to19_Input"/>
      <sheetName val="Ind AC NB Input"/>
      <sheetName val="Ref Group"/>
      <sheetName val="Working for Group NB rank"/>
      <sheetName val="New Business"/>
      <sheetName val="Working for Group IF rank"/>
      <sheetName val="QS_Input1"/>
      <sheetName val="Inforce Business"/>
      <sheetName val="Summary- Long Term"/>
      <sheetName val="Output_Annex&gt;&gt;"/>
      <sheetName val="Key Indicators"/>
      <sheetName val="Table L1"/>
      <sheetName val="Table L2"/>
      <sheetName val="Table L3"/>
      <sheetName val="Table L4"/>
      <sheetName val="Table L5"/>
      <sheetName val="Table L6"/>
      <sheetName val="Table L7"/>
      <sheetName val="Table L8"/>
      <sheetName val="Table L9"/>
      <sheetName val="Table L10"/>
      <sheetName val="Table L11"/>
      <sheetName val="Table L12"/>
      <sheetName val="Table L13"/>
      <sheetName val="Table L14"/>
      <sheetName val="Table L15"/>
      <sheetName val="Table L16"/>
      <sheetName val="Table L17"/>
      <sheetName val="Table L18"/>
      <sheetName val="Table L19"/>
      <sheetName val="Notes"/>
      <sheetName val="NB-Class A"/>
      <sheetName val="NB-Class C"/>
      <sheetName val="Class A+C NB Ranking"/>
      <sheetName val="Class A+C NB Ranking by Group"/>
      <sheetName val="IF-Class A"/>
      <sheetName val="IF-Class C"/>
      <sheetName val="Class A+C IF Ranking"/>
      <sheetName val="Class A+C IF Ranking by Group"/>
      <sheetName val="QS_Input"/>
      <sheetName val="Attachment 1"/>
      <sheetName val="Attachment 2"/>
      <sheetName val="Attachment 3"/>
      <sheetName val="Brief Notes&gt;&gt;"/>
      <sheetName val="AnnexI(a)-Ranking IF"/>
      <sheetName val="AnnexI(a)-Rank by Group"/>
      <sheetName val="AnnexI(b)-Ranking NB"/>
      <sheetName val="AnnexI(b)-Rank by Group"/>
      <sheetName val="AnnexII"/>
      <sheetName val="Annex III(a) (2)"/>
      <sheetName val="Annex III(a) (3)"/>
      <sheetName val="Annex III(a)"/>
      <sheetName val="Annex III(b)"/>
      <sheetName val="Annex III(c)"/>
      <sheetName val="Supplementary&gt;&gt;"/>
      <sheetName val="New Business (APE)"/>
      <sheetName val="Inforce Business (APE)"/>
      <sheetName val="Working for Brief_Supplement"/>
    </sheetNames>
    <sheetDataSet>
      <sheetData sheetId="0">
        <row r="2">
          <cell r="C2">
            <v>2023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24FA6-260C-43F8-A1D3-4D8594F4523C}">
  <sheetPr transitionEvaluation="1">
    <pageSetUpPr fitToPage="1"/>
  </sheetPr>
  <dimension ref="A1:W43"/>
  <sheetViews>
    <sheetView tabSelected="1" view="pageBreakPreview" zoomScaleNormal="100" zoomScaleSheetLayoutView="100" workbookViewId="0">
      <selection activeCell="A4" sqref="A4:K4"/>
    </sheetView>
  </sheetViews>
  <sheetFormatPr defaultColWidth="7" defaultRowHeight="9"/>
  <cols>
    <col min="1" max="1" width="0.42578125" style="3" customWidth="1"/>
    <col min="2" max="2" width="4.5703125" style="3" customWidth="1"/>
    <col min="3" max="3" width="14.140625" style="3" customWidth="1"/>
    <col min="4" max="9" width="16.28515625" style="3" customWidth="1"/>
    <col min="10" max="12" width="18.28515625" style="3" customWidth="1"/>
    <col min="13" max="13" width="1" style="49" customWidth="1"/>
    <col min="14" max="14" width="13.5703125" style="3" bestFit="1" customWidth="1"/>
    <col min="15" max="255" width="7" style="3"/>
    <col min="256" max="256" width="0.42578125" style="3" customWidth="1"/>
    <col min="257" max="257" width="4.5703125" style="3" customWidth="1"/>
    <col min="258" max="258" width="12.5703125" style="3" customWidth="1"/>
    <col min="259" max="267" width="10" style="3" customWidth="1"/>
    <col min="268" max="268" width="8.140625" style="3" bestFit="1" customWidth="1"/>
    <col min="269" max="269" width="9" style="3" bestFit="1" customWidth="1"/>
    <col min="270" max="270" width="13.5703125" style="3" bestFit="1" customWidth="1"/>
    <col min="271" max="511" width="7" style="3"/>
    <col min="512" max="512" width="0.42578125" style="3" customWidth="1"/>
    <col min="513" max="513" width="4.5703125" style="3" customWidth="1"/>
    <col min="514" max="514" width="12.5703125" style="3" customWidth="1"/>
    <col min="515" max="523" width="10" style="3" customWidth="1"/>
    <col min="524" max="524" width="8.140625" style="3" bestFit="1" customWidth="1"/>
    <col min="525" max="525" width="9" style="3" bestFit="1" customWidth="1"/>
    <col min="526" max="526" width="13.5703125" style="3" bestFit="1" customWidth="1"/>
    <col min="527" max="767" width="7" style="3"/>
    <col min="768" max="768" width="0.42578125" style="3" customWidth="1"/>
    <col min="769" max="769" width="4.5703125" style="3" customWidth="1"/>
    <col min="770" max="770" width="12.5703125" style="3" customWidth="1"/>
    <col min="771" max="779" width="10" style="3" customWidth="1"/>
    <col min="780" max="780" width="8.140625" style="3" bestFit="1" customWidth="1"/>
    <col min="781" max="781" width="9" style="3" bestFit="1" customWidth="1"/>
    <col min="782" max="782" width="13.5703125" style="3" bestFit="1" customWidth="1"/>
    <col min="783" max="1023" width="7" style="3"/>
    <col min="1024" max="1024" width="0.42578125" style="3" customWidth="1"/>
    <col min="1025" max="1025" width="4.5703125" style="3" customWidth="1"/>
    <col min="1026" max="1026" width="12.5703125" style="3" customWidth="1"/>
    <col min="1027" max="1035" width="10" style="3" customWidth="1"/>
    <col min="1036" max="1036" width="8.140625" style="3" bestFit="1" customWidth="1"/>
    <col min="1037" max="1037" width="9" style="3" bestFit="1" customWidth="1"/>
    <col min="1038" max="1038" width="13.5703125" style="3" bestFit="1" customWidth="1"/>
    <col min="1039" max="1279" width="7" style="3"/>
    <col min="1280" max="1280" width="0.42578125" style="3" customWidth="1"/>
    <col min="1281" max="1281" width="4.5703125" style="3" customWidth="1"/>
    <col min="1282" max="1282" width="12.5703125" style="3" customWidth="1"/>
    <col min="1283" max="1291" width="10" style="3" customWidth="1"/>
    <col min="1292" max="1292" width="8.140625" style="3" bestFit="1" customWidth="1"/>
    <col min="1293" max="1293" width="9" style="3" bestFit="1" customWidth="1"/>
    <col min="1294" max="1294" width="13.5703125" style="3" bestFit="1" customWidth="1"/>
    <col min="1295" max="1535" width="7" style="3"/>
    <col min="1536" max="1536" width="0.42578125" style="3" customWidth="1"/>
    <col min="1537" max="1537" width="4.5703125" style="3" customWidth="1"/>
    <col min="1538" max="1538" width="12.5703125" style="3" customWidth="1"/>
    <col min="1539" max="1547" width="10" style="3" customWidth="1"/>
    <col min="1548" max="1548" width="8.140625" style="3" bestFit="1" customWidth="1"/>
    <col min="1549" max="1549" width="9" style="3" bestFit="1" customWidth="1"/>
    <col min="1550" max="1550" width="13.5703125" style="3" bestFit="1" customWidth="1"/>
    <col min="1551" max="1791" width="7" style="3"/>
    <col min="1792" max="1792" width="0.42578125" style="3" customWidth="1"/>
    <col min="1793" max="1793" width="4.5703125" style="3" customWidth="1"/>
    <col min="1794" max="1794" width="12.5703125" style="3" customWidth="1"/>
    <col min="1795" max="1803" width="10" style="3" customWidth="1"/>
    <col min="1804" max="1804" width="8.140625" style="3" bestFit="1" customWidth="1"/>
    <col min="1805" max="1805" width="9" style="3" bestFit="1" customWidth="1"/>
    <col min="1806" max="1806" width="13.5703125" style="3" bestFit="1" customWidth="1"/>
    <col min="1807" max="2047" width="7" style="3"/>
    <col min="2048" max="2048" width="0.42578125" style="3" customWidth="1"/>
    <col min="2049" max="2049" width="4.5703125" style="3" customWidth="1"/>
    <col min="2050" max="2050" width="12.5703125" style="3" customWidth="1"/>
    <col min="2051" max="2059" width="10" style="3" customWidth="1"/>
    <col min="2060" max="2060" width="8.140625" style="3" bestFit="1" customWidth="1"/>
    <col min="2061" max="2061" width="9" style="3" bestFit="1" customWidth="1"/>
    <col min="2062" max="2062" width="13.5703125" style="3" bestFit="1" customWidth="1"/>
    <col min="2063" max="2303" width="7" style="3"/>
    <col min="2304" max="2304" width="0.42578125" style="3" customWidth="1"/>
    <col min="2305" max="2305" width="4.5703125" style="3" customWidth="1"/>
    <col min="2306" max="2306" width="12.5703125" style="3" customWidth="1"/>
    <col min="2307" max="2315" width="10" style="3" customWidth="1"/>
    <col min="2316" max="2316" width="8.140625" style="3" bestFit="1" customWidth="1"/>
    <col min="2317" max="2317" width="9" style="3" bestFit="1" customWidth="1"/>
    <col min="2318" max="2318" width="13.5703125" style="3" bestFit="1" customWidth="1"/>
    <col min="2319" max="2559" width="7" style="3"/>
    <col min="2560" max="2560" width="0.42578125" style="3" customWidth="1"/>
    <col min="2561" max="2561" width="4.5703125" style="3" customWidth="1"/>
    <col min="2562" max="2562" width="12.5703125" style="3" customWidth="1"/>
    <col min="2563" max="2571" width="10" style="3" customWidth="1"/>
    <col min="2572" max="2572" width="8.140625" style="3" bestFit="1" customWidth="1"/>
    <col min="2573" max="2573" width="9" style="3" bestFit="1" customWidth="1"/>
    <col min="2574" max="2574" width="13.5703125" style="3" bestFit="1" customWidth="1"/>
    <col min="2575" max="2815" width="7" style="3"/>
    <col min="2816" max="2816" width="0.42578125" style="3" customWidth="1"/>
    <col min="2817" max="2817" width="4.5703125" style="3" customWidth="1"/>
    <col min="2818" max="2818" width="12.5703125" style="3" customWidth="1"/>
    <col min="2819" max="2827" width="10" style="3" customWidth="1"/>
    <col min="2828" max="2828" width="8.140625" style="3" bestFit="1" customWidth="1"/>
    <col min="2829" max="2829" width="9" style="3" bestFit="1" customWidth="1"/>
    <col min="2830" max="2830" width="13.5703125" style="3" bestFit="1" customWidth="1"/>
    <col min="2831" max="3071" width="7" style="3"/>
    <col min="3072" max="3072" width="0.42578125" style="3" customWidth="1"/>
    <col min="3073" max="3073" width="4.5703125" style="3" customWidth="1"/>
    <col min="3074" max="3074" width="12.5703125" style="3" customWidth="1"/>
    <col min="3075" max="3083" width="10" style="3" customWidth="1"/>
    <col min="3084" max="3084" width="8.140625" style="3" bestFit="1" customWidth="1"/>
    <col min="3085" max="3085" width="9" style="3" bestFit="1" customWidth="1"/>
    <col min="3086" max="3086" width="13.5703125" style="3" bestFit="1" customWidth="1"/>
    <col min="3087" max="3327" width="7" style="3"/>
    <col min="3328" max="3328" width="0.42578125" style="3" customWidth="1"/>
    <col min="3329" max="3329" width="4.5703125" style="3" customWidth="1"/>
    <col min="3330" max="3330" width="12.5703125" style="3" customWidth="1"/>
    <col min="3331" max="3339" width="10" style="3" customWidth="1"/>
    <col min="3340" max="3340" width="8.140625" style="3" bestFit="1" customWidth="1"/>
    <col min="3341" max="3341" width="9" style="3" bestFit="1" customWidth="1"/>
    <col min="3342" max="3342" width="13.5703125" style="3" bestFit="1" customWidth="1"/>
    <col min="3343" max="3583" width="7" style="3"/>
    <col min="3584" max="3584" width="0.42578125" style="3" customWidth="1"/>
    <col min="3585" max="3585" width="4.5703125" style="3" customWidth="1"/>
    <col min="3586" max="3586" width="12.5703125" style="3" customWidth="1"/>
    <col min="3587" max="3595" width="10" style="3" customWidth="1"/>
    <col min="3596" max="3596" width="8.140625" style="3" bestFit="1" customWidth="1"/>
    <col min="3597" max="3597" width="9" style="3" bestFit="1" customWidth="1"/>
    <col min="3598" max="3598" width="13.5703125" style="3" bestFit="1" customWidth="1"/>
    <col min="3599" max="3839" width="7" style="3"/>
    <col min="3840" max="3840" width="0.42578125" style="3" customWidth="1"/>
    <col min="3841" max="3841" width="4.5703125" style="3" customWidth="1"/>
    <col min="3842" max="3842" width="12.5703125" style="3" customWidth="1"/>
    <col min="3843" max="3851" width="10" style="3" customWidth="1"/>
    <col min="3852" max="3852" width="8.140625" style="3" bestFit="1" customWidth="1"/>
    <col min="3853" max="3853" width="9" style="3" bestFit="1" customWidth="1"/>
    <col min="3854" max="3854" width="13.5703125" style="3" bestFit="1" customWidth="1"/>
    <col min="3855" max="4095" width="7" style="3"/>
    <col min="4096" max="4096" width="0.42578125" style="3" customWidth="1"/>
    <col min="4097" max="4097" width="4.5703125" style="3" customWidth="1"/>
    <col min="4098" max="4098" width="12.5703125" style="3" customWidth="1"/>
    <col min="4099" max="4107" width="10" style="3" customWidth="1"/>
    <col min="4108" max="4108" width="8.140625" style="3" bestFit="1" customWidth="1"/>
    <col min="4109" max="4109" width="9" style="3" bestFit="1" customWidth="1"/>
    <col min="4110" max="4110" width="13.5703125" style="3" bestFit="1" customWidth="1"/>
    <col min="4111" max="4351" width="7" style="3"/>
    <col min="4352" max="4352" width="0.42578125" style="3" customWidth="1"/>
    <col min="4353" max="4353" width="4.5703125" style="3" customWidth="1"/>
    <col min="4354" max="4354" width="12.5703125" style="3" customWidth="1"/>
    <col min="4355" max="4363" width="10" style="3" customWidth="1"/>
    <col min="4364" max="4364" width="8.140625" style="3" bestFit="1" customWidth="1"/>
    <col min="4365" max="4365" width="9" style="3" bestFit="1" customWidth="1"/>
    <col min="4366" max="4366" width="13.5703125" style="3" bestFit="1" customWidth="1"/>
    <col min="4367" max="4607" width="7" style="3"/>
    <col min="4608" max="4608" width="0.42578125" style="3" customWidth="1"/>
    <col min="4609" max="4609" width="4.5703125" style="3" customWidth="1"/>
    <col min="4610" max="4610" width="12.5703125" style="3" customWidth="1"/>
    <col min="4611" max="4619" width="10" style="3" customWidth="1"/>
    <col min="4620" max="4620" width="8.140625" style="3" bestFit="1" customWidth="1"/>
    <col min="4621" max="4621" width="9" style="3" bestFit="1" customWidth="1"/>
    <col min="4622" max="4622" width="13.5703125" style="3" bestFit="1" customWidth="1"/>
    <col min="4623" max="4863" width="7" style="3"/>
    <col min="4864" max="4864" width="0.42578125" style="3" customWidth="1"/>
    <col min="4865" max="4865" width="4.5703125" style="3" customWidth="1"/>
    <col min="4866" max="4866" width="12.5703125" style="3" customWidth="1"/>
    <col min="4867" max="4875" width="10" style="3" customWidth="1"/>
    <col min="4876" max="4876" width="8.140625" style="3" bestFit="1" customWidth="1"/>
    <col min="4877" max="4877" width="9" style="3" bestFit="1" customWidth="1"/>
    <col min="4878" max="4878" width="13.5703125" style="3" bestFit="1" customWidth="1"/>
    <col min="4879" max="5119" width="7" style="3"/>
    <col min="5120" max="5120" width="0.42578125" style="3" customWidth="1"/>
    <col min="5121" max="5121" width="4.5703125" style="3" customWidth="1"/>
    <col min="5122" max="5122" width="12.5703125" style="3" customWidth="1"/>
    <col min="5123" max="5131" width="10" style="3" customWidth="1"/>
    <col min="5132" max="5132" width="8.140625" style="3" bestFit="1" customWidth="1"/>
    <col min="5133" max="5133" width="9" style="3" bestFit="1" customWidth="1"/>
    <col min="5134" max="5134" width="13.5703125" style="3" bestFit="1" customWidth="1"/>
    <col min="5135" max="5375" width="7" style="3"/>
    <col min="5376" max="5376" width="0.42578125" style="3" customWidth="1"/>
    <col min="5377" max="5377" width="4.5703125" style="3" customWidth="1"/>
    <col min="5378" max="5378" width="12.5703125" style="3" customWidth="1"/>
    <col min="5379" max="5387" width="10" style="3" customWidth="1"/>
    <col min="5388" max="5388" width="8.140625" style="3" bestFit="1" customWidth="1"/>
    <col min="5389" max="5389" width="9" style="3" bestFit="1" customWidth="1"/>
    <col min="5390" max="5390" width="13.5703125" style="3" bestFit="1" customWidth="1"/>
    <col min="5391" max="5631" width="7" style="3"/>
    <col min="5632" max="5632" width="0.42578125" style="3" customWidth="1"/>
    <col min="5633" max="5633" width="4.5703125" style="3" customWidth="1"/>
    <col min="5634" max="5634" width="12.5703125" style="3" customWidth="1"/>
    <col min="5635" max="5643" width="10" style="3" customWidth="1"/>
    <col min="5644" max="5644" width="8.140625" style="3" bestFit="1" customWidth="1"/>
    <col min="5645" max="5645" width="9" style="3" bestFit="1" customWidth="1"/>
    <col min="5646" max="5646" width="13.5703125" style="3" bestFit="1" customWidth="1"/>
    <col min="5647" max="5887" width="7" style="3"/>
    <col min="5888" max="5888" width="0.42578125" style="3" customWidth="1"/>
    <col min="5889" max="5889" width="4.5703125" style="3" customWidth="1"/>
    <col min="5890" max="5890" width="12.5703125" style="3" customWidth="1"/>
    <col min="5891" max="5899" width="10" style="3" customWidth="1"/>
    <col min="5900" max="5900" width="8.140625" style="3" bestFit="1" customWidth="1"/>
    <col min="5901" max="5901" width="9" style="3" bestFit="1" customWidth="1"/>
    <col min="5902" max="5902" width="13.5703125" style="3" bestFit="1" customWidth="1"/>
    <col min="5903" max="6143" width="7" style="3"/>
    <col min="6144" max="6144" width="0.42578125" style="3" customWidth="1"/>
    <col min="6145" max="6145" width="4.5703125" style="3" customWidth="1"/>
    <col min="6146" max="6146" width="12.5703125" style="3" customWidth="1"/>
    <col min="6147" max="6155" width="10" style="3" customWidth="1"/>
    <col min="6156" max="6156" width="8.140625" style="3" bestFit="1" customWidth="1"/>
    <col min="6157" max="6157" width="9" style="3" bestFit="1" customWidth="1"/>
    <col min="6158" max="6158" width="13.5703125" style="3" bestFit="1" customWidth="1"/>
    <col min="6159" max="6399" width="7" style="3"/>
    <col min="6400" max="6400" width="0.42578125" style="3" customWidth="1"/>
    <col min="6401" max="6401" width="4.5703125" style="3" customWidth="1"/>
    <col min="6402" max="6402" width="12.5703125" style="3" customWidth="1"/>
    <col min="6403" max="6411" width="10" style="3" customWidth="1"/>
    <col min="6412" max="6412" width="8.140625" style="3" bestFit="1" customWidth="1"/>
    <col min="6413" max="6413" width="9" style="3" bestFit="1" customWidth="1"/>
    <col min="6414" max="6414" width="13.5703125" style="3" bestFit="1" customWidth="1"/>
    <col min="6415" max="6655" width="7" style="3"/>
    <col min="6656" max="6656" width="0.42578125" style="3" customWidth="1"/>
    <col min="6657" max="6657" width="4.5703125" style="3" customWidth="1"/>
    <col min="6658" max="6658" width="12.5703125" style="3" customWidth="1"/>
    <col min="6659" max="6667" width="10" style="3" customWidth="1"/>
    <col min="6668" max="6668" width="8.140625" style="3" bestFit="1" customWidth="1"/>
    <col min="6669" max="6669" width="9" style="3" bestFit="1" customWidth="1"/>
    <col min="6670" max="6670" width="13.5703125" style="3" bestFit="1" customWidth="1"/>
    <col min="6671" max="6911" width="7" style="3"/>
    <col min="6912" max="6912" width="0.42578125" style="3" customWidth="1"/>
    <col min="6913" max="6913" width="4.5703125" style="3" customWidth="1"/>
    <col min="6914" max="6914" width="12.5703125" style="3" customWidth="1"/>
    <col min="6915" max="6923" width="10" style="3" customWidth="1"/>
    <col min="6924" max="6924" width="8.140625" style="3" bestFit="1" customWidth="1"/>
    <col min="6925" max="6925" width="9" style="3" bestFit="1" customWidth="1"/>
    <col min="6926" max="6926" width="13.5703125" style="3" bestFit="1" customWidth="1"/>
    <col min="6927" max="7167" width="7" style="3"/>
    <col min="7168" max="7168" width="0.42578125" style="3" customWidth="1"/>
    <col min="7169" max="7169" width="4.5703125" style="3" customWidth="1"/>
    <col min="7170" max="7170" width="12.5703125" style="3" customWidth="1"/>
    <col min="7171" max="7179" width="10" style="3" customWidth="1"/>
    <col min="7180" max="7180" width="8.140625" style="3" bestFit="1" customWidth="1"/>
    <col min="7181" max="7181" width="9" style="3" bestFit="1" customWidth="1"/>
    <col min="7182" max="7182" width="13.5703125" style="3" bestFit="1" customWidth="1"/>
    <col min="7183" max="7423" width="7" style="3"/>
    <col min="7424" max="7424" width="0.42578125" style="3" customWidth="1"/>
    <col min="7425" max="7425" width="4.5703125" style="3" customWidth="1"/>
    <col min="7426" max="7426" width="12.5703125" style="3" customWidth="1"/>
    <col min="7427" max="7435" width="10" style="3" customWidth="1"/>
    <col min="7436" max="7436" width="8.140625" style="3" bestFit="1" customWidth="1"/>
    <col min="7437" max="7437" width="9" style="3" bestFit="1" customWidth="1"/>
    <col min="7438" max="7438" width="13.5703125" style="3" bestFit="1" customWidth="1"/>
    <col min="7439" max="7679" width="7" style="3"/>
    <col min="7680" max="7680" width="0.42578125" style="3" customWidth="1"/>
    <col min="7681" max="7681" width="4.5703125" style="3" customWidth="1"/>
    <col min="7682" max="7682" width="12.5703125" style="3" customWidth="1"/>
    <col min="7683" max="7691" width="10" style="3" customWidth="1"/>
    <col min="7692" max="7692" width="8.140625" style="3" bestFit="1" customWidth="1"/>
    <col min="7693" max="7693" width="9" style="3" bestFit="1" customWidth="1"/>
    <col min="7694" max="7694" width="13.5703125" style="3" bestFit="1" customWidth="1"/>
    <col min="7695" max="7935" width="7" style="3"/>
    <col min="7936" max="7936" width="0.42578125" style="3" customWidth="1"/>
    <col min="7937" max="7937" width="4.5703125" style="3" customWidth="1"/>
    <col min="7938" max="7938" width="12.5703125" style="3" customWidth="1"/>
    <col min="7939" max="7947" width="10" style="3" customWidth="1"/>
    <col min="7948" max="7948" width="8.140625" style="3" bestFit="1" customWidth="1"/>
    <col min="7949" max="7949" width="9" style="3" bestFit="1" customWidth="1"/>
    <col min="7950" max="7950" width="13.5703125" style="3" bestFit="1" customWidth="1"/>
    <col min="7951" max="8191" width="7" style="3"/>
    <col min="8192" max="8192" width="0.42578125" style="3" customWidth="1"/>
    <col min="8193" max="8193" width="4.5703125" style="3" customWidth="1"/>
    <col min="8194" max="8194" width="12.5703125" style="3" customWidth="1"/>
    <col min="8195" max="8203" width="10" style="3" customWidth="1"/>
    <col min="8204" max="8204" width="8.140625" style="3" bestFit="1" customWidth="1"/>
    <col min="8205" max="8205" width="9" style="3" bestFit="1" customWidth="1"/>
    <col min="8206" max="8206" width="13.5703125" style="3" bestFit="1" customWidth="1"/>
    <col min="8207" max="8447" width="7" style="3"/>
    <col min="8448" max="8448" width="0.42578125" style="3" customWidth="1"/>
    <col min="8449" max="8449" width="4.5703125" style="3" customWidth="1"/>
    <col min="8450" max="8450" width="12.5703125" style="3" customWidth="1"/>
    <col min="8451" max="8459" width="10" style="3" customWidth="1"/>
    <col min="8460" max="8460" width="8.140625" style="3" bestFit="1" customWidth="1"/>
    <col min="8461" max="8461" width="9" style="3" bestFit="1" customWidth="1"/>
    <col min="8462" max="8462" width="13.5703125" style="3" bestFit="1" customWidth="1"/>
    <col min="8463" max="8703" width="7" style="3"/>
    <col min="8704" max="8704" width="0.42578125" style="3" customWidth="1"/>
    <col min="8705" max="8705" width="4.5703125" style="3" customWidth="1"/>
    <col min="8706" max="8706" width="12.5703125" style="3" customWidth="1"/>
    <col min="8707" max="8715" width="10" style="3" customWidth="1"/>
    <col min="8716" max="8716" width="8.140625" style="3" bestFit="1" customWidth="1"/>
    <col min="8717" max="8717" width="9" style="3" bestFit="1" customWidth="1"/>
    <col min="8718" max="8718" width="13.5703125" style="3" bestFit="1" customWidth="1"/>
    <col min="8719" max="8959" width="7" style="3"/>
    <col min="8960" max="8960" width="0.42578125" style="3" customWidth="1"/>
    <col min="8961" max="8961" width="4.5703125" style="3" customWidth="1"/>
    <col min="8962" max="8962" width="12.5703125" style="3" customWidth="1"/>
    <col min="8963" max="8971" width="10" style="3" customWidth="1"/>
    <col min="8972" max="8972" width="8.140625" style="3" bestFit="1" customWidth="1"/>
    <col min="8973" max="8973" width="9" style="3" bestFit="1" customWidth="1"/>
    <col min="8974" max="8974" width="13.5703125" style="3" bestFit="1" customWidth="1"/>
    <col min="8975" max="9215" width="7" style="3"/>
    <col min="9216" max="9216" width="0.42578125" style="3" customWidth="1"/>
    <col min="9217" max="9217" width="4.5703125" style="3" customWidth="1"/>
    <col min="9218" max="9218" width="12.5703125" style="3" customWidth="1"/>
    <col min="9219" max="9227" width="10" style="3" customWidth="1"/>
    <col min="9228" max="9228" width="8.140625" style="3" bestFit="1" customWidth="1"/>
    <col min="9229" max="9229" width="9" style="3" bestFit="1" customWidth="1"/>
    <col min="9230" max="9230" width="13.5703125" style="3" bestFit="1" customWidth="1"/>
    <col min="9231" max="9471" width="7" style="3"/>
    <col min="9472" max="9472" width="0.42578125" style="3" customWidth="1"/>
    <col min="9473" max="9473" width="4.5703125" style="3" customWidth="1"/>
    <col min="9474" max="9474" width="12.5703125" style="3" customWidth="1"/>
    <col min="9475" max="9483" width="10" style="3" customWidth="1"/>
    <col min="9484" max="9484" width="8.140625" style="3" bestFit="1" customWidth="1"/>
    <col min="9485" max="9485" width="9" style="3" bestFit="1" customWidth="1"/>
    <col min="9486" max="9486" width="13.5703125" style="3" bestFit="1" customWidth="1"/>
    <col min="9487" max="9727" width="7" style="3"/>
    <col min="9728" max="9728" width="0.42578125" style="3" customWidth="1"/>
    <col min="9729" max="9729" width="4.5703125" style="3" customWidth="1"/>
    <col min="9730" max="9730" width="12.5703125" style="3" customWidth="1"/>
    <col min="9731" max="9739" width="10" style="3" customWidth="1"/>
    <col min="9740" max="9740" width="8.140625" style="3" bestFit="1" customWidth="1"/>
    <col min="9741" max="9741" width="9" style="3" bestFit="1" customWidth="1"/>
    <col min="9742" max="9742" width="13.5703125" style="3" bestFit="1" customWidth="1"/>
    <col min="9743" max="9983" width="7" style="3"/>
    <col min="9984" max="9984" width="0.42578125" style="3" customWidth="1"/>
    <col min="9985" max="9985" width="4.5703125" style="3" customWidth="1"/>
    <col min="9986" max="9986" width="12.5703125" style="3" customWidth="1"/>
    <col min="9987" max="9995" width="10" style="3" customWidth="1"/>
    <col min="9996" max="9996" width="8.140625" style="3" bestFit="1" customWidth="1"/>
    <col min="9997" max="9997" width="9" style="3" bestFit="1" customWidth="1"/>
    <col min="9998" max="9998" width="13.5703125" style="3" bestFit="1" customWidth="1"/>
    <col min="9999" max="10239" width="7" style="3"/>
    <col min="10240" max="10240" width="0.42578125" style="3" customWidth="1"/>
    <col min="10241" max="10241" width="4.5703125" style="3" customWidth="1"/>
    <col min="10242" max="10242" width="12.5703125" style="3" customWidth="1"/>
    <col min="10243" max="10251" width="10" style="3" customWidth="1"/>
    <col min="10252" max="10252" width="8.140625" style="3" bestFit="1" customWidth="1"/>
    <col min="10253" max="10253" width="9" style="3" bestFit="1" customWidth="1"/>
    <col min="10254" max="10254" width="13.5703125" style="3" bestFit="1" customWidth="1"/>
    <col min="10255" max="10495" width="7" style="3"/>
    <col min="10496" max="10496" width="0.42578125" style="3" customWidth="1"/>
    <col min="10497" max="10497" width="4.5703125" style="3" customWidth="1"/>
    <col min="10498" max="10498" width="12.5703125" style="3" customWidth="1"/>
    <col min="10499" max="10507" width="10" style="3" customWidth="1"/>
    <col min="10508" max="10508" width="8.140625" style="3" bestFit="1" customWidth="1"/>
    <col min="10509" max="10509" width="9" style="3" bestFit="1" customWidth="1"/>
    <col min="10510" max="10510" width="13.5703125" style="3" bestFit="1" customWidth="1"/>
    <col min="10511" max="10751" width="7" style="3"/>
    <col min="10752" max="10752" width="0.42578125" style="3" customWidth="1"/>
    <col min="10753" max="10753" width="4.5703125" style="3" customWidth="1"/>
    <col min="10754" max="10754" width="12.5703125" style="3" customWidth="1"/>
    <col min="10755" max="10763" width="10" style="3" customWidth="1"/>
    <col min="10764" max="10764" width="8.140625" style="3" bestFit="1" customWidth="1"/>
    <col min="10765" max="10765" width="9" style="3" bestFit="1" customWidth="1"/>
    <col min="10766" max="10766" width="13.5703125" style="3" bestFit="1" customWidth="1"/>
    <col min="10767" max="11007" width="7" style="3"/>
    <col min="11008" max="11008" width="0.42578125" style="3" customWidth="1"/>
    <col min="11009" max="11009" width="4.5703125" style="3" customWidth="1"/>
    <col min="11010" max="11010" width="12.5703125" style="3" customWidth="1"/>
    <col min="11011" max="11019" width="10" style="3" customWidth="1"/>
    <col min="11020" max="11020" width="8.140625" style="3" bestFit="1" customWidth="1"/>
    <col min="11021" max="11021" width="9" style="3" bestFit="1" customWidth="1"/>
    <col min="11022" max="11022" width="13.5703125" style="3" bestFit="1" customWidth="1"/>
    <col min="11023" max="11263" width="7" style="3"/>
    <col min="11264" max="11264" width="0.42578125" style="3" customWidth="1"/>
    <col min="11265" max="11265" width="4.5703125" style="3" customWidth="1"/>
    <col min="11266" max="11266" width="12.5703125" style="3" customWidth="1"/>
    <col min="11267" max="11275" width="10" style="3" customWidth="1"/>
    <col min="11276" max="11276" width="8.140625" style="3" bestFit="1" customWidth="1"/>
    <col min="11277" max="11277" width="9" style="3" bestFit="1" customWidth="1"/>
    <col min="11278" max="11278" width="13.5703125" style="3" bestFit="1" customWidth="1"/>
    <col min="11279" max="11519" width="7" style="3"/>
    <col min="11520" max="11520" width="0.42578125" style="3" customWidth="1"/>
    <col min="11521" max="11521" width="4.5703125" style="3" customWidth="1"/>
    <col min="11522" max="11522" width="12.5703125" style="3" customWidth="1"/>
    <col min="11523" max="11531" width="10" style="3" customWidth="1"/>
    <col min="11532" max="11532" width="8.140625" style="3" bestFit="1" customWidth="1"/>
    <col min="11533" max="11533" width="9" style="3" bestFit="1" customWidth="1"/>
    <col min="11534" max="11534" width="13.5703125" style="3" bestFit="1" customWidth="1"/>
    <col min="11535" max="11775" width="7" style="3"/>
    <col min="11776" max="11776" width="0.42578125" style="3" customWidth="1"/>
    <col min="11777" max="11777" width="4.5703125" style="3" customWidth="1"/>
    <col min="11778" max="11778" width="12.5703125" style="3" customWidth="1"/>
    <col min="11779" max="11787" width="10" style="3" customWidth="1"/>
    <col min="11788" max="11788" width="8.140625" style="3" bestFit="1" customWidth="1"/>
    <col min="11789" max="11789" width="9" style="3" bestFit="1" customWidth="1"/>
    <col min="11790" max="11790" width="13.5703125" style="3" bestFit="1" customWidth="1"/>
    <col min="11791" max="12031" width="7" style="3"/>
    <col min="12032" max="12032" width="0.42578125" style="3" customWidth="1"/>
    <col min="12033" max="12033" width="4.5703125" style="3" customWidth="1"/>
    <col min="12034" max="12034" width="12.5703125" style="3" customWidth="1"/>
    <col min="12035" max="12043" width="10" style="3" customWidth="1"/>
    <col min="12044" max="12044" width="8.140625" style="3" bestFit="1" customWidth="1"/>
    <col min="12045" max="12045" width="9" style="3" bestFit="1" customWidth="1"/>
    <col min="12046" max="12046" width="13.5703125" style="3" bestFit="1" customWidth="1"/>
    <col min="12047" max="12287" width="7" style="3"/>
    <col min="12288" max="12288" width="0.42578125" style="3" customWidth="1"/>
    <col min="12289" max="12289" width="4.5703125" style="3" customWidth="1"/>
    <col min="12290" max="12290" width="12.5703125" style="3" customWidth="1"/>
    <col min="12291" max="12299" width="10" style="3" customWidth="1"/>
    <col min="12300" max="12300" width="8.140625" style="3" bestFit="1" customWidth="1"/>
    <col min="12301" max="12301" width="9" style="3" bestFit="1" customWidth="1"/>
    <col min="12302" max="12302" width="13.5703125" style="3" bestFit="1" customWidth="1"/>
    <col min="12303" max="12543" width="7" style="3"/>
    <col min="12544" max="12544" width="0.42578125" style="3" customWidth="1"/>
    <col min="12545" max="12545" width="4.5703125" style="3" customWidth="1"/>
    <col min="12546" max="12546" width="12.5703125" style="3" customWidth="1"/>
    <col min="12547" max="12555" width="10" style="3" customWidth="1"/>
    <col min="12556" max="12556" width="8.140625" style="3" bestFit="1" customWidth="1"/>
    <col min="12557" max="12557" width="9" style="3" bestFit="1" customWidth="1"/>
    <col min="12558" max="12558" width="13.5703125" style="3" bestFit="1" customWidth="1"/>
    <col min="12559" max="12799" width="7" style="3"/>
    <col min="12800" max="12800" width="0.42578125" style="3" customWidth="1"/>
    <col min="12801" max="12801" width="4.5703125" style="3" customWidth="1"/>
    <col min="12802" max="12802" width="12.5703125" style="3" customWidth="1"/>
    <col min="12803" max="12811" width="10" style="3" customWidth="1"/>
    <col min="12812" max="12812" width="8.140625" style="3" bestFit="1" customWidth="1"/>
    <col min="12813" max="12813" width="9" style="3" bestFit="1" customWidth="1"/>
    <col min="12814" max="12814" width="13.5703125" style="3" bestFit="1" customWidth="1"/>
    <col min="12815" max="13055" width="7" style="3"/>
    <col min="13056" max="13056" width="0.42578125" style="3" customWidth="1"/>
    <col min="13057" max="13057" width="4.5703125" style="3" customWidth="1"/>
    <col min="13058" max="13058" width="12.5703125" style="3" customWidth="1"/>
    <col min="13059" max="13067" width="10" style="3" customWidth="1"/>
    <col min="13068" max="13068" width="8.140625" style="3" bestFit="1" customWidth="1"/>
    <col min="13069" max="13069" width="9" style="3" bestFit="1" customWidth="1"/>
    <col min="13070" max="13070" width="13.5703125" style="3" bestFit="1" customWidth="1"/>
    <col min="13071" max="13311" width="7" style="3"/>
    <col min="13312" max="13312" width="0.42578125" style="3" customWidth="1"/>
    <col min="13313" max="13313" width="4.5703125" style="3" customWidth="1"/>
    <col min="13314" max="13314" width="12.5703125" style="3" customWidth="1"/>
    <col min="13315" max="13323" width="10" style="3" customWidth="1"/>
    <col min="13324" max="13324" width="8.140625" style="3" bestFit="1" customWidth="1"/>
    <col min="13325" max="13325" width="9" style="3" bestFit="1" customWidth="1"/>
    <col min="13326" max="13326" width="13.5703125" style="3" bestFit="1" customWidth="1"/>
    <col min="13327" max="13567" width="7" style="3"/>
    <col min="13568" max="13568" width="0.42578125" style="3" customWidth="1"/>
    <col min="13569" max="13569" width="4.5703125" style="3" customWidth="1"/>
    <col min="13570" max="13570" width="12.5703125" style="3" customWidth="1"/>
    <col min="13571" max="13579" width="10" style="3" customWidth="1"/>
    <col min="13580" max="13580" width="8.140625" style="3" bestFit="1" customWidth="1"/>
    <col min="13581" max="13581" width="9" style="3" bestFit="1" customWidth="1"/>
    <col min="13582" max="13582" width="13.5703125" style="3" bestFit="1" customWidth="1"/>
    <col min="13583" max="13823" width="7" style="3"/>
    <col min="13824" max="13824" width="0.42578125" style="3" customWidth="1"/>
    <col min="13825" max="13825" width="4.5703125" style="3" customWidth="1"/>
    <col min="13826" max="13826" width="12.5703125" style="3" customWidth="1"/>
    <col min="13827" max="13835" width="10" style="3" customWidth="1"/>
    <col min="13836" max="13836" width="8.140625" style="3" bestFit="1" customWidth="1"/>
    <col min="13837" max="13837" width="9" style="3" bestFit="1" customWidth="1"/>
    <col min="13838" max="13838" width="13.5703125" style="3" bestFit="1" customWidth="1"/>
    <col min="13839" max="14079" width="7" style="3"/>
    <col min="14080" max="14080" width="0.42578125" style="3" customWidth="1"/>
    <col min="14081" max="14081" width="4.5703125" style="3" customWidth="1"/>
    <col min="14082" max="14082" width="12.5703125" style="3" customWidth="1"/>
    <col min="14083" max="14091" width="10" style="3" customWidth="1"/>
    <col min="14092" max="14092" width="8.140625" style="3" bestFit="1" customWidth="1"/>
    <col min="14093" max="14093" width="9" style="3" bestFit="1" customWidth="1"/>
    <col min="14094" max="14094" width="13.5703125" style="3" bestFit="1" customWidth="1"/>
    <col min="14095" max="14335" width="7" style="3"/>
    <col min="14336" max="14336" width="0.42578125" style="3" customWidth="1"/>
    <col min="14337" max="14337" width="4.5703125" style="3" customWidth="1"/>
    <col min="14338" max="14338" width="12.5703125" style="3" customWidth="1"/>
    <col min="14339" max="14347" width="10" style="3" customWidth="1"/>
    <col min="14348" max="14348" width="8.140625" style="3" bestFit="1" customWidth="1"/>
    <col min="14349" max="14349" width="9" style="3" bestFit="1" customWidth="1"/>
    <col min="14350" max="14350" width="13.5703125" style="3" bestFit="1" customWidth="1"/>
    <col min="14351" max="14591" width="7" style="3"/>
    <col min="14592" max="14592" width="0.42578125" style="3" customWidth="1"/>
    <col min="14593" max="14593" width="4.5703125" style="3" customWidth="1"/>
    <col min="14594" max="14594" width="12.5703125" style="3" customWidth="1"/>
    <col min="14595" max="14603" width="10" style="3" customWidth="1"/>
    <col min="14604" max="14604" width="8.140625" style="3" bestFit="1" customWidth="1"/>
    <col min="14605" max="14605" width="9" style="3" bestFit="1" customWidth="1"/>
    <col min="14606" max="14606" width="13.5703125" style="3" bestFit="1" customWidth="1"/>
    <col min="14607" max="14847" width="7" style="3"/>
    <col min="14848" max="14848" width="0.42578125" style="3" customWidth="1"/>
    <col min="14849" max="14849" width="4.5703125" style="3" customWidth="1"/>
    <col min="14850" max="14850" width="12.5703125" style="3" customWidth="1"/>
    <col min="14851" max="14859" width="10" style="3" customWidth="1"/>
    <col min="14860" max="14860" width="8.140625" style="3" bestFit="1" customWidth="1"/>
    <col min="14861" max="14861" width="9" style="3" bestFit="1" customWidth="1"/>
    <col min="14862" max="14862" width="13.5703125" style="3" bestFit="1" customWidth="1"/>
    <col min="14863" max="15103" width="7" style="3"/>
    <col min="15104" max="15104" width="0.42578125" style="3" customWidth="1"/>
    <col min="15105" max="15105" width="4.5703125" style="3" customWidth="1"/>
    <col min="15106" max="15106" width="12.5703125" style="3" customWidth="1"/>
    <col min="15107" max="15115" width="10" style="3" customWidth="1"/>
    <col min="15116" max="15116" width="8.140625" style="3" bestFit="1" customWidth="1"/>
    <col min="15117" max="15117" width="9" style="3" bestFit="1" customWidth="1"/>
    <col min="15118" max="15118" width="13.5703125" style="3" bestFit="1" customWidth="1"/>
    <col min="15119" max="15359" width="7" style="3"/>
    <col min="15360" max="15360" width="0.42578125" style="3" customWidth="1"/>
    <col min="15361" max="15361" width="4.5703125" style="3" customWidth="1"/>
    <col min="15362" max="15362" width="12.5703125" style="3" customWidth="1"/>
    <col min="15363" max="15371" width="10" style="3" customWidth="1"/>
    <col min="15372" max="15372" width="8.140625" style="3" bestFit="1" customWidth="1"/>
    <col min="15373" max="15373" width="9" style="3" bestFit="1" customWidth="1"/>
    <col min="15374" max="15374" width="13.5703125" style="3" bestFit="1" customWidth="1"/>
    <col min="15375" max="15615" width="7" style="3"/>
    <col min="15616" max="15616" width="0.42578125" style="3" customWidth="1"/>
    <col min="15617" max="15617" width="4.5703125" style="3" customWidth="1"/>
    <col min="15618" max="15618" width="12.5703125" style="3" customWidth="1"/>
    <col min="15619" max="15627" width="10" style="3" customWidth="1"/>
    <col min="15628" max="15628" width="8.140625" style="3" bestFit="1" customWidth="1"/>
    <col min="15629" max="15629" width="9" style="3" bestFit="1" customWidth="1"/>
    <col min="15630" max="15630" width="13.5703125" style="3" bestFit="1" customWidth="1"/>
    <col min="15631" max="15871" width="7" style="3"/>
    <col min="15872" max="15872" width="0.42578125" style="3" customWidth="1"/>
    <col min="15873" max="15873" width="4.5703125" style="3" customWidth="1"/>
    <col min="15874" max="15874" width="12.5703125" style="3" customWidth="1"/>
    <col min="15875" max="15883" width="10" style="3" customWidth="1"/>
    <col min="15884" max="15884" width="8.140625" style="3" bestFit="1" customWidth="1"/>
    <col min="15885" max="15885" width="9" style="3" bestFit="1" customWidth="1"/>
    <col min="15886" max="15886" width="13.5703125" style="3" bestFit="1" customWidth="1"/>
    <col min="15887" max="16127" width="7" style="3"/>
    <col min="16128" max="16128" width="0.42578125" style="3" customWidth="1"/>
    <col min="16129" max="16129" width="4.5703125" style="3" customWidth="1"/>
    <col min="16130" max="16130" width="12.5703125" style="3" customWidth="1"/>
    <col min="16131" max="16139" width="10" style="3" customWidth="1"/>
    <col min="16140" max="16140" width="8.140625" style="3" bestFit="1" customWidth="1"/>
    <col min="16141" max="16141" width="9" style="3" bestFit="1" customWidth="1"/>
    <col min="16142" max="16142" width="13.5703125" style="3" bestFit="1" customWidth="1"/>
    <col min="16143" max="16384" width="7" style="3"/>
  </cols>
  <sheetData>
    <row r="1" spans="1:23" ht="1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23" ht="36" customHeight="1">
      <c r="A2" s="106" t="s">
        <v>25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5"/>
      <c r="N2" s="105"/>
      <c r="O2" s="105"/>
    </row>
    <row r="3" spans="1:23" s="4" customFormat="1" ht="36" customHeight="1">
      <c r="A3" s="106" t="s">
        <v>26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5"/>
      <c r="N3" s="105"/>
      <c r="O3" s="105"/>
      <c r="S3" s="3"/>
    </row>
    <row r="4" spans="1:23" ht="34.5" customHeight="1">
      <c r="A4" s="109" t="s">
        <v>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49"/>
    </row>
    <row r="5" spans="1:23" ht="8.1" customHeight="1">
      <c r="A5" s="48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49"/>
    </row>
    <row r="6" spans="1:23" ht="8.1" customHeight="1" thickBot="1">
      <c r="A6" s="48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49"/>
    </row>
    <row r="7" spans="1:23" ht="30" customHeight="1" thickTop="1">
      <c r="A7" s="5"/>
      <c r="B7" s="110" t="s">
        <v>1</v>
      </c>
      <c r="C7" s="111"/>
      <c r="D7" s="111"/>
      <c r="E7" s="111"/>
      <c r="F7" s="111"/>
      <c r="G7" s="111"/>
      <c r="H7" s="102"/>
      <c r="I7" s="102"/>
      <c r="J7" s="50"/>
      <c r="K7" s="50"/>
      <c r="L7" s="103"/>
    </row>
    <row r="8" spans="1:23" ht="34.5" customHeight="1">
      <c r="A8" s="1"/>
      <c r="B8" s="6"/>
      <c r="C8" s="7"/>
      <c r="D8" s="112" t="s">
        <v>2</v>
      </c>
      <c r="E8" s="113"/>
      <c r="F8" s="114"/>
      <c r="G8" s="115" t="s">
        <v>23</v>
      </c>
      <c r="H8" s="116"/>
      <c r="I8" s="116"/>
      <c r="J8" s="115" t="s">
        <v>24</v>
      </c>
      <c r="K8" s="116"/>
      <c r="L8" s="117"/>
    </row>
    <row r="9" spans="1:23" ht="21" customHeight="1">
      <c r="A9" s="1"/>
      <c r="B9" s="118" t="s">
        <v>3</v>
      </c>
      <c r="C9" s="119"/>
      <c r="D9" s="8">
        <f>E9-1</f>
        <v>2022</v>
      </c>
      <c r="E9" s="9">
        <f>[3]Index!C2</f>
        <v>2023</v>
      </c>
      <c r="F9" s="10">
        <v>2024</v>
      </c>
      <c r="G9" s="78">
        <f>H9-1</f>
        <v>2022</v>
      </c>
      <c r="H9" s="9">
        <f>E9</f>
        <v>2023</v>
      </c>
      <c r="I9" s="10">
        <v>2024</v>
      </c>
      <c r="J9" s="78">
        <f>K9-1</f>
        <v>2022</v>
      </c>
      <c r="K9" s="9">
        <f>H9</f>
        <v>2023</v>
      </c>
      <c r="L9" s="11">
        <f>I9</f>
        <v>2024</v>
      </c>
      <c r="O9" s="120"/>
      <c r="P9" s="121"/>
      <c r="Q9" s="121"/>
      <c r="R9" s="120"/>
      <c r="S9" s="122"/>
      <c r="T9" s="122"/>
      <c r="U9" s="120"/>
      <c r="V9" s="122"/>
      <c r="W9" s="122"/>
    </row>
    <row r="10" spans="1:23" ht="18" customHeight="1">
      <c r="B10" s="12"/>
      <c r="C10" s="13"/>
      <c r="D10" s="14"/>
      <c r="E10" s="15"/>
      <c r="F10" s="16"/>
      <c r="G10" s="79" t="s">
        <v>4</v>
      </c>
      <c r="H10" s="14" t="s">
        <v>4</v>
      </c>
      <c r="I10" s="17" t="s">
        <v>4</v>
      </c>
      <c r="J10" s="79" t="s">
        <v>4</v>
      </c>
      <c r="K10" s="14" t="s">
        <v>4</v>
      </c>
      <c r="L10" s="18" t="s">
        <v>4</v>
      </c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21.95" customHeight="1">
      <c r="A11" s="1"/>
      <c r="B11" s="123" t="s">
        <v>5</v>
      </c>
      <c r="C11" s="124"/>
      <c r="D11" s="20"/>
      <c r="E11" s="20"/>
      <c r="F11" s="21"/>
      <c r="G11" s="80"/>
      <c r="H11" s="20"/>
      <c r="I11" s="21"/>
      <c r="J11" s="85"/>
      <c r="K11" s="20"/>
      <c r="L11" s="22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1:23" ht="21.95" customHeight="1">
      <c r="A12" s="1"/>
      <c r="B12" s="107" t="s">
        <v>6</v>
      </c>
      <c r="C12" s="108"/>
      <c r="D12" s="23">
        <v>1063074</v>
      </c>
      <c r="E12" s="23">
        <v>1061445</v>
      </c>
      <c r="F12" s="24">
        <v>1188744</v>
      </c>
      <c r="G12" s="81">
        <v>35445.599999999999</v>
      </c>
      <c r="H12" s="25">
        <v>35144</v>
      </c>
      <c r="I12" s="26">
        <v>36626.867628399996</v>
      </c>
      <c r="J12" s="81">
        <v>368817.7</v>
      </c>
      <c r="K12" s="25">
        <v>352471.60000000003</v>
      </c>
      <c r="L12" s="27">
        <v>367235.07614759362</v>
      </c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spans="1:23" ht="21.95" customHeight="1">
      <c r="A13" s="1"/>
      <c r="B13" s="107" t="s">
        <v>7</v>
      </c>
      <c r="C13" s="108"/>
      <c r="D13" s="23">
        <v>15767</v>
      </c>
      <c r="E13" s="23">
        <v>14523</v>
      </c>
      <c r="F13" s="33" t="s">
        <v>11</v>
      </c>
      <c r="G13" s="81">
        <v>215.1</v>
      </c>
      <c r="H13" s="25">
        <v>193.4</v>
      </c>
      <c r="I13" s="33" t="s">
        <v>11</v>
      </c>
      <c r="J13" s="81">
        <v>2069.3000000000002</v>
      </c>
      <c r="K13" s="25">
        <v>2071.5</v>
      </c>
      <c r="L13" s="97" t="s">
        <v>11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pans="1:23" ht="27.75" customHeight="1">
      <c r="A14" s="1"/>
      <c r="B14" s="125" t="s">
        <v>8</v>
      </c>
      <c r="C14" s="108"/>
      <c r="D14" s="28">
        <v>0</v>
      </c>
      <c r="E14" s="28">
        <v>0</v>
      </c>
      <c r="F14" s="96" t="s">
        <v>11</v>
      </c>
      <c r="G14" s="82">
        <v>0</v>
      </c>
      <c r="H14" s="29">
        <v>0</v>
      </c>
      <c r="I14" s="96" t="s">
        <v>11</v>
      </c>
      <c r="J14" s="82">
        <v>0</v>
      </c>
      <c r="K14" s="29">
        <v>0</v>
      </c>
      <c r="L14" s="98" t="s">
        <v>11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1:23" ht="12" customHeight="1">
      <c r="A15" s="1"/>
      <c r="B15" s="30"/>
      <c r="C15" s="31"/>
      <c r="D15" s="23">
        <v>1078841</v>
      </c>
      <c r="E15" s="23">
        <v>1075968</v>
      </c>
      <c r="F15" s="24">
        <v>1188744</v>
      </c>
      <c r="G15" s="81">
        <v>35660.699999999997</v>
      </c>
      <c r="H15" s="25">
        <v>35337.4</v>
      </c>
      <c r="I15" s="26">
        <v>36626.867628399996</v>
      </c>
      <c r="J15" s="81">
        <v>370887</v>
      </c>
      <c r="K15" s="25">
        <v>354543.10000000003</v>
      </c>
      <c r="L15" s="27">
        <v>367235.07614759362</v>
      </c>
      <c r="M15" s="25"/>
    </row>
    <row r="16" spans="1:23" ht="8.1" customHeight="1">
      <c r="A16" s="1"/>
      <c r="B16" s="32"/>
      <c r="C16" s="31"/>
      <c r="D16" s="23"/>
      <c r="E16" s="23"/>
      <c r="F16" s="24"/>
      <c r="G16" s="81"/>
      <c r="H16" s="25"/>
      <c r="I16" s="26"/>
      <c r="J16" s="81"/>
      <c r="K16" s="25"/>
      <c r="L16" s="27"/>
    </row>
    <row r="17" spans="1:13" ht="21.95" customHeight="1">
      <c r="A17" s="1"/>
      <c r="B17" s="123" t="s">
        <v>9</v>
      </c>
      <c r="C17" s="124"/>
      <c r="D17" s="23"/>
      <c r="E17" s="23"/>
      <c r="F17" s="24"/>
      <c r="G17" s="81"/>
      <c r="H17" s="25"/>
      <c r="I17" s="26"/>
      <c r="J17" s="81"/>
      <c r="K17" s="25"/>
      <c r="L17" s="27"/>
    </row>
    <row r="18" spans="1:13" ht="21.95" customHeight="1">
      <c r="A18" s="1"/>
      <c r="B18" s="107" t="s">
        <v>10</v>
      </c>
      <c r="C18" s="108"/>
      <c r="D18" s="23">
        <v>112120</v>
      </c>
      <c r="E18" s="23">
        <v>115017</v>
      </c>
      <c r="F18" s="33" t="s">
        <v>11</v>
      </c>
      <c r="G18" s="81">
        <v>822.9</v>
      </c>
      <c r="H18" s="25">
        <v>804.9</v>
      </c>
      <c r="I18" s="33" t="s">
        <v>11</v>
      </c>
      <c r="J18" s="81">
        <v>3571.3</v>
      </c>
      <c r="K18" s="25">
        <v>3911.4</v>
      </c>
      <c r="L18" s="33" t="s">
        <v>11</v>
      </c>
      <c r="M18" s="104"/>
    </row>
    <row r="19" spans="1:13" ht="21.95" customHeight="1">
      <c r="A19" s="1"/>
      <c r="B19" s="107" t="s">
        <v>12</v>
      </c>
      <c r="C19" s="108"/>
      <c r="D19" s="23">
        <v>1</v>
      </c>
      <c r="E19" s="23">
        <v>1</v>
      </c>
      <c r="F19" s="33" t="s">
        <v>11</v>
      </c>
      <c r="G19" s="81">
        <v>0</v>
      </c>
      <c r="H19" s="23">
        <v>0</v>
      </c>
      <c r="I19" s="33" t="s">
        <v>11</v>
      </c>
      <c r="J19" s="81">
        <v>0.2</v>
      </c>
      <c r="K19" s="25">
        <v>0.3</v>
      </c>
      <c r="L19" s="33" t="s">
        <v>11</v>
      </c>
      <c r="M19" s="104"/>
    </row>
    <row r="20" spans="1:13" ht="21.95" customHeight="1">
      <c r="A20" s="1"/>
      <c r="B20" s="107" t="s">
        <v>13</v>
      </c>
      <c r="C20" s="108"/>
      <c r="D20" s="23">
        <v>0</v>
      </c>
      <c r="E20" s="23">
        <v>0</v>
      </c>
      <c r="F20" s="33" t="s">
        <v>11</v>
      </c>
      <c r="G20" s="81">
        <v>0</v>
      </c>
      <c r="H20" s="25">
        <v>0</v>
      </c>
      <c r="I20" s="33" t="s">
        <v>11</v>
      </c>
      <c r="J20" s="81">
        <v>0</v>
      </c>
      <c r="K20" s="25">
        <v>0</v>
      </c>
      <c r="L20" s="33" t="s">
        <v>11</v>
      </c>
      <c r="M20" s="104"/>
    </row>
    <row r="21" spans="1:13" ht="12" customHeight="1">
      <c r="A21" s="1"/>
      <c r="B21" s="30"/>
      <c r="C21" s="31"/>
      <c r="D21" s="23"/>
      <c r="E21" s="23"/>
      <c r="F21" s="24"/>
      <c r="G21" s="81"/>
      <c r="H21" s="25"/>
      <c r="I21" s="26"/>
      <c r="J21" s="81"/>
      <c r="K21" s="25"/>
      <c r="L21" s="27"/>
    </row>
    <row r="22" spans="1:13" ht="3.75" customHeight="1">
      <c r="A22" s="1"/>
      <c r="B22" s="34"/>
      <c r="C22" s="35"/>
      <c r="D22" s="36"/>
      <c r="E22" s="36"/>
      <c r="F22" s="37"/>
      <c r="G22" s="83"/>
      <c r="H22" s="38"/>
      <c r="I22" s="39"/>
      <c r="J22" s="83"/>
      <c r="K22" s="38"/>
      <c r="L22" s="40"/>
    </row>
    <row r="23" spans="1:13" ht="24.95" customHeight="1" thickBot="1">
      <c r="A23" s="1"/>
      <c r="B23" s="41" t="s">
        <v>14</v>
      </c>
      <c r="C23" s="42"/>
      <c r="D23" s="43">
        <v>1190962</v>
      </c>
      <c r="E23" s="43">
        <v>1190986</v>
      </c>
      <c r="F23" s="99">
        <v>1188744</v>
      </c>
      <c r="G23" s="84">
        <v>36483.599999999999</v>
      </c>
      <c r="H23" s="45">
        <v>36142.300000000003</v>
      </c>
      <c r="I23" s="44">
        <v>36626.867628399996</v>
      </c>
      <c r="J23" s="84">
        <v>374458.5</v>
      </c>
      <c r="K23" s="45">
        <v>358454.80000000005</v>
      </c>
      <c r="L23" s="46">
        <v>367235.07614759362</v>
      </c>
    </row>
    <row r="24" spans="1:13" ht="0.75" customHeight="1" thickTop="1">
      <c r="A24" s="1"/>
      <c r="B24" s="47"/>
      <c r="C24" s="1"/>
      <c r="D24" s="1"/>
      <c r="E24" s="1"/>
      <c r="F24" s="1"/>
      <c r="G24" s="1"/>
      <c r="H24" s="1"/>
      <c r="I24" s="1"/>
      <c r="J24" s="1"/>
      <c r="K24" s="48"/>
    </row>
    <row r="25" spans="1:13" ht="24" customHeight="1" thickBot="1">
      <c r="B25" s="126"/>
      <c r="C25" s="126"/>
      <c r="D25" s="126"/>
      <c r="E25" s="126"/>
      <c r="F25" s="126"/>
      <c r="G25" s="49"/>
      <c r="H25" s="49"/>
      <c r="I25" s="49"/>
      <c r="J25" s="49"/>
      <c r="K25" s="49"/>
      <c r="L25" s="49"/>
    </row>
    <row r="26" spans="1:13" ht="30" customHeight="1" thickTop="1">
      <c r="A26" s="5"/>
      <c r="B26" s="110" t="s">
        <v>15</v>
      </c>
      <c r="C26" s="111"/>
      <c r="D26" s="111"/>
      <c r="E26" s="111"/>
      <c r="F26" s="111"/>
      <c r="G26" s="127"/>
      <c r="H26" s="50"/>
      <c r="I26" s="51"/>
      <c r="J26" s="48"/>
      <c r="K26" s="49"/>
      <c r="L26" s="49"/>
    </row>
    <row r="27" spans="1:13" ht="21" customHeight="1">
      <c r="A27" s="1"/>
      <c r="B27" s="6"/>
      <c r="C27" s="7"/>
      <c r="D27" s="112" t="s">
        <v>16</v>
      </c>
      <c r="E27" s="113"/>
      <c r="F27" s="114"/>
      <c r="G27" s="128" t="s">
        <v>17</v>
      </c>
      <c r="H27" s="129"/>
      <c r="I27" s="130"/>
      <c r="J27" s="52"/>
      <c r="K27" s="49"/>
      <c r="L27" s="49"/>
    </row>
    <row r="28" spans="1:13" ht="21" customHeight="1">
      <c r="A28" s="1"/>
      <c r="B28" s="118"/>
      <c r="C28" s="119"/>
      <c r="D28" s="9">
        <f>E28-1</f>
        <v>2022</v>
      </c>
      <c r="E28" s="9">
        <f>E9</f>
        <v>2023</v>
      </c>
      <c r="F28" s="10">
        <v>2024</v>
      </c>
      <c r="G28" s="86">
        <f>H28-1</f>
        <v>2022</v>
      </c>
      <c r="H28" s="9">
        <f>E9</f>
        <v>2023</v>
      </c>
      <c r="I28" s="11">
        <v>2024</v>
      </c>
      <c r="J28" s="48"/>
      <c r="K28" s="49"/>
      <c r="L28" s="49"/>
    </row>
    <row r="29" spans="1:13" ht="18" customHeight="1">
      <c r="B29" s="12"/>
      <c r="C29" s="13"/>
      <c r="D29" s="14"/>
      <c r="E29" s="14"/>
      <c r="F29" s="53"/>
      <c r="G29" s="87"/>
      <c r="H29" s="14"/>
      <c r="I29" s="18"/>
      <c r="J29" s="49"/>
      <c r="K29" s="49"/>
      <c r="L29" s="49"/>
    </row>
    <row r="30" spans="1:13" ht="21.95" customHeight="1">
      <c r="A30" s="1"/>
      <c r="B30" s="123" t="s">
        <v>18</v>
      </c>
      <c r="C30" s="124"/>
      <c r="D30" s="20"/>
      <c r="E30" s="20"/>
      <c r="F30" s="54"/>
      <c r="G30" s="88"/>
      <c r="H30" s="20"/>
      <c r="I30" s="22"/>
      <c r="J30" s="48"/>
      <c r="K30" s="49"/>
      <c r="L30" s="49"/>
    </row>
    <row r="31" spans="1:13" ht="21.95" customHeight="1">
      <c r="A31" s="1"/>
      <c r="B31" s="107" t="s">
        <v>19</v>
      </c>
      <c r="C31" s="108"/>
      <c r="D31" s="55">
        <v>3597</v>
      </c>
      <c r="E31" s="55">
        <v>3078</v>
      </c>
      <c r="F31" s="56">
        <v>11615</v>
      </c>
      <c r="G31" s="89">
        <v>0</v>
      </c>
      <c r="H31" s="55">
        <v>0</v>
      </c>
      <c r="I31" s="57">
        <v>0</v>
      </c>
      <c r="J31" s="48"/>
      <c r="K31" s="49"/>
      <c r="L31" s="49"/>
    </row>
    <row r="32" spans="1:13" ht="28.5" customHeight="1">
      <c r="A32" s="1"/>
      <c r="B32" s="107" t="s">
        <v>20</v>
      </c>
      <c r="C32" s="108"/>
      <c r="D32" s="58">
        <v>45993</v>
      </c>
      <c r="E32" s="58">
        <v>49040</v>
      </c>
      <c r="F32" s="59">
        <v>80043</v>
      </c>
      <c r="G32" s="90">
        <v>0</v>
      </c>
      <c r="H32" s="58">
        <v>0</v>
      </c>
      <c r="I32" s="60">
        <v>0</v>
      </c>
      <c r="J32" s="48"/>
      <c r="K32" s="49"/>
      <c r="L32" s="49"/>
    </row>
    <row r="33" spans="1:18" ht="21.95" customHeight="1">
      <c r="A33" s="1"/>
      <c r="B33" s="107" t="s">
        <v>21</v>
      </c>
      <c r="C33" s="108"/>
      <c r="D33" s="55">
        <v>49590</v>
      </c>
      <c r="E33" s="55">
        <v>52118</v>
      </c>
      <c r="F33" s="61">
        <v>91658</v>
      </c>
      <c r="G33" s="89">
        <v>0</v>
      </c>
      <c r="H33" s="55">
        <v>0</v>
      </c>
      <c r="I33" s="57">
        <v>0</v>
      </c>
      <c r="J33" s="48"/>
      <c r="K33" s="49"/>
      <c r="L33" s="49"/>
    </row>
    <row r="34" spans="1:18" ht="12" customHeight="1">
      <c r="A34" s="1"/>
      <c r="B34" s="30"/>
      <c r="C34" s="31"/>
      <c r="D34" s="25"/>
      <c r="E34" s="25"/>
      <c r="F34" s="26"/>
      <c r="G34" s="91"/>
      <c r="H34" s="25"/>
      <c r="I34" s="27"/>
      <c r="J34" s="48"/>
      <c r="K34" s="49"/>
      <c r="L34" s="49"/>
    </row>
    <row r="35" spans="1:18" ht="18.75" customHeight="1">
      <c r="A35" s="1"/>
      <c r="B35" s="32"/>
      <c r="C35" s="31"/>
      <c r="D35" s="14" t="s">
        <v>4</v>
      </c>
      <c r="E35" s="14" t="s">
        <v>4</v>
      </c>
      <c r="F35" s="16" t="s">
        <v>4</v>
      </c>
      <c r="G35" s="87" t="s">
        <v>4</v>
      </c>
      <c r="H35" s="14" t="s">
        <v>4</v>
      </c>
      <c r="I35" s="62" t="s">
        <v>4</v>
      </c>
      <c r="J35" s="48"/>
      <c r="K35" s="49"/>
      <c r="L35" s="49"/>
    </row>
    <row r="36" spans="1:18" ht="21.95" customHeight="1">
      <c r="A36" s="1"/>
      <c r="B36" s="123" t="s">
        <v>22</v>
      </c>
      <c r="C36" s="124"/>
      <c r="D36" s="55"/>
      <c r="E36" s="63"/>
      <c r="F36" s="64"/>
      <c r="G36" s="92"/>
      <c r="H36" s="63"/>
      <c r="I36" s="65"/>
      <c r="J36" s="48"/>
      <c r="K36" s="49"/>
      <c r="L36" s="49"/>
    </row>
    <row r="37" spans="1:18" ht="21.95" customHeight="1">
      <c r="A37" s="1"/>
      <c r="B37" s="107" t="s">
        <v>19</v>
      </c>
      <c r="C37" s="108"/>
      <c r="D37" s="66">
        <v>2712.1</v>
      </c>
      <c r="E37" s="66">
        <v>2139.8000000000002</v>
      </c>
      <c r="F37" s="67">
        <v>4784.5064146999994</v>
      </c>
      <c r="G37" s="93">
        <v>1</v>
      </c>
      <c r="H37" s="66">
        <v>1.1000000000000001</v>
      </c>
      <c r="I37" s="68">
        <v>0</v>
      </c>
      <c r="J37" s="48"/>
      <c r="K37" s="49"/>
      <c r="L37" s="49"/>
    </row>
    <row r="38" spans="1:18" ht="26.25" customHeight="1">
      <c r="A38" s="1"/>
      <c r="B38" s="107" t="s">
        <v>20</v>
      </c>
      <c r="C38" s="108"/>
      <c r="D38" s="69">
        <v>4971.3</v>
      </c>
      <c r="E38" s="69">
        <v>6689.6</v>
      </c>
      <c r="F38" s="70">
        <v>7613.1075278013186</v>
      </c>
      <c r="G38" s="94">
        <v>0.3</v>
      </c>
      <c r="H38" s="69">
        <v>0.2</v>
      </c>
      <c r="I38" s="71">
        <v>0</v>
      </c>
      <c r="J38" s="48"/>
      <c r="K38" s="49"/>
      <c r="L38" s="49"/>
    </row>
    <row r="39" spans="1:18" ht="21.95" customHeight="1">
      <c r="A39" s="1"/>
      <c r="B39" s="107" t="s">
        <v>21</v>
      </c>
      <c r="C39" s="108"/>
      <c r="D39" s="66">
        <v>7683.4</v>
      </c>
      <c r="E39" s="66">
        <v>8829.4000000000015</v>
      </c>
      <c r="F39" s="67">
        <v>12397.613942501317</v>
      </c>
      <c r="G39" s="93">
        <v>1.3</v>
      </c>
      <c r="H39" s="66">
        <v>1.3</v>
      </c>
      <c r="I39" s="68">
        <v>0</v>
      </c>
      <c r="J39" s="48"/>
      <c r="K39" s="49"/>
      <c r="L39" s="49"/>
    </row>
    <row r="40" spans="1:18" ht="12" customHeight="1" thickBot="1">
      <c r="A40" s="1"/>
      <c r="B40" s="72"/>
      <c r="C40" s="73"/>
      <c r="D40" s="74"/>
      <c r="E40" s="74"/>
      <c r="F40" s="75"/>
      <c r="G40" s="95"/>
      <c r="H40" s="76"/>
      <c r="I40" s="77"/>
      <c r="J40" s="48"/>
      <c r="K40" s="49"/>
      <c r="L40" s="49"/>
    </row>
    <row r="41" spans="1:18" ht="4.5" customHeight="1" thickTop="1"/>
    <row r="42" spans="1:18" ht="15"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00"/>
      <c r="N42" s="100"/>
      <c r="O42" s="100"/>
      <c r="P42" s="100"/>
      <c r="Q42" s="100"/>
      <c r="R42" s="100"/>
    </row>
    <row r="43" spans="1:18" ht="15"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00"/>
      <c r="N43" s="100"/>
      <c r="O43" s="100"/>
      <c r="P43" s="100"/>
      <c r="Q43" s="100"/>
      <c r="R43" s="100"/>
    </row>
  </sheetData>
  <mergeCells count="34">
    <mergeCell ref="B42:L42"/>
    <mergeCell ref="B43:L43"/>
    <mergeCell ref="B39:C39"/>
    <mergeCell ref="B31:C31"/>
    <mergeCell ref="B32:C32"/>
    <mergeCell ref="B33:C33"/>
    <mergeCell ref="B36:C36"/>
    <mergeCell ref="B37:C37"/>
    <mergeCell ref="B38:C38"/>
    <mergeCell ref="O9:Q9"/>
    <mergeCell ref="R9:T9"/>
    <mergeCell ref="U9:W9"/>
    <mergeCell ref="B11:C11"/>
    <mergeCell ref="B30:C30"/>
    <mergeCell ref="B13:C13"/>
    <mergeCell ref="B14:C14"/>
    <mergeCell ref="B17:C17"/>
    <mergeCell ref="B18:C18"/>
    <mergeCell ref="B19:C19"/>
    <mergeCell ref="B20:C20"/>
    <mergeCell ref="B25:F25"/>
    <mergeCell ref="B26:G26"/>
    <mergeCell ref="D27:F27"/>
    <mergeCell ref="G27:I27"/>
    <mergeCell ref="B28:C28"/>
    <mergeCell ref="A2:L2"/>
    <mergeCell ref="A3:L3"/>
    <mergeCell ref="B12:C12"/>
    <mergeCell ref="A4:K4"/>
    <mergeCell ref="B7:G7"/>
    <mergeCell ref="D8:F8"/>
    <mergeCell ref="G8:I8"/>
    <mergeCell ref="J8:L8"/>
    <mergeCell ref="B9:C9"/>
  </mergeCells>
  <printOptions horizontalCentered="1"/>
  <pageMargins left="0.78740157480314998" right="0.78740157480314998" top="0.44685039399999998" bottom="0.44685039399999998" header="0" footer="0"/>
  <pageSetup paperSize="9" scale="49" orientation="portrait" horizontalDpi="1200" verticalDpi="1200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L7</vt:lpstr>
      <vt:lpstr>'Table L7'!Print_Area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</dc:creator>
  <cp:lastModifiedBy>IA</cp:lastModifiedBy>
  <cp:lastPrinted>2025-11-06T11:30:24Z</cp:lastPrinted>
  <dcterms:created xsi:type="dcterms:W3CDTF">2025-10-18T03:05:15Z</dcterms:created>
  <dcterms:modified xsi:type="dcterms:W3CDTF">2025-12-02T06:23:14Z</dcterms:modified>
</cp:coreProperties>
</file>