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<sst xmlns="http://schemas.openxmlformats.org/spreadsheetml/2006/main" count="39" uniqueCount="25">
  <si>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</si>
  <si>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</si>
  <si>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</si>
  <si>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</si>
  <si>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</si>
  <si>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</si>
  <si>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</si>
  <si>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</si>
  <si>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</si>
  <si>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</si>
  <si>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</si>
  <si>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</si>
  <si>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</si>
  <si>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表</t>
    </r>
    <r>
      <rPr>
        <b/>
        <sz val="11"/>
        <rFont val="Times New Roman"/>
        <family val="1"/>
      </rPr>
      <t xml:space="preserve"> L7b         </t>
    </r>
    <r>
      <rPr>
        <b/>
        <sz val="11"/>
        <rFont val="新細明體"/>
        <family val="1"/>
      </rPr>
      <t xml:space="preserve">個人年金新造業務
</t>
    </r>
    <r>
      <rPr>
        <b/>
        <sz val="11"/>
        <rFont val="Times New Roman"/>
        <family val="1"/>
      </rPr>
      <t>Table L7b    Individual Annuity New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</si>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</sst>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_(* #,##0.0;_(* \(#,##0.0\);_(* &quot;-&quot;??_);_(@_)"/>
    <numFmt numFmtId="219" formatCode="_(* #,##0.\);_(* \(#,##0.0\);_(* &quot;-&quot;??_);_(@_)"/>
    <numFmt numFmtId="220" formatCode="0.0_);[Red]\(0.0\)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5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0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1" fontId="11" fillId="0" borderId="0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14" fillId="0" borderId="11" xfId="0" applyFont="1" applyFill="1" applyBorder="1" applyAlignment="1">
      <alignment/>
    </xf>
    <xf numFmtId="191" fontId="6" fillId="0" borderId="12" xfId="0" applyFont="1" applyFill="1" applyBorder="1" applyAlignment="1">
      <alignment/>
    </xf>
    <xf numFmtId="191" fontId="6" fillId="0" borderId="12" xfId="0" applyFont="1" applyFill="1" applyBorder="1" applyAlignment="1">
      <alignment horizontal="fill"/>
    </xf>
    <xf numFmtId="191" fontId="6" fillId="33" borderId="12" xfId="0" applyFont="1" applyFill="1" applyBorder="1" applyAlignment="1">
      <alignment horizontal="fill"/>
    </xf>
    <xf numFmtId="191" fontId="12" fillId="0" borderId="13" xfId="0" applyFont="1" applyFill="1" applyBorder="1" applyAlignment="1" quotePrefix="1">
      <alignment horizontal="right"/>
    </xf>
    <xf numFmtId="191" fontId="12" fillId="33" borderId="13" xfId="0" applyFont="1" applyFill="1" applyBorder="1" applyAlignment="1" quotePrefix="1">
      <alignment horizontal="right"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14" xfId="0" applyFont="1" applyFill="1" applyBorder="1" applyAlignment="1">
      <alignment/>
    </xf>
    <xf numFmtId="191" fontId="15" fillId="0" borderId="15" xfId="0" applyFont="1" applyFill="1" applyBorder="1" applyAlignment="1">
      <alignment/>
    </xf>
    <xf numFmtId="191" fontId="6" fillId="0" borderId="16" xfId="0" applyFont="1" applyFill="1" applyBorder="1" applyAlignment="1">
      <alignment horizontal="centerContinuous"/>
    </xf>
    <xf numFmtId="191" fontId="12" fillId="0" borderId="17" xfId="0" applyFont="1" applyFill="1" applyBorder="1" applyAlignment="1">
      <alignment horizontal="left"/>
    </xf>
    <xf numFmtId="191" fontId="12" fillId="0" borderId="18" xfId="0" applyFont="1" applyFill="1" applyBorder="1" applyAlignment="1" quotePrefix="1">
      <alignment horizontal="left"/>
    </xf>
    <xf numFmtId="191" fontId="12" fillId="0" borderId="18" xfId="0" applyFont="1" applyFill="1" applyBorder="1" applyAlignment="1">
      <alignment/>
    </xf>
    <xf numFmtId="191" fontId="12" fillId="0" borderId="19" xfId="0" applyFont="1" applyFill="1" applyBorder="1" applyAlignment="1">
      <alignment/>
    </xf>
    <xf numFmtId="191" fontId="14" fillId="0" borderId="20" xfId="0" applyFont="1" applyFill="1" applyBorder="1" applyAlignment="1">
      <alignment/>
    </xf>
    <xf numFmtId="191" fontId="6" fillId="34" borderId="12" xfId="0" applyFont="1" applyFill="1" applyBorder="1" applyAlignment="1">
      <alignment/>
    </xf>
    <xf numFmtId="191" fontId="6" fillId="34" borderId="12" xfId="0" applyFont="1" applyFill="1" applyBorder="1" applyAlignment="1">
      <alignment horizontal="fill"/>
    </xf>
    <xf numFmtId="191" fontId="6" fillId="0" borderId="21" xfId="0" applyFont="1" applyFill="1" applyBorder="1" applyAlignment="1">
      <alignment horizontal="centerContinuous"/>
    </xf>
    <xf numFmtId="191" fontId="22" fillId="0" borderId="22" xfId="0" applyFont="1" applyFill="1" applyBorder="1" applyAlignment="1">
      <alignment horizontal="left" wrapText="1"/>
    </xf>
    <xf numFmtId="180" fontId="23" fillId="0" borderId="12" xfId="0" applyNumberFormat="1" applyFont="1" applyFill="1" applyBorder="1" applyAlignment="1">
      <alignment horizontal="right" wrapText="1"/>
    </xf>
    <xf numFmtId="180" fontId="23" fillId="34" borderId="12" xfId="0" applyNumberFormat="1" applyFont="1" applyFill="1" applyBorder="1" applyAlignment="1">
      <alignment horizontal="right" wrapText="1"/>
    </xf>
    <xf numFmtId="192" fontId="11" fillId="0" borderId="12" xfId="33" applyNumberFormat="1" applyFont="1" applyFill="1" applyBorder="1" applyAlignment="1" applyProtection="1">
      <alignment/>
      <protection/>
    </xf>
    <xf numFmtId="192" fontId="11" fillId="34" borderId="12" xfId="33" applyNumberFormat="1" applyFont="1" applyFill="1" applyBorder="1" applyAlignment="1" applyProtection="1">
      <alignment/>
      <protection/>
    </xf>
    <xf numFmtId="192" fontId="11" fillId="33" borderId="23" xfId="33" applyNumberFormat="1" applyFont="1" applyFill="1" applyBorder="1" applyAlignment="1" applyProtection="1">
      <alignment/>
      <protection/>
    </xf>
    <xf numFmtId="192" fontId="11" fillId="0" borderId="12" xfId="33" applyNumberFormat="1" applyFont="1" applyFill="1" applyBorder="1" applyAlignment="1">
      <alignment/>
    </xf>
    <xf numFmtId="192" fontId="11" fillId="34" borderId="12" xfId="33" applyNumberFormat="1" applyFont="1" applyFill="1" applyBorder="1" applyAlignment="1">
      <alignment/>
    </xf>
    <xf numFmtId="192" fontId="11" fillId="33" borderId="23" xfId="33" applyNumberFormat="1" applyFont="1" applyFill="1" applyBorder="1" applyAlignment="1">
      <alignment/>
    </xf>
    <xf numFmtId="192" fontId="11" fillId="33" borderId="12" xfId="33" applyNumberFormat="1" applyFont="1" applyFill="1" applyBorder="1" applyAlignment="1" applyProtection="1">
      <alignment/>
      <protection/>
    </xf>
    <xf numFmtId="192" fontId="11" fillId="33" borderId="12" xfId="33" applyNumberFormat="1" applyFont="1" applyFill="1" applyBorder="1" applyAlignment="1">
      <alignment/>
    </xf>
    <xf numFmtId="192" fontId="24" fillId="34" borderId="12" xfId="33" applyNumberFormat="1" applyFont="1" applyFill="1" applyBorder="1" applyAlignment="1">
      <alignment horizontal="center"/>
    </xf>
    <xf numFmtId="192" fontId="24" fillId="33" borderId="12" xfId="33" applyNumberFormat="1" applyFont="1" applyFill="1" applyBorder="1" applyAlignment="1">
      <alignment horizontal="center"/>
    </xf>
    <xf numFmtId="192" fontId="25" fillId="0" borderId="12" xfId="33" applyNumberFormat="1" applyFont="1" applyFill="1" applyBorder="1" applyAlignment="1" applyProtection="1">
      <alignment horizontal="center" wrapText="1"/>
      <protection/>
    </xf>
    <xf numFmtId="192" fontId="25" fillId="34" borderId="12" xfId="33" applyNumberFormat="1" applyFont="1" applyFill="1" applyBorder="1" applyAlignment="1" applyProtection="1">
      <alignment horizontal="center" wrapText="1"/>
      <protection/>
    </xf>
    <xf numFmtId="192" fontId="25" fillId="33" borderId="12" xfId="33" applyNumberFormat="1" applyFont="1" applyFill="1" applyBorder="1" applyAlignment="1" applyProtection="1">
      <alignment horizontal="center" wrapText="1"/>
      <protection/>
    </xf>
    <xf numFmtId="192" fontId="11" fillId="34" borderId="24" xfId="33" applyNumberFormat="1" applyFont="1" applyFill="1" applyBorder="1" applyAlignment="1">
      <alignment/>
    </xf>
    <xf numFmtId="192" fontId="11" fillId="33" borderId="24" xfId="33" applyNumberFormat="1" applyFont="1" applyFill="1" applyBorder="1" applyAlignment="1">
      <alignment/>
    </xf>
    <xf numFmtId="192" fontId="12" fillId="34" borderId="25" xfId="33" applyNumberFormat="1" applyFont="1" applyFill="1" applyBorder="1" applyAlignment="1" applyProtection="1">
      <alignment/>
      <protection/>
    </xf>
    <xf numFmtId="192" fontId="12" fillId="33" borderId="25" xfId="33" applyNumberFormat="1" applyFont="1" applyFill="1" applyBorder="1" applyAlignment="1" applyProtection="1">
      <alignment/>
      <protection/>
    </xf>
    <xf numFmtId="192" fontId="12" fillId="33" borderId="26" xfId="33" applyNumberFormat="1" applyFont="1" applyFill="1" applyBorder="1" applyAlignment="1" applyProtection="1">
      <alignment/>
      <protection/>
    </xf>
    <xf numFmtId="191" fontId="0" fillId="0" borderId="0" xfId="0" applyFont="1" applyFill="1" applyBorder="1" applyAlignment="1">
      <alignment/>
    </xf>
    <xf numFmtId="191" fontId="10" fillId="0" borderId="17" xfId="0" applyFont="1" applyFill="1" applyBorder="1" applyAlignment="1">
      <alignment/>
    </xf>
    <xf numFmtId="191" fontId="17" fillId="0" borderId="11" xfId="0" applyFont="1" applyFill="1" applyBorder="1" applyAlignment="1">
      <alignment/>
    </xf>
    <xf numFmtId="180" fontId="23" fillId="33" borderId="23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0" fontId="23" fillId="33" borderId="12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191" fontId="6" fillId="33" borderId="23" xfId="0" applyFont="1" applyFill="1" applyBorder="1" applyAlignment="1">
      <alignment horizontal="fill"/>
    </xf>
    <xf numFmtId="192" fontId="24" fillId="33" borderId="23" xfId="33" applyNumberFormat="1" applyFont="1" applyFill="1" applyBorder="1" applyAlignment="1">
      <alignment horizontal="center"/>
    </xf>
    <xf numFmtId="192" fontId="25" fillId="33" borderId="23" xfId="33" applyNumberFormat="1" applyFont="1" applyFill="1" applyBorder="1" applyAlignment="1" applyProtection="1">
      <alignment horizontal="center" wrapText="1"/>
      <protection/>
    </xf>
    <xf numFmtId="192" fontId="11" fillId="33" borderId="27" xfId="33" applyNumberFormat="1" applyFont="1" applyFill="1" applyBorder="1" applyAlignment="1">
      <alignment/>
    </xf>
    <xf numFmtId="191" fontId="12" fillId="0" borderId="22" xfId="0" applyFont="1" applyFill="1" applyBorder="1" applyAlignment="1" quotePrefix="1">
      <alignment horizontal="left"/>
    </xf>
    <xf numFmtId="191" fontId="15" fillId="0" borderId="20" xfId="0" applyFont="1" applyFill="1" applyBorder="1" applyAlignment="1">
      <alignment/>
    </xf>
    <xf numFmtId="192" fontId="11" fillId="0" borderId="28" xfId="33" applyNumberFormat="1" applyFont="1" applyFill="1" applyBorder="1" applyAlignment="1" applyProtection="1">
      <alignment/>
      <protection/>
    </xf>
    <xf numFmtId="192" fontId="11" fillId="33" borderId="28" xfId="33" applyNumberFormat="1" applyFont="1" applyFill="1" applyBorder="1" applyAlignment="1" applyProtection="1">
      <alignment/>
      <protection/>
    </xf>
    <xf numFmtId="192" fontId="11" fillId="34" borderId="28" xfId="33" applyNumberFormat="1" applyFont="1" applyFill="1" applyBorder="1" applyAlignment="1" applyProtection="1">
      <alignment/>
      <protection/>
    </xf>
    <xf numFmtId="192" fontId="11" fillId="33" borderId="29" xfId="33" applyNumberFormat="1" applyFont="1" applyFill="1" applyBorder="1" applyAlignment="1" applyProtection="1">
      <alignment/>
      <protection/>
    </xf>
    <xf numFmtId="193" fontId="11" fillId="0" borderId="12" xfId="33" applyNumberFormat="1" applyFont="1" applyFill="1" applyBorder="1" applyAlignment="1" applyProtection="1">
      <alignment/>
      <protection/>
    </xf>
    <xf numFmtId="193" fontId="11" fillId="33" borderId="12" xfId="33" applyNumberFormat="1" applyFont="1" applyFill="1" applyBorder="1" applyAlignment="1" applyProtection="1">
      <alignment/>
      <protection/>
    </xf>
    <xf numFmtId="193" fontId="11" fillId="0" borderId="12" xfId="33" applyNumberFormat="1" applyFont="1" applyFill="1" applyBorder="1" applyAlignment="1">
      <alignment/>
    </xf>
    <xf numFmtId="193" fontId="11" fillId="33" borderId="12" xfId="33" applyNumberFormat="1" applyFont="1" applyFill="1" applyBorder="1" applyAlignment="1">
      <alignment/>
    </xf>
    <xf numFmtId="193" fontId="24" fillId="0" borderId="12" xfId="33" applyNumberFormat="1" applyFont="1" applyFill="1" applyBorder="1" applyAlignment="1">
      <alignment horizontal="center"/>
    </xf>
    <xf numFmtId="193" fontId="24" fillId="33" borderId="12" xfId="33" applyNumberFormat="1" applyFont="1" applyFill="1" applyBorder="1" applyAlignment="1">
      <alignment horizontal="center"/>
    </xf>
    <xf numFmtId="193" fontId="25" fillId="0" borderId="12" xfId="33" applyNumberFormat="1" applyFont="1" applyFill="1" applyBorder="1" applyAlignment="1" applyProtection="1">
      <alignment horizontal="center" wrapText="1"/>
      <protection/>
    </xf>
    <xf numFmtId="193" fontId="25" fillId="33" borderId="12" xfId="33" applyNumberFormat="1" applyFont="1" applyFill="1" applyBorder="1" applyAlignment="1" applyProtection="1">
      <alignment horizontal="center" wrapText="1"/>
      <protection/>
    </xf>
    <xf numFmtId="193" fontId="11" fillId="0" borderId="24" xfId="33" applyNumberFormat="1" applyFont="1" applyFill="1" applyBorder="1" applyAlignment="1">
      <alignment/>
    </xf>
    <xf numFmtId="193" fontId="11" fillId="33" borderId="24" xfId="33" applyNumberFormat="1" applyFont="1" applyFill="1" applyBorder="1" applyAlignment="1">
      <alignment/>
    </xf>
    <xf numFmtId="193" fontId="12" fillId="0" borderId="25" xfId="33" applyNumberFormat="1" applyFont="1" applyFill="1" applyBorder="1" applyAlignment="1" applyProtection="1">
      <alignment/>
      <protection/>
    </xf>
    <xf numFmtId="193" fontId="12" fillId="33" borderId="25" xfId="33" applyNumberFormat="1" applyFont="1" applyFill="1" applyBorder="1" applyAlignment="1" applyProtection="1">
      <alignment/>
      <protection/>
    </xf>
    <xf numFmtId="217" fontId="11" fillId="0" borderId="12" xfId="33" applyNumberFormat="1" applyFont="1" applyFill="1" applyBorder="1" applyAlignment="1" applyProtection="1">
      <alignment/>
      <protection/>
    </xf>
    <xf numFmtId="217" fontId="11" fillId="33" borderId="12" xfId="33" applyNumberFormat="1" applyFont="1" applyFill="1" applyBorder="1" applyAlignment="1" applyProtection="1">
      <alignment/>
      <protection/>
    </xf>
    <xf numFmtId="217" fontId="11" fillId="33" borderId="23" xfId="33" applyNumberFormat="1" applyFont="1" applyFill="1" applyBorder="1" applyAlignment="1" applyProtection="1">
      <alignment/>
      <protection/>
    </xf>
    <xf numFmtId="193" fontId="24" fillId="33" borderId="23" xfId="33" applyNumberFormat="1" applyFont="1" applyFill="1" applyBorder="1" applyAlignment="1">
      <alignment horizontal="center"/>
    </xf>
    <xf numFmtId="192" fontId="12" fillId="34" borderId="25" xfId="33" applyNumberFormat="1" applyFont="1" applyFill="1" applyBorder="1" applyAlignment="1">
      <alignment/>
    </xf>
    <xf numFmtId="191" fontId="12" fillId="0" borderId="18" xfId="0" applyFont="1" applyFill="1" applyBorder="1" applyAlignment="1" quotePrefix="1">
      <alignment horizontal="left" wrapText="1"/>
    </xf>
    <xf numFmtId="191" fontId="12" fillId="0" borderId="14" xfId="0" applyFont="1" applyFill="1" applyBorder="1" applyAlignment="1" quotePrefix="1">
      <alignment horizontal="left" wrapText="1"/>
    </xf>
    <xf numFmtId="191" fontId="29" fillId="0" borderId="30" xfId="0" applyFont="1" applyFill="1" applyBorder="1" applyAlignment="1">
      <alignment horizontal="center" wrapText="1"/>
    </xf>
    <xf numFmtId="191" fontId="12" fillId="0" borderId="31" xfId="0" applyFont="1" applyFill="1" applyBorder="1" applyAlignment="1">
      <alignment horizontal="center"/>
    </xf>
    <xf numFmtId="191" fontId="12" fillId="0" borderId="32" xfId="0" applyFont="1" applyFill="1" applyBorder="1" applyAlignment="1">
      <alignment horizontal="center"/>
    </xf>
    <xf numFmtId="191" fontId="22" fillId="0" borderId="19" xfId="0" applyFont="1" applyFill="1" applyBorder="1" applyAlignment="1">
      <alignment horizontal="left" wrapText="1"/>
    </xf>
    <xf numFmtId="191" fontId="22" fillId="0" borderId="15" xfId="0" applyFont="1" applyFill="1" applyBorder="1" applyAlignment="1">
      <alignment horizontal="left" wrapText="1"/>
    </xf>
    <xf numFmtId="191" fontId="22" fillId="0" borderId="18" xfId="0" applyFont="1" applyFill="1" applyBorder="1" applyAlignment="1" quotePrefix="1">
      <alignment horizontal="left" wrapText="1"/>
    </xf>
    <xf numFmtId="191" fontId="22" fillId="0" borderId="14" xfId="0" applyFont="1" applyFill="1" applyBorder="1" applyAlignment="1" quotePrefix="1">
      <alignment horizontal="left" wrapText="1"/>
    </xf>
    <xf numFmtId="191" fontId="28" fillId="0" borderId="0" xfId="0" applyFont="1" applyFill="1" applyAlignment="1">
      <alignment horizontal="right" wrapText="1"/>
    </xf>
    <xf numFmtId="191" fontId="22" fillId="0" borderId="31" xfId="0" applyFont="1" applyFill="1" applyBorder="1" applyAlignment="1">
      <alignment horizontal="center" wrapText="1"/>
    </xf>
    <xf numFmtId="191" fontId="22" fillId="0" borderId="33" xfId="0" applyFont="1" applyFill="1" applyBorder="1" applyAlignment="1">
      <alignment horizontal="center" wrapText="1"/>
    </xf>
    <xf numFmtId="191" fontId="12" fillId="0" borderId="33" xfId="0" applyFont="1" applyFill="1" applyBorder="1" applyAlignment="1">
      <alignment horizontal="center"/>
    </xf>
    <xf numFmtId="191" fontId="21" fillId="0" borderId="34" xfId="0" applyFont="1" applyFill="1" applyBorder="1" applyAlignment="1" quotePrefix="1">
      <alignment horizontal="left" wrapText="1"/>
    </xf>
    <xf numFmtId="191" fontId="21" fillId="0" borderId="16" xfId="0" applyFont="1" applyFill="1" applyBorder="1" applyAlignment="1" quotePrefix="1">
      <alignment horizontal="left" wrapText="1"/>
    </xf>
    <xf numFmtId="191" fontId="29" fillId="0" borderId="18" xfId="0" applyFont="1" applyFill="1" applyBorder="1" applyAlignment="1" quotePrefix="1">
      <alignment horizontal="left" wrapText="1"/>
    </xf>
    <xf numFmtId="191" fontId="20" fillId="0" borderId="0" xfId="0" applyFont="1" applyAlignment="1">
      <alignment horizontal="left" wrapText="1"/>
    </xf>
    <xf numFmtId="191" fontId="16" fillId="0" borderId="0" xfId="0" applyFont="1" applyFill="1" applyBorder="1" applyAlignment="1">
      <alignment horizontal="left" wrapText="1"/>
    </xf>
    <xf numFmtId="191" fontId="12" fillId="33" borderId="35" xfId="0" applyFont="1" applyFill="1" applyBorder="1" applyAlignment="1" quotePrefix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9"/>
  <sheetViews>
    <sheetView showGridLines="0" tabSelected="1" zoomScale="130" zoomScaleNormal="130" zoomScalePageLayoutView="0" workbookViewId="0" topLeftCell="A19">
      <selection activeCell="K27" sqref="K27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57" customFormat="1" ht="30" customHeight="1">
      <c r="B2" s="58"/>
      <c r="C2" s="58"/>
      <c r="D2" s="58"/>
      <c r="E2" s="58"/>
      <c r="F2" s="58"/>
      <c r="G2" s="58"/>
      <c r="H2" s="58"/>
      <c r="I2" s="58"/>
      <c r="J2" s="95" t="s">
        <v>2</v>
      </c>
      <c r="K2" s="95"/>
      <c r="L2" s="95"/>
    </row>
    <row r="3" spans="1:12" ht="30" customHeight="1">
      <c r="A3" s="102" t="s">
        <v>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99" t="s">
        <v>12</v>
      </c>
      <c r="C6" s="100"/>
      <c r="D6" s="100"/>
      <c r="E6" s="100"/>
      <c r="F6" s="100"/>
      <c r="G6" s="100"/>
      <c r="H6" s="100"/>
      <c r="I6" s="20"/>
      <c r="J6" s="20"/>
      <c r="K6" s="20"/>
      <c r="L6" s="28"/>
    </row>
    <row r="7" spans="1:12" ht="21" customHeight="1">
      <c r="A7" s="2"/>
      <c r="B7" s="21"/>
      <c r="C7" s="9"/>
      <c r="D7" s="88" t="s">
        <v>5</v>
      </c>
      <c r="E7" s="96"/>
      <c r="F7" s="97"/>
      <c r="G7" s="88" t="s">
        <v>6</v>
      </c>
      <c r="H7" s="89"/>
      <c r="I7" s="98"/>
      <c r="J7" s="88" t="s">
        <v>7</v>
      </c>
      <c r="K7" s="89"/>
      <c r="L7" s="90"/>
    </row>
    <row r="8" spans="1:12" ht="21" customHeight="1">
      <c r="A8" s="2"/>
      <c r="B8" s="91" t="s">
        <v>0</v>
      </c>
      <c r="C8" s="92"/>
      <c r="D8" s="13">
        <v>2014</v>
      </c>
      <c r="E8" s="13">
        <f>D8+1</f>
        <v>2015</v>
      </c>
      <c r="F8" s="14">
        <f>E8+1</f>
        <v>2016</v>
      </c>
      <c r="G8" s="13">
        <f aca="true" t="shared" si="0" ref="G8:L8">D8</f>
        <v>2014</v>
      </c>
      <c r="H8" s="13">
        <f t="shared" si="0"/>
        <v>2015</v>
      </c>
      <c r="I8" s="14">
        <f t="shared" si="0"/>
        <v>2016</v>
      </c>
      <c r="J8" s="13">
        <f t="shared" si="0"/>
        <v>2014</v>
      </c>
      <c r="K8" s="13">
        <f t="shared" si="0"/>
        <v>2015</v>
      </c>
      <c r="L8" s="104">
        <f t="shared" si="0"/>
        <v>2016</v>
      </c>
    </row>
    <row r="9" spans="1:12" s="55" customFormat="1" ht="18" customHeight="1">
      <c r="A9" s="50"/>
      <c r="B9" s="51"/>
      <c r="C9" s="52"/>
      <c r="D9" s="30"/>
      <c r="E9" s="30"/>
      <c r="F9" s="56"/>
      <c r="G9" s="31" t="s">
        <v>3</v>
      </c>
      <c r="H9" s="31" t="s">
        <v>3</v>
      </c>
      <c r="I9" s="56" t="s">
        <v>3</v>
      </c>
      <c r="J9" s="30" t="s">
        <v>3</v>
      </c>
      <c r="K9" s="31" t="s">
        <v>3</v>
      </c>
      <c r="L9" s="53" t="s">
        <v>3</v>
      </c>
    </row>
    <row r="10" spans="1:12" ht="21.75" customHeight="1">
      <c r="A10" s="2"/>
      <c r="B10" s="93" t="s">
        <v>20</v>
      </c>
      <c r="C10" s="94"/>
      <c r="D10" s="11"/>
      <c r="E10" s="11"/>
      <c r="F10" s="12"/>
      <c r="G10" s="27"/>
      <c r="H10" s="27"/>
      <c r="I10" s="12"/>
      <c r="J10" s="10"/>
      <c r="K10" s="26"/>
      <c r="L10" s="59"/>
    </row>
    <row r="11" spans="1:12" ht="21.75" customHeight="1">
      <c r="A11" s="2"/>
      <c r="B11" s="86" t="s">
        <v>21</v>
      </c>
      <c r="C11" s="87"/>
      <c r="D11" s="69">
        <v>68308</v>
      </c>
      <c r="E11" s="69">
        <v>81521</v>
      </c>
      <c r="F11" s="70">
        <v>93508</v>
      </c>
      <c r="G11" s="33">
        <v>6327.2</v>
      </c>
      <c r="H11" s="33">
        <v>6398.7</v>
      </c>
      <c r="I11" s="38">
        <v>8161.5</v>
      </c>
      <c r="J11" s="33">
        <v>14007.800000000001</v>
      </c>
      <c r="K11" s="33">
        <v>19022.8</v>
      </c>
      <c r="L11" s="34">
        <v>25515.5</v>
      </c>
    </row>
    <row r="12" spans="1:12" ht="21.75" customHeight="1">
      <c r="A12" s="2"/>
      <c r="B12" s="86" t="s">
        <v>22</v>
      </c>
      <c r="C12" s="87"/>
      <c r="D12" s="71">
        <v>30063</v>
      </c>
      <c r="E12" s="71">
        <v>27873</v>
      </c>
      <c r="F12" s="72">
        <v>25826</v>
      </c>
      <c r="G12" s="36">
        <v>423.3</v>
      </c>
      <c r="H12" s="36">
        <v>392.8</v>
      </c>
      <c r="I12" s="39">
        <v>363.1</v>
      </c>
      <c r="J12" s="36">
        <v>3142.4</v>
      </c>
      <c r="K12" s="36">
        <v>671.9</v>
      </c>
      <c r="L12" s="37">
        <v>2740.6</v>
      </c>
    </row>
    <row r="13" spans="1:12" ht="21.75" customHeight="1">
      <c r="A13" s="2"/>
      <c r="B13" s="101" t="s">
        <v>8</v>
      </c>
      <c r="C13" s="87"/>
      <c r="D13" s="73">
        <v>0</v>
      </c>
      <c r="E13" s="73">
        <v>0</v>
      </c>
      <c r="F13" s="74">
        <v>0</v>
      </c>
      <c r="G13" s="40">
        <v>0</v>
      </c>
      <c r="H13" s="40">
        <v>0</v>
      </c>
      <c r="I13" s="41">
        <v>0</v>
      </c>
      <c r="J13" s="40">
        <v>0</v>
      </c>
      <c r="K13" s="40">
        <v>0</v>
      </c>
      <c r="L13" s="60">
        <v>0</v>
      </c>
    </row>
    <row r="14" spans="1:12" ht="12" customHeight="1">
      <c r="A14" s="2"/>
      <c r="B14" s="22"/>
      <c r="C14" s="18"/>
      <c r="D14" s="69">
        <f aca="true" t="shared" si="1" ref="D14:L14">SUM(D11:D13)</f>
        <v>98371</v>
      </c>
      <c r="E14" s="69">
        <f t="shared" si="1"/>
        <v>109394</v>
      </c>
      <c r="F14" s="70">
        <f t="shared" si="1"/>
        <v>119334</v>
      </c>
      <c r="G14" s="33">
        <f t="shared" si="1"/>
        <v>6750.5</v>
      </c>
      <c r="H14" s="33">
        <f t="shared" si="1"/>
        <v>6791.5</v>
      </c>
      <c r="I14" s="38">
        <f t="shared" si="1"/>
        <v>8524.6</v>
      </c>
      <c r="J14" s="33">
        <f t="shared" si="1"/>
        <v>17150.2</v>
      </c>
      <c r="K14" s="33">
        <f t="shared" si="1"/>
        <v>19694.7</v>
      </c>
      <c r="L14" s="34">
        <f t="shared" si="1"/>
        <v>28256.1</v>
      </c>
    </row>
    <row r="15" spans="1:12" ht="7.5" customHeight="1">
      <c r="A15" s="2"/>
      <c r="B15" s="23"/>
      <c r="C15" s="18"/>
      <c r="D15" s="69"/>
      <c r="E15" s="69"/>
      <c r="F15" s="70"/>
      <c r="G15" s="33"/>
      <c r="H15" s="33"/>
      <c r="I15" s="38"/>
      <c r="J15" s="33"/>
      <c r="K15" s="33"/>
      <c r="L15" s="34"/>
    </row>
    <row r="16" spans="1:12" ht="21.75" customHeight="1">
      <c r="A16" s="2"/>
      <c r="B16" s="93" t="s">
        <v>9</v>
      </c>
      <c r="C16" s="94"/>
      <c r="D16" s="75"/>
      <c r="E16" s="75"/>
      <c r="F16" s="76"/>
      <c r="G16" s="43"/>
      <c r="H16" s="43"/>
      <c r="I16" s="44"/>
      <c r="J16" s="33"/>
      <c r="K16" s="33"/>
      <c r="L16" s="61"/>
    </row>
    <row r="17" spans="1:12" ht="21.75" customHeight="1">
      <c r="A17" s="2"/>
      <c r="B17" s="86" t="s">
        <v>10</v>
      </c>
      <c r="C17" s="87"/>
      <c r="D17" s="71">
        <v>178875</v>
      </c>
      <c r="E17" s="71">
        <v>179483</v>
      </c>
      <c r="F17" s="72">
        <v>186865</v>
      </c>
      <c r="G17" s="36">
        <v>1012.9</v>
      </c>
      <c r="H17" s="36">
        <v>1096.2</v>
      </c>
      <c r="I17" s="39">
        <v>1241.5</v>
      </c>
      <c r="J17" s="36">
        <v>4008.1</v>
      </c>
      <c r="K17" s="36">
        <v>4139.4</v>
      </c>
      <c r="L17" s="37">
        <v>4215</v>
      </c>
    </row>
    <row r="18" spans="1:12" ht="21.75" customHeight="1">
      <c r="A18" s="2"/>
      <c r="B18" s="86" t="s">
        <v>24</v>
      </c>
      <c r="C18" s="87"/>
      <c r="D18" s="71">
        <v>5</v>
      </c>
      <c r="E18" s="71">
        <v>5</v>
      </c>
      <c r="F18" s="72">
        <v>4</v>
      </c>
      <c r="G18" s="36">
        <v>0.1</v>
      </c>
      <c r="H18" s="36">
        <v>0</v>
      </c>
      <c r="I18" s="39">
        <v>0</v>
      </c>
      <c r="J18" s="36">
        <v>1</v>
      </c>
      <c r="K18" s="36">
        <v>1</v>
      </c>
      <c r="L18" s="37">
        <v>0.9</v>
      </c>
    </row>
    <row r="19" spans="1:12" ht="21.75" customHeight="1">
      <c r="A19" s="2"/>
      <c r="B19" s="86" t="s">
        <v>11</v>
      </c>
      <c r="C19" s="87"/>
      <c r="D19" s="71">
        <v>0</v>
      </c>
      <c r="E19" s="71">
        <v>0</v>
      </c>
      <c r="F19" s="72">
        <v>0</v>
      </c>
      <c r="G19" s="36">
        <v>0</v>
      </c>
      <c r="H19" s="36">
        <v>0</v>
      </c>
      <c r="I19" s="39">
        <v>0</v>
      </c>
      <c r="J19" s="36">
        <v>0</v>
      </c>
      <c r="K19" s="36">
        <v>0</v>
      </c>
      <c r="L19" s="37">
        <v>0</v>
      </c>
    </row>
    <row r="20" spans="1:12" ht="12" customHeight="1">
      <c r="A20" s="2"/>
      <c r="B20" s="22"/>
      <c r="C20" s="18"/>
      <c r="D20" s="69"/>
      <c r="E20" s="69"/>
      <c r="F20" s="70"/>
      <c r="G20" s="33"/>
      <c r="H20" s="33"/>
      <c r="I20" s="38"/>
      <c r="J20" s="36"/>
      <c r="K20" s="36"/>
      <c r="L20" s="34"/>
    </row>
    <row r="21" spans="1:12" ht="3.75" customHeight="1">
      <c r="A21" s="2"/>
      <c r="B21" s="24"/>
      <c r="C21" s="19"/>
      <c r="D21" s="77"/>
      <c r="E21" s="77"/>
      <c r="F21" s="78"/>
      <c r="G21" s="45"/>
      <c r="H21" s="45"/>
      <c r="I21" s="46"/>
      <c r="J21" s="36"/>
      <c r="K21" s="36"/>
      <c r="L21" s="62"/>
    </row>
    <row r="22" spans="1:12" ht="24.75" customHeight="1" thickBot="1">
      <c r="A22" s="2"/>
      <c r="B22" s="29" t="s">
        <v>1</v>
      </c>
      <c r="C22" s="25"/>
      <c r="D22" s="79">
        <f aca="true" t="shared" si="2" ref="D22:L22">+D14+SUM(D17:D19)</f>
        <v>277251</v>
      </c>
      <c r="E22" s="79">
        <f t="shared" si="2"/>
        <v>288882</v>
      </c>
      <c r="F22" s="80">
        <f t="shared" si="2"/>
        <v>306203</v>
      </c>
      <c r="G22" s="47">
        <f t="shared" si="2"/>
        <v>7763.5</v>
      </c>
      <c r="H22" s="47">
        <f t="shared" si="2"/>
        <v>7887.7</v>
      </c>
      <c r="I22" s="48">
        <f t="shared" si="2"/>
        <v>9766.1</v>
      </c>
      <c r="J22" s="85">
        <f t="shared" si="2"/>
        <v>21159.3</v>
      </c>
      <c r="K22" s="85">
        <f t="shared" si="2"/>
        <v>23835.1</v>
      </c>
      <c r="L22" s="49">
        <f t="shared" si="2"/>
        <v>32472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103"/>
      <c r="C24" s="103"/>
      <c r="D24" s="103"/>
      <c r="E24" s="103"/>
      <c r="F24" s="103"/>
      <c r="G24" s="103"/>
    </row>
    <row r="25" spans="1:11" ht="30" customHeight="1" thickTop="1">
      <c r="A25" s="4"/>
      <c r="B25" s="99" t="s">
        <v>13</v>
      </c>
      <c r="C25" s="100"/>
      <c r="D25" s="100"/>
      <c r="E25" s="100"/>
      <c r="F25" s="100"/>
      <c r="G25" s="100"/>
      <c r="H25" s="100"/>
      <c r="I25" s="28"/>
      <c r="J25" s="3"/>
      <c r="K25" s="2"/>
    </row>
    <row r="26" spans="1:12" ht="21" customHeight="1">
      <c r="A26" s="2"/>
      <c r="B26" s="21"/>
      <c r="C26" s="9"/>
      <c r="D26" s="88" t="s">
        <v>18</v>
      </c>
      <c r="E26" s="96"/>
      <c r="F26" s="97"/>
      <c r="G26" s="88" t="s">
        <v>19</v>
      </c>
      <c r="H26" s="89"/>
      <c r="I26" s="90"/>
      <c r="J26" s="15"/>
      <c r="K26" s="16"/>
      <c r="L26" s="17"/>
    </row>
    <row r="27" spans="1:11" ht="21" customHeight="1">
      <c r="A27" s="2"/>
      <c r="B27" s="91"/>
      <c r="C27" s="92"/>
      <c r="D27" s="13">
        <v>2014</v>
      </c>
      <c r="E27" s="13">
        <f>D27+1</f>
        <v>2015</v>
      </c>
      <c r="F27" s="14">
        <f>E27+1</f>
        <v>2016</v>
      </c>
      <c r="G27" s="13">
        <f>D27</f>
        <v>2014</v>
      </c>
      <c r="H27" s="13">
        <f>E27</f>
        <v>2015</v>
      </c>
      <c r="I27" s="104">
        <f>F27</f>
        <v>2016</v>
      </c>
      <c r="J27" s="5"/>
      <c r="K27" s="2"/>
    </row>
    <row r="28" spans="1:10" s="55" customFormat="1" ht="18" customHeight="1">
      <c r="A28" s="50"/>
      <c r="B28" s="51"/>
      <c r="C28" s="52"/>
      <c r="D28" s="30"/>
      <c r="E28" s="30"/>
      <c r="F28" s="56"/>
      <c r="G28" s="31"/>
      <c r="H28" s="31"/>
      <c r="I28" s="53"/>
      <c r="J28" s="54"/>
    </row>
    <row r="29" spans="1:11" ht="21.75" customHeight="1">
      <c r="A29" s="2"/>
      <c r="B29" s="93" t="s">
        <v>14</v>
      </c>
      <c r="C29" s="94"/>
      <c r="D29" s="11"/>
      <c r="E29" s="11"/>
      <c r="F29" s="12"/>
      <c r="G29" s="27"/>
      <c r="H29" s="27"/>
      <c r="I29" s="59"/>
      <c r="J29" s="6"/>
      <c r="K29" s="2"/>
    </row>
    <row r="30" spans="1:11" ht="21.75" customHeight="1">
      <c r="A30" s="2"/>
      <c r="B30" s="86" t="s">
        <v>17</v>
      </c>
      <c r="C30" s="87"/>
      <c r="D30" s="81">
        <v>694</v>
      </c>
      <c r="E30" s="81">
        <v>789</v>
      </c>
      <c r="F30" s="82">
        <v>814</v>
      </c>
      <c r="G30" s="81">
        <v>0</v>
      </c>
      <c r="H30" s="81">
        <v>0</v>
      </c>
      <c r="I30" s="83">
        <v>0</v>
      </c>
      <c r="J30" s="7"/>
      <c r="K30" s="2"/>
    </row>
    <row r="31" spans="1:11" ht="21.75" customHeight="1">
      <c r="A31" s="2"/>
      <c r="B31" s="86" t="s">
        <v>15</v>
      </c>
      <c r="C31" s="87"/>
      <c r="D31" s="73">
        <v>19822</v>
      </c>
      <c r="E31" s="73">
        <v>14131</v>
      </c>
      <c r="F31" s="74">
        <v>13631</v>
      </c>
      <c r="G31" s="73">
        <v>47</v>
      </c>
      <c r="H31" s="73">
        <v>-2</v>
      </c>
      <c r="I31" s="84">
        <v>0</v>
      </c>
      <c r="J31" s="7"/>
      <c r="K31" s="2"/>
    </row>
    <row r="32" spans="1:11" ht="21.75" customHeight="1">
      <c r="A32" s="2"/>
      <c r="B32" s="86" t="s">
        <v>23</v>
      </c>
      <c r="C32" s="87"/>
      <c r="D32" s="81">
        <f>SUM(D30:D31)</f>
        <v>20516</v>
      </c>
      <c r="E32" s="81">
        <f>SUM(E30:E31)</f>
        <v>14920</v>
      </c>
      <c r="F32" s="82">
        <f>SUM(F30:F31)</f>
        <v>14445</v>
      </c>
      <c r="G32" s="81">
        <f>G31+G30</f>
        <v>47</v>
      </c>
      <c r="H32" s="81">
        <f>H31+H30</f>
        <v>-2</v>
      </c>
      <c r="I32" s="83">
        <f>I31+I30</f>
        <v>0</v>
      </c>
      <c r="J32" s="7"/>
      <c r="K32" s="2"/>
    </row>
    <row r="33" spans="1:11" ht="12" customHeight="1">
      <c r="A33" s="2"/>
      <c r="B33" s="22"/>
      <c r="C33" s="18"/>
      <c r="D33" s="32"/>
      <c r="E33" s="32"/>
      <c r="F33" s="38"/>
      <c r="G33" s="33"/>
      <c r="H33" s="33"/>
      <c r="I33" s="34"/>
      <c r="J33" s="7"/>
      <c r="K33" s="2"/>
    </row>
    <row r="34" spans="1:11" ht="18" customHeight="1">
      <c r="A34" s="2"/>
      <c r="B34" s="23"/>
      <c r="C34" s="18"/>
      <c r="D34" s="30" t="s">
        <v>3</v>
      </c>
      <c r="E34" s="30" t="s">
        <v>3</v>
      </c>
      <c r="F34" s="56" t="s">
        <v>3</v>
      </c>
      <c r="G34" s="31" t="s">
        <v>3</v>
      </c>
      <c r="H34" s="31" t="s">
        <v>3</v>
      </c>
      <c r="I34" s="53" t="s">
        <v>3</v>
      </c>
      <c r="J34" s="7"/>
      <c r="K34" s="2"/>
    </row>
    <row r="35" spans="1:11" ht="21.75" customHeight="1">
      <c r="A35" s="2"/>
      <c r="B35" s="93" t="s">
        <v>16</v>
      </c>
      <c r="C35" s="94"/>
      <c r="D35" s="42"/>
      <c r="E35" s="42"/>
      <c r="F35" s="44"/>
      <c r="G35" s="43"/>
      <c r="H35" s="43"/>
      <c r="I35" s="61"/>
      <c r="J35" s="7"/>
      <c r="K35" s="2"/>
    </row>
    <row r="36" spans="1:11" ht="21.75" customHeight="1">
      <c r="A36" s="2"/>
      <c r="B36" s="86" t="s">
        <v>17</v>
      </c>
      <c r="C36" s="87"/>
      <c r="D36" s="35">
        <v>204.5</v>
      </c>
      <c r="E36" s="35">
        <v>529.2</v>
      </c>
      <c r="F36" s="39">
        <v>792.5</v>
      </c>
      <c r="G36" s="36">
        <v>3.1</v>
      </c>
      <c r="H36" s="36">
        <v>3.2</v>
      </c>
      <c r="I36" s="37">
        <v>2.7</v>
      </c>
      <c r="J36" s="7"/>
      <c r="K36" s="2"/>
    </row>
    <row r="37" spans="1:11" ht="21.75" customHeight="1">
      <c r="A37" s="2"/>
      <c r="B37" s="86" t="s">
        <v>15</v>
      </c>
      <c r="C37" s="87"/>
      <c r="D37" s="40">
        <v>2748.5</v>
      </c>
      <c r="E37" s="40">
        <v>2114.7</v>
      </c>
      <c r="F37" s="41">
        <v>2580.6</v>
      </c>
      <c r="G37" s="40">
        <v>1.4</v>
      </c>
      <c r="H37" s="40">
        <v>1.2</v>
      </c>
      <c r="I37" s="60">
        <v>0.1</v>
      </c>
      <c r="J37" s="7"/>
      <c r="K37" s="2"/>
    </row>
    <row r="38" spans="1:11" ht="21.75" customHeight="1">
      <c r="A38" s="2"/>
      <c r="B38" s="86" t="s">
        <v>23</v>
      </c>
      <c r="C38" s="87"/>
      <c r="D38" s="35">
        <f aca="true" t="shared" si="3" ref="D38:I38">SUM(D36:D37)</f>
        <v>2953</v>
      </c>
      <c r="E38" s="35">
        <f t="shared" si="3"/>
        <v>2643.8999999999996</v>
      </c>
      <c r="F38" s="39">
        <f t="shared" si="3"/>
        <v>3373.1</v>
      </c>
      <c r="G38" s="36">
        <f t="shared" si="3"/>
        <v>4.5</v>
      </c>
      <c r="H38" s="36">
        <f t="shared" si="3"/>
        <v>4.4</v>
      </c>
      <c r="I38" s="37">
        <f t="shared" si="3"/>
        <v>2.8000000000000003</v>
      </c>
      <c r="J38" s="7"/>
      <c r="K38" s="2"/>
    </row>
    <row r="39" spans="1:11" ht="12" customHeight="1" thickBot="1">
      <c r="A39" s="2"/>
      <c r="B39" s="63"/>
      <c r="C39" s="64"/>
      <c r="D39" s="65"/>
      <c r="E39" s="65"/>
      <c r="F39" s="66"/>
      <c r="G39" s="67"/>
      <c r="H39" s="67"/>
      <c r="I39" s="68"/>
      <c r="J39" s="7"/>
      <c r="K39" s="2"/>
    </row>
    <row r="40" ht="9.75" thickTop="1"/>
  </sheetData>
  <sheetProtection/>
  <mergeCells count="28">
    <mergeCell ref="A3:L3"/>
    <mergeCell ref="B19:C19"/>
    <mergeCell ref="B36:C36"/>
    <mergeCell ref="B31:C31"/>
    <mergeCell ref="B29:C29"/>
    <mergeCell ref="B30:C30"/>
    <mergeCell ref="B24:G24"/>
    <mergeCell ref="B25:H25"/>
    <mergeCell ref="B10:C10"/>
    <mergeCell ref="B32:C32"/>
    <mergeCell ref="J2:L2"/>
    <mergeCell ref="D26:F26"/>
    <mergeCell ref="G26:I26"/>
    <mergeCell ref="D7:F7"/>
    <mergeCell ref="G7:I7"/>
    <mergeCell ref="B6:H6"/>
    <mergeCell ref="B17:C17"/>
    <mergeCell ref="B11:C11"/>
    <mergeCell ref="B8:C8"/>
    <mergeCell ref="B13:C13"/>
    <mergeCell ref="B38:C38"/>
    <mergeCell ref="J7:L7"/>
    <mergeCell ref="B27:C27"/>
    <mergeCell ref="B16:C16"/>
    <mergeCell ref="B12:C12"/>
    <mergeCell ref="B35:C35"/>
    <mergeCell ref="B37:C37"/>
    <mergeCell ref="B18:C18"/>
  </mergeCells>
  <printOptions horizontalCentered="1"/>
  <pageMargins left="0.7874015748031497" right="0.7874015748031497" top="0.1968503937007874" bottom="0.1968503937007874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表L7 個人人壽業務 Table L7 Individual Life Business</dc:title>
  <dc:subject/>
  <dc:creator>保險業監管局 Insurance Authority</dc:creator>
  <cp:keywords/>
  <dc:description/>
  <cp:lastModifiedBy>OCIUSER</cp:lastModifiedBy>
  <cp:lastPrinted>2015-09-08T08:02:01Z</cp:lastPrinted>
  <dcterms:created xsi:type="dcterms:W3CDTF">2001-07-29T02:09:12Z</dcterms:created>
  <dcterms:modified xsi:type="dcterms:W3CDTF">2017-09-05T07:32:44Z</dcterms:modified>
  <cp:category/>
  <cp:version/>
  <cp:contentType/>
  <cp:contentStatus/>
</cp:coreProperties>
</file>