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<sst xmlns="http://schemas.openxmlformats.org/spreadsheetml/2006/main" count="58" uniqueCount="18">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</sst>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  <numFmt numFmtId="207" formatCode="_(* #,##0.0_);_(* \(#,##0.0\);_(* &quot;-&quot;?_);_(@_)"/>
  </numFmts>
  <fonts count="59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0" xfId="0" applyFont="1" applyFill="1" applyBorder="1" applyAlignment="1">
      <alignment horizontal="centerContinuous"/>
    </xf>
    <xf numFmtId="191" fontId="5" fillId="0" borderId="11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42" applyNumberFormat="1" applyFont="1" applyFill="1" applyAlignment="1">
      <alignment/>
    </xf>
    <xf numFmtId="191" fontId="5" fillId="0" borderId="11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12" xfId="42" applyNumberFormat="1" applyFont="1" applyFill="1" applyBorder="1" applyAlignment="1">
      <alignment horizontal="centerContinuous"/>
    </xf>
    <xf numFmtId="192" fontId="6" fillId="0" borderId="13" xfId="42" applyNumberFormat="1" applyFont="1" applyFill="1" applyBorder="1" applyAlignment="1">
      <alignment horizontal="centerContinuous"/>
    </xf>
    <xf numFmtId="191" fontId="9" fillId="0" borderId="14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12" xfId="0" applyFont="1" applyFill="1" applyBorder="1" applyAlignment="1">
      <alignment horizontal="centerContinuous"/>
    </xf>
    <xf numFmtId="191" fontId="6" fillId="0" borderId="13" xfId="0" applyFont="1" applyFill="1" applyBorder="1" applyAlignment="1">
      <alignment horizontal="centerContinuous"/>
    </xf>
    <xf numFmtId="191" fontId="6" fillId="0" borderId="15" xfId="0" applyFont="1" applyFill="1" applyBorder="1" applyAlignment="1">
      <alignment/>
    </xf>
    <xf numFmtId="191" fontId="6" fillId="0" borderId="12" xfId="0" applyFont="1" applyFill="1" applyBorder="1" applyAlignment="1" quotePrefix="1">
      <alignment horizontal="right"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1" fontId="7" fillId="0" borderId="18" xfId="0" applyFont="1" applyFill="1" applyBorder="1" applyAlignment="1">
      <alignment/>
    </xf>
    <xf numFmtId="191" fontId="7" fillId="0" borderId="19" xfId="0" applyFont="1" applyFill="1" applyBorder="1" applyAlignment="1">
      <alignment/>
    </xf>
    <xf numFmtId="191" fontId="7" fillId="0" borderId="20" xfId="0" applyFont="1" applyFill="1" applyBorder="1" applyAlignment="1">
      <alignment/>
    </xf>
    <xf numFmtId="191" fontId="7" fillId="0" borderId="21" xfId="0" applyFont="1" applyFill="1" applyBorder="1" applyAlignment="1">
      <alignment/>
    </xf>
    <xf numFmtId="191" fontId="7" fillId="0" borderId="22" xfId="0" applyFont="1" applyFill="1" applyBorder="1" applyAlignment="1">
      <alignment/>
    </xf>
    <xf numFmtId="191" fontId="5" fillId="0" borderId="18" xfId="0" applyFont="1" applyFill="1" applyBorder="1" applyAlignment="1">
      <alignment horizontal="centerContinuous"/>
    </xf>
    <xf numFmtId="191" fontId="7" fillId="0" borderId="14" xfId="0" applyFont="1" applyFill="1" applyBorder="1" applyAlignment="1">
      <alignment horizontal="centerContinuous"/>
    </xf>
    <xf numFmtId="191" fontId="6" fillId="0" borderId="23" xfId="0" applyFont="1" applyFill="1" applyBorder="1" applyAlignment="1">
      <alignment/>
    </xf>
    <xf numFmtId="191" fontId="6" fillId="0" borderId="24" xfId="0" applyFont="1" applyFill="1" applyBorder="1" applyAlignment="1">
      <alignment/>
    </xf>
    <xf numFmtId="191" fontId="7" fillId="0" borderId="25" xfId="0" applyFont="1" applyFill="1" applyBorder="1" applyAlignment="1">
      <alignment/>
    </xf>
    <xf numFmtId="191" fontId="7" fillId="0" borderId="26" xfId="0" applyFont="1" applyFill="1" applyBorder="1" applyAlignment="1">
      <alignment/>
    </xf>
    <xf numFmtId="192" fontId="12" fillId="0" borderId="16" xfId="42" applyNumberFormat="1" applyFont="1" applyFill="1" applyBorder="1" applyAlignment="1">
      <alignment/>
    </xf>
    <xf numFmtId="192" fontId="15" fillId="0" borderId="19" xfId="42" applyNumberFormat="1" applyFont="1" applyFill="1" applyBorder="1" applyAlignment="1">
      <alignment/>
    </xf>
    <xf numFmtId="192" fontId="15" fillId="0" borderId="0" xfId="42" applyNumberFormat="1" applyFont="1" applyFill="1" applyBorder="1" applyAlignment="1">
      <alignment/>
    </xf>
    <xf numFmtId="191" fontId="14" fillId="0" borderId="27" xfId="0" applyFont="1" applyFill="1" applyBorder="1" applyAlignment="1">
      <alignment horizontal="left"/>
    </xf>
    <xf numFmtId="191" fontId="6" fillId="0" borderId="25" xfId="0" applyFont="1" applyFill="1" applyBorder="1" applyAlignment="1">
      <alignment/>
    </xf>
    <xf numFmtId="191" fontId="6" fillId="0" borderId="26" xfId="0" applyFont="1" applyFill="1" applyBorder="1" applyAlignment="1">
      <alignment/>
    </xf>
    <xf numFmtId="192" fontId="6" fillId="0" borderId="15" xfId="42" applyNumberFormat="1" applyFont="1" applyFill="1" applyBorder="1" applyAlignment="1">
      <alignment/>
    </xf>
    <xf numFmtId="192" fontId="7" fillId="0" borderId="16" xfId="42" applyNumberFormat="1" applyFont="1" applyFill="1" applyBorder="1" applyAlignment="1">
      <alignment/>
    </xf>
    <xf numFmtId="192" fontId="7" fillId="0" borderId="17" xfId="42" applyNumberFormat="1" applyFont="1" applyFill="1" applyBorder="1" applyAlignment="1">
      <alignment/>
    </xf>
    <xf numFmtId="191" fontId="6" fillId="0" borderId="15" xfId="0" applyFont="1" applyBorder="1" applyAlignment="1">
      <alignment/>
    </xf>
    <xf numFmtId="191" fontId="7" fillId="0" borderId="16" xfId="0" applyFont="1" applyBorder="1" applyAlignment="1">
      <alignment/>
    </xf>
    <xf numFmtId="191" fontId="7" fillId="0" borderId="19" xfId="0" applyFont="1" applyBorder="1" applyAlignment="1">
      <alignment/>
    </xf>
    <xf numFmtId="191" fontId="7" fillId="0" borderId="20" xfId="0" applyFont="1" applyBorder="1" applyAlignment="1">
      <alignment/>
    </xf>
    <xf numFmtId="191" fontId="7" fillId="0" borderId="18" xfId="0" applyFont="1" applyBorder="1" applyAlignment="1">
      <alignment/>
    </xf>
    <xf numFmtId="191" fontId="7" fillId="0" borderId="21" xfId="0" applyFont="1" applyBorder="1" applyAlignment="1">
      <alignment/>
    </xf>
    <xf numFmtId="191" fontId="7" fillId="0" borderId="22" xfId="0" applyFont="1" applyBorder="1" applyAlignment="1">
      <alignment/>
    </xf>
    <xf numFmtId="191" fontId="5" fillId="0" borderId="10" xfId="0" applyFont="1" applyFill="1" applyBorder="1" applyAlignment="1">
      <alignment/>
    </xf>
    <xf numFmtId="191" fontId="7" fillId="0" borderId="23" xfId="0" applyFont="1" applyBorder="1" applyAlignment="1">
      <alignment/>
    </xf>
    <xf numFmtId="191" fontId="6" fillId="0" borderId="27" xfId="0" applyFont="1" applyBorder="1" applyAlignment="1">
      <alignment horizontal="left"/>
    </xf>
    <xf numFmtId="191" fontId="6" fillId="0" borderId="24" xfId="0" applyFont="1" applyBorder="1" applyAlignment="1">
      <alignment/>
    </xf>
    <xf numFmtId="191" fontId="6" fillId="0" borderId="25" xfId="0" applyFont="1" applyBorder="1" applyAlignment="1">
      <alignment/>
    </xf>
    <xf numFmtId="191" fontId="6" fillId="0" borderId="26" xfId="0" applyFont="1" applyBorder="1" applyAlignment="1">
      <alignment/>
    </xf>
    <xf numFmtId="192" fontId="10" fillId="0" borderId="19" xfId="42" applyNumberFormat="1" applyFont="1" applyFill="1" applyBorder="1" applyAlignment="1">
      <alignment/>
    </xf>
    <xf numFmtId="192" fontId="10" fillId="0" borderId="0" xfId="42" applyNumberFormat="1" applyFont="1" applyFill="1" applyBorder="1" applyAlignment="1">
      <alignment/>
    </xf>
    <xf numFmtId="191" fontId="6" fillId="0" borderId="23" xfId="0" applyFont="1" applyBorder="1" applyAlignment="1">
      <alignment/>
    </xf>
    <xf numFmtId="191" fontId="14" fillId="0" borderId="27" xfId="0" applyFont="1" applyBorder="1" applyAlignment="1">
      <alignment horizontal="left"/>
    </xf>
    <xf numFmtId="191" fontId="6" fillId="33" borderId="12" xfId="0" applyFont="1" applyFill="1" applyBorder="1" applyAlignment="1" quotePrefix="1">
      <alignment horizontal="right"/>
    </xf>
    <xf numFmtId="191" fontId="6" fillId="33" borderId="13" xfId="0" applyFont="1" applyFill="1" applyBorder="1" applyAlignment="1">
      <alignment/>
    </xf>
    <xf numFmtId="191" fontId="7" fillId="33" borderId="17" xfId="0" applyFont="1" applyFill="1" applyBorder="1" applyAlignment="1">
      <alignment/>
    </xf>
    <xf numFmtId="191" fontId="7" fillId="33" borderId="18" xfId="0" applyFont="1" applyFill="1" applyBorder="1" applyAlignment="1">
      <alignment/>
    </xf>
    <xf numFmtId="191" fontId="6" fillId="33" borderId="14" xfId="0" applyFont="1" applyFill="1" applyBorder="1" applyAlignment="1">
      <alignment/>
    </xf>
    <xf numFmtId="191" fontId="7" fillId="33" borderId="28" xfId="0" applyFont="1" applyFill="1" applyBorder="1" applyAlignment="1">
      <alignment/>
    </xf>
    <xf numFmtId="191" fontId="7" fillId="33" borderId="29" xfId="0" applyFont="1" applyFill="1" applyBorder="1" applyAlignment="1">
      <alignment/>
    </xf>
    <xf numFmtId="191" fontId="7" fillId="33" borderId="30" xfId="0" applyFont="1" applyFill="1" applyBorder="1" applyAlignment="1">
      <alignment/>
    </xf>
    <xf numFmtId="193" fontId="6" fillId="33" borderId="31" xfId="42" applyNumberFormat="1" applyFont="1" applyFill="1" applyBorder="1" applyAlignment="1">
      <alignment/>
    </xf>
    <xf numFmtId="192" fontId="15" fillId="33" borderId="0" xfId="42" applyNumberFormat="1" applyFont="1" applyFill="1" applyBorder="1" applyAlignment="1">
      <alignment/>
    </xf>
    <xf numFmtId="192" fontId="12" fillId="33" borderId="18" xfId="42" applyNumberFormat="1" applyFont="1" applyFill="1" applyBorder="1" applyAlignment="1">
      <alignment/>
    </xf>
    <xf numFmtId="192" fontId="15" fillId="33" borderId="21" xfId="42" applyNumberFormat="1" applyFont="1" applyFill="1" applyBorder="1" applyAlignment="1">
      <alignment/>
    </xf>
    <xf numFmtId="191" fontId="9" fillId="33" borderId="14" xfId="0" applyFont="1" applyFill="1" applyBorder="1" applyAlignment="1">
      <alignment/>
    </xf>
    <xf numFmtId="192" fontId="7" fillId="33" borderId="17" xfId="42" applyNumberFormat="1" applyFont="1" applyFill="1" applyBorder="1" applyAlignment="1">
      <alignment/>
    </xf>
    <xf numFmtId="191" fontId="5" fillId="33" borderId="28" xfId="0" applyFont="1" applyFill="1" applyBorder="1" applyAlignment="1">
      <alignment/>
    </xf>
    <xf numFmtId="191" fontId="9" fillId="33" borderId="29" xfId="0" applyFont="1" applyFill="1" applyBorder="1" applyAlignment="1">
      <alignment/>
    </xf>
    <xf numFmtId="191" fontId="9" fillId="33" borderId="30" xfId="0" applyFont="1" applyFill="1" applyBorder="1" applyAlignment="1">
      <alignment/>
    </xf>
    <xf numFmtId="193" fontId="12" fillId="33" borderId="31" xfId="42" applyNumberFormat="1" applyFont="1" applyFill="1" applyBorder="1" applyAlignment="1">
      <alignment/>
    </xf>
    <xf numFmtId="192" fontId="6" fillId="33" borderId="13" xfId="42" applyNumberFormat="1" applyFont="1" applyFill="1" applyBorder="1" applyAlignment="1">
      <alignment/>
    </xf>
    <xf numFmtId="192" fontId="7" fillId="33" borderId="18" xfId="42" applyNumberFormat="1" applyFont="1" applyFill="1" applyBorder="1" applyAlignment="1">
      <alignment/>
    </xf>
    <xf numFmtId="192" fontId="10" fillId="33" borderId="0" xfId="42" applyNumberFormat="1" applyFont="1" applyFill="1" applyBorder="1" applyAlignment="1">
      <alignment/>
    </xf>
    <xf numFmtId="192" fontId="10" fillId="33" borderId="21" xfId="42" applyNumberFormat="1" applyFont="1" applyFill="1" applyBorder="1" applyAlignment="1">
      <alignment/>
    </xf>
    <xf numFmtId="191" fontId="9" fillId="33" borderId="28" xfId="0" applyFont="1" applyFill="1" applyBorder="1" applyAlignment="1">
      <alignment/>
    </xf>
    <xf numFmtId="192" fontId="15" fillId="33" borderId="31" xfId="42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32" xfId="0" applyFont="1" applyFill="1" applyBorder="1" applyAlignment="1">
      <alignment horizontal="centerContinuous"/>
    </xf>
    <xf numFmtId="191" fontId="5" fillId="0" borderId="30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16" fillId="0" borderId="23" xfId="0" applyFont="1" applyFill="1" applyBorder="1" applyAlignment="1" quotePrefix="1">
      <alignment/>
    </xf>
    <xf numFmtId="191" fontId="5" fillId="0" borderId="27" xfId="0" applyFont="1" applyFill="1" applyBorder="1" applyAlignment="1">
      <alignment horizontal="centerContinuous"/>
    </xf>
    <xf numFmtId="191" fontId="16" fillId="0" borderId="33" xfId="0" applyFont="1" applyFill="1" applyBorder="1" applyAlignment="1" quotePrefix="1">
      <alignment/>
    </xf>
    <xf numFmtId="191" fontId="5" fillId="0" borderId="34" xfId="0" applyFont="1" applyFill="1" applyBorder="1" applyAlignment="1">
      <alignment horizontal="centerContinuous"/>
    </xf>
    <xf numFmtId="191" fontId="6" fillId="0" borderId="21" xfId="0" applyFont="1" applyBorder="1" applyAlignment="1">
      <alignment/>
    </xf>
    <xf numFmtId="191" fontId="6" fillId="34" borderId="12" xfId="0" applyFont="1" applyFill="1" applyBorder="1" applyAlignment="1" quotePrefix="1">
      <alignment horizontal="right"/>
    </xf>
    <xf numFmtId="191" fontId="7" fillId="34" borderId="17" xfId="0" applyFont="1" applyFill="1" applyBorder="1" applyAlignment="1">
      <alignment/>
    </xf>
    <xf numFmtId="192" fontId="15" fillId="34" borderId="0" xfId="42" applyNumberFormat="1" applyFont="1" applyFill="1" applyBorder="1" applyAlignment="1">
      <alignment/>
    </xf>
    <xf numFmtId="192" fontId="7" fillId="34" borderId="17" xfId="42" applyNumberFormat="1" applyFont="1" applyFill="1" applyBorder="1" applyAlignment="1">
      <alignment/>
    </xf>
    <xf numFmtId="192" fontId="10" fillId="34" borderId="0" xfId="42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15" xfId="0" applyFont="1" applyFill="1" applyBorder="1" applyAlignment="1">
      <alignment horizontal="centerContinuous" wrapText="1"/>
    </xf>
    <xf numFmtId="191" fontId="21" fillId="0" borderId="27" xfId="0" applyFont="1" applyFill="1" applyBorder="1" applyAlignment="1">
      <alignment horizontal="left" wrapText="1"/>
    </xf>
    <xf numFmtId="191" fontId="21" fillId="0" borderId="35" xfId="0" applyFont="1" applyFill="1" applyBorder="1" applyAlignment="1">
      <alignment horizontal="left" wrapText="1"/>
    </xf>
    <xf numFmtId="191" fontId="21" fillId="0" borderId="36" xfId="0" applyFont="1" applyFill="1" applyBorder="1" applyAlignment="1">
      <alignment horizontal="centerContinuous" wrapText="1"/>
    </xf>
    <xf numFmtId="192" fontId="22" fillId="0" borderId="17" xfId="42" applyNumberFormat="1" applyFont="1" applyFill="1" applyBorder="1" applyAlignment="1">
      <alignment horizontal="right" wrapText="1"/>
    </xf>
    <xf numFmtId="192" fontId="22" fillId="34" borderId="17" xfId="42" applyNumberFormat="1" applyFont="1" applyFill="1" applyBorder="1" applyAlignment="1">
      <alignment horizontal="right" wrapText="1"/>
    </xf>
    <xf numFmtId="192" fontId="22" fillId="33" borderId="17" xfId="42" applyNumberFormat="1" applyFont="1" applyFill="1" applyBorder="1" applyAlignment="1">
      <alignment horizontal="right" wrapText="1"/>
    </xf>
    <xf numFmtId="191" fontId="21" fillId="0" borderId="35" xfId="0" applyFont="1" applyBorder="1" applyAlignment="1">
      <alignment horizontal="left" wrapText="1"/>
    </xf>
    <xf numFmtId="206" fontId="7" fillId="34" borderId="0" xfId="42" applyNumberFormat="1" applyFont="1" applyFill="1" applyBorder="1" applyAlignment="1">
      <alignment horizontal="right"/>
    </xf>
    <xf numFmtId="206" fontId="7" fillId="33" borderId="0" xfId="42" applyNumberFormat="1" applyFont="1" applyFill="1" applyBorder="1" applyAlignment="1">
      <alignment horizontal="right"/>
    </xf>
    <xf numFmtId="206" fontId="7" fillId="33" borderId="21" xfId="42" applyNumberFormat="1" applyFont="1" applyFill="1" applyBorder="1" applyAlignment="1">
      <alignment/>
    </xf>
    <xf numFmtId="206" fontId="7" fillId="0" borderId="19" xfId="42" applyNumberFormat="1" applyFont="1" applyFill="1" applyBorder="1" applyAlignment="1">
      <alignment/>
    </xf>
    <xf numFmtId="206" fontId="7" fillId="34" borderId="0" xfId="42" applyNumberFormat="1" applyFont="1" applyFill="1" applyBorder="1" applyAlignment="1">
      <alignment/>
    </xf>
    <xf numFmtId="206" fontId="7" fillId="33" borderId="0" xfId="42" applyNumberFormat="1" applyFont="1" applyFill="1" applyBorder="1" applyAlignment="1">
      <alignment/>
    </xf>
    <xf numFmtId="206" fontId="7" fillId="34" borderId="0" xfId="42" applyNumberFormat="1" applyFont="1" applyFill="1" applyBorder="1" applyAlignment="1" applyProtection="1">
      <alignment horizontal="right"/>
      <protection/>
    </xf>
    <xf numFmtId="206" fontId="7" fillId="33" borderId="0" xfId="42" applyNumberFormat="1" applyFont="1" applyFill="1" applyBorder="1" applyAlignment="1" applyProtection="1">
      <alignment horizontal="right"/>
      <protection/>
    </xf>
    <xf numFmtId="206" fontId="7" fillId="33" borderId="21" xfId="42" applyNumberFormat="1" applyFont="1" applyFill="1" applyBorder="1" applyAlignment="1" applyProtection="1">
      <alignment/>
      <protection/>
    </xf>
    <xf numFmtId="206" fontId="7" fillId="34" borderId="0" xfId="42" applyNumberFormat="1" applyFont="1" applyFill="1" applyBorder="1" applyAlignment="1" applyProtection="1">
      <alignment/>
      <protection/>
    </xf>
    <xf numFmtId="206" fontId="7" fillId="33" borderId="0" xfId="42" applyNumberFormat="1" applyFont="1" applyFill="1" applyBorder="1" applyAlignment="1" applyProtection="1">
      <alignment/>
      <protection/>
    </xf>
    <xf numFmtId="206" fontId="7" fillId="34" borderId="32" xfId="42" applyNumberFormat="1" applyFont="1" applyFill="1" applyBorder="1" applyAlignment="1">
      <alignment/>
    </xf>
    <xf numFmtId="206" fontId="7" fillId="33" borderId="32" xfId="42" applyNumberFormat="1" applyFont="1" applyFill="1" applyBorder="1" applyAlignment="1">
      <alignment/>
    </xf>
    <xf numFmtId="206" fontId="7" fillId="33" borderId="22" xfId="42" applyNumberFormat="1" applyFont="1" applyFill="1" applyBorder="1" applyAlignment="1">
      <alignment/>
    </xf>
    <xf numFmtId="206" fontId="7" fillId="0" borderId="20" xfId="42" applyNumberFormat="1" applyFont="1" applyFill="1" applyBorder="1" applyAlignment="1">
      <alignment/>
    </xf>
    <xf numFmtId="206" fontId="6" fillId="34" borderId="37" xfId="42" applyNumberFormat="1" applyFont="1" applyFill="1" applyBorder="1" applyAlignment="1" applyProtection="1">
      <alignment/>
      <protection/>
    </xf>
    <xf numFmtId="206" fontId="6" fillId="33" borderId="37" xfId="42" applyNumberFormat="1" applyFont="1" applyFill="1" applyBorder="1" applyAlignment="1" applyProtection="1">
      <alignment/>
      <protection/>
    </xf>
    <xf numFmtId="206" fontId="6" fillId="33" borderId="25" xfId="42" applyNumberFormat="1" applyFont="1" applyFill="1" applyBorder="1" applyAlignment="1" applyProtection="1">
      <alignment/>
      <protection/>
    </xf>
    <xf numFmtId="206" fontId="6" fillId="0" borderId="26" xfId="42" applyNumberFormat="1" applyFont="1" applyFill="1" applyBorder="1" applyAlignment="1">
      <alignment/>
    </xf>
    <xf numFmtId="192" fontId="7" fillId="34" borderId="0" xfId="42" applyNumberFormat="1" applyFont="1" applyFill="1" applyBorder="1" applyAlignment="1" applyProtection="1">
      <alignment/>
      <protection/>
    </xf>
    <xf numFmtId="192" fontId="7" fillId="33" borderId="0" xfId="42" applyNumberFormat="1" applyFont="1" applyFill="1" applyBorder="1" applyAlignment="1" applyProtection="1">
      <alignment/>
      <protection/>
    </xf>
    <xf numFmtId="192" fontId="7" fillId="33" borderId="21" xfId="42" applyNumberFormat="1" applyFont="1" applyFill="1" applyBorder="1" applyAlignment="1" applyProtection="1">
      <alignment/>
      <protection/>
    </xf>
    <xf numFmtId="192" fontId="7" fillId="0" borderId="19" xfId="42" applyNumberFormat="1" applyFont="1" applyFill="1" applyBorder="1" applyAlignment="1" applyProtection="1">
      <alignment/>
      <protection/>
    </xf>
    <xf numFmtId="192" fontId="7" fillId="0" borderId="19" xfId="42" applyNumberFormat="1" applyFont="1" applyFill="1" applyBorder="1" applyAlignment="1">
      <alignment/>
    </xf>
    <xf numFmtId="192" fontId="7" fillId="34" borderId="0" xfId="42" applyNumberFormat="1" applyFont="1" applyFill="1" applyBorder="1" applyAlignment="1">
      <alignment/>
    </xf>
    <xf numFmtId="192" fontId="7" fillId="33" borderId="0" xfId="42" applyNumberFormat="1" applyFont="1" applyFill="1" applyBorder="1" applyAlignment="1">
      <alignment/>
    </xf>
    <xf numFmtId="192" fontId="7" fillId="34" borderId="32" xfId="42" applyNumberFormat="1" applyFont="1" applyFill="1" applyBorder="1" applyAlignment="1">
      <alignment/>
    </xf>
    <xf numFmtId="192" fontId="7" fillId="33" borderId="32" xfId="42" applyNumberFormat="1" applyFont="1" applyFill="1" applyBorder="1" applyAlignment="1">
      <alignment/>
    </xf>
    <xf numFmtId="192" fontId="7" fillId="33" borderId="22" xfId="42" applyNumberFormat="1" applyFont="1" applyFill="1" applyBorder="1" applyAlignment="1">
      <alignment/>
    </xf>
    <xf numFmtId="192" fontId="7" fillId="0" borderId="20" xfId="42" applyNumberFormat="1" applyFont="1" applyFill="1" applyBorder="1" applyAlignment="1">
      <alignment/>
    </xf>
    <xf numFmtId="192" fontId="6" fillId="34" borderId="37" xfId="42" applyNumberFormat="1" applyFont="1" applyFill="1" applyBorder="1" applyAlignment="1" applyProtection="1">
      <alignment/>
      <protection/>
    </xf>
    <xf numFmtId="192" fontId="6" fillId="33" borderId="37" xfId="42" applyNumberFormat="1" applyFont="1" applyFill="1" applyBorder="1" applyAlignment="1" applyProtection="1">
      <alignment/>
      <protection/>
    </xf>
    <xf numFmtId="192" fontId="6" fillId="33" borderId="25" xfId="42" applyNumberFormat="1" applyFont="1" applyFill="1" applyBorder="1" applyAlignment="1" applyProtection="1">
      <alignment/>
      <protection/>
    </xf>
    <xf numFmtId="192" fontId="6" fillId="0" borderId="26" xfId="42" applyNumberFormat="1" applyFont="1" applyFill="1" applyBorder="1" applyAlignment="1">
      <alignment/>
    </xf>
    <xf numFmtId="192" fontId="7" fillId="33" borderId="21" xfId="42" applyNumberFormat="1" applyFont="1" applyFill="1" applyBorder="1" applyAlignment="1">
      <alignment/>
    </xf>
    <xf numFmtId="192" fontId="7" fillId="34" borderId="32" xfId="42" applyNumberFormat="1" applyFont="1" applyFill="1" applyBorder="1" applyAlignment="1" applyProtection="1">
      <alignment/>
      <protection/>
    </xf>
    <xf numFmtId="192" fontId="7" fillId="33" borderId="32" xfId="42" applyNumberFormat="1" applyFont="1" applyFill="1" applyBorder="1" applyAlignment="1" applyProtection="1">
      <alignment/>
      <protection/>
    </xf>
    <xf numFmtId="192" fontId="7" fillId="33" borderId="22" xfId="42" applyNumberFormat="1" applyFont="1" applyFill="1" applyBorder="1" applyAlignment="1" applyProtection="1">
      <alignment/>
      <protection/>
    </xf>
    <xf numFmtId="206" fontId="6" fillId="33" borderId="25" xfId="42" applyNumberFormat="1" applyFont="1" applyFill="1" applyBorder="1" applyAlignment="1">
      <alignment/>
    </xf>
    <xf numFmtId="192" fontId="7" fillId="33" borderId="0" xfId="42" applyNumberFormat="1" applyFont="1" applyFill="1" applyBorder="1" applyAlignment="1" applyProtection="1">
      <alignment horizontal="center"/>
      <protection/>
    </xf>
    <xf numFmtId="206" fontId="7" fillId="33" borderId="0" xfId="42" applyNumberFormat="1" applyFont="1" applyFill="1" applyBorder="1" applyAlignment="1" applyProtection="1">
      <alignment horizontal="center"/>
      <protection/>
    </xf>
    <xf numFmtId="192" fontId="7" fillId="34" borderId="0" xfId="42" applyNumberFormat="1" applyFont="1" applyFill="1" applyBorder="1" applyAlignment="1" applyProtection="1">
      <alignment horizontal="center"/>
      <protection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38" xfId="0" applyFont="1" applyFill="1" applyBorder="1" applyAlignment="1" quotePrefix="1">
      <alignment horizontal="left" wrapText="1"/>
    </xf>
    <xf numFmtId="191" fontId="20" fillId="0" borderId="10" xfId="0" applyFont="1" applyFill="1" applyBorder="1" applyAlignment="1" quotePrefix="1">
      <alignment horizontal="left" wrapText="1"/>
    </xf>
    <xf numFmtId="191" fontId="21" fillId="0" borderId="24" xfId="0" applyFont="1" applyFill="1" applyBorder="1" applyAlignment="1">
      <alignment horizontal="left" wrapText="1"/>
    </xf>
    <xf numFmtId="191" fontId="21" fillId="0" borderId="22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left" wrapText="1"/>
    </xf>
    <xf numFmtId="191" fontId="21" fillId="0" borderId="21" xfId="0" applyFont="1" applyFill="1" applyBorder="1" applyAlignment="1">
      <alignment horizontal="left" wrapText="1"/>
    </xf>
    <xf numFmtId="191" fontId="20" fillId="0" borderId="38" xfId="0" applyFont="1" applyBorder="1" applyAlignment="1" quotePrefix="1">
      <alignment horizontal="left" wrapText="1"/>
    </xf>
    <xf numFmtId="191" fontId="20" fillId="0" borderId="10" xfId="0" applyFont="1" applyBorder="1" applyAlignment="1" quotePrefix="1">
      <alignment horizontal="left" wrapText="1"/>
    </xf>
    <xf numFmtId="191" fontId="21" fillId="0" borderId="24" xfId="0" applyFont="1" applyBorder="1" applyAlignment="1" quotePrefix="1">
      <alignment horizontal="left" wrapText="1"/>
    </xf>
    <xf numFmtId="191" fontId="21" fillId="0" borderId="22" xfId="0" applyFont="1" applyBorder="1" applyAlignment="1" quotePrefix="1">
      <alignment horizontal="left" wrapText="1"/>
    </xf>
    <xf numFmtId="191" fontId="21" fillId="0" borderId="27" xfId="0" applyFont="1" applyBorder="1" applyAlignment="1">
      <alignment horizontal="left" wrapText="1"/>
    </xf>
    <xf numFmtId="191" fontId="21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zoomScale="145" zoomScaleNormal="145" zoomScalePageLayoutView="0" workbookViewId="0" topLeftCell="A1">
      <selection activeCell="T23" sqref="T23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50" t="s">
        <v>13</v>
      </c>
      <c r="M1" s="150"/>
      <c r="N1" s="150"/>
      <c r="O1" s="150"/>
      <c r="P1" s="1"/>
    </row>
    <row r="2" spans="1:18" ht="30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7.75" customHeight="1" thickTop="1">
      <c r="A4" s="152" t="s">
        <v>15</v>
      </c>
      <c r="B4" s="153"/>
      <c r="C4" s="153"/>
      <c r="D4" s="153"/>
      <c r="E4" s="153"/>
      <c r="F4" s="15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4" t="s">
        <v>3</v>
      </c>
      <c r="B7" s="155"/>
      <c r="C7" s="20"/>
      <c r="D7" s="21">
        <v>2012</v>
      </c>
      <c r="E7" s="94">
        <f>D7+1</f>
        <v>2013</v>
      </c>
      <c r="F7" s="94">
        <f>E7+1</f>
        <v>2014</v>
      </c>
      <c r="G7" s="94">
        <f>F7+1</f>
        <v>2015</v>
      </c>
      <c r="H7" s="61">
        <f>G7+1</f>
        <v>2016</v>
      </c>
      <c r="I7" s="62"/>
      <c r="J7" s="20"/>
      <c r="K7" s="21">
        <v>2012</v>
      </c>
      <c r="L7" s="94">
        <f>K7+1</f>
        <v>2013</v>
      </c>
      <c r="M7" s="94">
        <f>L7+1</f>
        <v>2014</v>
      </c>
      <c r="N7" s="94">
        <f>M7+1</f>
        <v>2015</v>
      </c>
      <c r="O7" s="61">
        <f>N7+1</f>
        <v>2016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6" t="s">
        <v>4</v>
      </c>
      <c r="B9" s="157"/>
      <c r="C9" s="25"/>
      <c r="D9" s="108">
        <v>398994</v>
      </c>
      <c r="E9" s="108">
        <v>405847</v>
      </c>
      <c r="F9" s="108">
        <v>436523</v>
      </c>
      <c r="G9" s="108">
        <v>517955</v>
      </c>
      <c r="H9" s="109">
        <v>757503</v>
      </c>
      <c r="I9" s="110"/>
      <c r="J9" s="111"/>
      <c r="K9" s="112">
        <v>45954</v>
      </c>
      <c r="L9" s="112">
        <v>85703</v>
      </c>
      <c r="M9" s="112">
        <v>113755</v>
      </c>
      <c r="N9" s="112">
        <v>155408</v>
      </c>
      <c r="O9" s="113">
        <v>49765</v>
      </c>
      <c r="P9" s="67"/>
      <c r="Q9" s="2"/>
      <c r="R9" s="2"/>
    </row>
    <row r="10" spans="1:18" ht="21.75" customHeight="1">
      <c r="A10" s="156" t="s">
        <v>5</v>
      </c>
      <c r="B10" s="157"/>
      <c r="C10" s="25"/>
      <c r="D10" s="114">
        <v>87991</v>
      </c>
      <c r="E10" s="114">
        <v>68260</v>
      </c>
      <c r="F10" s="114">
        <v>49857</v>
      </c>
      <c r="G10" s="114">
        <v>59359</v>
      </c>
      <c r="H10" s="115">
        <v>65850</v>
      </c>
      <c r="I10" s="116"/>
      <c r="J10" s="111"/>
      <c r="K10" s="117">
        <v>48604</v>
      </c>
      <c r="L10" s="117">
        <v>53131</v>
      </c>
      <c r="M10" s="117">
        <v>55250</v>
      </c>
      <c r="N10" s="117">
        <v>47208</v>
      </c>
      <c r="O10" s="118">
        <v>52710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4">
        <v>0</v>
      </c>
      <c r="E11" s="114">
        <v>0</v>
      </c>
      <c r="F11" s="114">
        <v>0</v>
      </c>
      <c r="G11" s="114">
        <v>0</v>
      </c>
      <c r="H11" s="148">
        <v>0</v>
      </c>
      <c r="I11" s="116"/>
      <c r="J11" s="111"/>
      <c r="K11" s="117">
        <v>174023</v>
      </c>
      <c r="L11" s="117">
        <v>136734</v>
      </c>
      <c r="M11" s="117">
        <v>123707</v>
      </c>
      <c r="N11" s="117">
        <v>166915</v>
      </c>
      <c r="O11" s="118">
        <v>149705</v>
      </c>
      <c r="P11" s="67"/>
      <c r="Q11" s="2"/>
      <c r="R11" s="2"/>
    </row>
    <row r="12" spans="1:18" ht="21.75" customHeight="1">
      <c r="A12" s="156" t="s">
        <v>7</v>
      </c>
      <c r="B12" s="157"/>
      <c r="C12" s="25"/>
      <c r="D12" s="114">
        <v>108858</v>
      </c>
      <c r="E12" s="114">
        <v>108894</v>
      </c>
      <c r="F12" s="114">
        <v>112047</v>
      </c>
      <c r="G12" s="114">
        <v>106359</v>
      </c>
      <c r="H12" s="115">
        <v>105986</v>
      </c>
      <c r="I12" s="116"/>
      <c r="J12" s="111"/>
      <c r="K12" s="117">
        <v>90025</v>
      </c>
      <c r="L12" s="117">
        <v>78510</v>
      </c>
      <c r="M12" s="117">
        <v>77520</v>
      </c>
      <c r="N12" s="117">
        <v>90840</v>
      </c>
      <c r="O12" s="118">
        <v>71186</v>
      </c>
      <c r="P12" s="67"/>
      <c r="Q12" s="2"/>
      <c r="R12" s="2"/>
    </row>
    <row r="13" spans="1:18" ht="6.75" customHeight="1">
      <c r="A13" s="32"/>
      <c r="B13" s="28"/>
      <c r="C13" s="26"/>
      <c r="D13" s="119"/>
      <c r="E13" s="119"/>
      <c r="F13" s="119"/>
      <c r="G13" s="119"/>
      <c r="H13" s="120"/>
      <c r="I13" s="121"/>
      <c r="J13" s="122"/>
      <c r="K13" s="119"/>
      <c r="L13" s="119"/>
      <c r="M13" s="119"/>
      <c r="N13" s="119"/>
      <c r="O13" s="120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3">
        <f>SUM(D9:D12)</f>
        <v>595843</v>
      </c>
      <c r="E14" s="123">
        <f>SUM(E9:E12)</f>
        <v>583001</v>
      </c>
      <c r="F14" s="123">
        <f>SUM(F9:F12)</f>
        <v>598427</v>
      </c>
      <c r="G14" s="123">
        <f>SUM(G9:G12)</f>
        <v>683673</v>
      </c>
      <c r="H14" s="124">
        <f>SUM(H9:H12)</f>
        <v>929339</v>
      </c>
      <c r="I14" s="125"/>
      <c r="J14" s="126"/>
      <c r="K14" s="123">
        <f>SUM(K9:K12)</f>
        <v>358606</v>
      </c>
      <c r="L14" s="123">
        <f>SUM(L9:L12)</f>
        <v>354078</v>
      </c>
      <c r="M14" s="123">
        <f>SUM(M9:M12)</f>
        <v>370232</v>
      </c>
      <c r="N14" s="123">
        <f>SUM(N9:N12)</f>
        <v>460371</v>
      </c>
      <c r="O14" s="124">
        <f>SUM(O9:O12)</f>
        <v>323366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4" t="s">
        <v>3</v>
      </c>
      <c r="B17" s="155"/>
      <c r="C17" s="20"/>
      <c r="D17" s="21">
        <v>2012</v>
      </c>
      <c r="E17" s="94">
        <f>D17+1</f>
        <v>2013</v>
      </c>
      <c r="F17" s="94">
        <f>E17+1</f>
        <v>2014</v>
      </c>
      <c r="G17" s="94">
        <f>F17+1</f>
        <v>2015</v>
      </c>
      <c r="H17" s="61">
        <f>G17+1</f>
        <v>2016</v>
      </c>
      <c r="I17" s="62"/>
      <c r="J17" s="20"/>
      <c r="K17" s="21">
        <v>2012</v>
      </c>
      <c r="L17" s="94">
        <f>K17+1</f>
        <v>2013</v>
      </c>
      <c r="M17" s="94">
        <f>L17+1</f>
        <v>2014</v>
      </c>
      <c r="N17" s="94">
        <f>M17+1</f>
        <v>2015</v>
      </c>
      <c r="O17" s="61">
        <f>N17+1</f>
        <v>2016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17</v>
      </c>
      <c r="E18" s="104" t="s">
        <v>17</v>
      </c>
      <c r="F18" s="104" t="s">
        <v>17</v>
      </c>
      <c r="G18" s="105" t="s">
        <v>17</v>
      </c>
      <c r="H18" s="106" t="s">
        <v>10</v>
      </c>
      <c r="I18" s="71"/>
      <c r="J18" s="35"/>
      <c r="K18" s="104" t="s">
        <v>17</v>
      </c>
      <c r="L18" s="104" t="s">
        <v>17</v>
      </c>
      <c r="M18" s="104" t="s">
        <v>17</v>
      </c>
      <c r="N18" s="105" t="s">
        <v>17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6" t="s">
        <v>4</v>
      </c>
      <c r="B20" s="157"/>
      <c r="C20" s="25"/>
      <c r="D20" s="127">
        <v>13184.4</v>
      </c>
      <c r="E20" s="127">
        <v>20013.4</v>
      </c>
      <c r="F20" s="127">
        <v>24969</v>
      </c>
      <c r="G20" s="127">
        <v>43611.200000000004</v>
      </c>
      <c r="H20" s="128">
        <v>69325.3</v>
      </c>
      <c r="I20" s="129"/>
      <c r="J20" s="130"/>
      <c r="K20" s="127">
        <v>10956.6</v>
      </c>
      <c r="L20" s="127">
        <v>13307.3</v>
      </c>
      <c r="M20" s="127">
        <v>22828.7</v>
      </c>
      <c r="N20" s="127">
        <v>27972</v>
      </c>
      <c r="O20" s="128">
        <v>30905.2</v>
      </c>
      <c r="P20" s="67"/>
      <c r="Q20" s="2"/>
      <c r="R20" s="2"/>
    </row>
    <row r="21" spans="1:18" ht="21.75" customHeight="1">
      <c r="A21" s="156" t="s">
        <v>5</v>
      </c>
      <c r="B21" s="157"/>
      <c r="C21" s="25"/>
      <c r="D21" s="127">
        <v>10807.2</v>
      </c>
      <c r="E21" s="127">
        <v>7458.4</v>
      </c>
      <c r="F21" s="127">
        <v>7489.6</v>
      </c>
      <c r="G21" s="127">
        <v>8807.1</v>
      </c>
      <c r="H21" s="128">
        <v>14253.7</v>
      </c>
      <c r="I21" s="129"/>
      <c r="J21" s="131"/>
      <c r="K21" s="127">
        <v>4851.6</v>
      </c>
      <c r="L21" s="127">
        <v>9965.1</v>
      </c>
      <c r="M21" s="127">
        <v>12270.1</v>
      </c>
      <c r="N21" s="127">
        <v>12554.800000000001</v>
      </c>
      <c r="O21" s="128">
        <v>27375.2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27">
        <v>0</v>
      </c>
      <c r="E22" s="127">
        <v>0</v>
      </c>
      <c r="F22" s="149">
        <v>0</v>
      </c>
      <c r="G22" s="149">
        <v>0</v>
      </c>
      <c r="H22" s="147">
        <v>0</v>
      </c>
      <c r="I22" s="129"/>
      <c r="J22" s="131"/>
      <c r="K22" s="127">
        <v>792.3</v>
      </c>
      <c r="L22" s="127">
        <v>622.6</v>
      </c>
      <c r="M22" s="127">
        <v>574.1</v>
      </c>
      <c r="N22" s="127">
        <v>652.9</v>
      </c>
      <c r="O22" s="128">
        <v>614.3000000000001</v>
      </c>
      <c r="P22" s="67"/>
      <c r="Q22" s="2"/>
      <c r="R22" s="2"/>
    </row>
    <row r="23" spans="1:18" ht="21.75" customHeight="1">
      <c r="A23" s="156" t="s">
        <v>7</v>
      </c>
      <c r="B23" s="157"/>
      <c r="C23" s="25"/>
      <c r="D23" s="127">
        <v>15214.3</v>
      </c>
      <c r="E23" s="127">
        <v>14358</v>
      </c>
      <c r="F23" s="127">
        <v>20294.7</v>
      </c>
      <c r="G23" s="127">
        <v>20860.600000000002</v>
      </c>
      <c r="H23" s="128">
        <v>27461.7</v>
      </c>
      <c r="I23" s="129"/>
      <c r="J23" s="131"/>
      <c r="K23" s="132">
        <v>2370.9</v>
      </c>
      <c r="L23" s="132">
        <v>3914.8</v>
      </c>
      <c r="M23" s="132">
        <v>4415.400000000001</v>
      </c>
      <c r="N23" s="132">
        <v>3347.9</v>
      </c>
      <c r="O23" s="133">
        <v>3437.9</v>
      </c>
      <c r="P23" s="67"/>
      <c r="Q23" s="2"/>
      <c r="R23" s="2"/>
    </row>
    <row r="24" spans="1:18" ht="6.75" customHeight="1">
      <c r="A24" s="32"/>
      <c r="B24" s="28"/>
      <c r="C24" s="26"/>
      <c r="D24" s="134"/>
      <c r="E24" s="134"/>
      <c r="F24" s="134"/>
      <c r="G24" s="134"/>
      <c r="H24" s="135"/>
      <c r="I24" s="136"/>
      <c r="J24" s="137"/>
      <c r="K24" s="134"/>
      <c r="L24" s="134"/>
      <c r="M24" s="134"/>
      <c r="N24" s="134"/>
      <c r="O24" s="135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38">
        <f>SUM(D20:D23)</f>
        <v>39205.899999999994</v>
      </c>
      <c r="E25" s="138">
        <f>SUM(E20:E23)</f>
        <v>41829.8</v>
      </c>
      <c r="F25" s="138">
        <f>SUM(F20:F23)</f>
        <v>52753.3</v>
      </c>
      <c r="G25" s="138">
        <f>SUM(G20:G23)</f>
        <v>73278.90000000001</v>
      </c>
      <c r="H25" s="139">
        <f>SUM(H20:H23)</f>
        <v>111040.7</v>
      </c>
      <c r="I25" s="140"/>
      <c r="J25" s="141"/>
      <c r="K25" s="138">
        <f>SUM(K20:K23)</f>
        <v>18971.4</v>
      </c>
      <c r="L25" s="138">
        <f>SUM(L20:L23)</f>
        <v>27809.8</v>
      </c>
      <c r="M25" s="138">
        <f>SUM(M20:M23)</f>
        <v>40088.3</v>
      </c>
      <c r="N25" s="138">
        <f>SUM(N20:N23)</f>
        <v>44527.600000000006</v>
      </c>
      <c r="O25" s="139">
        <f>SUM(O20:O23)</f>
        <v>62332.600000000006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7.75" customHeight="1" thickTop="1">
      <c r="A28" s="158" t="s">
        <v>16</v>
      </c>
      <c r="B28" s="159"/>
      <c r="C28" s="159"/>
      <c r="D28" s="159"/>
      <c r="E28" s="159"/>
      <c r="F28" s="159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60" t="s">
        <v>3</v>
      </c>
      <c r="B31" s="161"/>
      <c r="C31" s="44"/>
      <c r="D31" s="21">
        <v>2012</v>
      </c>
      <c r="E31" s="94">
        <f>D31+1</f>
        <v>2013</v>
      </c>
      <c r="F31" s="94">
        <f>E31+1</f>
        <v>2014</v>
      </c>
      <c r="G31" s="94">
        <f>F31+1</f>
        <v>2015</v>
      </c>
      <c r="H31" s="61">
        <f>G31+1</f>
        <v>2016</v>
      </c>
      <c r="I31" s="79"/>
      <c r="J31" s="41"/>
      <c r="K31" s="21">
        <v>2012</v>
      </c>
      <c r="L31" s="94">
        <f>K31+1</f>
        <v>2013</v>
      </c>
      <c r="M31" s="94">
        <f>L31+1</f>
        <v>2014</v>
      </c>
      <c r="N31" s="94">
        <f>M31+1</f>
        <v>2015</v>
      </c>
      <c r="O31" s="61">
        <f>N31+1</f>
        <v>2016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62" t="s">
        <v>4</v>
      </c>
      <c r="B33" s="163"/>
      <c r="C33" s="46"/>
      <c r="D33" s="112">
        <v>5594</v>
      </c>
      <c r="E33" s="112">
        <v>7529</v>
      </c>
      <c r="F33" s="112">
        <v>5612</v>
      </c>
      <c r="G33" s="112">
        <v>3984</v>
      </c>
      <c r="H33" s="113">
        <v>4263</v>
      </c>
      <c r="I33" s="110"/>
      <c r="J33" s="111"/>
      <c r="K33" s="112">
        <v>84540</v>
      </c>
      <c r="L33" s="112">
        <v>61115</v>
      </c>
      <c r="M33" s="112">
        <v>48419</v>
      </c>
      <c r="N33" s="112">
        <v>17461</v>
      </c>
      <c r="O33" s="113">
        <v>9730</v>
      </c>
      <c r="P33" s="76"/>
      <c r="Q33" s="2"/>
      <c r="R33" s="2"/>
    </row>
    <row r="34" spans="1:18" ht="21.75" customHeight="1">
      <c r="A34" s="162" t="s">
        <v>5</v>
      </c>
      <c r="B34" s="163"/>
      <c r="C34" s="46"/>
      <c r="D34" s="112">
        <v>175</v>
      </c>
      <c r="E34" s="112">
        <v>253</v>
      </c>
      <c r="F34" s="112">
        <v>238</v>
      </c>
      <c r="G34" s="112">
        <v>152</v>
      </c>
      <c r="H34" s="113">
        <v>61</v>
      </c>
      <c r="I34" s="110"/>
      <c r="J34" s="111"/>
      <c r="K34" s="112">
        <v>24782</v>
      </c>
      <c r="L34" s="112">
        <v>22747</v>
      </c>
      <c r="M34" s="112">
        <v>17080</v>
      </c>
      <c r="N34" s="112">
        <v>2482</v>
      </c>
      <c r="O34" s="113">
        <v>801</v>
      </c>
      <c r="P34" s="76"/>
      <c r="Q34" s="2"/>
      <c r="R34" s="2"/>
    </row>
    <row r="35" spans="1:18" ht="21.75" customHeight="1">
      <c r="A35" s="162" t="s">
        <v>7</v>
      </c>
      <c r="B35" s="163"/>
      <c r="C35" s="46"/>
      <c r="D35" s="112">
        <v>0</v>
      </c>
      <c r="E35" s="112">
        <v>0</v>
      </c>
      <c r="F35" s="112">
        <v>0</v>
      </c>
      <c r="G35" s="112">
        <v>0</v>
      </c>
      <c r="H35" s="113">
        <v>0</v>
      </c>
      <c r="I35" s="110"/>
      <c r="J35" s="111"/>
      <c r="K35" s="112">
        <v>8</v>
      </c>
      <c r="L35" s="112">
        <v>1</v>
      </c>
      <c r="M35" s="112">
        <v>0</v>
      </c>
      <c r="N35" s="112">
        <v>0</v>
      </c>
      <c r="O35" s="113">
        <v>0</v>
      </c>
      <c r="P35" s="76"/>
      <c r="Q35" s="2"/>
      <c r="R35" s="2"/>
    </row>
    <row r="36" spans="1:18" ht="12">
      <c r="A36" s="54"/>
      <c r="B36" s="50"/>
      <c r="C36" s="47"/>
      <c r="D36" s="119"/>
      <c r="E36" s="119"/>
      <c r="F36" s="119"/>
      <c r="G36" s="119"/>
      <c r="H36" s="120"/>
      <c r="I36" s="121"/>
      <c r="J36" s="122"/>
      <c r="K36" s="119"/>
      <c r="L36" s="119"/>
      <c r="M36" s="119"/>
      <c r="N36" s="119"/>
      <c r="O36" s="120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3">
        <f>SUM(D33:D35)</f>
        <v>5769</v>
      </c>
      <c r="E37" s="123">
        <f>SUM(E33:E35)</f>
        <v>7782</v>
      </c>
      <c r="F37" s="123">
        <f>SUM(F33:F35)</f>
        <v>5850</v>
      </c>
      <c r="G37" s="123">
        <f>SUM(G33:G35)</f>
        <v>4136</v>
      </c>
      <c r="H37" s="124">
        <f>SUM(H33:H35)</f>
        <v>4324</v>
      </c>
      <c r="I37" s="146"/>
      <c r="J37" s="126"/>
      <c r="K37" s="123">
        <f>SUM(K33:K35)</f>
        <v>109330</v>
      </c>
      <c r="L37" s="123">
        <f>SUM(L33:L35)</f>
        <v>83863</v>
      </c>
      <c r="M37" s="123">
        <f>SUM(M33:M35)</f>
        <v>65499</v>
      </c>
      <c r="N37" s="123">
        <f>SUM(N33:N35)</f>
        <v>19943</v>
      </c>
      <c r="O37" s="124">
        <f>SUM(O33:O35)</f>
        <v>10531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60" t="s">
        <v>3</v>
      </c>
      <c r="B40" s="161"/>
      <c r="C40" s="44"/>
      <c r="D40" s="21">
        <v>2012</v>
      </c>
      <c r="E40" s="94">
        <f>D40+1</f>
        <v>2013</v>
      </c>
      <c r="F40" s="94">
        <f>E40+1</f>
        <v>2014</v>
      </c>
      <c r="G40" s="94">
        <f>F40+1</f>
        <v>2015</v>
      </c>
      <c r="H40" s="61">
        <f>G40+1</f>
        <v>2016</v>
      </c>
      <c r="I40" s="79"/>
      <c r="J40" s="41"/>
      <c r="K40" s="21">
        <v>2012</v>
      </c>
      <c r="L40" s="94">
        <f>K40+1</f>
        <v>2013</v>
      </c>
      <c r="M40" s="94">
        <f>L40+1</f>
        <v>2014</v>
      </c>
      <c r="N40" s="94">
        <f>M40+1</f>
        <v>2015</v>
      </c>
      <c r="O40" s="61">
        <f>N40+1</f>
        <v>2016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17</v>
      </c>
      <c r="E41" s="104" t="s">
        <v>17</v>
      </c>
      <c r="F41" s="104" t="s">
        <v>17</v>
      </c>
      <c r="G41" s="105" t="s">
        <v>17</v>
      </c>
      <c r="H41" s="106" t="s">
        <v>10</v>
      </c>
      <c r="I41" s="71"/>
      <c r="J41" s="35"/>
      <c r="K41" s="104" t="s">
        <v>17</v>
      </c>
      <c r="L41" s="104" t="s">
        <v>17</v>
      </c>
      <c r="M41" s="104" t="s">
        <v>17</v>
      </c>
      <c r="N41" s="105" t="s">
        <v>17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62" t="s">
        <v>4</v>
      </c>
      <c r="B43" s="163"/>
      <c r="C43" s="46"/>
      <c r="D43" s="127">
        <v>6902.2</v>
      </c>
      <c r="E43" s="127">
        <v>11814.9</v>
      </c>
      <c r="F43" s="127">
        <v>10420.300000000001</v>
      </c>
      <c r="G43" s="127">
        <v>8701.7</v>
      </c>
      <c r="H43" s="128">
        <v>4975.7</v>
      </c>
      <c r="I43" s="142"/>
      <c r="J43" s="131"/>
      <c r="K43" s="127">
        <v>7970.7</v>
      </c>
      <c r="L43" s="127">
        <v>5014.8</v>
      </c>
      <c r="M43" s="127">
        <v>3847.8</v>
      </c>
      <c r="N43" s="127">
        <v>1153.1000000000001</v>
      </c>
      <c r="O43" s="128">
        <v>601.5</v>
      </c>
      <c r="P43" s="76"/>
      <c r="Q43" s="2"/>
      <c r="R43" s="2"/>
    </row>
    <row r="44" spans="1:18" ht="21.75" customHeight="1">
      <c r="A44" s="162" t="s">
        <v>5</v>
      </c>
      <c r="B44" s="163"/>
      <c r="C44" s="46"/>
      <c r="D44" s="127">
        <v>478.4</v>
      </c>
      <c r="E44" s="127">
        <v>499.6</v>
      </c>
      <c r="F44" s="127">
        <v>415.3</v>
      </c>
      <c r="G44" s="127">
        <v>201.4</v>
      </c>
      <c r="H44" s="128">
        <v>53</v>
      </c>
      <c r="I44" s="129"/>
      <c r="J44" s="131"/>
      <c r="K44" s="127">
        <v>1704.1</v>
      </c>
      <c r="L44" s="127">
        <v>1752.4</v>
      </c>
      <c r="M44" s="127">
        <v>1410.9</v>
      </c>
      <c r="N44" s="127">
        <v>236.4</v>
      </c>
      <c r="O44" s="128">
        <v>70.2</v>
      </c>
      <c r="P44" s="76"/>
      <c r="Q44" s="2"/>
      <c r="R44" s="2"/>
    </row>
    <row r="45" spans="1:18" ht="21.75" customHeight="1">
      <c r="A45" s="162" t="s">
        <v>7</v>
      </c>
      <c r="B45" s="163"/>
      <c r="C45" s="46"/>
      <c r="D45" s="127">
        <v>0</v>
      </c>
      <c r="E45" s="127">
        <v>0.5</v>
      </c>
      <c r="F45" s="127">
        <v>0</v>
      </c>
      <c r="G45" s="127">
        <v>0</v>
      </c>
      <c r="H45" s="128">
        <v>0</v>
      </c>
      <c r="I45" s="129"/>
      <c r="J45" s="131"/>
      <c r="K45" s="127">
        <v>45.3</v>
      </c>
      <c r="L45" s="127">
        <v>33.4</v>
      </c>
      <c r="M45" s="127">
        <v>15.700000000000001</v>
      </c>
      <c r="N45" s="127">
        <v>10.8</v>
      </c>
      <c r="O45" s="128">
        <v>4.3</v>
      </c>
      <c r="P45" s="76"/>
      <c r="Q45" s="2"/>
      <c r="R45" s="2"/>
    </row>
    <row r="46" spans="1:18" ht="12">
      <c r="A46" s="54"/>
      <c r="B46" s="50"/>
      <c r="C46" s="47"/>
      <c r="D46" s="143"/>
      <c r="E46" s="143"/>
      <c r="F46" s="143"/>
      <c r="G46" s="143"/>
      <c r="H46" s="144"/>
      <c r="I46" s="145"/>
      <c r="J46" s="137"/>
      <c r="K46" s="143"/>
      <c r="L46" s="143"/>
      <c r="M46" s="143"/>
      <c r="N46" s="143"/>
      <c r="O46" s="144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38">
        <f>SUM(D43:D45)</f>
        <v>7380.599999999999</v>
      </c>
      <c r="E47" s="138">
        <f>SUM(E43:E45)</f>
        <v>12315</v>
      </c>
      <c r="F47" s="138">
        <f>SUM(F43:F45)</f>
        <v>10835.6</v>
      </c>
      <c r="G47" s="138">
        <f>SUM(G43:G45)</f>
        <v>8903.1</v>
      </c>
      <c r="H47" s="139">
        <f>SUM(H43:H45)</f>
        <v>5028.7</v>
      </c>
      <c r="I47" s="140"/>
      <c r="J47" s="141"/>
      <c r="K47" s="138">
        <f>SUM(K43:K45)</f>
        <v>9720.099999999999</v>
      </c>
      <c r="L47" s="138">
        <f>SUM(L43:L45)</f>
        <v>6800.6</v>
      </c>
      <c r="M47" s="138">
        <f>SUM(M43:M45)</f>
        <v>5274.400000000001</v>
      </c>
      <c r="N47" s="138">
        <f>SUM(N43:N45)</f>
        <v>1400.3000000000002</v>
      </c>
      <c r="O47" s="139">
        <f>SUM(O43:O45)</f>
        <v>676</v>
      </c>
      <c r="P47" s="84"/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20">
    <mergeCell ref="A31:B31"/>
    <mergeCell ref="A33:B33"/>
    <mergeCell ref="A44:B44"/>
    <mergeCell ref="A45:B45"/>
    <mergeCell ref="A34:B34"/>
    <mergeCell ref="A35:B35"/>
    <mergeCell ref="A40:B40"/>
    <mergeCell ref="A43:B43"/>
    <mergeCell ref="A23:B23"/>
    <mergeCell ref="A28:F28"/>
    <mergeCell ref="A9:B9"/>
    <mergeCell ref="A10:B10"/>
    <mergeCell ref="A12:B12"/>
    <mergeCell ref="A17:B17"/>
    <mergeCell ref="L1:O1"/>
    <mergeCell ref="A2:K2"/>
    <mergeCell ref="A4:F4"/>
    <mergeCell ref="A7:B7"/>
    <mergeCell ref="A20:B20"/>
    <mergeCell ref="A21:B21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表L4 個人人壽業務 Table L4 Individual Life Business</dc:title>
  <dc:subject/>
  <dc:creator>保險業監管局 Insurance Authority</dc:creator>
  <cp:keywords/>
  <dc:description/>
  <cp:lastModifiedBy>OCIUSER</cp:lastModifiedBy>
  <cp:lastPrinted>2013-09-23T04:48:54Z</cp:lastPrinted>
  <dcterms:created xsi:type="dcterms:W3CDTF">2001-07-29T02:42:47Z</dcterms:created>
  <dcterms:modified xsi:type="dcterms:W3CDTF">2017-09-04T10:16:40Z</dcterms:modified>
  <cp:category/>
  <cp:version/>
  <cp:contentType/>
  <cp:contentStatus/>
</cp:coreProperties>
</file>