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externalReferences>
    <externalReference r:id="rId4"/>
  </externalReferences>
  <definedNames>
    <definedName name="L_NB">'[1]M3P2'!$A$9:$R$27</definedName>
  </definedNames>
  <calcPr fullCalcOnLoad="1"/>
</workbook>
</file>

<file path=xl/sharedStrings.xml><?xml version="1.0" encoding="utf-8"?>
<sst xmlns="http://schemas.openxmlformats.org/spreadsheetml/2006/main" count="75" uniqueCount="27">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</sst>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\(\+* #,##0.0_)\);_(* \(#,##0.0\);_(* &quot;-&quot;??_);_(@_)"/>
    <numFmt numFmtId="196" formatCode="_(\(*+#,##0.0_)\);_(* \(#,##0.0\);_(* &quot;-&quot;??_);_(@_)"/>
    <numFmt numFmtId="197" formatCode="_(\(\+#,##0.0_)\);_(* \(#,##0.0\);_(* &quot;-&quot;??_);_(@_)"/>
    <numFmt numFmtId="198" formatCode="_(*(\+#,##0.0_)\);_(* \(#,##0.0\);_(* &quot;-&quot;??_);_(@_)"/>
    <numFmt numFmtId="199" formatCode="_(* \(\+#,##0.0_)\);_(* \(#,##0.0\);_(* &quot;-&quot;??_);_(@_)"/>
    <numFmt numFmtId="200" formatCode="_(* \(\+#,##0.0\)\);_(* \(#,##0.0\);_(* &quot;-&quot;??_);_(@_)"/>
    <numFmt numFmtId="201" formatCode="_(* \(\+#,##0.0\);_(* \(#,##0.0\);_(* &quot;-&quot;??_);_(@_)"/>
    <numFmt numFmtId="202" formatCode="_(#,##0.0_);_(* \(#,##0.0\);_(* &quot;-&quot;??_);_(@_)"/>
    <numFmt numFmtId="203" formatCode="_(* #,##0.0&quot;*&quot;;_(* \(#,##0.0\);_(* &quot;-&quot;??_);_(@_)"/>
    <numFmt numFmtId="204" formatCode="_(* #,##0.0_;_(* \(###0.0\);_(* &quot;-&quot;??_);_(@_)"/>
    <numFmt numFmtId="205" formatCode="_(#,##0.0*);_(* \(#,##0.0\);_(* &quot;-&quot;??_);_(@_)"/>
    <numFmt numFmtId="206" formatCode="_(#,##0.0*;_(* \(###0.0\);_(* &quot;-&quot;??_);_(@_)"/>
    <numFmt numFmtId="207" formatCode="_(* ###\ ###\ ###\ ##0_);_(* \(###\ ###\ ###\ ##0\);_(* &quot;-&quot;??_);_(@_)"/>
    <numFmt numFmtId="208" formatCode="_(* #,##0.0_);_(* \(#,##0.0\);_(* &quot;-&quot;?_);_(@_)"/>
    <numFmt numFmtId="209" formatCode="_(* ###,###,###,##0_);_(* \(###,###,###,##0\);_(* &quot;-&quot;??_);_(@_)"/>
    <numFmt numFmtId="210" formatCode="#,###,###,##0"/>
    <numFmt numFmtId="211" formatCode="0_);[Red]\(0\)"/>
    <numFmt numFmtId="212" formatCode="#,###,###,##0.0"/>
    <numFmt numFmtId="213" formatCode="_(* ###,###,###,##0.0_);_(* \(###,###,###,##0.0\);_(* &quot;-&quot;??_);_(@_)"/>
  </numFmts>
  <fonts count="67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1"/>
      <name val="Arial Unicode MS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2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3" fontId="6" fillId="0" borderId="0" xfId="0" applyFont="1" applyFill="1" applyBorder="1" applyAlignment="1">
      <alignment horizontal="centerContinuous"/>
    </xf>
    <xf numFmtId="183" fontId="5" fillId="0" borderId="10" xfId="0" applyFont="1" applyFill="1" applyBorder="1" applyAlignment="1">
      <alignment/>
    </xf>
    <xf numFmtId="183" fontId="8" fillId="0" borderId="0" xfId="0" applyFont="1" applyFill="1" applyBorder="1" applyAlignment="1">
      <alignment/>
    </xf>
    <xf numFmtId="183" fontId="12" fillId="0" borderId="0" xfId="0" applyFont="1" applyFill="1" applyBorder="1" applyAlignment="1">
      <alignment/>
    </xf>
    <xf numFmtId="183" fontId="6" fillId="0" borderId="0" xfId="0" applyFont="1" applyFill="1" applyBorder="1" applyAlignment="1">
      <alignment/>
    </xf>
    <xf numFmtId="184" fontId="17" fillId="0" borderId="0" xfId="42" applyNumberFormat="1" applyFont="1" applyFill="1" applyBorder="1" applyAlignment="1" applyProtection="1">
      <alignment/>
      <protection/>
    </xf>
    <xf numFmtId="183" fontId="11" fillId="0" borderId="0" xfId="0" applyFont="1" applyFill="1" applyBorder="1" applyAlignment="1">
      <alignment/>
    </xf>
    <xf numFmtId="183" fontId="5" fillId="0" borderId="11" xfId="0" applyFont="1" applyFill="1" applyBorder="1" applyAlignment="1">
      <alignment/>
    </xf>
    <xf numFmtId="183" fontId="0" fillId="0" borderId="0" xfId="0" applyFont="1" applyFill="1" applyBorder="1" applyAlignment="1" quotePrefix="1">
      <alignment horizontal="left"/>
    </xf>
    <xf numFmtId="183" fontId="0" fillId="0" borderId="0" xfId="0" applyFill="1" applyBorder="1" applyAlignment="1" quotePrefix="1">
      <alignment/>
    </xf>
    <xf numFmtId="183" fontId="14" fillId="0" borderId="12" xfId="0" applyFont="1" applyFill="1" applyBorder="1" applyAlignment="1">
      <alignment/>
    </xf>
    <xf numFmtId="183" fontId="12" fillId="0" borderId="13" xfId="0" applyFont="1" applyFill="1" applyBorder="1" applyAlignment="1">
      <alignment horizontal="centerContinuous"/>
    </xf>
    <xf numFmtId="183" fontId="12" fillId="0" borderId="14" xfId="0" applyFont="1" applyFill="1" applyBorder="1" applyAlignment="1">
      <alignment horizontal="centerContinuous"/>
    </xf>
    <xf numFmtId="183" fontId="14" fillId="0" borderId="13" xfId="0" applyFont="1" applyFill="1" applyBorder="1" applyAlignment="1">
      <alignment/>
    </xf>
    <xf numFmtId="183" fontId="9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15" fillId="0" borderId="15" xfId="0" applyFont="1" applyFill="1" applyBorder="1" applyAlignment="1">
      <alignment/>
    </xf>
    <xf numFmtId="183" fontId="15" fillId="0" borderId="16" xfId="0" applyFont="1" applyFill="1" applyBorder="1" applyAlignment="1">
      <alignment/>
    </xf>
    <xf numFmtId="183" fontId="6" fillId="0" borderId="17" xfId="0" applyFont="1" applyFill="1" applyBorder="1" applyAlignment="1">
      <alignment horizontal="centerContinuous"/>
    </xf>
    <xf numFmtId="183" fontId="12" fillId="0" borderId="18" xfId="0" applyFont="1" applyFill="1" applyBorder="1" applyAlignment="1">
      <alignment horizontal="left"/>
    </xf>
    <xf numFmtId="183" fontId="12" fillId="0" borderId="19" xfId="0" applyFont="1" applyFill="1" applyBorder="1" applyAlignment="1">
      <alignment horizontal="centerContinuous"/>
    </xf>
    <xf numFmtId="183" fontId="12" fillId="0" borderId="18" xfId="0" applyFont="1" applyFill="1" applyBorder="1" applyAlignment="1">
      <alignment/>
    </xf>
    <xf numFmtId="183" fontId="12" fillId="0" borderId="20" xfId="0" applyFont="1" applyFill="1" applyBorder="1" applyAlignment="1" quotePrefix="1">
      <alignment horizontal="left"/>
    </xf>
    <xf numFmtId="183" fontId="12" fillId="0" borderId="20" xfId="0" applyFont="1" applyFill="1" applyBorder="1" applyAlignment="1">
      <alignment/>
    </xf>
    <xf numFmtId="183" fontId="12" fillId="0" borderId="21" xfId="0" applyFont="1" applyFill="1" applyBorder="1" applyAlignment="1">
      <alignment/>
    </xf>
    <xf numFmtId="183" fontId="0" fillId="0" borderId="22" xfId="0" applyFont="1" applyFill="1" applyBorder="1" applyAlignment="1" quotePrefix="1">
      <alignment horizontal="left"/>
    </xf>
    <xf numFmtId="183" fontId="5" fillId="0" borderId="23" xfId="0" applyFont="1" applyFill="1" applyBorder="1" applyAlignment="1">
      <alignment/>
    </xf>
    <xf numFmtId="183" fontId="14" fillId="0" borderId="24" xfId="0" applyFont="1" applyFill="1" applyBorder="1" applyAlignment="1">
      <alignment/>
    </xf>
    <xf numFmtId="183" fontId="17" fillId="0" borderId="0" xfId="0" applyFont="1" applyAlignment="1">
      <alignment horizontal="centerContinuous"/>
    </xf>
    <xf numFmtId="183" fontId="0" fillId="0" borderId="17" xfId="0" applyFill="1" applyBorder="1" applyAlignment="1">
      <alignment/>
    </xf>
    <xf numFmtId="183" fontId="19" fillId="0" borderId="12" xfId="0" applyFont="1" applyFill="1" applyBorder="1" applyAlignment="1">
      <alignment/>
    </xf>
    <xf numFmtId="183" fontId="19" fillId="0" borderId="14" xfId="0" applyFont="1" applyFill="1" applyBorder="1" applyAlignment="1">
      <alignment horizontal="centerContinuous"/>
    </xf>
    <xf numFmtId="183" fontId="6" fillId="0" borderId="25" xfId="0" applyFont="1" applyFill="1" applyBorder="1" applyAlignment="1">
      <alignment horizontal="centerContinuous"/>
    </xf>
    <xf numFmtId="183" fontId="15" fillId="0" borderId="26" xfId="0" applyFont="1" applyFill="1" applyBorder="1" applyAlignment="1">
      <alignment horizontal="fill"/>
    </xf>
    <xf numFmtId="183" fontId="6" fillId="33" borderId="0" xfId="0" applyFont="1" applyFill="1" applyBorder="1" applyAlignment="1">
      <alignment/>
    </xf>
    <xf numFmtId="183" fontId="12" fillId="0" borderId="0" xfId="0" applyFont="1" applyFill="1" applyBorder="1" applyAlignment="1">
      <alignment horizontal="centerContinuous"/>
    </xf>
    <xf numFmtId="183" fontId="19" fillId="0" borderId="10" xfId="0" applyFont="1" applyFill="1" applyBorder="1" applyAlignment="1">
      <alignment horizontal="centerContinuous"/>
    </xf>
    <xf numFmtId="183" fontId="5" fillId="33" borderId="11" xfId="0" applyFont="1" applyFill="1" applyBorder="1" applyAlignment="1">
      <alignment/>
    </xf>
    <xf numFmtId="183" fontId="6" fillId="0" borderId="27" xfId="0" applyFont="1" applyFill="1" applyBorder="1" applyAlignment="1">
      <alignment horizontal="centerContinuous"/>
    </xf>
    <xf numFmtId="183" fontId="12" fillId="0" borderId="28" xfId="0" applyFont="1" applyFill="1" applyBorder="1" applyAlignment="1">
      <alignment horizontal="centerContinuous"/>
    </xf>
    <xf numFmtId="183" fontId="6" fillId="34" borderId="29" xfId="0" applyFont="1" applyFill="1" applyBorder="1" applyAlignment="1">
      <alignment/>
    </xf>
    <xf numFmtId="183" fontId="19" fillId="0" borderId="30" xfId="0" applyFont="1" applyFill="1" applyBorder="1" applyAlignment="1">
      <alignment horizontal="centerContinuous"/>
    </xf>
    <xf numFmtId="183" fontId="15" fillId="34" borderId="29" xfId="0" applyFont="1" applyFill="1" applyBorder="1" applyAlignment="1">
      <alignment horizontal="fill"/>
    </xf>
    <xf numFmtId="183" fontId="23" fillId="0" borderId="13" xfId="0" applyFont="1" applyFill="1" applyBorder="1" applyAlignment="1">
      <alignment horizontal="centerContinuous" wrapText="1"/>
    </xf>
    <xf numFmtId="183" fontId="23" fillId="0" borderId="31" xfId="0" applyFont="1" applyFill="1" applyBorder="1" applyAlignment="1">
      <alignment horizontal="left" wrapText="1"/>
    </xf>
    <xf numFmtId="183" fontId="23" fillId="0" borderId="32" xfId="0" applyFont="1" applyFill="1" applyBorder="1" applyAlignment="1">
      <alignment horizontal="left" wrapText="1"/>
    </xf>
    <xf numFmtId="42" fontId="25" fillId="0" borderId="26" xfId="0" applyNumberFormat="1" applyFont="1" applyFill="1" applyBorder="1" applyAlignment="1">
      <alignment horizontal="right" wrapText="1"/>
    </xf>
    <xf numFmtId="42" fontId="25" fillId="34" borderId="29" xfId="0" applyNumberFormat="1" applyFont="1" applyFill="1" applyBorder="1" applyAlignment="1">
      <alignment horizontal="right" wrapText="1"/>
    </xf>
    <xf numFmtId="183" fontId="23" fillId="0" borderId="33" xfId="0" applyFont="1" applyFill="1" applyBorder="1" applyAlignment="1">
      <alignment horizontal="left" wrapText="1"/>
    </xf>
    <xf numFmtId="184" fontId="11" fillId="34" borderId="29" xfId="42" applyNumberFormat="1" applyFont="1" applyFill="1" applyBorder="1" applyAlignment="1" applyProtection="1">
      <alignment/>
      <protection/>
    </xf>
    <xf numFmtId="184" fontId="11" fillId="34" borderId="29" xfId="42" applyNumberFormat="1" applyFont="1" applyFill="1" applyBorder="1" applyAlignment="1">
      <alignment/>
    </xf>
    <xf numFmtId="203" fontId="27" fillId="34" borderId="29" xfId="42" applyNumberFormat="1" applyFont="1" applyFill="1" applyBorder="1" applyAlignment="1">
      <alignment/>
    </xf>
    <xf numFmtId="184" fontId="27" fillId="34" borderId="29" xfId="42" applyNumberFormat="1" applyFont="1" applyFill="1" applyBorder="1" applyAlignment="1">
      <alignment/>
    </xf>
    <xf numFmtId="184" fontId="11" fillId="34" borderId="29" xfId="42" applyNumberFormat="1" applyFont="1" applyFill="1" applyBorder="1" applyAlignment="1">
      <alignment/>
    </xf>
    <xf numFmtId="183" fontId="5" fillId="0" borderId="20" xfId="0" applyFont="1" applyFill="1" applyBorder="1" applyAlignment="1">
      <alignment/>
    </xf>
    <xf numFmtId="183" fontId="0" fillId="0" borderId="0" xfId="0" applyBorder="1" applyAlignment="1">
      <alignment horizontal="centerContinuous"/>
    </xf>
    <xf numFmtId="183" fontId="19" fillId="0" borderId="15" xfId="0" applyFont="1" applyFill="1" applyBorder="1" applyAlignment="1">
      <alignment/>
    </xf>
    <xf numFmtId="183" fontId="19" fillId="0" borderId="34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183" fontId="10" fillId="0" borderId="18" xfId="0" applyFont="1" applyFill="1" applyBorder="1" applyAlignment="1">
      <alignment/>
    </xf>
    <xf numFmtId="183" fontId="17" fillId="0" borderId="12" xfId="0" applyFont="1" applyFill="1" applyBorder="1" applyAlignment="1">
      <alignment/>
    </xf>
    <xf numFmtId="183" fontId="17" fillId="0" borderId="0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42" fontId="25" fillId="33" borderId="0" xfId="0" applyNumberFormat="1" applyFont="1" applyFill="1" applyBorder="1" applyAlignment="1">
      <alignment horizontal="right" wrapText="1"/>
    </xf>
    <xf numFmtId="183" fontId="13" fillId="0" borderId="0" xfId="0" applyFont="1" applyFill="1" applyBorder="1" applyAlignment="1">
      <alignment/>
    </xf>
    <xf numFmtId="183" fontId="9" fillId="0" borderId="0" xfId="0" applyFont="1" applyFill="1" applyBorder="1" applyAlignment="1">
      <alignment horizontal="centerContinuous"/>
    </xf>
    <xf numFmtId="183" fontId="33" fillId="0" borderId="0" xfId="0" applyFont="1" applyFill="1" applyBorder="1" applyAlignment="1">
      <alignment/>
    </xf>
    <xf numFmtId="183" fontId="6" fillId="0" borderId="26" xfId="0" applyFont="1" applyFill="1" applyBorder="1" applyAlignment="1">
      <alignment horizontal="fill"/>
    </xf>
    <xf numFmtId="183" fontId="6" fillId="0" borderId="0" xfId="0" applyFont="1" applyFill="1" applyBorder="1" applyAlignment="1">
      <alignment horizontal="fill"/>
    </xf>
    <xf numFmtId="183" fontId="6" fillId="33" borderId="0" xfId="0" applyFont="1" applyFill="1" applyBorder="1" applyAlignment="1">
      <alignment horizontal="fill"/>
    </xf>
    <xf numFmtId="183" fontId="6" fillId="34" borderId="15" xfId="0" applyFont="1" applyFill="1" applyBorder="1" applyAlignment="1">
      <alignment horizontal="fill"/>
    </xf>
    <xf numFmtId="209" fontId="11" fillId="33" borderId="26" xfId="42" applyNumberFormat="1" applyFont="1" applyFill="1" applyBorder="1" applyAlignment="1" applyProtection="1">
      <alignment/>
      <protection/>
    </xf>
    <xf numFmtId="209" fontId="11" fillId="33" borderId="0" xfId="42" applyNumberFormat="1" applyFont="1" applyFill="1" applyBorder="1" applyAlignment="1" applyProtection="1">
      <alignment/>
      <protection/>
    </xf>
    <xf numFmtId="209" fontId="11" fillId="34" borderId="15" xfId="42" applyNumberFormat="1" applyFont="1" applyFill="1" applyBorder="1" applyAlignment="1" applyProtection="1">
      <alignment/>
      <protection/>
    </xf>
    <xf numFmtId="209" fontId="11" fillId="33" borderId="26" xfId="42" applyNumberFormat="1" applyFont="1" applyFill="1" applyBorder="1" applyAlignment="1">
      <alignment/>
    </xf>
    <xf numFmtId="209" fontId="11" fillId="33" borderId="0" xfId="42" applyNumberFormat="1" applyFont="1" applyFill="1" applyBorder="1" applyAlignment="1">
      <alignment/>
    </xf>
    <xf numFmtId="209" fontId="11" fillId="34" borderId="15" xfId="42" applyNumberFormat="1" applyFont="1" applyFill="1" applyBorder="1" applyAlignment="1">
      <alignment/>
    </xf>
    <xf numFmtId="209" fontId="27" fillId="33" borderId="26" xfId="42" applyNumberFormat="1" applyFont="1" applyFill="1" applyBorder="1" applyAlignment="1">
      <alignment/>
    </xf>
    <xf numFmtId="209" fontId="27" fillId="33" borderId="0" xfId="42" applyNumberFormat="1" applyFont="1" applyFill="1" applyBorder="1" applyAlignment="1">
      <alignment/>
    </xf>
    <xf numFmtId="209" fontId="27" fillId="34" borderId="15" xfId="42" applyNumberFormat="1" applyFont="1" applyFill="1" applyBorder="1" applyAlignment="1">
      <alignment/>
    </xf>
    <xf numFmtId="209" fontId="11" fillId="33" borderId="35" xfId="42" applyNumberFormat="1" applyFont="1" applyFill="1" applyBorder="1" applyAlignment="1">
      <alignment/>
    </xf>
    <xf numFmtId="209" fontId="11" fillId="33" borderId="10" xfId="42" applyNumberFormat="1" applyFont="1" applyFill="1" applyBorder="1" applyAlignment="1">
      <alignment/>
    </xf>
    <xf numFmtId="209" fontId="11" fillId="34" borderId="16" xfId="42" applyNumberFormat="1" applyFont="1" applyFill="1" applyBorder="1" applyAlignment="1">
      <alignment/>
    </xf>
    <xf numFmtId="183" fontId="12" fillId="33" borderId="36" xfId="0" applyFont="1" applyFill="1" applyBorder="1" applyAlignment="1" quotePrefix="1">
      <alignment horizontal="right"/>
    </xf>
    <xf numFmtId="183" fontId="12" fillId="33" borderId="13" xfId="0" applyFont="1" applyFill="1" applyBorder="1" applyAlignment="1" quotePrefix="1">
      <alignment horizontal="right"/>
    </xf>
    <xf numFmtId="183" fontId="12" fillId="34" borderId="14" xfId="0" applyFont="1" applyFill="1" applyBorder="1" applyAlignment="1" quotePrefix="1">
      <alignment horizontal="right"/>
    </xf>
    <xf numFmtId="183" fontId="17" fillId="0" borderId="26" xfId="0" applyFont="1" applyFill="1" applyBorder="1" applyAlignment="1">
      <alignment/>
    </xf>
    <xf numFmtId="183" fontId="17" fillId="33" borderId="0" xfId="0" applyFont="1" applyFill="1" applyBorder="1" applyAlignment="1">
      <alignment/>
    </xf>
    <xf numFmtId="183" fontId="17" fillId="34" borderId="15" xfId="0" applyFont="1" applyFill="1" applyBorder="1" applyAlignment="1">
      <alignment/>
    </xf>
    <xf numFmtId="42" fontId="25" fillId="0" borderId="0" xfId="0" applyNumberFormat="1" applyFont="1" applyFill="1" applyBorder="1" applyAlignment="1">
      <alignment horizontal="right" wrapText="1"/>
    </xf>
    <xf numFmtId="42" fontId="25" fillId="34" borderId="15" xfId="0" applyNumberFormat="1" applyFont="1" applyFill="1" applyBorder="1" applyAlignment="1">
      <alignment horizontal="right" wrapText="1"/>
    </xf>
    <xf numFmtId="183" fontId="6" fillId="0" borderId="26" xfId="0" applyFont="1" applyFill="1" applyBorder="1" applyAlignment="1">
      <alignment/>
    </xf>
    <xf numFmtId="184" fontId="11" fillId="33" borderId="26" xfId="42" applyNumberFormat="1" applyFont="1" applyFill="1" applyBorder="1" applyAlignment="1" applyProtection="1">
      <alignment/>
      <protection/>
    </xf>
    <xf numFmtId="184" fontId="11" fillId="33" borderId="0" xfId="42" applyNumberFormat="1" applyFont="1" applyFill="1" applyBorder="1" applyAlignment="1" applyProtection="1">
      <alignment/>
      <protection/>
    </xf>
    <xf numFmtId="184" fontId="11" fillId="34" borderId="15" xfId="42" applyNumberFormat="1" applyFont="1" applyFill="1" applyBorder="1" applyAlignment="1" applyProtection="1">
      <alignment/>
      <protection/>
    </xf>
    <xf numFmtId="184" fontId="11" fillId="33" borderId="26" xfId="42" applyNumberFormat="1" applyFont="1" applyFill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11" fillId="34" borderId="15" xfId="42" applyNumberFormat="1" applyFont="1" applyFill="1" applyBorder="1" applyAlignment="1">
      <alignment/>
    </xf>
    <xf numFmtId="184" fontId="27" fillId="33" borderId="26" xfId="42" applyNumberFormat="1" applyFont="1" applyFill="1" applyBorder="1" applyAlignment="1">
      <alignment/>
    </xf>
    <xf numFmtId="184" fontId="27" fillId="33" borderId="0" xfId="42" applyNumberFormat="1" applyFont="1" applyFill="1" applyBorder="1" applyAlignment="1">
      <alignment/>
    </xf>
    <xf numFmtId="184" fontId="11" fillId="33" borderId="35" xfId="42" applyNumberFormat="1" applyFont="1" applyFill="1" applyBorder="1" applyAlignment="1">
      <alignment/>
    </xf>
    <xf numFmtId="184" fontId="11" fillId="33" borderId="10" xfId="42" applyNumberFormat="1" applyFont="1" applyFill="1" applyBorder="1" applyAlignment="1">
      <alignment/>
    </xf>
    <xf numFmtId="184" fontId="11" fillId="34" borderId="16" xfId="42" applyNumberFormat="1" applyFont="1" applyFill="1" applyBorder="1" applyAlignment="1">
      <alignment/>
    </xf>
    <xf numFmtId="184" fontId="27" fillId="33" borderId="26" xfId="42" applyNumberFormat="1" applyFont="1" applyFill="1" applyBorder="1" applyAlignment="1">
      <alignment horizontal="center"/>
    </xf>
    <xf numFmtId="184" fontId="27" fillId="33" borderId="0" xfId="42" applyNumberFormat="1" applyFont="1" applyFill="1" applyBorder="1" applyAlignment="1">
      <alignment horizontal="center"/>
    </xf>
    <xf numFmtId="184" fontId="27" fillId="34" borderId="15" xfId="42" applyNumberFormat="1" applyFont="1" applyFill="1" applyBorder="1" applyAlignment="1">
      <alignment horizontal="center"/>
    </xf>
    <xf numFmtId="184" fontId="28" fillId="33" borderId="26" xfId="42" applyNumberFormat="1" applyFont="1" applyFill="1" applyBorder="1" applyAlignment="1" applyProtection="1">
      <alignment horizontal="center" wrapText="1"/>
      <protection/>
    </xf>
    <xf numFmtId="184" fontId="28" fillId="33" borderId="0" xfId="42" applyNumberFormat="1" applyFont="1" applyFill="1" applyBorder="1" applyAlignment="1" applyProtection="1">
      <alignment horizontal="center" wrapText="1"/>
      <protection/>
    </xf>
    <xf numFmtId="184" fontId="28" fillId="34" borderId="15" xfId="42" applyNumberFormat="1" applyFont="1" applyFill="1" applyBorder="1" applyAlignment="1" applyProtection="1">
      <alignment horizontal="center" wrapText="1"/>
      <protection/>
    </xf>
    <xf numFmtId="184" fontId="11" fillId="33" borderId="26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 horizontal="center"/>
    </xf>
    <xf numFmtId="184" fontId="11" fillId="34" borderId="15" xfId="42" applyNumberFormat="1" applyFont="1" applyFill="1" applyBorder="1" applyAlignment="1">
      <alignment horizontal="center"/>
    </xf>
    <xf numFmtId="183" fontId="15" fillId="0" borderId="26" xfId="0" applyFont="1" applyFill="1" applyBorder="1" applyAlignment="1">
      <alignment/>
    </xf>
    <xf numFmtId="183" fontId="15" fillId="0" borderId="0" xfId="0" applyFont="1" applyFill="1" applyBorder="1" applyAlignment="1">
      <alignment/>
    </xf>
    <xf numFmtId="183" fontId="15" fillId="33" borderId="0" xfId="0" applyFont="1" applyFill="1" applyBorder="1" applyAlignment="1">
      <alignment/>
    </xf>
    <xf numFmtId="183" fontId="15" fillId="34" borderId="15" xfId="0" applyFont="1" applyFill="1" applyBorder="1" applyAlignment="1">
      <alignment/>
    </xf>
    <xf numFmtId="183" fontId="15" fillId="0" borderId="0" xfId="0" applyFont="1" applyFill="1" applyBorder="1" applyAlignment="1">
      <alignment horizontal="fill"/>
    </xf>
    <xf numFmtId="183" fontId="15" fillId="33" borderId="0" xfId="0" applyFont="1" applyFill="1" applyBorder="1" applyAlignment="1">
      <alignment horizontal="fill"/>
    </xf>
    <xf numFmtId="183" fontId="15" fillId="34" borderId="15" xfId="0" applyFont="1" applyFill="1" applyBorder="1" applyAlignment="1">
      <alignment horizontal="fill"/>
    </xf>
    <xf numFmtId="209" fontId="11" fillId="33" borderId="35" xfId="42" applyNumberFormat="1" applyFont="1" applyFill="1" applyBorder="1" applyAlignment="1">
      <alignment/>
    </xf>
    <xf numFmtId="209" fontId="11" fillId="33" borderId="10" xfId="42" applyNumberFormat="1" applyFont="1" applyFill="1" applyBorder="1" applyAlignment="1">
      <alignment/>
    </xf>
    <xf numFmtId="209" fontId="11" fillId="34" borderId="16" xfId="42" applyNumberFormat="1" applyFont="1" applyFill="1" applyBorder="1" applyAlignment="1">
      <alignment/>
    </xf>
    <xf numFmtId="209" fontId="12" fillId="33" borderId="37" xfId="42" applyNumberFormat="1" applyFont="1" applyFill="1" applyBorder="1" applyAlignment="1" applyProtection="1">
      <alignment/>
      <protection/>
    </xf>
    <xf numFmtId="209" fontId="12" fillId="33" borderId="38" xfId="42" applyNumberFormat="1" applyFont="1" applyFill="1" applyBorder="1" applyAlignment="1" applyProtection="1">
      <alignment/>
      <protection/>
    </xf>
    <xf numFmtId="209" fontId="12" fillId="34" borderId="34" xfId="42" applyNumberFormat="1" applyFont="1" applyFill="1" applyBorder="1" applyAlignment="1" applyProtection="1">
      <alignment/>
      <protection/>
    </xf>
    <xf numFmtId="184" fontId="12" fillId="33" borderId="37" xfId="42" applyNumberFormat="1" applyFont="1" applyFill="1" applyBorder="1" applyAlignment="1" applyProtection="1">
      <alignment/>
      <protection/>
    </xf>
    <xf numFmtId="184" fontId="12" fillId="33" borderId="38" xfId="42" applyNumberFormat="1" applyFont="1" applyFill="1" applyBorder="1" applyAlignment="1" applyProtection="1">
      <alignment/>
      <protection/>
    </xf>
    <xf numFmtId="184" fontId="12" fillId="33" borderId="37" xfId="42" applyNumberFormat="1" applyFont="1" applyFill="1" applyBorder="1" applyAlignment="1" applyProtection="1">
      <alignment/>
      <protection/>
    </xf>
    <xf numFmtId="184" fontId="12" fillId="33" borderId="38" xfId="42" applyNumberFormat="1" applyFont="1" applyFill="1" applyBorder="1" applyAlignment="1" applyProtection="1">
      <alignment/>
      <protection/>
    </xf>
    <xf numFmtId="184" fontId="12" fillId="35" borderId="34" xfId="42" applyNumberFormat="1" applyFont="1" applyFill="1" applyBorder="1" applyAlignment="1" applyProtection="1">
      <alignment/>
      <protection/>
    </xf>
    <xf numFmtId="209" fontId="12" fillId="33" borderId="36" xfId="42" applyNumberFormat="1" applyFont="1" applyFill="1" applyBorder="1" applyAlignment="1" applyProtection="1">
      <alignment/>
      <protection/>
    </xf>
    <xf numFmtId="209" fontId="12" fillId="33" borderId="13" xfId="42" applyNumberFormat="1" applyFont="1" applyFill="1" applyBorder="1" applyAlignment="1" applyProtection="1">
      <alignment/>
      <protection/>
    </xf>
    <xf numFmtId="209" fontId="12" fillId="34" borderId="14" xfId="42" applyNumberFormat="1" applyFont="1" applyFill="1" applyBorder="1" applyAlignment="1" applyProtection="1">
      <alignment/>
      <protection/>
    </xf>
    <xf numFmtId="184" fontId="12" fillId="33" borderId="36" xfId="42" applyNumberFormat="1" applyFont="1" applyFill="1" applyBorder="1" applyAlignment="1" applyProtection="1">
      <alignment/>
      <protection/>
    </xf>
    <xf numFmtId="184" fontId="12" fillId="33" borderId="13" xfId="42" applyNumberFormat="1" applyFont="1" applyFill="1" applyBorder="1" applyAlignment="1" applyProtection="1">
      <alignment/>
      <protection/>
    </xf>
    <xf numFmtId="184" fontId="12" fillId="34" borderId="19" xfId="42" applyNumberFormat="1" applyFont="1" applyFill="1" applyBorder="1" applyAlignment="1" applyProtection="1">
      <alignment/>
      <protection/>
    </xf>
    <xf numFmtId="184" fontId="12" fillId="34" borderId="39" xfId="42" applyNumberFormat="1" applyFont="1" applyFill="1" applyBorder="1" applyAlignment="1" applyProtection="1">
      <alignment/>
      <protection/>
    </xf>
    <xf numFmtId="183" fontId="12" fillId="34" borderId="19" xfId="0" applyFont="1" applyFill="1" applyBorder="1" applyAlignment="1" quotePrefix="1">
      <alignment horizontal="right"/>
    </xf>
    <xf numFmtId="184" fontId="11" fillId="34" borderId="40" xfId="42" applyNumberFormat="1" applyFont="1" applyFill="1" applyBorder="1" applyAlignment="1">
      <alignment/>
    </xf>
    <xf numFmtId="203" fontId="27" fillId="33" borderId="26" xfId="42" applyNumberFormat="1" applyFont="1" applyFill="1" applyBorder="1" applyAlignment="1">
      <alignment/>
    </xf>
    <xf numFmtId="203" fontId="27" fillId="33" borderId="0" xfId="42" applyNumberFormat="1" applyFont="1" applyFill="1" applyBorder="1" applyAlignment="1">
      <alignment/>
    </xf>
    <xf numFmtId="184" fontId="11" fillId="33" borderId="26" xfId="42" applyNumberFormat="1" applyFont="1" applyFill="1" applyBorder="1" applyAlignment="1">
      <alignment/>
    </xf>
    <xf numFmtId="184" fontId="11" fillId="33" borderId="0" xfId="42" applyNumberFormat="1" applyFont="1" applyFill="1" applyBorder="1" applyAlignment="1">
      <alignment/>
    </xf>
    <xf numFmtId="184" fontId="12" fillId="34" borderId="39" xfId="42" applyNumberFormat="1" applyFont="1" applyFill="1" applyBorder="1" applyAlignment="1" applyProtection="1">
      <alignment/>
      <protection/>
    </xf>
    <xf numFmtId="183" fontId="23" fillId="0" borderId="20" xfId="0" applyFont="1" applyFill="1" applyBorder="1" applyAlignment="1" quotePrefix="1">
      <alignment horizontal="left" wrapText="1"/>
    </xf>
    <xf numFmtId="183" fontId="23" fillId="0" borderId="15" xfId="0" applyFont="1" applyFill="1" applyBorder="1" applyAlignment="1" quotePrefix="1">
      <alignment horizontal="left" wrapText="1"/>
    </xf>
    <xf numFmtId="183" fontId="23" fillId="0" borderId="21" xfId="0" applyFont="1" applyFill="1" applyBorder="1" applyAlignment="1">
      <alignment horizontal="left" wrapText="1"/>
    </xf>
    <xf numFmtId="183" fontId="23" fillId="0" borderId="16" xfId="0" applyFont="1" applyFill="1" applyBorder="1" applyAlignment="1">
      <alignment horizontal="left" wrapText="1"/>
    </xf>
    <xf numFmtId="183" fontId="12" fillId="0" borderId="20" xfId="0" applyFont="1" applyFill="1" applyBorder="1" applyAlignment="1" quotePrefix="1">
      <alignment horizontal="left" wrapText="1"/>
    </xf>
    <xf numFmtId="183" fontId="12" fillId="0" borderId="15" xfId="0" applyFont="1" applyFill="1" applyBorder="1" applyAlignment="1" quotePrefix="1">
      <alignment horizontal="left" wrapText="1"/>
    </xf>
    <xf numFmtId="183" fontId="23" fillId="0" borderId="20" xfId="0" applyFont="1" applyFill="1" applyBorder="1" applyAlignment="1">
      <alignment horizontal="left" wrapText="1"/>
    </xf>
    <xf numFmtId="183" fontId="23" fillId="0" borderId="15" xfId="0" applyFont="1" applyFill="1" applyBorder="1" applyAlignment="1">
      <alignment horizontal="left" wrapText="1"/>
    </xf>
    <xf numFmtId="183" fontId="22" fillId="0" borderId="41" xfId="0" applyFont="1" applyFill="1" applyBorder="1" applyAlignment="1" quotePrefix="1">
      <alignment horizontal="left" wrapText="1"/>
    </xf>
    <xf numFmtId="183" fontId="22" fillId="0" borderId="17" xfId="0" applyFont="1" applyFill="1" applyBorder="1" applyAlignment="1" quotePrefix="1">
      <alignment horizontal="left" wrapText="1"/>
    </xf>
    <xf numFmtId="183" fontId="16" fillId="0" borderId="0" xfId="0" applyFont="1" applyFill="1" applyBorder="1" applyAlignment="1">
      <alignment horizontal="left" wrapText="1"/>
    </xf>
    <xf numFmtId="183" fontId="31" fillId="0" borderId="0" xfId="0" applyFont="1" applyFill="1" applyAlignment="1">
      <alignment horizontal="right" wrapText="1"/>
    </xf>
    <xf numFmtId="183" fontId="32" fillId="0" borderId="0" xfId="0" applyFont="1" applyFill="1" applyAlignment="1">
      <alignment horizontal="right" wrapText="1"/>
    </xf>
    <xf numFmtId="183" fontId="2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P1o"/>
      <sheetName val="M2P1"/>
      <sheetName val="M2P2o"/>
      <sheetName val="M2P2"/>
      <sheetName val="M2P3o"/>
      <sheetName val="M2P3"/>
      <sheetName val="M2P4o"/>
      <sheetName val="M2P4"/>
      <sheetName val="M2P5o"/>
      <sheetName val="M2P5"/>
      <sheetName val="M3P1o"/>
      <sheetName val="M3P1"/>
      <sheetName val="M3P2o"/>
      <sheetName val="M3P2"/>
      <sheetName val="Summary"/>
    </sheetNames>
    <sheetDataSet>
      <sheetData sheetId="13">
        <row r="9">
          <cell r="A9" t="str">
            <v>(I) Life assurance other than annuities</v>
          </cell>
        </row>
        <row r="10">
          <cell r="A10" t="str">
            <v>Whole life</v>
          </cell>
          <cell r="B10">
            <v>7529</v>
          </cell>
          <cell r="C10">
            <v>61115</v>
          </cell>
          <cell r="D10">
            <v>11814902119</v>
          </cell>
          <cell r="E10">
            <v>5014822177</v>
          </cell>
          <cell r="F10">
            <v>12558052</v>
          </cell>
          <cell r="G10">
            <v>175</v>
          </cell>
          <cell r="H10">
            <v>6373108</v>
          </cell>
          <cell r="I10">
            <v>1336</v>
          </cell>
          <cell r="J10">
            <v>60536802</v>
          </cell>
          <cell r="K10">
            <v>11294</v>
          </cell>
          <cell r="L10">
            <v>469924255</v>
          </cell>
          <cell r="M10">
            <v>5918</v>
          </cell>
          <cell r="N10">
            <v>357181070</v>
          </cell>
          <cell r="O10">
            <v>87394</v>
          </cell>
          <cell r="P10">
            <v>2441660710</v>
          </cell>
          <cell r="Q10">
            <v>544</v>
          </cell>
          <cell r="R10">
            <v>104166105</v>
          </cell>
        </row>
        <row r="11">
          <cell r="A11" t="str">
            <v>Anticipated endowment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Endowment</v>
          </cell>
          <cell r="B12">
            <v>253</v>
          </cell>
          <cell r="C12">
            <v>22747</v>
          </cell>
          <cell r="D12">
            <v>499643217</v>
          </cell>
          <cell r="E12">
            <v>1752353371</v>
          </cell>
          <cell r="F12">
            <v>96230671</v>
          </cell>
          <cell r="G12">
            <v>1772</v>
          </cell>
          <cell r="H12">
            <v>21461065</v>
          </cell>
          <cell r="I12">
            <v>340</v>
          </cell>
          <cell r="J12">
            <v>14346084</v>
          </cell>
          <cell r="K12">
            <v>1152</v>
          </cell>
          <cell r="L12">
            <v>58610486</v>
          </cell>
          <cell r="M12">
            <v>1756</v>
          </cell>
          <cell r="N12">
            <v>102005498</v>
          </cell>
          <cell r="O12">
            <v>20008</v>
          </cell>
          <cell r="P12">
            <v>555593561</v>
          </cell>
          <cell r="Q12">
            <v>52</v>
          </cell>
          <cell r="R12">
            <v>886739456</v>
          </cell>
        </row>
        <row r="13">
          <cell r="A13" t="str">
            <v>Other types (to be specified)</v>
          </cell>
        </row>
        <row r="14">
          <cell r="A14" t="str">
            <v>Other types 1</v>
          </cell>
          <cell r="B14">
            <v>0</v>
          </cell>
          <cell r="C14">
            <v>1</v>
          </cell>
          <cell r="D14">
            <v>507796</v>
          </cell>
          <cell r="E14">
            <v>7476015</v>
          </cell>
          <cell r="F14">
            <v>61047</v>
          </cell>
          <cell r="G14">
            <v>0</v>
          </cell>
          <cell r="H14">
            <v>14633474</v>
          </cell>
          <cell r="I14">
            <v>47</v>
          </cell>
          <cell r="J14">
            <v>628323</v>
          </cell>
          <cell r="K14">
            <v>1</v>
          </cell>
          <cell r="L14">
            <v>428923</v>
          </cell>
          <cell r="M14">
            <v>1</v>
          </cell>
          <cell r="N14">
            <v>1696709</v>
          </cell>
          <cell r="O14">
            <v>5633</v>
          </cell>
          <cell r="P14">
            <v>15274685</v>
          </cell>
          <cell r="Q14">
            <v>-18</v>
          </cell>
          <cell r="R14">
            <v>-25184864</v>
          </cell>
        </row>
        <row r="15">
          <cell r="A15" t="str">
            <v>Other types 2</v>
          </cell>
          <cell r="B15">
            <v>0</v>
          </cell>
          <cell r="C15">
            <v>0</v>
          </cell>
          <cell r="D15">
            <v>0</v>
          </cell>
          <cell r="E15">
            <v>3734200</v>
          </cell>
          <cell r="F15">
            <v>435889</v>
          </cell>
          <cell r="G15">
            <v>0</v>
          </cell>
          <cell r="H15">
            <v>197335</v>
          </cell>
          <cell r="I15">
            <v>0</v>
          </cell>
          <cell r="J15">
            <v>643837</v>
          </cell>
          <cell r="K15">
            <v>0</v>
          </cell>
          <cell r="L15">
            <v>343222</v>
          </cell>
          <cell r="M15">
            <v>0</v>
          </cell>
          <cell r="N15">
            <v>511422</v>
          </cell>
          <cell r="O15">
            <v>0</v>
          </cell>
          <cell r="P15">
            <v>6814099</v>
          </cell>
          <cell r="Q15">
            <v>0</v>
          </cell>
          <cell r="R15">
            <v>-5737242</v>
          </cell>
        </row>
        <row r="16">
          <cell r="A16" t="str">
            <v>Other types 3</v>
          </cell>
          <cell r="B16">
            <v>0</v>
          </cell>
          <cell r="C16">
            <v>0</v>
          </cell>
          <cell r="D16">
            <v>0</v>
          </cell>
          <cell r="E16">
            <v>3908932</v>
          </cell>
          <cell r="F16">
            <v>3262727</v>
          </cell>
          <cell r="G16">
            <v>0</v>
          </cell>
          <cell r="H16">
            <v>121199</v>
          </cell>
          <cell r="I16">
            <v>0</v>
          </cell>
          <cell r="J16">
            <v>45403</v>
          </cell>
          <cell r="K16">
            <v>0</v>
          </cell>
          <cell r="L16">
            <v>398272</v>
          </cell>
          <cell r="M16">
            <v>0</v>
          </cell>
          <cell r="N16">
            <v>436910</v>
          </cell>
          <cell r="O16">
            <v>0</v>
          </cell>
          <cell r="P16">
            <v>4341224</v>
          </cell>
          <cell r="Q16">
            <v>0</v>
          </cell>
          <cell r="R16">
            <v>4672280</v>
          </cell>
        </row>
        <row r="17">
          <cell r="A17" t="str">
            <v>Other types 4</v>
          </cell>
          <cell r="B17">
            <v>0</v>
          </cell>
          <cell r="C17">
            <v>0</v>
          </cell>
          <cell r="D17">
            <v>0</v>
          </cell>
          <cell r="E17">
            <v>8041862</v>
          </cell>
          <cell r="F17">
            <v>1590325</v>
          </cell>
          <cell r="G17">
            <v>0</v>
          </cell>
          <cell r="H17">
            <v>100337</v>
          </cell>
          <cell r="I17">
            <v>0</v>
          </cell>
          <cell r="J17">
            <v>32025</v>
          </cell>
          <cell r="K17">
            <v>0</v>
          </cell>
          <cell r="L17">
            <v>564075</v>
          </cell>
          <cell r="M17">
            <v>0</v>
          </cell>
          <cell r="N17">
            <v>1162193</v>
          </cell>
          <cell r="O17">
            <v>0</v>
          </cell>
          <cell r="P17">
            <v>8592763</v>
          </cell>
          <cell r="Q17">
            <v>0</v>
          </cell>
          <cell r="R17">
            <v>-19661099</v>
          </cell>
        </row>
        <row r="18">
          <cell r="A18" t="str">
            <v>Other types 5</v>
          </cell>
          <cell r="B18">
            <v>0</v>
          </cell>
          <cell r="C18">
            <v>0</v>
          </cell>
          <cell r="D18">
            <v>0</v>
          </cell>
          <cell r="E18">
            <v>6203877</v>
          </cell>
          <cell r="F18">
            <v>1956144</v>
          </cell>
          <cell r="G18">
            <v>0</v>
          </cell>
          <cell r="H18">
            <v>394343</v>
          </cell>
          <cell r="I18">
            <v>0</v>
          </cell>
          <cell r="J18">
            <v>164007</v>
          </cell>
          <cell r="K18">
            <v>0</v>
          </cell>
          <cell r="L18">
            <v>531475</v>
          </cell>
          <cell r="M18">
            <v>0</v>
          </cell>
          <cell r="N18">
            <v>484984</v>
          </cell>
          <cell r="O18">
            <v>0</v>
          </cell>
          <cell r="P18">
            <v>5852032</v>
          </cell>
          <cell r="Q18">
            <v>0</v>
          </cell>
          <cell r="R18">
            <v>-817809</v>
          </cell>
        </row>
        <row r="19">
          <cell r="A19" t="str">
            <v>Other types 6</v>
          </cell>
          <cell r="B19">
            <v>0</v>
          </cell>
          <cell r="C19">
            <v>0</v>
          </cell>
          <cell r="D19">
            <v>0</v>
          </cell>
          <cell r="E19">
            <v>4072037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67440</v>
          </cell>
          <cell r="K19">
            <v>0</v>
          </cell>
          <cell r="L19">
            <v>465211</v>
          </cell>
          <cell r="M19">
            <v>0</v>
          </cell>
          <cell r="N19">
            <v>149269</v>
          </cell>
          <cell r="O19">
            <v>0</v>
          </cell>
          <cell r="P19">
            <v>2426902</v>
          </cell>
          <cell r="Q19">
            <v>0</v>
          </cell>
          <cell r="R19">
            <v>-4854165</v>
          </cell>
        </row>
        <row r="20">
          <cell r="A20" t="str">
            <v>Total assurances</v>
          </cell>
          <cell r="B20">
            <v>7782</v>
          </cell>
          <cell r="C20">
            <v>83863</v>
          </cell>
          <cell r="D20">
            <v>12315053132</v>
          </cell>
          <cell r="E20">
            <v>6800612471</v>
          </cell>
          <cell r="F20">
            <v>116094855</v>
          </cell>
          <cell r="G20">
            <v>1947</v>
          </cell>
          <cell r="H20">
            <v>43280861</v>
          </cell>
          <cell r="I20">
            <v>1723</v>
          </cell>
          <cell r="J20">
            <v>76463921</v>
          </cell>
          <cell r="K20">
            <v>12447</v>
          </cell>
          <cell r="L20">
            <v>531265919</v>
          </cell>
          <cell r="M20">
            <v>7675</v>
          </cell>
          <cell r="N20">
            <v>463628055</v>
          </cell>
          <cell r="O20">
            <v>113035</v>
          </cell>
          <cell r="P20">
            <v>3040555976</v>
          </cell>
          <cell r="Q20">
            <v>578</v>
          </cell>
          <cell r="R20">
            <v>939322662</v>
          </cell>
        </row>
        <row r="22">
          <cell r="A22" t="str">
            <v>(II) Annuities</v>
          </cell>
        </row>
        <row r="23">
          <cell r="A23" t="str">
            <v>Life annuities in course of payment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Deferred life annuities</v>
          </cell>
          <cell r="B24">
            <v>0</v>
          </cell>
          <cell r="C24">
            <v>0</v>
          </cell>
          <cell r="D24">
            <v>2759039</v>
          </cell>
          <cell r="E24">
            <v>527576</v>
          </cell>
          <cell r="F24">
            <v>0</v>
          </cell>
          <cell r="G24">
            <v>3</v>
          </cell>
          <cell r="H24">
            <v>3876</v>
          </cell>
          <cell r="I24">
            <v>34</v>
          </cell>
          <cell r="J24">
            <v>846392</v>
          </cell>
          <cell r="K24">
            <v>0</v>
          </cell>
          <cell r="L24">
            <v>0</v>
          </cell>
          <cell r="M24">
            <v>5</v>
          </cell>
          <cell r="N24">
            <v>71404</v>
          </cell>
          <cell r="O24">
            <v>2408</v>
          </cell>
          <cell r="P24">
            <v>29696823</v>
          </cell>
          <cell r="Q24">
            <v>8</v>
          </cell>
          <cell r="R24">
            <v>2276799</v>
          </cell>
        </row>
        <row r="25">
          <cell r="A25" t="str">
            <v>Other types (to be specified)</v>
          </cell>
        </row>
        <row r="26">
          <cell r="A26" t="str">
            <v>Other types 1</v>
          </cell>
          <cell r="B26">
            <v>0</v>
          </cell>
          <cell r="C26">
            <v>30</v>
          </cell>
          <cell r="D26">
            <v>443532</v>
          </cell>
          <cell r="E26">
            <v>962581</v>
          </cell>
          <cell r="F26">
            <v>0</v>
          </cell>
          <cell r="G26">
            <v>0</v>
          </cell>
          <cell r="H26">
            <v>0</v>
          </cell>
          <cell r="I26">
            <v>4</v>
          </cell>
          <cell r="J26">
            <v>60996</v>
          </cell>
          <cell r="K26">
            <v>1</v>
          </cell>
          <cell r="L26">
            <v>6046</v>
          </cell>
          <cell r="M26">
            <v>2</v>
          </cell>
          <cell r="N26">
            <v>51999</v>
          </cell>
          <cell r="O26">
            <v>430</v>
          </cell>
          <cell r="P26">
            <v>7127452</v>
          </cell>
          <cell r="Q26">
            <v>1</v>
          </cell>
          <cell r="R26">
            <v>36336</v>
          </cell>
        </row>
        <row r="27">
          <cell r="A27" t="str">
            <v>Total annuities</v>
          </cell>
          <cell r="B27">
            <v>0</v>
          </cell>
          <cell r="C27">
            <v>30</v>
          </cell>
          <cell r="D27">
            <v>3202571</v>
          </cell>
          <cell r="E27">
            <v>1490157</v>
          </cell>
          <cell r="F27">
            <v>0</v>
          </cell>
          <cell r="G27">
            <v>3</v>
          </cell>
          <cell r="H27">
            <v>3876</v>
          </cell>
          <cell r="I27">
            <v>38</v>
          </cell>
          <cell r="J27">
            <v>907388</v>
          </cell>
          <cell r="K27">
            <v>1</v>
          </cell>
          <cell r="L27">
            <v>6046</v>
          </cell>
          <cell r="M27">
            <v>7</v>
          </cell>
          <cell r="N27">
            <v>123403</v>
          </cell>
          <cell r="O27">
            <v>2838</v>
          </cell>
          <cell r="P27">
            <v>36824275</v>
          </cell>
          <cell r="Q27">
            <v>9</v>
          </cell>
          <cell r="R27">
            <v>2313135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" width="9.83203125" style="1" customWidth="1"/>
    <col min="17" max="17" width="12.66015625" style="1" bestFit="1" customWidth="1"/>
    <col min="18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68" customFormat="1" ht="30" customHeight="1">
      <c r="B2" s="69"/>
      <c r="C2" s="69"/>
      <c r="D2" s="69"/>
      <c r="E2" s="69"/>
      <c r="F2" s="69"/>
      <c r="G2" s="69"/>
      <c r="H2" s="69"/>
      <c r="I2" s="69"/>
      <c r="J2" s="69"/>
      <c r="K2" s="160" t="s">
        <v>22</v>
      </c>
      <c r="L2" s="160"/>
      <c r="M2" s="160"/>
      <c r="N2" s="69"/>
    </row>
    <row r="3" spans="1:15" ht="30" customHeight="1">
      <c r="A3" s="161" t="s">
        <v>24</v>
      </c>
      <c r="B3" s="161"/>
      <c r="C3" s="161"/>
      <c r="D3" s="161"/>
      <c r="E3" s="161"/>
      <c r="F3" s="161"/>
      <c r="G3" s="161"/>
      <c r="H3" s="32"/>
      <c r="I3" s="32"/>
      <c r="J3" s="32"/>
      <c r="K3" s="159"/>
      <c r="L3" s="159"/>
      <c r="M3" s="159"/>
      <c r="N3" s="59"/>
      <c r="O3" s="59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56" t="s">
        <v>26</v>
      </c>
      <c r="C6" s="157"/>
      <c r="D6" s="157"/>
      <c r="E6" s="157"/>
      <c r="F6" s="157"/>
      <c r="G6" s="157"/>
      <c r="H6" s="157"/>
      <c r="I6" s="22"/>
      <c r="J6" s="36"/>
      <c r="K6" s="36"/>
      <c r="L6" s="22"/>
      <c r="M6" s="42"/>
      <c r="N6" s="3"/>
      <c r="O6" s="2"/>
    </row>
    <row r="7" spans="1:16" ht="23.25" customHeight="1">
      <c r="A7" s="2"/>
      <c r="B7" s="23"/>
      <c r="C7" s="13"/>
      <c r="D7" s="47" t="s">
        <v>1</v>
      </c>
      <c r="E7" s="14"/>
      <c r="F7" s="39"/>
      <c r="G7" s="14"/>
      <c r="H7" s="15"/>
      <c r="I7" s="47" t="s">
        <v>2</v>
      </c>
      <c r="J7" s="14"/>
      <c r="K7" s="14"/>
      <c r="L7" s="15"/>
      <c r="M7" s="43"/>
      <c r="N7" s="17"/>
      <c r="O7" s="18"/>
      <c r="P7" s="19"/>
    </row>
    <row r="8" spans="1:15" ht="21" customHeight="1">
      <c r="A8" s="2"/>
      <c r="B8" s="150" t="s">
        <v>3</v>
      </c>
      <c r="C8" s="151"/>
      <c r="D8" s="87">
        <v>2014</v>
      </c>
      <c r="E8" s="88">
        <v>2015</v>
      </c>
      <c r="F8" s="88">
        <v>2016</v>
      </c>
      <c r="G8" s="88">
        <v>2017</v>
      </c>
      <c r="H8" s="89">
        <v>2018</v>
      </c>
      <c r="I8" s="87">
        <v>2014</v>
      </c>
      <c r="J8" s="88">
        <v>2015</v>
      </c>
      <c r="K8" s="88">
        <v>2016</v>
      </c>
      <c r="L8" s="88">
        <v>2017</v>
      </c>
      <c r="M8" s="141">
        <v>2018</v>
      </c>
      <c r="N8" s="5"/>
      <c r="O8" s="2"/>
    </row>
    <row r="9" spans="1:14" s="66" customFormat="1" ht="18" customHeight="1">
      <c r="A9" s="62"/>
      <c r="B9" s="63"/>
      <c r="C9" s="64"/>
      <c r="D9" s="90"/>
      <c r="E9" s="65"/>
      <c r="F9" s="91"/>
      <c r="G9" s="91"/>
      <c r="H9" s="92"/>
      <c r="I9" s="50" t="s">
        <v>23</v>
      </c>
      <c r="J9" s="93" t="s">
        <v>23</v>
      </c>
      <c r="K9" s="93" t="s">
        <v>23</v>
      </c>
      <c r="L9" s="93" t="s">
        <v>23</v>
      </c>
      <c r="M9" s="51" t="s">
        <v>23</v>
      </c>
      <c r="N9" s="65"/>
    </row>
    <row r="10" spans="1:15" ht="21.75" customHeight="1">
      <c r="A10" s="2"/>
      <c r="B10" s="148" t="s">
        <v>4</v>
      </c>
      <c r="C10" s="149"/>
      <c r="D10" s="71"/>
      <c r="E10" s="72"/>
      <c r="F10" s="73"/>
      <c r="G10" s="73"/>
      <c r="H10" s="74"/>
      <c r="I10" s="95"/>
      <c r="J10" s="7"/>
      <c r="K10" s="38"/>
      <c r="L10" s="38"/>
      <c r="M10" s="44"/>
      <c r="N10" s="7"/>
      <c r="O10" s="2"/>
    </row>
    <row r="11" spans="1:15" ht="21.75" customHeight="1">
      <c r="A11" s="2"/>
      <c r="B11" s="152" t="s">
        <v>5</v>
      </c>
      <c r="C11" s="153"/>
      <c r="D11" s="75">
        <v>5421316</v>
      </c>
      <c r="E11" s="76">
        <v>5926409</v>
      </c>
      <c r="F11" s="76">
        <v>6545821</v>
      </c>
      <c r="G11" s="76">
        <v>7031608</v>
      </c>
      <c r="H11" s="77">
        <v>7718390</v>
      </c>
      <c r="I11" s="96">
        <v>106436.2</v>
      </c>
      <c r="J11" s="97">
        <v>143356.2</v>
      </c>
      <c r="K11" s="97">
        <v>193824.4</v>
      </c>
      <c r="L11" s="97">
        <v>223752.9</v>
      </c>
      <c r="M11" s="53">
        <v>261375.2</v>
      </c>
      <c r="N11" s="9"/>
      <c r="O11" s="2"/>
    </row>
    <row r="12" spans="1:15" ht="21.75" customHeight="1">
      <c r="A12" s="2"/>
      <c r="B12" s="152" t="s">
        <v>6</v>
      </c>
      <c r="C12" s="153"/>
      <c r="D12" s="78">
        <v>1230288</v>
      </c>
      <c r="E12" s="79">
        <v>1164031</v>
      </c>
      <c r="F12" s="79">
        <v>1205652</v>
      </c>
      <c r="G12" s="79">
        <v>1109798</v>
      </c>
      <c r="H12" s="80">
        <v>936257</v>
      </c>
      <c r="I12" s="99">
        <v>41072.9</v>
      </c>
      <c r="J12" s="100">
        <v>43135.9</v>
      </c>
      <c r="K12" s="100">
        <v>68443.6</v>
      </c>
      <c r="L12" s="100">
        <v>65200</v>
      </c>
      <c r="M12" s="54">
        <v>39217.5</v>
      </c>
      <c r="N12" s="9"/>
      <c r="O12" s="2"/>
    </row>
    <row r="13" spans="1:15" ht="21.75" customHeight="1">
      <c r="A13" s="2"/>
      <c r="B13" s="152" t="s">
        <v>7</v>
      </c>
      <c r="C13" s="153"/>
      <c r="D13" s="78">
        <v>828799</v>
      </c>
      <c r="E13" s="79">
        <v>894707</v>
      </c>
      <c r="F13" s="79">
        <v>845041</v>
      </c>
      <c r="G13" s="79">
        <v>810848</v>
      </c>
      <c r="H13" s="80">
        <v>839071</v>
      </c>
      <c r="I13" s="99">
        <v>4405.8</v>
      </c>
      <c r="J13" s="100">
        <v>4840</v>
      </c>
      <c r="K13" s="100">
        <v>4103.9</v>
      </c>
      <c r="L13" s="100">
        <v>4026.8</v>
      </c>
      <c r="M13" s="54">
        <v>4418.400000000001</v>
      </c>
      <c r="N13" s="9"/>
      <c r="O13" s="2"/>
    </row>
    <row r="14" spans="1:15" ht="24.75" customHeight="1">
      <c r="A14" s="2"/>
      <c r="B14" s="152" t="s">
        <v>8</v>
      </c>
      <c r="C14" s="153"/>
      <c r="D14" s="81">
        <v>1701147</v>
      </c>
      <c r="E14" s="82">
        <v>1828868</v>
      </c>
      <c r="F14" s="82">
        <v>1890584</v>
      </c>
      <c r="G14" s="82">
        <v>2225360</v>
      </c>
      <c r="H14" s="83">
        <v>2377800</v>
      </c>
      <c r="I14" s="102">
        <v>57049.6</v>
      </c>
      <c r="J14" s="103">
        <v>59174.200000000004</v>
      </c>
      <c r="K14" s="103">
        <v>70735.1</v>
      </c>
      <c r="L14" s="103">
        <v>74197.40000000001</v>
      </c>
      <c r="M14" s="56">
        <v>72463.7</v>
      </c>
      <c r="N14" s="9"/>
      <c r="O14" s="2"/>
    </row>
    <row r="15" spans="1:15" ht="12" customHeight="1">
      <c r="A15" s="2"/>
      <c r="B15" s="27"/>
      <c r="C15" s="20"/>
      <c r="D15" s="75">
        <v>9181550</v>
      </c>
      <c r="E15" s="76">
        <v>9814015</v>
      </c>
      <c r="F15" s="76">
        <v>10487098</v>
      </c>
      <c r="G15" s="76">
        <v>11177614</v>
      </c>
      <c r="H15" s="80">
        <f>SUM(H11:H14)</f>
        <v>11871518</v>
      </c>
      <c r="I15" s="96">
        <v>208964.5</v>
      </c>
      <c r="J15" s="97">
        <v>250506.30000000002</v>
      </c>
      <c r="K15" s="97">
        <v>337107</v>
      </c>
      <c r="L15" s="97">
        <v>367177.10000000003</v>
      </c>
      <c r="M15" s="53">
        <f>SUM(M11:M14)</f>
        <v>377474.80000000005</v>
      </c>
      <c r="N15" s="9"/>
      <c r="O15" s="2"/>
    </row>
    <row r="16" spans="1:15" ht="6.75" customHeight="1">
      <c r="A16" s="2"/>
      <c r="B16" s="27"/>
      <c r="C16" s="20"/>
      <c r="D16" s="75"/>
      <c r="E16" s="76"/>
      <c r="F16" s="76"/>
      <c r="G16" s="76"/>
      <c r="H16" s="77"/>
      <c r="I16" s="96"/>
      <c r="J16" s="97"/>
      <c r="K16" s="97"/>
      <c r="L16" s="97"/>
      <c r="M16" s="53"/>
      <c r="N16" s="9"/>
      <c r="O16" s="2"/>
    </row>
    <row r="17" spans="1:15" ht="21.75" customHeight="1">
      <c r="A17" s="2"/>
      <c r="B17" s="148" t="s">
        <v>9</v>
      </c>
      <c r="C17" s="149"/>
      <c r="D17" s="75">
        <v>1629055</v>
      </c>
      <c r="E17" s="76">
        <v>1547176</v>
      </c>
      <c r="F17" s="76">
        <v>1463308</v>
      </c>
      <c r="G17" s="76">
        <v>1371740</v>
      </c>
      <c r="H17" s="77">
        <v>1316682</v>
      </c>
      <c r="I17" s="96">
        <v>68120.3</v>
      </c>
      <c r="J17" s="97">
        <v>58782.200000000004</v>
      </c>
      <c r="K17" s="97">
        <v>47529</v>
      </c>
      <c r="L17" s="97">
        <v>47873.1</v>
      </c>
      <c r="M17" s="53">
        <v>48868.8</v>
      </c>
      <c r="N17" s="9"/>
      <c r="O17" s="2"/>
    </row>
    <row r="18" spans="1:15" ht="3.75" customHeight="1">
      <c r="A18" s="2"/>
      <c r="B18" s="28"/>
      <c r="C18" s="21"/>
      <c r="D18" s="84"/>
      <c r="E18" s="85"/>
      <c r="F18" s="85"/>
      <c r="G18" s="85"/>
      <c r="H18" s="86"/>
      <c r="I18" s="104"/>
      <c r="J18" s="105"/>
      <c r="K18" s="105"/>
      <c r="L18" s="105"/>
      <c r="M18" s="142"/>
      <c r="N18" s="9"/>
      <c r="O18" s="2"/>
    </row>
    <row r="19" spans="1:15" ht="24.75" customHeight="1">
      <c r="A19" s="2"/>
      <c r="B19" s="48" t="s">
        <v>10</v>
      </c>
      <c r="C19" s="16"/>
      <c r="D19" s="134">
        <v>10810605</v>
      </c>
      <c r="E19" s="135">
        <v>11361191</v>
      </c>
      <c r="F19" s="135">
        <v>11950406</v>
      </c>
      <c r="G19" s="135">
        <v>12549354</v>
      </c>
      <c r="H19" s="136">
        <f>H15+H17</f>
        <v>13188200</v>
      </c>
      <c r="I19" s="137">
        <v>277084.8</v>
      </c>
      <c r="J19" s="138">
        <v>309288.5</v>
      </c>
      <c r="K19" s="138">
        <v>384636</v>
      </c>
      <c r="L19" s="138">
        <v>415050.2</v>
      </c>
      <c r="M19" s="139">
        <f>M15+M17</f>
        <v>426343.60000000003</v>
      </c>
      <c r="N19" s="6"/>
      <c r="O19" s="2"/>
    </row>
    <row r="20" spans="1:15" ht="1.5" customHeight="1">
      <c r="A20" s="10"/>
      <c r="B20" s="29"/>
      <c r="C20" s="10"/>
      <c r="D20" s="10"/>
      <c r="E20" s="10"/>
      <c r="F20" s="10"/>
      <c r="G20" s="41"/>
      <c r="H20" s="10"/>
      <c r="I20" s="10"/>
      <c r="J20" s="10"/>
      <c r="K20" s="10"/>
      <c r="L20" s="41"/>
      <c r="M20" s="30"/>
      <c r="N20" s="58"/>
      <c r="O20" s="2"/>
    </row>
    <row r="21" spans="1:18" ht="23.25" customHeight="1">
      <c r="A21" s="2"/>
      <c r="B21" s="23"/>
      <c r="C21" s="13"/>
      <c r="D21" s="47" t="s">
        <v>11</v>
      </c>
      <c r="E21" s="14"/>
      <c r="F21" s="14"/>
      <c r="G21" s="14"/>
      <c r="H21" s="15"/>
      <c r="I21" s="47" t="s">
        <v>12</v>
      </c>
      <c r="J21" s="14"/>
      <c r="K21" s="14"/>
      <c r="L21" s="14"/>
      <c r="M21" s="24"/>
      <c r="N21" s="17"/>
      <c r="O21" s="18"/>
      <c r="P21" s="19"/>
      <c r="Q21" s="19"/>
      <c r="R21" s="19"/>
    </row>
    <row r="22" spans="1:15" ht="21" customHeight="1">
      <c r="A22" s="2"/>
      <c r="B22" s="150" t="s">
        <v>3</v>
      </c>
      <c r="C22" s="151"/>
      <c r="D22" s="87">
        <v>2014</v>
      </c>
      <c r="E22" s="88">
        <v>2015</v>
      </c>
      <c r="F22" s="88">
        <v>2016</v>
      </c>
      <c r="G22" s="88">
        <v>2017</v>
      </c>
      <c r="H22" s="89">
        <v>2018</v>
      </c>
      <c r="I22" s="87">
        <v>2014</v>
      </c>
      <c r="J22" s="88">
        <v>2015</v>
      </c>
      <c r="K22" s="88">
        <v>2016</v>
      </c>
      <c r="L22" s="88">
        <v>2017</v>
      </c>
      <c r="M22" s="141">
        <v>2018</v>
      </c>
      <c r="N22" s="5"/>
      <c r="O22" s="2"/>
    </row>
    <row r="23" spans="1:14" s="66" customFormat="1" ht="19.5" customHeight="1">
      <c r="A23" s="62"/>
      <c r="B23" s="63"/>
      <c r="C23" s="64"/>
      <c r="D23" s="50" t="s">
        <v>23</v>
      </c>
      <c r="E23" s="93" t="s">
        <v>23</v>
      </c>
      <c r="F23" s="67" t="s">
        <v>23</v>
      </c>
      <c r="G23" s="67" t="s">
        <v>23</v>
      </c>
      <c r="H23" s="94" t="s">
        <v>23</v>
      </c>
      <c r="I23" s="50" t="s">
        <v>23</v>
      </c>
      <c r="J23" s="93" t="s">
        <v>23</v>
      </c>
      <c r="K23" s="67" t="s">
        <v>23</v>
      </c>
      <c r="L23" s="67" t="s">
        <v>23</v>
      </c>
      <c r="M23" s="51" t="s">
        <v>23</v>
      </c>
      <c r="N23" s="65"/>
    </row>
    <row r="24" spans="1:15" ht="21.75" customHeight="1">
      <c r="A24" s="2"/>
      <c r="B24" s="148" t="s">
        <v>4</v>
      </c>
      <c r="C24" s="149"/>
      <c r="D24" s="71"/>
      <c r="E24" s="72"/>
      <c r="F24" s="73"/>
      <c r="G24" s="73"/>
      <c r="H24" s="74"/>
      <c r="I24" s="95"/>
      <c r="J24" s="7"/>
      <c r="K24" s="38"/>
      <c r="L24" s="38"/>
      <c r="M24" s="44"/>
      <c r="N24" s="7"/>
      <c r="O24" s="2"/>
    </row>
    <row r="25" spans="1:15" ht="21.75" customHeight="1">
      <c r="A25" s="2"/>
      <c r="B25" s="152" t="s">
        <v>5</v>
      </c>
      <c r="C25" s="153"/>
      <c r="D25" s="96">
        <v>2580491.4</v>
      </c>
      <c r="E25" s="97">
        <v>2969527.9</v>
      </c>
      <c r="F25" s="97">
        <v>3467947.7</v>
      </c>
      <c r="G25" s="97">
        <v>3990398.6</v>
      </c>
      <c r="H25" s="98">
        <v>4699036.7</v>
      </c>
      <c r="I25" s="96">
        <v>494515.5</v>
      </c>
      <c r="J25" s="97">
        <v>573763.2000000001</v>
      </c>
      <c r="K25" s="97">
        <v>699434.3</v>
      </c>
      <c r="L25" s="97">
        <v>886127.7</v>
      </c>
      <c r="M25" s="53">
        <v>978826.4</v>
      </c>
      <c r="N25" s="9"/>
      <c r="O25" s="2"/>
    </row>
    <row r="26" spans="1:15" ht="21.75" customHeight="1">
      <c r="A26" s="2"/>
      <c r="B26" s="152" t="s">
        <v>6</v>
      </c>
      <c r="C26" s="153"/>
      <c r="D26" s="99">
        <v>300013.3</v>
      </c>
      <c r="E26" s="100">
        <v>293580.3</v>
      </c>
      <c r="F26" s="100">
        <v>357820.3</v>
      </c>
      <c r="G26" s="100">
        <v>384056.60000000003</v>
      </c>
      <c r="H26" s="101">
        <v>353164.10000000003</v>
      </c>
      <c r="I26" s="99">
        <v>227391.9</v>
      </c>
      <c r="J26" s="100">
        <v>228661.4</v>
      </c>
      <c r="K26" s="100">
        <v>259587.4</v>
      </c>
      <c r="L26" s="100">
        <v>294763</v>
      </c>
      <c r="M26" s="54">
        <v>287212.5</v>
      </c>
      <c r="N26" s="9"/>
      <c r="O26" s="2"/>
    </row>
    <row r="27" spans="1:15" ht="21.75" customHeight="1">
      <c r="A27" s="2"/>
      <c r="B27" s="152" t="s">
        <v>7</v>
      </c>
      <c r="C27" s="153"/>
      <c r="D27" s="99">
        <v>371332.8</v>
      </c>
      <c r="E27" s="100">
        <v>386582.8</v>
      </c>
      <c r="F27" s="100">
        <v>359450.3</v>
      </c>
      <c r="G27" s="100">
        <v>382163.7</v>
      </c>
      <c r="H27" s="101">
        <v>412842.60000000003</v>
      </c>
      <c r="I27" s="99">
        <v>11873.2</v>
      </c>
      <c r="J27" s="100">
        <v>13807.7</v>
      </c>
      <c r="K27" s="100">
        <v>7928.7</v>
      </c>
      <c r="L27" s="100">
        <v>8607</v>
      </c>
      <c r="M27" s="54">
        <v>9404.800000000001</v>
      </c>
      <c r="N27" s="9"/>
      <c r="O27" s="2"/>
    </row>
    <row r="28" spans="1:15" ht="21.75" customHeight="1">
      <c r="A28" s="2"/>
      <c r="B28" s="152" t="s">
        <v>8</v>
      </c>
      <c r="C28" s="153"/>
      <c r="D28" s="99">
        <v>566460.3</v>
      </c>
      <c r="E28" s="100">
        <v>692215.8</v>
      </c>
      <c r="F28" s="100">
        <v>845692.8</v>
      </c>
      <c r="G28" s="100">
        <v>1086364.5</v>
      </c>
      <c r="H28" s="101">
        <v>1267902.6</v>
      </c>
      <c r="I28" s="99">
        <v>202796</v>
      </c>
      <c r="J28" s="100">
        <v>240162.30000000002</v>
      </c>
      <c r="K28" s="100">
        <v>279919.2</v>
      </c>
      <c r="L28" s="100">
        <v>329120.2</v>
      </c>
      <c r="M28" s="54">
        <v>382686.7</v>
      </c>
      <c r="N28" s="9"/>
      <c r="O28" s="2"/>
    </row>
    <row r="29" spans="1:15" ht="12" customHeight="1">
      <c r="A29" s="2"/>
      <c r="B29" s="26"/>
      <c r="C29" s="20"/>
      <c r="D29" s="107" t="s">
        <v>0</v>
      </c>
      <c r="E29" s="108" t="s">
        <v>0</v>
      </c>
      <c r="F29" s="108" t="s">
        <v>0</v>
      </c>
      <c r="G29" s="108" t="s">
        <v>0</v>
      </c>
      <c r="H29" s="109" t="s">
        <v>0</v>
      </c>
      <c r="I29" s="143">
        <v>11656.5</v>
      </c>
      <c r="J29" s="144">
        <v>9470</v>
      </c>
      <c r="K29" s="144">
        <v>15187.5</v>
      </c>
      <c r="L29" s="144">
        <v>17962.8</v>
      </c>
      <c r="M29" s="55">
        <v>17853.5</v>
      </c>
      <c r="N29" s="9"/>
      <c r="O29" s="2"/>
    </row>
    <row r="30" spans="1:15" ht="12" customHeight="1">
      <c r="A30" s="2"/>
      <c r="B30" s="26"/>
      <c r="C30" s="20"/>
      <c r="D30" s="96">
        <v>3818297.8</v>
      </c>
      <c r="E30" s="97">
        <v>4341906.8</v>
      </c>
      <c r="F30" s="97">
        <v>5030911.1</v>
      </c>
      <c r="G30" s="97">
        <v>5842983.4</v>
      </c>
      <c r="H30" s="98">
        <f>SUM(H25:H28)</f>
        <v>6732946</v>
      </c>
      <c r="I30" s="96">
        <v>948233.1</v>
      </c>
      <c r="J30" s="97">
        <v>1065864.6</v>
      </c>
      <c r="K30" s="97">
        <v>1262057.1</v>
      </c>
      <c r="L30" s="97">
        <v>1536580.7</v>
      </c>
      <c r="M30" s="53">
        <f>SUM(M25:M29)</f>
        <v>1675983.9</v>
      </c>
      <c r="N30" s="9"/>
      <c r="O30" s="2"/>
    </row>
    <row r="31" spans="1:15" ht="7.5" customHeight="1">
      <c r="A31" s="2"/>
      <c r="B31" s="27"/>
      <c r="C31" s="20"/>
      <c r="D31" s="96"/>
      <c r="E31" s="97"/>
      <c r="F31" s="97"/>
      <c r="G31" s="97"/>
      <c r="H31" s="98"/>
      <c r="I31" s="96"/>
      <c r="J31" s="97"/>
      <c r="K31" s="97"/>
      <c r="L31" s="97"/>
      <c r="M31" s="53"/>
      <c r="N31" s="9"/>
      <c r="O31" s="2"/>
    </row>
    <row r="32" spans="1:15" ht="21.75" customHeight="1">
      <c r="A32" s="2"/>
      <c r="B32" s="148" t="s">
        <v>9</v>
      </c>
      <c r="C32" s="149"/>
      <c r="D32" s="110" t="s">
        <v>14</v>
      </c>
      <c r="E32" s="111" t="s">
        <v>14</v>
      </c>
      <c r="F32" s="111" t="s">
        <v>14</v>
      </c>
      <c r="G32" s="111" t="s">
        <v>14</v>
      </c>
      <c r="H32" s="112" t="s">
        <v>14</v>
      </c>
      <c r="I32" s="96">
        <v>282194.9</v>
      </c>
      <c r="J32" s="97">
        <v>226959.6</v>
      </c>
      <c r="K32" s="97">
        <v>269530.1</v>
      </c>
      <c r="L32" s="97">
        <v>313213.60000000003</v>
      </c>
      <c r="M32" s="53">
        <v>271738.7</v>
      </c>
      <c r="N32" s="9"/>
      <c r="O32" s="2"/>
    </row>
    <row r="33" spans="1:15" ht="12" customHeight="1">
      <c r="A33" s="2"/>
      <c r="B33" s="26"/>
      <c r="C33" s="20"/>
      <c r="D33" s="107" t="s">
        <v>0</v>
      </c>
      <c r="E33" s="108" t="s">
        <v>0</v>
      </c>
      <c r="F33" s="108" t="s">
        <v>0</v>
      </c>
      <c r="G33" s="108" t="s">
        <v>0</v>
      </c>
      <c r="H33" s="109" t="s">
        <v>0</v>
      </c>
      <c r="I33" s="143">
        <v>188.1</v>
      </c>
      <c r="J33" s="144">
        <v>133.7</v>
      </c>
      <c r="K33" s="144">
        <v>184.3</v>
      </c>
      <c r="L33" s="144">
        <v>103.8</v>
      </c>
      <c r="M33" s="55">
        <v>101.60000000000001</v>
      </c>
      <c r="N33" s="9"/>
      <c r="O33" s="2"/>
    </row>
    <row r="34" spans="1:15" ht="12" customHeight="1">
      <c r="A34" s="2"/>
      <c r="B34" s="26"/>
      <c r="C34" s="20"/>
      <c r="D34" s="113" t="s">
        <v>0</v>
      </c>
      <c r="E34" s="114" t="s">
        <v>0</v>
      </c>
      <c r="F34" s="114" t="s">
        <v>0</v>
      </c>
      <c r="G34" s="114" t="s">
        <v>0</v>
      </c>
      <c r="H34" s="115" t="s">
        <v>0</v>
      </c>
      <c r="I34" s="96">
        <v>282383</v>
      </c>
      <c r="J34" s="97">
        <v>227093.30000000002</v>
      </c>
      <c r="K34" s="97">
        <v>269714.39999999997</v>
      </c>
      <c r="L34" s="97">
        <v>313317.4</v>
      </c>
      <c r="M34" s="53">
        <v>271840.3</v>
      </c>
      <c r="N34" s="8"/>
      <c r="O34" s="8"/>
    </row>
    <row r="35" spans="1:15" ht="3.75" customHeight="1">
      <c r="A35" s="2"/>
      <c r="B35" s="28"/>
      <c r="C35" s="21"/>
      <c r="D35" s="104"/>
      <c r="E35" s="105"/>
      <c r="F35" s="105"/>
      <c r="G35" s="105"/>
      <c r="H35" s="106"/>
      <c r="I35" s="104"/>
      <c r="J35" s="105"/>
      <c r="K35" s="105"/>
      <c r="L35" s="105"/>
      <c r="M35" s="142"/>
      <c r="N35" s="9"/>
      <c r="O35" s="2"/>
    </row>
    <row r="36" spans="1:15" ht="24.75" customHeight="1" thickBot="1">
      <c r="A36" s="2"/>
      <c r="B36" s="49" t="s">
        <v>10</v>
      </c>
      <c r="C36" s="31"/>
      <c r="D36" s="131">
        <v>3818297.8</v>
      </c>
      <c r="E36" s="132">
        <v>4341906.8</v>
      </c>
      <c r="F36" s="132">
        <v>5030911.1</v>
      </c>
      <c r="G36" s="132">
        <v>5842983.4</v>
      </c>
      <c r="H36" s="133">
        <f>H30</f>
        <v>6732946</v>
      </c>
      <c r="I36" s="131">
        <v>1230616.1</v>
      </c>
      <c r="J36" s="132">
        <v>1292957.9000000001</v>
      </c>
      <c r="K36" s="132">
        <v>1531771.5</v>
      </c>
      <c r="L36" s="132">
        <v>1849898.1</v>
      </c>
      <c r="M36" s="140">
        <f>M30+M34</f>
        <v>1947824.2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58" t="s">
        <v>13</v>
      </c>
      <c r="C38" s="158"/>
      <c r="D38" s="158"/>
      <c r="E38" s="158"/>
      <c r="F38" s="158"/>
      <c r="G38" s="158"/>
    </row>
    <row r="39" ht="1.5" customHeight="1"/>
    <row r="40" ht="7.5" customHeight="1"/>
    <row r="41" ht="7.5" customHeight="1" thickBot="1"/>
    <row r="42" spans="2:13" ht="30" customHeight="1" thickTop="1">
      <c r="B42" s="156" t="s">
        <v>25</v>
      </c>
      <c r="C42" s="157"/>
      <c r="D42" s="157"/>
      <c r="E42" s="157"/>
      <c r="F42" s="157"/>
      <c r="G42" s="157"/>
      <c r="H42" s="157"/>
      <c r="I42" s="33"/>
      <c r="J42" s="33"/>
      <c r="K42" s="33"/>
      <c r="L42" s="22"/>
      <c r="M42" s="42"/>
    </row>
    <row r="43" spans="2:13" ht="21" customHeight="1">
      <c r="B43" s="23"/>
      <c r="C43" s="34"/>
      <c r="D43" s="47" t="s">
        <v>1</v>
      </c>
      <c r="E43" s="14"/>
      <c r="F43" s="40"/>
      <c r="G43" s="35"/>
      <c r="H43" s="45"/>
      <c r="I43" s="47" t="s">
        <v>2</v>
      </c>
      <c r="J43" s="14"/>
      <c r="K43" s="14"/>
      <c r="L43" s="15"/>
      <c r="M43" s="43"/>
    </row>
    <row r="44" spans="2:13" ht="21" customHeight="1">
      <c r="B44" s="150" t="s">
        <v>3</v>
      </c>
      <c r="C44" s="151"/>
      <c r="D44" s="87">
        <v>2014</v>
      </c>
      <c r="E44" s="88">
        <v>2015</v>
      </c>
      <c r="F44" s="88">
        <v>2016</v>
      </c>
      <c r="G44" s="88">
        <v>2017</v>
      </c>
      <c r="H44" s="89">
        <v>2018</v>
      </c>
      <c r="I44" s="87">
        <v>2014</v>
      </c>
      <c r="J44" s="88">
        <v>2015</v>
      </c>
      <c r="K44" s="88">
        <v>2016</v>
      </c>
      <c r="L44" s="88">
        <v>2017</v>
      </c>
      <c r="M44" s="141">
        <v>2018</v>
      </c>
    </row>
    <row r="45" spans="2:13" ht="21" customHeight="1">
      <c r="B45" s="25"/>
      <c r="C45" s="34"/>
      <c r="D45" s="116"/>
      <c r="E45" s="117"/>
      <c r="F45" s="118"/>
      <c r="G45" s="118"/>
      <c r="H45" s="119"/>
      <c r="I45" s="50" t="s">
        <v>23</v>
      </c>
      <c r="J45" s="93" t="s">
        <v>23</v>
      </c>
      <c r="K45" s="67" t="s">
        <v>23</v>
      </c>
      <c r="L45" s="67" t="s">
        <v>23</v>
      </c>
      <c r="M45" s="51" t="s">
        <v>23</v>
      </c>
    </row>
    <row r="46" spans="2:13" ht="21.75" customHeight="1">
      <c r="B46" s="148" t="s">
        <v>15</v>
      </c>
      <c r="C46" s="149"/>
      <c r="D46" s="37"/>
      <c r="E46" s="120"/>
      <c r="F46" s="121"/>
      <c r="G46" s="121"/>
      <c r="H46" s="122"/>
      <c r="I46" s="37"/>
      <c r="J46" s="120"/>
      <c r="K46" s="121"/>
      <c r="L46" s="121"/>
      <c r="M46" s="46"/>
    </row>
    <row r="47" spans="2:13" ht="21.75" customHeight="1">
      <c r="B47" s="152" t="s">
        <v>16</v>
      </c>
      <c r="C47" s="153"/>
      <c r="D47" s="75">
        <v>550278</v>
      </c>
      <c r="E47" s="76">
        <v>673363</v>
      </c>
      <c r="F47" s="76">
        <v>807268</v>
      </c>
      <c r="G47" s="76">
        <v>828053</v>
      </c>
      <c r="H47" s="77">
        <v>830572</v>
      </c>
      <c r="I47" s="96">
        <v>47797.700000000004</v>
      </c>
      <c r="J47" s="97">
        <v>71583.3</v>
      </c>
      <c r="K47" s="97">
        <v>100230.5</v>
      </c>
      <c r="L47" s="97">
        <v>92537.8</v>
      </c>
      <c r="M47" s="53">
        <v>92918.40000000001</v>
      </c>
    </row>
    <row r="48" spans="2:13" ht="21.75" customHeight="1">
      <c r="B48" s="152" t="s">
        <v>17</v>
      </c>
      <c r="C48" s="153"/>
      <c r="D48" s="78">
        <v>105107</v>
      </c>
      <c r="E48" s="79">
        <v>106567</v>
      </c>
      <c r="F48" s="79">
        <v>118560</v>
      </c>
      <c r="G48" s="79">
        <v>68241</v>
      </c>
      <c r="H48" s="80">
        <v>65768</v>
      </c>
      <c r="I48" s="99">
        <v>19759.7</v>
      </c>
      <c r="J48" s="100">
        <v>21361.9</v>
      </c>
      <c r="K48" s="100">
        <v>41628.8</v>
      </c>
      <c r="L48" s="100">
        <v>17356.7</v>
      </c>
      <c r="M48" s="54">
        <v>15982.9</v>
      </c>
    </row>
    <row r="49" spans="2:13" ht="21.75" customHeight="1">
      <c r="B49" s="152" t="s">
        <v>18</v>
      </c>
      <c r="C49" s="153"/>
      <c r="D49" s="78">
        <v>123707</v>
      </c>
      <c r="E49" s="79">
        <v>166915</v>
      </c>
      <c r="F49" s="79">
        <v>149705</v>
      </c>
      <c r="G49" s="79">
        <v>127826</v>
      </c>
      <c r="H49" s="80">
        <v>121380</v>
      </c>
      <c r="I49" s="99">
        <v>574.1</v>
      </c>
      <c r="J49" s="100">
        <v>652.9</v>
      </c>
      <c r="K49" s="100">
        <v>614.3000000000001</v>
      </c>
      <c r="L49" s="100">
        <v>522.9</v>
      </c>
      <c r="M49" s="54">
        <v>521.3</v>
      </c>
    </row>
    <row r="50" spans="2:17" ht="21.75" customHeight="1">
      <c r="B50" s="152" t="s">
        <v>19</v>
      </c>
      <c r="C50" s="153"/>
      <c r="D50" s="81">
        <v>189567</v>
      </c>
      <c r="E50" s="82">
        <v>197199</v>
      </c>
      <c r="F50" s="82">
        <v>177172</v>
      </c>
      <c r="G50" s="82">
        <v>213209</v>
      </c>
      <c r="H50" s="83">
        <v>225284</v>
      </c>
      <c r="I50" s="102">
        <v>24710</v>
      </c>
      <c r="J50" s="103">
        <v>24208.5</v>
      </c>
      <c r="K50" s="103">
        <v>30899.6</v>
      </c>
      <c r="L50" s="103">
        <v>27498.2</v>
      </c>
      <c r="M50" s="56">
        <v>23771.600000000002</v>
      </c>
      <c r="Q50" s="70"/>
    </row>
    <row r="51" spans="2:13" ht="11.25">
      <c r="B51" s="27"/>
      <c r="C51" s="60"/>
      <c r="D51" s="75">
        <v>968659</v>
      </c>
      <c r="E51" s="76">
        <v>1144044</v>
      </c>
      <c r="F51" s="76">
        <v>1252705</v>
      </c>
      <c r="G51" s="76">
        <v>1237329</v>
      </c>
      <c r="H51" s="80">
        <f>SUM(H47:H50)</f>
        <v>1243004</v>
      </c>
      <c r="I51" s="96">
        <v>92841.50000000001</v>
      </c>
      <c r="J51" s="97">
        <v>117806.6</v>
      </c>
      <c r="K51" s="97">
        <v>173373.19999999998</v>
      </c>
      <c r="L51" s="97">
        <v>137915.6</v>
      </c>
      <c r="M51" s="53">
        <f>SUM(M47:M50)</f>
        <v>133194.2</v>
      </c>
    </row>
    <row r="52" spans="2:13" ht="7.5" customHeight="1">
      <c r="B52" s="27"/>
      <c r="C52" s="60"/>
      <c r="D52" s="75"/>
      <c r="E52" s="76"/>
      <c r="F52" s="76"/>
      <c r="G52" s="76"/>
      <c r="H52" s="77"/>
      <c r="I52" s="96"/>
      <c r="J52" s="97"/>
      <c r="K52" s="97"/>
      <c r="L52" s="97"/>
      <c r="M52" s="53"/>
    </row>
    <row r="53" spans="2:13" ht="21.75" customHeight="1">
      <c r="B53" s="154" t="s">
        <v>20</v>
      </c>
      <c r="C53" s="155"/>
      <c r="D53" s="75">
        <v>71349</v>
      </c>
      <c r="E53" s="76">
        <v>24079</v>
      </c>
      <c r="F53" s="76">
        <v>14855</v>
      </c>
      <c r="G53" s="76">
        <v>33739</v>
      </c>
      <c r="H53" s="77">
        <v>46812</v>
      </c>
      <c r="I53" s="96">
        <v>16110</v>
      </c>
      <c r="J53" s="97">
        <v>10303.300000000001</v>
      </c>
      <c r="K53" s="97">
        <v>5704.7</v>
      </c>
      <c r="L53" s="97">
        <v>12730.2</v>
      </c>
      <c r="M53" s="53">
        <v>17406.8</v>
      </c>
    </row>
    <row r="54" spans="2:13" ht="7.5" customHeight="1">
      <c r="B54" s="27"/>
      <c r="C54" s="60"/>
      <c r="D54" s="123"/>
      <c r="E54" s="124"/>
      <c r="F54" s="124"/>
      <c r="G54" s="124"/>
      <c r="H54" s="125"/>
      <c r="I54" s="145"/>
      <c r="J54" s="146"/>
      <c r="K54" s="146"/>
      <c r="L54" s="146"/>
      <c r="M54" s="57"/>
    </row>
    <row r="55" spans="2:13" ht="24.75" customHeight="1" thickBot="1">
      <c r="B55" s="52" t="s">
        <v>21</v>
      </c>
      <c r="C55" s="61"/>
      <c r="D55" s="126">
        <v>1040008</v>
      </c>
      <c r="E55" s="127">
        <v>1168123</v>
      </c>
      <c r="F55" s="127">
        <v>1267560</v>
      </c>
      <c r="G55" s="127">
        <v>1271068</v>
      </c>
      <c r="H55" s="128">
        <f>H51+H53</f>
        <v>1289816</v>
      </c>
      <c r="I55" s="129">
        <v>108951.50000000001</v>
      </c>
      <c r="J55" s="130">
        <v>128109.90000000001</v>
      </c>
      <c r="K55" s="130">
        <v>179077.9</v>
      </c>
      <c r="L55" s="130">
        <v>150645.80000000002</v>
      </c>
      <c r="M55" s="147">
        <f>M51+M53</f>
        <v>150601</v>
      </c>
    </row>
    <row r="56" ht="11.25" customHeight="1" thickTop="1"/>
    <row r="57" ht="9">
      <c r="B57" s="12"/>
    </row>
  </sheetData>
  <sheetProtection/>
  <mergeCells count="27"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B17:C17"/>
    <mergeCell ref="B22:C22"/>
    <mergeCell ref="B24:C24"/>
    <mergeCell ref="B11:C11"/>
    <mergeCell ref="B12:C12"/>
    <mergeCell ref="B13:C13"/>
    <mergeCell ref="B14:C14"/>
  </mergeCells>
  <printOptions horizontalCentered="1"/>
  <pageMargins left="0.7874015748031497" right="0.7874015748031497" top="0.1968503937007874" bottom="0.1968503937007874" header="0" footer="0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 個人人壽業務 Table L1 Individual Life Business</dc:title>
  <dc:subject/>
  <dc:creator>保險業監管局 Insurance Authority</dc:creator>
  <cp:keywords/>
  <dc:description/>
  <cp:lastModifiedBy>Ryan Chow</cp:lastModifiedBy>
  <cp:lastPrinted>2018-09-20T08:14:52Z</cp:lastPrinted>
  <dcterms:created xsi:type="dcterms:W3CDTF">2001-07-29T02:09:12Z</dcterms:created>
  <dcterms:modified xsi:type="dcterms:W3CDTF">2019-09-18T10:48:33Z</dcterms:modified>
  <cp:category/>
  <cp:version/>
  <cp:contentType/>
  <cp:contentStatus/>
</cp:coreProperties>
</file>