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1 " sheetId="1" r:id="rId1"/>
  </sheets>
  <externalReferences>
    <externalReference r:id="rId4"/>
  </externalReferences>
  <definedNames>
    <definedName name="L_NB">'[1]M3P2'!$A$9:$R$27</definedName>
  </definedNames>
  <calcPr fullCalcOnLoad="1"/>
</workbook>
</file>

<file path=xl/sharedStrings.xml><?xml version="1.0" encoding="utf-8"?>
<sst xmlns="http://schemas.openxmlformats.org/spreadsheetml/2006/main" count="75" uniqueCount="30">
  <si>
    <t>-</t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</si>
  <si>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</si>
  <si>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</si>
  <si>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</si>
  <si>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</si>
  <si>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</si>
  <si>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</si>
  <si>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</si>
  <si>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</si>
  <si>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</si>
  <si>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</si>
  <si>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</si>
  <si>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</si>
  <si>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1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</si>
  <si>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t>不適用
N.A.</t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</si>
  <si>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</si>
  <si>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</si>
  <si>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</si>
  <si>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</si>
  <si>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</si>
  <si>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</si>
  <si>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</si>
  <si>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</si>
  <si>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 xml:space="preserve">百萬元
</t>
    </r>
    <r>
      <rPr>
        <b/>
        <sz val="7"/>
        <rFont val="Times New Roman"/>
        <family val="1"/>
      </rPr>
      <t>$m</t>
    </r>
  </si>
  <si>
    <t>百萬元
$m</t>
  </si>
  <si>
    <t>百萬元
$m</t>
  </si>
  <si>
    <r>
      <t>表</t>
    </r>
    <r>
      <rPr>
        <b/>
        <sz val="12.1"/>
        <rFont val="Times New Roman"/>
        <family val="1"/>
      </rPr>
      <t xml:space="preserve"> L1        </t>
    </r>
    <r>
      <rPr>
        <b/>
        <sz val="12.1"/>
        <rFont val="新細明體"/>
        <family val="1"/>
      </rPr>
      <t>個人人壽業務</t>
    </r>
    <r>
      <rPr>
        <b/>
        <sz val="12.1"/>
        <rFont val="Times New Roman"/>
        <family val="1"/>
      </rPr>
      <t xml:space="preserve">
Table L1   Individual Life Business</t>
    </r>
  </si>
  <si>
    <r>
      <t>表</t>
    </r>
    <r>
      <rPr>
        <b/>
        <sz val="11"/>
        <rFont val="Times New Roman"/>
        <family val="1"/>
      </rPr>
      <t xml:space="preserve"> L1a         </t>
    </r>
    <r>
      <rPr>
        <b/>
        <sz val="11"/>
        <rFont val="新細明體"/>
        <family val="1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</si>
  <si>
    <r>
      <t>表</t>
    </r>
    <r>
      <rPr>
        <b/>
        <sz val="11"/>
        <rFont val="Times New Roman"/>
        <family val="1"/>
      </rPr>
      <t xml:space="preserve"> L1b         </t>
    </r>
    <r>
      <rPr>
        <b/>
        <sz val="11"/>
        <rFont val="新細明體"/>
        <family val="1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</si>
  <si>
    <t>-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</si>
</sst>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#,###,###,##0"/>
    <numFmt numFmtId="219" formatCode="0_);[Red]\(0\)"/>
    <numFmt numFmtId="220" formatCode="#,###,###,##0.0"/>
  </numFmts>
  <fonts count="6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sz val="7.5"/>
      <name val="新細明體"/>
      <family val="1"/>
    </font>
    <font>
      <b/>
      <sz val="7"/>
      <name val="新細明體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2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0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12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2" fontId="17" fillId="0" borderId="0" xfId="42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5" fillId="0" borderId="11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0" fillId="0" borderId="0" xfId="0" applyFill="1" applyBorder="1" applyAlignment="1" quotePrefix="1">
      <alignment/>
    </xf>
    <xf numFmtId="191" fontId="14" fillId="0" borderId="12" xfId="0" applyFont="1" applyFill="1" applyBorder="1" applyAlignment="1">
      <alignment/>
    </xf>
    <xf numFmtId="191" fontId="12" fillId="0" borderId="13" xfId="0" applyFont="1" applyFill="1" applyBorder="1" applyAlignment="1">
      <alignment horizontal="centerContinuous"/>
    </xf>
    <xf numFmtId="191" fontId="12" fillId="0" borderId="14" xfId="0" applyFont="1" applyFill="1" applyBorder="1" applyAlignment="1">
      <alignment horizontal="centerContinuous"/>
    </xf>
    <xf numFmtId="191" fontId="6" fillId="0" borderId="15" xfId="0" applyFont="1" applyFill="1" applyBorder="1" applyAlignment="1">
      <alignment/>
    </xf>
    <xf numFmtId="191" fontId="6" fillId="0" borderId="15" xfId="0" applyFont="1" applyFill="1" applyBorder="1" applyAlignment="1">
      <alignment horizontal="fill"/>
    </xf>
    <xf numFmtId="191" fontId="6" fillId="33" borderId="15" xfId="0" applyFont="1" applyFill="1" applyBorder="1" applyAlignment="1">
      <alignment horizontal="fill"/>
    </xf>
    <xf numFmtId="191" fontId="12" fillId="33" borderId="16" xfId="0" applyFont="1" applyFill="1" applyBorder="1" applyAlignment="1" quotePrefix="1">
      <alignment horizontal="right"/>
    </xf>
    <xf numFmtId="191" fontId="14" fillId="0" borderId="13" xfId="0" applyFont="1" applyFill="1" applyBorder="1" applyAlignment="1">
      <alignment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17" xfId="0" applyFont="1" applyFill="1" applyBorder="1" applyAlignment="1">
      <alignment/>
    </xf>
    <xf numFmtId="191" fontId="15" fillId="0" borderId="18" xfId="0" applyFont="1" applyFill="1" applyBorder="1" applyAlignment="1">
      <alignment/>
    </xf>
    <xf numFmtId="191" fontId="6" fillId="0" borderId="19" xfId="0" applyFont="1" applyFill="1" applyBorder="1" applyAlignment="1">
      <alignment horizontal="centerContinuous"/>
    </xf>
    <xf numFmtId="191" fontId="12" fillId="0" borderId="20" xfId="0" applyFont="1" applyFill="1" applyBorder="1" applyAlignment="1">
      <alignment horizontal="left"/>
    </xf>
    <xf numFmtId="191" fontId="12" fillId="0" borderId="21" xfId="0" applyFont="1" applyFill="1" applyBorder="1" applyAlignment="1">
      <alignment horizontal="centerContinuous"/>
    </xf>
    <xf numFmtId="191" fontId="12" fillId="0" borderId="20" xfId="0" applyFont="1" applyFill="1" applyBorder="1" applyAlignment="1">
      <alignment/>
    </xf>
    <xf numFmtId="191" fontId="12" fillId="0" borderId="22" xfId="0" applyFont="1" applyFill="1" applyBorder="1" applyAlignment="1" quotePrefix="1">
      <alignment horizontal="left"/>
    </xf>
    <xf numFmtId="191" fontId="6" fillId="33" borderId="23" xfId="0" applyFont="1" applyFill="1" applyBorder="1" applyAlignment="1">
      <alignment/>
    </xf>
    <xf numFmtId="191" fontId="12" fillId="0" borderId="22" xfId="0" applyFont="1" applyFill="1" applyBorder="1" applyAlignment="1">
      <alignment/>
    </xf>
    <xf numFmtId="191" fontId="12" fillId="0" borderId="24" xfId="0" applyFont="1" applyFill="1" applyBorder="1" applyAlignment="1">
      <alignment/>
    </xf>
    <xf numFmtId="191" fontId="0" fillId="0" borderId="25" xfId="0" applyFont="1" applyFill="1" applyBorder="1" applyAlignment="1" quotePrefix="1">
      <alignment horizontal="left"/>
    </xf>
    <xf numFmtId="191" fontId="5" fillId="0" borderId="26" xfId="0" applyFont="1" applyFill="1" applyBorder="1" applyAlignment="1">
      <alignment/>
    </xf>
    <xf numFmtId="191" fontId="14" fillId="0" borderId="27" xfId="0" applyFont="1" applyFill="1" applyBorder="1" applyAlignment="1">
      <alignment/>
    </xf>
    <xf numFmtId="191" fontId="17" fillId="0" borderId="0" xfId="0" applyFont="1" applyAlignment="1">
      <alignment horizontal="centerContinuous"/>
    </xf>
    <xf numFmtId="191" fontId="15" fillId="0" borderId="15" xfId="0" applyFont="1" applyFill="1" applyBorder="1" applyAlignment="1">
      <alignment/>
    </xf>
    <xf numFmtId="191" fontId="15" fillId="0" borderId="15" xfId="0" applyFont="1" applyFill="1" applyBorder="1" applyAlignment="1">
      <alignment horizontal="fill"/>
    </xf>
    <xf numFmtId="191" fontId="15" fillId="33" borderId="15" xfId="0" applyFont="1" applyFill="1" applyBorder="1" applyAlignment="1">
      <alignment/>
    </xf>
    <xf numFmtId="191" fontId="15" fillId="33" borderId="15" xfId="0" applyFont="1" applyFill="1" applyBorder="1" applyAlignment="1">
      <alignment horizontal="fill"/>
    </xf>
    <xf numFmtId="191" fontId="0" fillId="0" borderId="19" xfId="0" applyFill="1" applyBorder="1" applyAlignment="1">
      <alignment/>
    </xf>
    <xf numFmtId="191" fontId="19" fillId="0" borderId="12" xfId="0" applyFont="1" applyFill="1" applyBorder="1" applyAlignment="1">
      <alignment/>
    </xf>
    <xf numFmtId="191" fontId="19" fillId="0" borderId="14" xfId="0" applyFont="1" applyFill="1" applyBorder="1" applyAlignment="1">
      <alignment horizontal="centerContinuous"/>
    </xf>
    <xf numFmtId="191" fontId="6" fillId="0" borderId="28" xfId="0" applyFont="1" applyFill="1" applyBorder="1" applyAlignment="1">
      <alignment horizontal="centerContinuous"/>
    </xf>
    <xf numFmtId="191" fontId="15" fillId="0" borderId="29" xfId="0" applyFont="1" applyFill="1" applyBorder="1" applyAlignment="1">
      <alignment horizontal="fill"/>
    </xf>
    <xf numFmtId="191" fontId="6" fillId="34" borderId="0" xfId="0" applyFont="1" applyFill="1" applyBorder="1" applyAlignment="1">
      <alignment/>
    </xf>
    <xf numFmtId="191" fontId="12" fillId="34" borderId="16" xfId="0" applyFont="1" applyFill="1" applyBorder="1" applyAlignment="1" quotePrefix="1">
      <alignment horizontal="right"/>
    </xf>
    <xf numFmtId="191" fontId="6" fillId="34" borderId="15" xfId="0" applyFont="1" applyFill="1" applyBorder="1" applyAlignment="1">
      <alignment/>
    </xf>
    <xf numFmtId="191" fontId="6" fillId="34" borderId="15" xfId="0" applyFont="1" applyFill="1" applyBorder="1" applyAlignment="1">
      <alignment horizontal="fill"/>
    </xf>
    <xf numFmtId="191" fontId="12" fillId="0" borderId="0" xfId="0" applyFont="1" applyFill="1" applyBorder="1" applyAlignment="1">
      <alignment horizontal="centerContinuous"/>
    </xf>
    <xf numFmtId="191" fontId="19" fillId="0" borderId="10" xfId="0" applyFont="1" applyFill="1" applyBorder="1" applyAlignment="1">
      <alignment horizontal="centerContinuous"/>
    </xf>
    <xf numFmtId="191" fontId="15" fillId="34" borderId="15" xfId="0" applyFont="1" applyFill="1" applyBorder="1" applyAlignment="1">
      <alignment/>
    </xf>
    <xf numFmtId="191" fontId="15" fillId="34" borderId="15" xfId="0" applyFont="1" applyFill="1" applyBorder="1" applyAlignment="1">
      <alignment horizontal="fill"/>
    </xf>
    <xf numFmtId="191" fontId="5" fillId="34" borderId="11" xfId="0" applyFont="1" applyFill="1" applyBorder="1" applyAlignment="1">
      <alignment/>
    </xf>
    <xf numFmtId="191" fontId="6" fillId="0" borderId="30" xfId="0" applyFont="1" applyFill="1" applyBorder="1" applyAlignment="1">
      <alignment horizontal="centerContinuous"/>
    </xf>
    <xf numFmtId="191" fontId="12" fillId="0" borderId="31" xfId="0" applyFont="1" applyFill="1" applyBorder="1" applyAlignment="1">
      <alignment horizontal="centerContinuous"/>
    </xf>
    <xf numFmtId="191" fontId="6" fillId="33" borderId="32" xfId="0" applyFont="1" applyFill="1" applyBorder="1" applyAlignment="1">
      <alignment/>
    </xf>
    <xf numFmtId="191" fontId="19" fillId="0" borderId="16" xfId="0" applyFont="1" applyFill="1" applyBorder="1" applyAlignment="1">
      <alignment horizontal="centerContinuous"/>
    </xf>
    <xf numFmtId="191" fontId="15" fillId="33" borderId="32" xfId="0" applyFont="1" applyFill="1" applyBorder="1" applyAlignment="1">
      <alignment horizontal="fill"/>
    </xf>
    <xf numFmtId="191" fontId="23" fillId="0" borderId="13" xfId="0" applyFont="1" applyFill="1" applyBorder="1" applyAlignment="1">
      <alignment horizontal="centerContinuous" wrapText="1"/>
    </xf>
    <xf numFmtId="191" fontId="23" fillId="0" borderId="33" xfId="0" applyFont="1" applyFill="1" applyBorder="1" applyAlignment="1">
      <alignment horizontal="left" wrapText="1"/>
    </xf>
    <xf numFmtId="191" fontId="23" fillId="0" borderId="34" xfId="0" applyFont="1" applyFill="1" applyBorder="1" applyAlignment="1">
      <alignment horizontal="left" wrapText="1"/>
    </xf>
    <xf numFmtId="42" fontId="25" fillId="0" borderId="15" xfId="0" applyNumberFormat="1" applyFont="1" applyFill="1" applyBorder="1" applyAlignment="1">
      <alignment horizontal="right" wrapText="1"/>
    </xf>
    <xf numFmtId="42" fontId="25" fillId="0" borderId="29" xfId="0" applyNumberFormat="1" applyFont="1" applyFill="1" applyBorder="1" applyAlignment="1">
      <alignment horizontal="right" wrapText="1"/>
    </xf>
    <xf numFmtId="42" fontId="25" fillId="34" borderId="15" xfId="0" applyNumberFormat="1" applyFont="1" applyFill="1" applyBorder="1" applyAlignment="1">
      <alignment horizontal="right" wrapText="1"/>
    </xf>
    <xf numFmtId="42" fontId="25" fillId="33" borderId="32" xfId="0" applyNumberFormat="1" applyFont="1" applyFill="1" applyBorder="1" applyAlignment="1">
      <alignment horizontal="right" wrapText="1"/>
    </xf>
    <xf numFmtId="191" fontId="23" fillId="0" borderId="35" xfId="0" applyFont="1" applyFill="1" applyBorder="1" applyAlignment="1">
      <alignment horizontal="left" wrapText="1"/>
    </xf>
    <xf numFmtId="217" fontId="11" fillId="34" borderId="15" xfId="42" applyNumberFormat="1" applyFont="1" applyFill="1" applyBorder="1" applyAlignment="1" applyProtection="1">
      <alignment/>
      <protection/>
    </xf>
    <xf numFmtId="217" fontId="11" fillId="33" borderId="15" xfId="42" applyNumberFormat="1" applyFont="1" applyFill="1" applyBorder="1" applyAlignment="1" applyProtection="1">
      <alignment/>
      <protection/>
    </xf>
    <xf numFmtId="192" fontId="11" fillId="34" borderId="15" xfId="42" applyNumberFormat="1" applyFont="1" applyFill="1" applyBorder="1" applyAlignment="1" applyProtection="1">
      <alignment/>
      <protection/>
    </xf>
    <xf numFmtId="192" fontId="11" fillId="33" borderId="23" xfId="42" applyNumberFormat="1" applyFont="1" applyFill="1" applyBorder="1" applyAlignment="1" applyProtection="1">
      <alignment/>
      <protection/>
    </xf>
    <xf numFmtId="217" fontId="11" fillId="34" borderId="15" xfId="42" applyNumberFormat="1" applyFont="1" applyFill="1" applyBorder="1" applyAlignment="1">
      <alignment/>
    </xf>
    <xf numFmtId="217" fontId="11" fillId="33" borderId="15" xfId="42" applyNumberFormat="1" applyFont="1" applyFill="1" applyBorder="1" applyAlignment="1">
      <alignment/>
    </xf>
    <xf numFmtId="192" fontId="11" fillId="34" borderId="15" xfId="42" applyNumberFormat="1" applyFont="1" applyFill="1" applyBorder="1" applyAlignment="1">
      <alignment/>
    </xf>
    <xf numFmtId="192" fontId="11" fillId="33" borderId="23" xfId="42" applyNumberFormat="1" applyFont="1" applyFill="1" applyBorder="1" applyAlignment="1">
      <alignment/>
    </xf>
    <xf numFmtId="217" fontId="27" fillId="34" borderId="15" xfId="42" applyNumberFormat="1" applyFont="1" applyFill="1" applyBorder="1" applyAlignment="1">
      <alignment/>
    </xf>
    <xf numFmtId="217" fontId="27" fillId="33" borderId="15" xfId="42" applyNumberFormat="1" applyFont="1" applyFill="1" applyBorder="1" applyAlignment="1">
      <alignment/>
    </xf>
    <xf numFmtId="192" fontId="27" fillId="34" borderId="15" xfId="42" applyNumberFormat="1" applyFont="1" applyFill="1" applyBorder="1" applyAlignment="1">
      <alignment/>
    </xf>
    <xf numFmtId="192" fontId="27" fillId="33" borderId="23" xfId="42" applyNumberFormat="1" applyFont="1" applyFill="1" applyBorder="1" applyAlignment="1">
      <alignment/>
    </xf>
    <xf numFmtId="217" fontId="12" fillId="34" borderId="16" xfId="42" applyNumberFormat="1" applyFont="1" applyFill="1" applyBorder="1" applyAlignment="1" applyProtection="1">
      <alignment/>
      <protection/>
    </xf>
    <xf numFmtId="192" fontId="12" fillId="34" borderId="16" xfId="42" applyNumberFormat="1" applyFont="1" applyFill="1" applyBorder="1" applyAlignment="1" applyProtection="1">
      <alignment/>
      <protection/>
    </xf>
    <xf numFmtId="192" fontId="12" fillId="33" borderId="31" xfId="42" applyNumberFormat="1" applyFont="1" applyFill="1" applyBorder="1" applyAlignment="1" applyProtection="1">
      <alignment/>
      <protection/>
    </xf>
    <xf numFmtId="192" fontId="11" fillId="33" borderId="15" xfId="42" applyNumberFormat="1" applyFont="1" applyFill="1" applyBorder="1" applyAlignment="1" applyProtection="1">
      <alignment/>
      <protection/>
    </xf>
    <xf numFmtId="192" fontId="11" fillId="33" borderId="32" xfId="42" applyNumberFormat="1" applyFont="1" applyFill="1" applyBorder="1" applyAlignment="1" applyProtection="1">
      <alignment/>
      <protection/>
    </xf>
    <xf numFmtId="192" fontId="11" fillId="33" borderId="15" xfId="42" applyNumberFormat="1" applyFont="1" applyFill="1" applyBorder="1" applyAlignment="1">
      <alignment/>
    </xf>
    <xf numFmtId="192" fontId="11" fillId="33" borderId="32" xfId="42" applyNumberFormat="1" applyFont="1" applyFill="1" applyBorder="1" applyAlignment="1">
      <alignment/>
    </xf>
    <xf numFmtId="192" fontId="27" fillId="34" borderId="15" xfId="42" applyNumberFormat="1" applyFont="1" applyFill="1" applyBorder="1" applyAlignment="1">
      <alignment horizontal="center"/>
    </xf>
    <xf numFmtId="192" fontId="27" fillId="33" borderId="15" xfId="42" applyNumberFormat="1" applyFont="1" applyFill="1" applyBorder="1" applyAlignment="1">
      <alignment horizontal="center"/>
    </xf>
    <xf numFmtId="211" fontId="27" fillId="34" borderId="15" xfId="42" applyNumberFormat="1" applyFont="1" applyFill="1" applyBorder="1" applyAlignment="1">
      <alignment/>
    </xf>
    <xf numFmtId="211" fontId="27" fillId="33" borderId="32" xfId="42" applyNumberFormat="1" applyFont="1" applyFill="1" applyBorder="1" applyAlignment="1">
      <alignment/>
    </xf>
    <xf numFmtId="192" fontId="28" fillId="34" borderId="15" xfId="42" applyNumberFormat="1" applyFont="1" applyFill="1" applyBorder="1" applyAlignment="1" applyProtection="1">
      <alignment horizontal="center" wrapText="1"/>
      <protection/>
    </xf>
    <xf numFmtId="192" fontId="28" fillId="33" borderId="15" xfId="42" applyNumberFormat="1" applyFont="1" applyFill="1" applyBorder="1" applyAlignment="1" applyProtection="1">
      <alignment horizontal="center" wrapText="1"/>
      <protection/>
    </xf>
    <xf numFmtId="192" fontId="11" fillId="34" borderId="15" xfId="42" applyNumberFormat="1" applyFont="1" applyFill="1" applyBorder="1" applyAlignment="1">
      <alignment horizontal="center"/>
    </xf>
    <xf numFmtId="192" fontId="11" fillId="33" borderId="15" xfId="42" applyNumberFormat="1" applyFont="1" applyFill="1" applyBorder="1" applyAlignment="1">
      <alignment horizontal="center"/>
    </xf>
    <xf numFmtId="192" fontId="11" fillId="34" borderId="36" xfId="42" applyNumberFormat="1" applyFont="1" applyFill="1" applyBorder="1" applyAlignment="1">
      <alignment/>
    </xf>
    <xf numFmtId="192" fontId="11" fillId="33" borderId="36" xfId="42" applyNumberFormat="1" applyFont="1" applyFill="1" applyBorder="1" applyAlignment="1">
      <alignment/>
    </xf>
    <xf numFmtId="192" fontId="12" fillId="34" borderId="37" xfId="42" applyNumberFormat="1" applyFont="1" applyFill="1" applyBorder="1" applyAlignment="1" applyProtection="1">
      <alignment/>
      <protection/>
    </xf>
    <xf numFmtId="192" fontId="12" fillId="33" borderId="38" xfId="42" applyNumberFormat="1" applyFont="1" applyFill="1" applyBorder="1" applyAlignment="1" applyProtection="1">
      <alignment/>
      <protection/>
    </xf>
    <xf numFmtId="192" fontId="27" fillId="33" borderId="32" xfId="42" applyNumberFormat="1" applyFont="1" applyFill="1" applyBorder="1" applyAlignment="1">
      <alignment/>
    </xf>
    <xf numFmtId="217" fontId="11" fillId="34" borderId="15" xfId="42" applyNumberFormat="1" applyFont="1" applyFill="1" applyBorder="1" applyAlignment="1">
      <alignment/>
    </xf>
    <xf numFmtId="217" fontId="11" fillId="33" borderId="15" xfId="42" applyNumberFormat="1" applyFont="1" applyFill="1" applyBorder="1" applyAlignment="1">
      <alignment/>
    </xf>
    <xf numFmtId="192" fontId="11" fillId="34" borderId="15" xfId="42" applyNumberFormat="1" applyFont="1" applyFill="1" applyBorder="1" applyAlignment="1">
      <alignment/>
    </xf>
    <xf numFmtId="192" fontId="11" fillId="33" borderId="32" xfId="42" applyNumberFormat="1" applyFont="1" applyFill="1" applyBorder="1" applyAlignment="1">
      <alignment/>
    </xf>
    <xf numFmtId="217" fontId="12" fillId="34" borderId="37" xfId="42" applyNumberFormat="1" applyFont="1" applyFill="1" applyBorder="1" applyAlignment="1" applyProtection="1">
      <alignment/>
      <protection/>
    </xf>
    <xf numFmtId="217" fontId="12" fillId="33" borderId="37" xfId="42" applyNumberFormat="1" applyFont="1" applyFill="1" applyBorder="1" applyAlignment="1" applyProtection="1">
      <alignment/>
      <protection/>
    </xf>
    <xf numFmtId="192" fontId="12" fillId="34" borderId="37" xfId="42" applyNumberFormat="1" applyFont="1" applyFill="1" applyBorder="1" applyAlignment="1" applyProtection="1">
      <alignment/>
      <protection/>
    </xf>
    <xf numFmtId="192" fontId="12" fillId="33" borderId="38" xfId="42" applyNumberFormat="1" applyFont="1" applyFill="1" applyBorder="1" applyAlignment="1" applyProtection="1">
      <alignment/>
      <protection/>
    </xf>
    <xf numFmtId="191" fontId="5" fillId="0" borderId="22" xfId="0" applyFont="1" applyFill="1" applyBorder="1" applyAlignment="1">
      <alignment/>
    </xf>
    <xf numFmtId="191" fontId="0" fillId="0" borderId="0" xfId="0" applyBorder="1" applyAlignment="1">
      <alignment horizontal="centerContinuous"/>
    </xf>
    <xf numFmtId="191" fontId="19" fillId="0" borderId="17" xfId="0" applyFont="1" applyFill="1" applyBorder="1" applyAlignment="1">
      <alignment/>
    </xf>
    <xf numFmtId="191" fontId="19" fillId="0" borderId="39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91" fontId="10" fillId="0" borderId="20" xfId="0" applyFont="1" applyFill="1" applyBorder="1" applyAlignment="1">
      <alignment/>
    </xf>
    <xf numFmtId="191" fontId="17" fillId="0" borderId="12" xfId="0" applyFont="1" applyFill="1" applyBorder="1" applyAlignment="1">
      <alignment/>
    </xf>
    <xf numFmtId="191" fontId="17" fillId="0" borderId="15" xfId="0" applyFont="1" applyFill="1" applyBorder="1" applyAlignment="1">
      <alignment/>
    </xf>
    <xf numFmtId="191" fontId="17" fillId="34" borderId="15" xfId="0" applyFont="1" applyFill="1" applyBorder="1" applyAlignment="1">
      <alignment/>
    </xf>
    <xf numFmtId="191" fontId="17" fillId="33" borderId="15" xfId="0" applyFont="1" applyFill="1" applyBorder="1" applyAlignment="1">
      <alignment/>
    </xf>
    <xf numFmtId="42" fontId="25" fillId="33" borderId="23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42" fontId="25" fillId="33" borderId="15" xfId="0" applyNumberFormat="1" applyFont="1" applyFill="1" applyBorder="1" applyAlignment="1">
      <alignment horizontal="right" wrapText="1"/>
    </xf>
    <xf numFmtId="42" fontId="25" fillId="34" borderId="0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217" fontId="12" fillId="33" borderId="16" xfId="42" applyNumberFormat="1" applyFont="1" applyFill="1" applyBorder="1" applyAlignment="1" applyProtection="1">
      <alignment/>
      <protection/>
    </xf>
    <xf numFmtId="191" fontId="12" fillId="33" borderId="31" xfId="0" applyFont="1" applyFill="1" applyBorder="1" applyAlignment="1" quotePrefix="1">
      <alignment horizontal="right"/>
    </xf>
    <xf numFmtId="191" fontId="31" fillId="0" borderId="0" xfId="0" applyFont="1" applyFill="1" applyAlignment="1">
      <alignment horizontal="right" wrapText="1"/>
    </xf>
    <xf numFmtId="191" fontId="32" fillId="0" borderId="0" xfId="0" applyFont="1" applyFill="1" applyAlignment="1">
      <alignment horizontal="right" wrapText="1"/>
    </xf>
    <xf numFmtId="191" fontId="21" fillId="0" borderId="0" xfId="0" applyFont="1" applyAlignment="1">
      <alignment horizontal="left" wrapText="1"/>
    </xf>
    <xf numFmtId="191" fontId="23" fillId="0" borderId="24" xfId="0" applyFont="1" applyFill="1" applyBorder="1" applyAlignment="1">
      <alignment horizontal="left" wrapText="1"/>
    </xf>
    <xf numFmtId="191" fontId="23" fillId="0" borderId="18" xfId="0" applyFont="1" applyFill="1" applyBorder="1" applyAlignment="1">
      <alignment horizontal="left" wrapText="1"/>
    </xf>
    <xf numFmtId="191" fontId="12" fillId="0" borderId="22" xfId="0" applyFont="1" applyFill="1" applyBorder="1" applyAlignment="1" quotePrefix="1">
      <alignment horizontal="left" wrapText="1"/>
    </xf>
    <xf numFmtId="191" fontId="12" fillId="0" borderId="17" xfId="0" applyFont="1" applyFill="1" applyBorder="1" applyAlignment="1" quotePrefix="1">
      <alignment horizontal="left" wrapText="1"/>
    </xf>
    <xf numFmtId="191" fontId="23" fillId="0" borderId="22" xfId="0" applyFont="1" applyFill="1" applyBorder="1" applyAlignment="1" quotePrefix="1">
      <alignment horizontal="left" wrapText="1"/>
    </xf>
    <xf numFmtId="191" fontId="23" fillId="0" borderId="17" xfId="0" applyFont="1" applyFill="1" applyBorder="1" applyAlignment="1" quotePrefix="1">
      <alignment horizontal="left" wrapText="1"/>
    </xf>
    <xf numFmtId="191" fontId="23" fillId="0" borderId="22" xfId="0" applyFont="1" applyFill="1" applyBorder="1" applyAlignment="1">
      <alignment horizontal="left" wrapText="1"/>
    </xf>
    <xf numFmtId="191" fontId="23" fillId="0" borderId="17" xfId="0" applyFont="1" applyFill="1" applyBorder="1" applyAlignment="1">
      <alignment horizontal="left" wrapText="1"/>
    </xf>
    <xf numFmtId="191" fontId="22" fillId="0" borderId="40" xfId="0" applyFont="1" applyFill="1" applyBorder="1" applyAlignment="1" quotePrefix="1">
      <alignment horizontal="left" wrapText="1"/>
    </xf>
    <xf numFmtId="191" fontId="22" fillId="0" borderId="19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P1o"/>
      <sheetName val="M2P1"/>
      <sheetName val="M2P2o"/>
      <sheetName val="M2P2"/>
      <sheetName val="M2P3o"/>
      <sheetName val="M2P3"/>
      <sheetName val="M2P4o"/>
      <sheetName val="M2P4"/>
      <sheetName val="M2P5o"/>
      <sheetName val="M2P5"/>
      <sheetName val="M3P1o"/>
      <sheetName val="M3P1"/>
      <sheetName val="M3P2o"/>
      <sheetName val="M3P2"/>
      <sheetName val="Summary"/>
    </sheetNames>
    <sheetDataSet>
      <sheetData sheetId="13">
        <row r="9">
          <cell r="A9" t="str">
            <v>(I) Life assurance other than annuities</v>
          </cell>
        </row>
        <row r="10">
          <cell r="A10" t="str">
            <v>Whole life</v>
          </cell>
          <cell r="B10">
            <v>7529</v>
          </cell>
          <cell r="C10">
            <v>61115</v>
          </cell>
          <cell r="D10">
            <v>11814902119</v>
          </cell>
          <cell r="E10">
            <v>5014822177</v>
          </cell>
          <cell r="F10">
            <v>12558052</v>
          </cell>
          <cell r="G10">
            <v>175</v>
          </cell>
          <cell r="H10">
            <v>6373108</v>
          </cell>
          <cell r="I10">
            <v>1336</v>
          </cell>
          <cell r="J10">
            <v>60536802</v>
          </cell>
          <cell r="K10">
            <v>11294</v>
          </cell>
          <cell r="L10">
            <v>469924255</v>
          </cell>
          <cell r="M10">
            <v>5918</v>
          </cell>
          <cell r="N10">
            <v>357181070</v>
          </cell>
          <cell r="O10">
            <v>87394</v>
          </cell>
          <cell r="P10">
            <v>2441660710</v>
          </cell>
          <cell r="Q10">
            <v>544</v>
          </cell>
          <cell r="R10">
            <v>104166105</v>
          </cell>
        </row>
        <row r="11">
          <cell r="A11" t="str">
            <v>Anticipated endowment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Endowment</v>
          </cell>
          <cell r="B12">
            <v>253</v>
          </cell>
          <cell r="C12">
            <v>22747</v>
          </cell>
          <cell r="D12">
            <v>499643217</v>
          </cell>
          <cell r="E12">
            <v>1752353371</v>
          </cell>
          <cell r="F12">
            <v>96230671</v>
          </cell>
          <cell r="G12">
            <v>1772</v>
          </cell>
          <cell r="H12">
            <v>21461065</v>
          </cell>
          <cell r="I12">
            <v>340</v>
          </cell>
          <cell r="J12">
            <v>14346084</v>
          </cell>
          <cell r="K12">
            <v>1152</v>
          </cell>
          <cell r="L12">
            <v>58610486</v>
          </cell>
          <cell r="M12">
            <v>1756</v>
          </cell>
          <cell r="N12">
            <v>102005498</v>
          </cell>
          <cell r="O12">
            <v>20008</v>
          </cell>
          <cell r="P12">
            <v>555593561</v>
          </cell>
          <cell r="Q12">
            <v>52</v>
          </cell>
          <cell r="R12">
            <v>886739456</v>
          </cell>
        </row>
        <row r="13">
          <cell r="A13" t="str">
            <v>Other types (to be specified)</v>
          </cell>
        </row>
        <row r="14">
          <cell r="A14" t="str">
            <v>Other types 1</v>
          </cell>
          <cell r="B14">
            <v>0</v>
          </cell>
          <cell r="C14">
            <v>1</v>
          </cell>
          <cell r="D14">
            <v>507796</v>
          </cell>
          <cell r="E14">
            <v>7476015</v>
          </cell>
          <cell r="F14">
            <v>61047</v>
          </cell>
          <cell r="G14">
            <v>0</v>
          </cell>
          <cell r="H14">
            <v>14633474</v>
          </cell>
          <cell r="I14">
            <v>47</v>
          </cell>
          <cell r="J14">
            <v>628323</v>
          </cell>
          <cell r="K14">
            <v>1</v>
          </cell>
          <cell r="L14">
            <v>428923</v>
          </cell>
          <cell r="M14">
            <v>1</v>
          </cell>
          <cell r="N14">
            <v>1696709</v>
          </cell>
          <cell r="O14">
            <v>5633</v>
          </cell>
          <cell r="P14">
            <v>15274685</v>
          </cell>
          <cell r="Q14">
            <v>-18</v>
          </cell>
          <cell r="R14">
            <v>-25184864</v>
          </cell>
        </row>
        <row r="15">
          <cell r="A15" t="str">
            <v>Other types 2</v>
          </cell>
          <cell r="B15">
            <v>0</v>
          </cell>
          <cell r="C15">
            <v>0</v>
          </cell>
          <cell r="D15">
            <v>0</v>
          </cell>
          <cell r="E15">
            <v>3734200</v>
          </cell>
          <cell r="F15">
            <v>435889</v>
          </cell>
          <cell r="G15">
            <v>0</v>
          </cell>
          <cell r="H15">
            <v>197335</v>
          </cell>
          <cell r="I15">
            <v>0</v>
          </cell>
          <cell r="J15">
            <v>643837</v>
          </cell>
          <cell r="K15">
            <v>0</v>
          </cell>
          <cell r="L15">
            <v>343222</v>
          </cell>
          <cell r="M15">
            <v>0</v>
          </cell>
          <cell r="N15">
            <v>511422</v>
          </cell>
          <cell r="O15">
            <v>0</v>
          </cell>
          <cell r="P15">
            <v>6814099</v>
          </cell>
          <cell r="Q15">
            <v>0</v>
          </cell>
          <cell r="R15">
            <v>-5737242</v>
          </cell>
        </row>
        <row r="16">
          <cell r="A16" t="str">
            <v>Other types 3</v>
          </cell>
          <cell r="B16">
            <v>0</v>
          </cell>
          <cell r="C16">
            <v>0</v>
          </cell>
          <cell r="D16">
            <v>0</v>
          </cell>
          <cell r="E16">
            <v>3908932</v>
          </cell>
          <cell r="F16">
            <v>3262727</v>
          </cell>
          <cell r="G16">
            <v>0</v>
          </cell>
          <cell r="H16">
            <v>121199</v>
          </cell>
          <cell r="I16">
            <v>0</v>
          </cell>
          <cell r="J16">
            <v>45403</v>
          </cell>
          <cell r="K16">
            <v>0</v>
          </cell>
          <cell r="L16">
            <v>398272</v>
          </cell>
          <cell r="M16">
            <v>0</v>
          </cell>
          <cell r="N16">
            <v>436910</v>
          </cell>
          <cell r="O16">
            <v>0</v>
          </cell>
          <cell r="P16">
            <v>4341224</v>
          </cell>
          <cell r="Q16">
            <v>0</v>
          </cell>
          <cell r="R16">
            <v>4672280</v>
          </cell>
        </row>
        <row r="17">
          <cell r="A17" t="str">
            <v>Other types 4</v>
          </cell>
          <cell r="B17">
            <v>0</v>
          </cell>
          <cell r="C17">
            <v>0</v>
          </cell>
          <cell r="D17">
            <v>0</v>
          </cell>
          <cell r="E17">
            <v>8041862</v>
          </cell>
          <cell r="F17">
            <v>1590325</v>
          </cell>
          <cell r="G17">
            <v>0</v>
          </cell>
          <cell r="H17">
            <v>100337</v>
          </cell>
          <cell r="I17">
            <v>0</v>
          </cell>
          <cell r="J17">
            <v>32025</v>
          </cell>
          <cell r="K17">
            <v>0</v>
          </cell>
          <cell r="L17">
            <v>564075</v>
          </cell>
          <cell r="M17">
            <v>0</v>
          </cell>
          <cell r="N17">
            <v>1162193</v>
          </cell>
          <cell r="O17">
            <v>0</v>
          </cell>
          <cell r="P17">
            <v>8592763</v>
          </cell>
          <cell r="Q17">
            <v>0</v>
          </cell>
          <cell r="R17">
            <v>-19661099</v>
          </cell>
        </row>
        <row r="18">
          <cell r="A18" t="str">
            <v>Other types 5</v>
          </cell>
          <cell r="B18">
            <v>0</v>
          </cell>
          <cell r="C18">
            <v>0</v>
          </cell>
          <cell r="D18">
            <v>0</v>
          </cell>
          <cell r="E18">
            <v>6203877</v>
          </cell>
          <cell r="F18">
            <v>1956144</v>
          </cell>
          <cell r="G18">
            <v>0</v>
          </cell>
          <cell r="H18">
            <v>394343</v>
          </cell>
          <cell r="I18">
            <v>0</v>
          </cell>
          <cell r="J18">
            <v>164007</v>
          </cell>
          <cell r="K18">
            <v>0</v>
          </cell>
          <cell r="L18">
            <v>531475</v>
          </cell>
          <cell r="M18">
            <v>0</v>
          </cell>
          <cell r="N18">
            <v>484984</v>
          </cell>
          <cell r="O18">
            <v>0</v>
          </cell>
          <cell r="P18">
            <v>5852032</v>
          </cell>
          <cell r="Q18">
            <v>0</v>
          </cell>
          <cell r="R18">
            <v>-817809</v>
          </cell>
        </row>
        <row r="19">
          <cell r="A19" t="str">
            <v>Other types 6</v>
          </cell>
          <cell r="B19">
            <v>0</v>
          </cell>
          <cell r="C19">
            <v>0</v>
          </cell>
          <cell r="D19">
            <v>0</v>
          </cell>
          <cell r="E19">
            <v>4072037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67440</v>
          </cell>
          <cell r="K19">
            <v>0</v>
          </cell>
          <cell r="L19">
            <v>465211</v>
          </cell>
          <cell r="M19">
            <v>0</v>
          </cell>
          <cell r="N19">
            <v>149269</v>
          </cell>
          <cell r="O19">
            <v>0</v>
          </cell>
          <cell r="P19">
            <v>2426902</v>
          </cell>
          <cell r="Q19">
            <v>0</v>
          </cell>
          <cell r="R19">
            <v>-4854165</v>
          </cell>
        </row>
        <row r="20">
          <cell r="A20" t="str">
            <v>Total assurances</v>
          </cell>
          <cell r="B20">
            <v>7782</v>
          </cell>
          <cell r="C20">
            <v>83863</v>
          </cell>
          <cell r="D20">
            <v>12315053132</v>
          </cell>
          <cell r="E20">
            <v>6800612471</v>
          </cell>
          <cell r="F20">
            <v>116094855</v>
          </cell>
          <cell r="G20">
            <v>1947</v>
          </cell>
          <cell r="H20">
            <v>43280861</v>
          </cell>
          <cell r="I20">
            <v>1723</v>
          </cell>
          <cell r="J20">
            <v>76463921</v>
          </cell>
          <cell r="K20">
            <v>12447</v>
          </cell>
          <cell r="L20">
            <v>531265919</v>
          </cell>
          <cell r="M20">
            <v>7675</v>
          </cell>
          <cell r="N20">
            <v>463628055</v>
          </cell>
          <cell r="O20">
            <v>113035</v>
          </cell>
          <cell r="P20">
            <v>3040555976</v>
          </cell>
          <cell r="Q20">
            <v>578</v>
          </cell>
          <cell r="R20">
            <v>939322662</v>
          </cell>
        </row>
        <row r="22">
          <cell r="A22" t="str">
            <v>(II) Annuities</v>
          </cell>
        </row>
        <row r="23">
          <cell r="A23" t="str">
            <v>Life annuities in course of payment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Deferred life annuities</v>
          </cell>
          <cell r="B24">
            <v>0</v>
          </cell>
          <cell r="C24">
            <v>0</v>
          </cell>
          <cell r="D24">
            <v>2759039</v>
          </cell>
          <cell r="E24">
            <v>527576</v>
          </cell>
          <cell r="F24">
            <v>0</v>
          </cell>
          <cell r="G24">
            <v>3</v>
          </cell>
          <cell r="H24">
            <v>3876</v>
          </cell>
          <cell r="I24">
            <v>34</v>
          </cell>
          <cell r="J24">
            <v>846392</v>
          </cell>
          <cell r="K24">
            <v>0</v>
          </cell>
          <cell r="L24">
            <v>0</v>
          </cell>
          <cell r="M24">
            <v>5</v>
          </cell>
          <cell r="N24">
            <v>71404</v>
          </cell>
          <cell r="O24">
            <v>2408</v>
          </cell>
          <cell r="P24">
            <v>29696823</v>
          </cell>
          <cell r="Q24">
            <v>8</v>
          </cell>
          <cell r="R24">
            <v>2276799</v>
          </cell>
        </row>
        <row r="25">
          <cell r="A25" t="str">
            <v>Other types (to be specified)</v>
          </cell>
        </row>
        <row r="26">
          <cell r="A26" t="str">
            <v>Other types 1</v>
          </cell>
          <cell r="B26">
            <v>0</v>
          </cell>
          <cell r="C26">
            <v>30</v>
          </cell>
          <cell r="D26">
            <v>443532</v>
          </cell>
          <cell r="E26">
            <v>962581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60996</v>
          </cell>
          <cell r="K26">
            <v>1</v>
          </cell>
          <cell r="L26">
            <v>6046</v>
          </cell>
          <cell r="M26">
            <v>2</v>
          </cell>
          <cell r="N26">
            <v>51999</v>
          </cell>
          <cell r="O26">
            <v>430</v>
          </cell>
          <cell r="P26">
            <v>7127452</v>
          </cell>
          <cell r="Q26">
            <v>1</v>
          </cell>
          <cell r="R26">
            <v>36336</v>
          </cell>
        </row>
        <row r="27">
          <cell r="A27" t="str">
            <v>Total annuities</v>
          </cell>
          <cell r="B27">
            <v>0</v>
          </cell>
          <cell r="C27">
            <v>30</v>
          </cell>
          <cell r="D27">
            <v>3202571</v>
          </cell>
          <cell r="E27">
            <v>1490157</v>
          </cell>
          <cell r="F27">
            <v>0</v>
          </cell>
          <cell r="G27">
            <v>3</v>
          </cell>
          <cell r="H27">
            <v>3876</v>
          </cell>
          <cell r="I27">
            <v>38</v>
          </cell>
          <cell r="J27">
            <v>907388</v>
          </cell>
          <cell r="K27">
            <v>1</v>
          </cell>
          <cell r="L27">
            <v>6046</v>
          </cell>
          <cell r="M27">
            <v>7</v>
          </cell>
          <cell r="N27">
            <v>123403</v>
          </cell>
          <cell r="O27">
            <v>2838</v>
          </cell>
          <cell r="P27">
            <v>36824275</v>
          </cell>
          <cell r="Q27">
            <v>9</v>
          </cell>
          <cell r="R27">
            <v>2313135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7"/>
  <sheetViews>
    <sheetView showGridLines="0" tabSelected="1" zoomScale="130" zoomScaleNormal="130" zoomScalePageLayoutView="0" workbookViewId="0" topLeftCell="A1">
      <selection activeCell="C2" sqref="C2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2:14" s="124" customFormat="1" ht="30" customHeight="1">
      <c r="B2" s="125"/>
      <c r="C2" s="125"/>
      <c r="D2" s="125"/>
      <c r="E2" s="125"/>
      <c r="F2" s="125"/>
      <c r="G2" s="125"/>
      <c r="H2" s="125"/>
      <c r="I2" s="125"/>
      <c r="J2" s="125"/>
      <c r="K2" s="129" t="s">
        <v>22</v>
      </c>
      <c r="L2" s="129"/>
      <c r="M2" s="129"/>
      <c r="N2" s="125"/>
    </row>
    <row r="3" spans="1:15" ht="30" customHeight="1">
      <c r="A3" s="130" t="s">
        <v>26</v>
      </c>
      <c r="B3" s="130"/>
      <c r="C3" s="130"/>
      <c r="D3" s="130"/>
      <c r="E3" s="130"/>
      <c r="F3" s="130"/>
      <c r="G3" s="130"/>
      <c r="H3" s="37"/>
      <c r="I3" s="37"/>
      <c r="J3" s="37"/>
      <c r="K3" s="128"/>
      <c r="L3" s="128"/>
      <c r="M3" s="128"/>
      <c r="N3" s="110"/>
      <c r="O3" s="110"/>
    </row>
    <row r="4" spans="1:15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30" customHeight="1" thickTop="1">
      <c r="A6" s="4"/>
      <c r="B6" s="139" t="s">
        <v>27</v>
      </c>
      <c r="C6" s="140"/>
      <c r="D6" s="140"/>
      <c r="E6" s="140"/>
      <c r="F6" s="140"/>
      <c r="G6" s="140"/>
      <c r="H6" s="140"/>
      <c r="I6" s="26"/>
      <c r="J6" s="45"/>
      <c r="K6" s="45"/>
      <c r="L6" s="26"/>
      <c r="M6" s="56"/>
      <c r="N6" s="3"/>
      <c r="O6" s="2"/>
    </row>
    <row r="7" spans="1:16" ht="21" customHeight="1">
      <c r="A7" s="2"/>
      <c r="B7" s="27"/>
      <c r="C7" s="13"/>
      <c r="D7" s="61" t="s">
        <v>1</v>
      </c>
      <c r="E7" s="14"/>
      <c r="F7" s="51"/>
      <c r="G7" s="14"/>
      <c r="H7" s="15"/>
      <c r="I7" s="61" t="s">
        <v>2</v>
      </c>
      <c r="J7" s="14"/>
      <c r="K7" s="14"/>
      <c r="L7" s="15"/>
      <c r="M7" s="57"/>
      <c r="N7" s="21"/>
      <c r="O7" s="22"/>
      <c r="P7" s="23"/>
    </row>
    <row r="8" spans="1:15" ht="21" customHeight="1">
      <c r="A8" s="2"/>
      <c r="B8" s="131" t="s">
        <v>3</v>
      </c>
      <c r="C8" s="132"/>
      <c r="D8" s="48">
        <v>2011</v>
      </c>
      <c r="E8" s="48">
        <v>2012</v>
      </c>
      <c r="F8" s="48">
        <v>2013</v>
      </c>
      <c r="G8" s="48">
        <v>2014</v>
      </c>
      <c r="H8" s="19">
        <v>2015</v>
      </c>
      <c r="I8" s="48">
        <v>2011</v>
      </c>
      <c r="J8" s="48">
        <v>2012</v>
      </c>
      <c r="K8" s="48">
        <v>2013</v>
      </c>
      <c r="L8" s="48">
        <v>2014</v>
      </c>
      <c r="M8" s="127">
        <v>2015</v>
      </c>
      <c r="N8" s="5"/>
      <c r="O8" s="2"/>
    </row>
    <row r="9" spans="1:14" s="121" customFormat="1" ht="18" customHeight="1">
      <c r="A9" s="113"/>
      <c r="B9" s="114"/>
      <c r="C9" s="115"/>
      <c r="D9" s="116"/>
      <c r="E9" s="116"/>
      <c r="F9" s="117"/>
      <c r="G9" s="117"/>
      <c r="H9" s="118"/>
      <c r="I9" s="64" t="s">
        <v>23</v>
      </c>
      <c r="J9" s="64" t="s">
        <v>25</v>
      </c>
      <c r="K9" s="64" t="s">
        <v>24</v>
      </c>
      <c r="L9" s="64" t="s">
        <v>24</v>
      </c>
      <c r="M9" s="119" t="s">
        <v>24</v>
      </c>
      <c r="N9" s="120"/>
    </row>
    <row r="10" spans="1:15" ht="21.75" customHeight="1">
      <c r="A10" s="2"/>
      <c r="B10" s="135" t="s">
        <v>4</v>
      </c>
      <c r="C10" s="136"/>
      <c r="D10" s="17"/>
      <c r="E10" s="17"/>
      <c r="F10" s="50"/>
      <c r="G10" s="50"/>
      <c r="H10" s="18"/>
      <c r="I10" s="16"/>
      <c r="J10" s="16"/>
      <c r="K10" s="49"/>
      <c r="L10" s="47"/>
      <c r="M10" s="31"/>
      <c r="N10" s="7"/>
      <c r="O10" s="2"/>
    </row>
    <row r="11" spans="1:15" ht="21.75" customHeight="1">
      <c r="A11" s="2"/>
      <c r="B11" s="133" t="s">
        <v>5</v>
      </c>
      <c r="C11" s="134"/>
      <c r="D11" s="69">
        <v>4353801</v>
      </c>
      <c r="E11" s="69">
        <v>4680843</v>
      </c>
      <c r="F11" s="69">
        <v>5029919</v>
      </c>
      <c r="G11" s="69">
        <v>5421316</v>
      </c>
      <c r="H11" s="70">
        <v>5926409</v>
      </c>
      <c r="I11" s="71">
        <v>51894.7</v>
      </c>
      <c r="J11" s="71">
        <v>64538.4</v>
      </c>
      <c r="K11" s="71">
        <v>82473.5</v>
      </c>
      <c r="L11" s="71">
        <v>106436.2</v>
      </c>
      <c r="M11" s="72">
        <v>143356.2</v>
      </c>
      <c r="N11" s="9"/>
      <c r="O11" s="2"/>
    </row>
    <row r="12" spans="1:15" ht="21.75" customHeight="1">
      <c r="A12" s="2"/>
      <c r="B12" s="133" t="s">
        <v>6</v>
      </c>
      <c r="C12" s="134"/>
      <c r="D12" s="73">
        <v>1340311</v>
      </c>
      <c r="E12" s="73">
        <v>1376522</v>
      </c>
      <c r="F12" s="73">
        <v>1330690</v>
      </c>
      <c r="G12" s="73">
        <v>1230288</v>
      </c>
      <c r="H12" s="74">
        <v>1164031</v>
      </c>
      <c r="I12" s="75">
        <v>36495.2</v>
      </c>
      <c r="J12" s="75">
        <v>34601</v>
      </c>
      <c r="K12" s="75">
        <v>36714.3</v>
      </c>
      <c r="L12" s="75">
        <v>41072.9</v>
      </c>
      <c r="M12" s="76">
        <v>43135.9</v>
      </c>
      <c r="N12" s="9"/>
      <c r="O12" s="2"/>
    </row>
    <row r="13" spans="1:15" ht="21.75" customHeight="1">
      <c r="A13" s="2"/>
      <c r="B13" s="133" t="s">
        <v>7</v>
      </c>
      <c r="C13" s="134"/>
      <c r="D13" s="73">
        <v>726867</v>
      </c>
      <c r="E13" s="73">
        <v>784822</v>
      </c>
      <c r="F13" s="73">
        <v>812827</v>
      </c>
      <c r="G13" s="73">
        <v>828799</v>
      </c>
      <c r="H13" s="74">
        <v>894707</v>
      </c>
      <c r="I13" s="75">
        <v>3307.5</v>
      </c>
      <c r="J13" s="75">
        <v>3764</v>
      </c>
      <c r="K13" s="75">
        <v>4103.3</v>
      </c>
      <c r="L13" s="75">
        <v>4405.8</v>
      </c>
      <c r="M13" s="76">
        <v>4840</v>
      </c>
      <c r="N13" s="9"/>
      <c r="O13" s="2"/>
    </row>
    <row r="14" spans="1:15" ht="21.75" customHeight="1">
      <c r="A14" s="2"/>
      <c r="B14" s="133" t="s">
        <v>8</v>
      </c>
      <c r="C14" s="134"/>
      <c r="D14" s="77">
        <v>1393162</v>
      </c>
      <c r="E14" s="77">
        <v>1468273</v>
      </c>
      <c r="F14" s="77">
        <v>1568374</v>
      </c>
      <c r="G14" s="77">
        <v>1701147</v>
      </c>
      <c r="H14" s="78">
        <v>1828868</v>
      </c>
      <c r="I14" s="79">
        <v>34753.2</v>
      </c>
      <c r="J14" s="79">
        <v>42878.6</v>
      </c>
      <c r="K14" s="79">
        <v>47534.6</v>
      </c>
      <c r="L14" s="79">
        <v>57049.6</v>
      </c>
      <c r="M14" s="80">
        <v>59174.200000000004</v>
      </c>
      <c r="N14" s="9"/>
      <c r="O14" s="2"/>
    </row>
    <row r="15" spans="1:15" ht="12" customHeight="1">
      <c r="A15" s="2"/>
      <c r="B15" s="32"/>
      <c r="C15" s="24"/>
      <c r="D15" s="69">
        <f aca="true" t="shared" si="0" ref="D15:M15">SUM(D11:D14)</f>
        <v>7814141</v>
      </c>
      <c r="E15" s="69">
        <f t="shared" si="0"/>
        <v>8310460</v>
      </c>
      <c r="F15" s="69">
        <f t="shared" si="0"/>
        <v>8741810</v>
      </c>
      <c r="G15" s="69">
        <f t="shared" si="0"/>
        <v>9181550</v>
      </c>
      <c r="H15" s="70">
        <f t="shared" si="0"/>
        <v>9814015</v>
      </c>
      <c r="I15" s="71">
        <f t="shared" si="0"/>
        <v>126450.59999999999</v>
      </c>
      <c r="J15" s="71">
        <f t="shared" si="0"/>
        <v>145782</v>
      </c>
      <c r="K15" s="71">
        <f t="shared" si="0"/>
        <v>170825.7</v>
      </c>
      <c r="L15" s="71">
        <f t="shared" si="0"/>
        <v>208964.5</v>
      </c>
      <c r="M15" s="76">
        <f t="shared" si="0"/>
        <v>250506.30000000002</v>
      </c>
      <c r="N15" s="9"/>
      <c r="O15" s="2"/>
    </row>
    <row r="16" spans="1:15" ht="6.75" customHeight="1">
      <c r="A16" s="2"/>
      <c r="B16" s="32"/>
      <c r="C16" s="24"/>
      <c r="D16" s="69"/>
      <c r="E16" s="69"/>
      <c r="F16" s="69"/>
      <c r="G16" s="69"/>
      <c r="H16" s="70"/>
      <c r="I16" s="71"/>
      <c r="J16" s="71"/>
      <c r="K16" s="71"/>
      <c r="L16" s="71"/>
      <c r="M16" s="72"/>
      <c r="N16" s="9"/>
      <c r="O16" s="2"/>
    </row>
    <row r="17" spans="1:15" ht="21.75" customHeight="1">
      <c r="A17" s="2"/>
      <c r="B17" s="135" t="s">
        <v>9</v>
      </c>
      <c r="C17" s="136"/>
      <c r="D17" s="69">
        <v>1737409</v>
      </c>
      <c r="E17" s="69">
        <v>1719910</v>
      </c>
      <c r="F17" s="69">
        <v>1673956</v>
      </c>
      <c r="G17" s="69">
        <v>1629055</v>
      </c>
      <c r="H17" s="70">
        <v>1547176</v>
      </c>
      <c r="I17" s="71">
        <v>60245.9</v>
      </c>
      <c r="J17" s="71">
        <v>63259.1</v>
      </c>
      <c r="K17" s="71">
        <v>69895.8</v>
      </c>
      <c r="L17" s="71">
        <v>68120.3</v>
      </c>
      <c r="M17" s="72">
        <v>58782.200000000004</v>
      </c>
      <c r="N17" s="9"/>
      <c r="O17" s="2"/>
    </row>
    <row r="18" spans="1:15" ht="3.75" customHeight="1">
      <c r="A18" s="2"/>
      <c r="B18" s="33"/>
      <c r="C18" s="25"/>
      <c r="D18" s="73"/>
      <c r="E18" s="73"/>
      <c r="F18" s="73"/>
      <c r="G18" s="73"/>
      <c r="H18" s="74"/>
      <c r="I18" s="75"/>
      <c r="J18" s="75"/>
      <c r="K18" s="75"/>
      <c r="L18" s="75"/>
      <c r="M18" s="76"/>
      <c r="N18" s="9"/>
      <c r="O18" s="2"/>
    </row>
    <row r="19" spans="1:15" ht="24.75" customHeight="1">
      <c r="A19" s="2"/>
      <c r="B19" s="62" t="s">
        <v>10</v>
      </c>
      <c r="C19" s="20"/>
      <c r="D19" s="81">
        <f aca="true" t="shared" si="1" ref="D19:M19">D15+D17</f>
        <v>9551550</v>
      </c>
      <c r="E19" s="81">
        <f t="shared" si="1"/>
        <v>10030370</v>
      </c>
      <c r="F19" s="81">
        <f t="shared" si="1"/>
        <v>10415766</v>
      </c>
      <c r="G19" s="81">
        <f t="shared" si="1"/>
        <v>10810605</v>
      </c>
      <c r="H19" s="126">
        <f t="shared" si="1"/>
        <v>11361191</v>
      </c>
      <c r="I19" s="82">
        <f t="shared" si="1"/>
        <v>186696.5</v>
      </c>
      <c r="J19" s="82">
        <f t="shared" si="1"/>
        <v>209041.1</v>
      </c>
      <c r="K19" s="82">
        <f t="shared" si="1"/>
        <v>240721.5</v>
      </c>
      <c r="L19" s="82">
        <f t="shared" si="1"/>
        <v>277084.8</v>
      </c>
      <c r="M19" s="83">
        <f t="shared" si="1"/>
        <v>309288.5</v>
      </c>
      <c r="N19" s="6"/>
      <c r="O19" s="2"/>
    </row>
    <row r="20" spans="1:15" ht="1.5" customHeight="1">
      <c r="A20" s="10"/>
      <c r="B20" s="34"/>
      <c r="C20" s="10"/>
      <c r="D20" s="10"/>
      <c r="E20" s="10"/>
      <c r="F20" s="10"/>
      <c r="G20" s="55"/>
      <c r="H20" s="10"/>
      <c r="I20" s="10"/>
      <c r="J20" s="10"/>
      <c r="K20" s="10"/>
      <c r="L20" s="55"/>
      <c r="M20" s="35"/>
      <c r="N20" s="109"/>
      <c r="O20" s="2"/>
    </row>
    <row r="21" spans="1:18" ht="21" customHeight="1">
      <c r="A21" s="2"/>
      <c r="B21" s="27"/>
      <c r="C21" s="13"/>
      <c r="D21" s="61" t="s">
        <v>11</v>
      </c>
      <c r="E21" s="14"/>
      <c r="F21" s="14"/>
      <c r="G21" s="14"/>
      <c r="H21" s="15"/>
      <c r="I21" s="61" t="s">
        <v>12</v>
      </c>
      <c r="J21" s="14"/>
      <c r="K21" s="14"/>
      <c r="L21" s="14"/>
      <c r="M21" s="28"/>
      <c r="N21" s="21"/>
      <c r="O21" s="22"/>
      <c r="P21" s="23"/>
      <c r="Q21" s="23"/>
      <c r="R21" s="23"/>
    </row>
    <row r="22" spans="1:15" ht="21" customHeight="1">
      <c r="A22" s="2"/>
      <c r="B22" s="131" t="s">
        <v>3</v>
      </c>
      <c r="C22" s="132"/>
      <c r="D22" s="48">
        <v>2011</v>
      </c>
      <c r="E22" s="48">
        <v>2012</v>
      </c>
      <c r="F22" s="48">
        <v>2013</v>
      </c>
      <c r="G22" s="48">
        <v>2014</v>
      </c>
      <c r="H22" s="19">
        <v>2015</v>
      </c>
      <c r="I22" s="48">
        <v>2011</v>
      </c>
      <c r="J22" s="48">
        <v>2012</v>
      </c>
      <c r="K22" s="48">
        <v>2013</v>
      </c>
      <c r="L22" s="48">
        <v>2014</v>
      </c>
      <c r="M22" s="127">
        <v>2015</v>
      </c>
      <c r="N22" s="5"/>
      <c r="O22" s="2"/>
    </row>
    <row r="23" spans="1:14" s="121" customFormat="1" ht="18" customHeight="1">
      <c r="A23" s="113"/>
      <c r="B23" s="114"/>
      <c r="C23" s="115"/>
      <c r="D23" s="64" t="s">
        <v>24</v>
      </c>
      <c r="E23" s="64" t="s">
        <v>24</v>
      </c>
      <c r="F23" s="66" t="s">
        <v>24</v>
      </c>
      <c r="G23" s="66" t="s">
        <v>24</v>
      </c>
      <c r="H23" s="122" t="s">
        <v>24</v>
      </c>
      <c r="I23" s="64" t="s">
        <v>24</v>
      </c>
      <c r="J23" s="64" t="s">
        <v>24</v>
      </c>
      <c r="K23" s="123" t="s">
        <v>24</v>
      </c>
      <c r="L23" s="66" t="s">
        <v>24</v>
      </c>
      <c r="M23" s="67" t="s">
        <v>24</v>
      </c>
      <c r="N23" s="120"/>
    </row>
    <row r="24" spans="1:15" ht="21.75" customHeight="1">
      <c r="A24" s="2"/>
      <c r="B24" s="135" t="s">
        <v>4</v>
      </c>
      <c r="C24" s="136"/>
      <c r="D24" s="17"/>
      <c r="E24" s="17"/>
      <c r="F24" s="50"/>
      <c r="G24" s="50"/>
      <c r="H24" s="18"/>
      <c r="I24" s="16"/>
      <c r="J24" s="16"/>
      <c r="K24" s="47"/>
      <c r="L24" s="49"/>
      <c r="M24" s="58"/>
      <c r="N24" s="7"/>
      <c r="O24" s="2"/>
    </row>
    <row r="25" spans="1:15" ht="21.75" customHeight="1">
      <c r="A25" s="2"/>
      <c r="B25" s="133" t="s">
        <v>5</v>
      </c>
      <c r="C25" s="134"/>
      <c r="D25" s="71">
        <v>1846425.1</v>
      </c>
      <c r="E25" s="71">
        <v>2023903.8</v>
      </c>
      <c r="F25" s="71">
        <v>2284698</v>
      </c>
      <c r="G25" s="71">
        <v>2580491.4</v>
      </c>
      <c r="H25" s="84">
        <v>2969527.9</v>
      </c>
      <c r="I25" s="71">
        <v>288460.2</v>
      </c>
      <c r="J25" s="71">
        <v>367657.4</v>
      </c>
      <c r="K25" s="71">
        <v>386616.7</v>
      </c>
      <c r="L25" s="71">
        <v>494515.5</v>
      </c>
      <c r="M25" s="85">
        <v>573763.2000000001</v>
      </c>
      <c r="N25" s="9"/>
      <c r="O25" s="2"/>
    </row>
    <row r="26" spans="1:15" ht="21.75" customHeight="1">
      <c r="A26" s="2"/>
      <c r="B26" s="133" t="s">
        <v>6</v>
      </c>
      <c r="C26" s="134"/>
      <c r="D26" s="75">
        <v>289708.5</v>
      </c>
      <c r="E26" s="75">
        <v>305416.4</v>
      </c>
      <c r="F26" s="75">
        <v>307717.8</v>
      </c>
      <c r="G26" s="75">
        <v>300013.3</v>
      </c>
      <c r="H26" s="86">
        <v>293580.3</v>
      </c>
      <c r="I26" s="75">
        <v>198094</v>
      </c>
      <c r="J26" s="75">
        <v>221196.1</v>
      </c>
      <c r="K26" s="75">
        <v>226830.7</v>
      </c>
      <c r="L26" s="75">
        <v>227391.9</v>
      </c>
      <c r="M26" s="87">
        <v>228661.4</v>
      </c>
      <c r="N26" s="9"/>
      <c r="O26" s="2"/>
    </row>
    <row r="27" spans="1:15" ht="21.75" customHeight="1">
      <c r="A27" s="2"/>
      <c r="B27" s="133" t="s">
        <v>7</v>
      </c>
      <c r="C27" s="134"/>
      <c r="D27" s="75">
        <v>320102.3</v>
      </c>
      <c r="E27" s="75">
        <v>339091.8</v>
      </c>
      <c r="F27" s="75">
        <v>356077.7</v>
      </c>
      <c r="G27" s="75">
        <v>371332.8</v>
      </c>
      <c r="H27" s="86">
        <v>386582.8</v>
      </c>
      <c r="I27" s="75">
        <v>6016.3</v>
      </c>
      <c r="J27" s="75">
        <v>8427</v>
      </c>
      <c r="K27" s="75">
        <v>9773.1</v>
      </c>
      <c r="L27" s="75">
        <v>11873.2</v>
      </c>
      <c r="M27" s="87">
        <v>13807.7</v>
      </c>
      <c r="N27" s="9"/>
      <c r="O27" s="2"/>
    </row>
    <row r="28" spans="1:15" ht="21.75" customHeight="1">
      <c r="A28" s="2"/>
      <c r="B28" s="133" t="s">
        <v>8</v>
      </c>
      <c r="C28" s="134"/>
      <c r="D28" s="75">
        <v>456740.1</v>
      </c>
      <c r="E28" s="75">
        <v>488035.7</v>
      </c>
      <c r="F28" s="75">
        <v>490110.1</v>
      </c>
      <c r="G28" s="75">
        <v>566460.3</v>
      </c>
      <c r="H28" s="86">
        <v>692215.8</v>
      </c>
      <c r="I28" s="75">
        <v>98096.5</v>
      </c>
      <c r="J28" s="75">
        <v>131068.4</v>
      </c>
      <c r="K28" s="75">
        <v>158714.7</v>
      </c>
      <c r="L28" s="75">
        <v>202796</v>
      </c>
      <c r="M28" s="87">
        <v>240162.30000000002</v>
      </c>
      <c r="N28" s="9"/>
      <c r="O28" s="2"/>
    </row>
    <row r="29" spans="1:15" ht="12" customHeight="1">
      <c r="A29" s="2"/>
      <c r="B29" s="30"/>
      <c r="C29" s="24"/>
      <c r="D29" s="88" t="s">
        <v>0</v>
      </c>
      <c r="E29" s="88" t="s">
        <v>0</v>
      </c>
      <c r="F29" s="88" t="s">
        <v>0</v>
      </c>
      <c r="G29" s="88" t="s">
        <v>0</v>
      </c>
      <c r="H29" s="89" t="s">
        <v>29</v>
      </c>
      <c r="I29" s="90">
        <v>11933.7</v>
      </c>
      <c r="J29" s="90">
        <v>5938.7</v>
      </c>
      <c r="K29" s="90">
        <v>9474.5</v>
      </c>
      <c r="L29" s="90">
        <v>11656.5</v>
      </c>
      <c r="M29" s="91">
        <v>9470</v>
      </c>
      <c r="N29" s="9"/>
      <c r="O29" s="2"/>
    </row>
    <row r="30" spans="1:15" ht="12" customHeight="1">
      <c r="A30" s="2"/>
      <c r="B30" s="30"/>
      <c r="C30" s="24"/>
      <c r="D30" s="71">
        <f>SUM(D25:D28)</f>
        <v>2912976</v>
      </c>
      <c r="E30" s="71">
        <f>SUM(E25:E28)</f>
        <v>3156447.7</v>
      </c>
      <c r="F30" s="71">
        <f>SUM(F25:F28)</f>
        <v>3438603.6</v>
      </c>
      <c r="G30" s="71">
        <f>SUM(G25:G28)</f>
        <v>3818297.8</v>
      </c>
      <c r="H30" s="84">
        <f>SUM(H25:H28)</f>
        <v>4341906.8</v>
      </c>
      <c r="I30" s="71">
        <f>SUM(I25:I29)</f>
        <v>602600.7</v>
      </c>
      <c r="J30" s="71">
        <f>SUM(J25:J29)</f>
        <v>734287.6</v>
      </c>
      <c r="K30" s="71">
        <f>SUM(K25:K29)</f>
        <v>791409.7</v>
      </c>
      <c r="L30" s="71">
        <f>SUM(L25:L29)</f>
        <v>948233.1</v>
      </c>
      <c r="M30" s="85">
        <f>SUM(M25:M29)</f>
        <v>1065864.6</v>
      </c>
      <c r="N30" s="9"/>
      <c r="O30" s="2"/>
    </row>
    <row r="31" spans="1:15" ht="7.5" customHeight="1">
      <c r="A31" s="2"/>
      <c r="B31" s="32"/>
      <c r="C31" s="24"/>
      <c r="D31" s="71"/>
      <c r="E31" s="71"/>
      <c r="F31" s="71"/>
      <c r="G31" s="71"/>
      <c r="H31" s="84"/>
      <c r="I31" s="71"/>
      <c r="J31" s="71"/>
      <c r="K31" s="71"/>
      <c r="L31" s="71"/>
      <c r="M31" s="85"/>
      <c r="N31" s="9"/>
      <c r="O31" s="2"/>
    </row>
    <row r="32" spans="1:15" ht="21.75" customHeight="1">
      <c r="A32" s="2"/>
      <c r="B32" s="135" t="s">
        <v>9</v>
      </c>
      <c r="C32" s="136"/>
      <c r="D32" s="92" t="s">
        <v>14</v>
      </c>
      <c r="E32" s="92" t="s">
        <v>14</v>
      </c>
      <c r="F32" s="92" t="s">
        <v>14</v>
      </c>
      <c r="G32" s="92" t="s">
        <v>14</v>
      </c>
      <c r="H32" s="93" t="s">
        <v>14</v>
      </c>
      <c r="I32" s="71">
        <v>223594.6</v>
      </c>
      <c r="J32" s="71">
        <v>253586</v>
      </c>
      <c r="K32" s="71">
        <v>267410.1</v>
      </c>
      <c r="L32" s="71">
        <v>282194.9</v>
      </c>
      <c r="M32" s="85">
        <v>226959.6</v>
      </c>
      <c r="N32" s="9"/>
      <c r="O32" s="2"/>
    </row>
    <row r="33" spans="1:15" ht="12" customHeight="1">
      <c r="A33" s="2"/>
      <c r="B33" s="30"/>
      <c r="C33" s="24"/>
      <c r="D33" s="88" t="s">
        <v>0</v>
      </c>
      <c r="E33" s="88" t="s">
        <v>0</v>
      </c>
      <c r="F33" s="88" t="s">
        <v>0</v>
      </c>
      <c r="G33" s="88" t="s">
        <v>0</v>
      </c>
      <c r="H33" s="89" t="s">
        <v>0</v>
      </c>
      <c r="I33" s="90">
        <v>179</v>
      </c>
      <c r="J33" s="90">
        <v>171.4</v>
      </c>
      <c r="K33" s="90">
        <v>264.3</v>
      </c>
      <c r="L33" s="90">
        <v>188.1</v>
      </c>
      <c r="M33" s="91">
        <v>133.7</v>
      </c>
      <c r="N33" s="9"/>
      <c r="O33" s="2"/>
    </row>
    <row r="34" spans="1:15" ht="12" customHeight="1">
      <c r="A34" s="2"/>
      <c r="B34" s="30"/>
      <c r="C34" s="24"/>
      <c r="D34" s="94" t="s">
        <v>0</v>
      </c>
      <c r="E34" s="94" t="s">
        <v>0</v>
      </c>
      <c r="F34" s="94" t="s">
        <v>0</v>
      </c>
      <c r="G34" s="94" t="s">
        <v>0</v>
      </c>
      <c r="H34" s="95" t="s">
        <v>0</v>
      </c>
      <c r="I34" s="71">
        <f>I32+I33</f>
        <v>223773.6</v>
      </c>
      <c r="J34" s="71">
        <f>J32+J33</f>
        <v>253757.4</v>
      </c>
      <c r="K34" s="71">
        <f>K32+K33</f>
        <v>267674.39999999997</v>
      </c>
      <c r="L34" s="71">
        <f>L32+L33</f>
        <v>282383</v>
      </c>
      <c r="M34" s="85">
        <f>M32+M33</f>
        <v>227093.30000000002</v>
      </c>
      <c r="N34" s="8"/>
      <c r="O34" s="8"/>
    </row>
    <row r="35" spans="1:15" ht="3.75" customHeight="1">
      <c r="A35" s="2"/>
      <c r="B35" s="33"/>
      <c r="C35" s="25"/>
      <c r="D35" s="96"/>
      <c r="E35" s="96"/>
      <c r="F35" s="96"/>
      <c r="G35" s="96"/>
      <c r="H35" s="97"/>
      <c r="I35" s="96"/>
      <c r="J35" s="96"/>
      <c r="K35" s="96"/>
      <c r="L35" s="96"/>
      <c r="M35" s="87"/>
      <c r="N35" s="9"/>
      <c r="O35" s="2"/>
    </row>
    <row r="36" spans="1:15" ht="24.75" customHeight="1" thickBot="1">
      <c r="A36" s="2"/>
      <c r="B36" s="63" t="s">
        <v>10</v>
      </c>
      <c r="C36" s="36"/>
      <c r="D36" s="98">
        <f>D30</f>
        <v>2912976</v>
      </c>
      <c r="E36" s="98">
        <f>E30</f>
        <v>3156447.7</v>
      </c>
      <c r="F36" s="98">
        <f>F30</f>
        <v>3438603.6</v>
      </c>
      <c r="G36" s="98">
        <f>G30</f>
        <v>3818297.8</v>
      </c>
      <c r="H36" s="98">
        <f>H30</f>
        <v>4341906.8</v>
      </c>
      <c r="I36" s="98">
        <f>I30+I34</f>
        <v>826374.2999999999</v>
      </c>
      <c r="J36" s="98">
        <f>J30+J34</f>
        <v>988045</v>
      </c>
      <c r="K36" s="98">
        <f>K30+K34</f>
        <v>1059084.0999999999</v>
      </c>
      <c r="L36" s="98">
        <f>L30+L34</f>
        <v>1230616.1</v>
      </c>
      <c r="M36" s="99">
        <f>M30+M34</f>
        <v>1292957.9000000001</v>
      </c>
      <c r="N36" s="6"/>
      <c r="O36" s="2"/>
    </row>
    <row r="37" spans="1:15" ht="1.5" customHeight="1" thickTop="1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7" ht="19.5" customHeight="1">
      <c r="B38" s="141" t="s">
        <v>13</v>
      </c>
      <c r="C38" s="141"/>
      <c r="D38" s="141"/>
      <c r="E38" s="141"/>
      <c r="F38" s="141"/>
      <c r="G38" s="141"/>
    </row>
    <row r="39" ht="1.5" customHeight="1"/>
    <row r="40" ht="7.5" customHeight="1"/>
    <row r="41" ht="7.5" customHeight="1" thickBot="1"/>
    <row r="42" spans="2:13" ht="30" customHeight="1" thickTop="1">
      <c r="B42" s="139" t="s">
        <v>28</v>
      </c>
      <c r="C42" s="140"/>
      <c r="D42" s="140"/>
      <c r="E42" s="140"/>
      <c r="F42" s="140"/>
      <c r="G42" s="140"/>
      <c r="H42" s="140"/>
      <c r="I42" s="42"/>
      <c r="J42" s="42"/>
      <c r="K42" s="42"/>
      <c r="L42" s="26"/>
      <c r="M42" s="56"/>
    </row>
    <row r="43" spans="2:13" ht="21" customHeight="1">
      <c r="B43" s="27"/>
      <c r="C43" s="43"/>
      <c r="D43" s="61" t="s">
        <v>1</v>
      </c>
      <c r="E43" s="14"/>
      <c r="F43" s="52"/>
      <c r="G43" s="44"/>
      <c r="H43" s="59"/>
      <c r="I43" s="61" t="s">
        <v>2</v>
      </c>
      <c r="J43" s="14"/>
      <c r="K43" s="14"/>
      <c r="L43" s="15"/>
      <c r="M43" s="57"/>
    </row>
    <row r="44" spans="2:13" ht="21" customHeight="1">
      <c r="B44" s="131" t="s">
        <v>3</v>
      </c>
      <c r="C44" s="132"/>
      <c r="D44" s="48">
        <v>2011</v>
      </c>
      <c r="E44" s="48">
        <v>2012</v>
      </c>
      <c r="F44" s="48">
        <v>2013</v>
      </c>
      <c r="G44" s="48">
        <v>2014</v>
      </c>
      <c r="H44" s="19">
        <v>2015</v>
      </c>
      <c r="I44" s="48">
        <v>2011</v>
      </c>
      <c r="J44" s="48">
        <v>2012</v>
      </c>
      <c r="K44" s="48">
        <v>2013</v>
      </c>
      <c r="L44" s="48">
        <v>2014</v>
      </c>
      <c r="M44" s="127">
        <v>2015</v>
      </c>
    </row>
    <row r="45" spans="2:13" ht="18" customHeight="1">
      <c r="B45" s="29"/>
      <c r="C45" s="43"/>
      <c r="D45" s="38"/>
      <c r="E45" s="38"/>
      <c r="F45" s="53"/>
      <c r="G45" s="53"/>
      <c r="H45" s="40"/>
      <c r="I45" s="64" t="s">
        <v>24</v>
      </c>
      <c r="J45" s="65" t="s">
        <v>24</v>
      </c>
      <c r="K45" s="66" t="s">
        <v>24</v>
      </c>
      <c r="L45" s="66" t="s">
        <v>24</v>
      </c>
      <c r="M45" s="67" t="s">
        <v>24</v>
      </c>
    </row>
    <row r="46" spans="2:13" ht="21.75" customHeight="1">
      <c r="B46" s="135" t="s">
        <v>15</v>
      </c>
      <c r="C46" s="136"/>
      <c r="D46" s="39"/>
      <c r="E46" s="39"/>
      <c r="F46" s="54"/>
      <c r="G46" s="54"/>
      <c r="H46" s="41"/>
      <c r="I46" s="39"/>
      <c r="J46" s="46"/>
      <c r="K46" s="54"/>
      <c r="L46" s="54"/>
      <c r="M46" s="60"/>
    </row>
    <row r="47" spans="2:13" ht="21.75" customHeight="1">
      <c r="B47" s="133" t="s">
        <v>16</v>
      </c>
      <c r="C47" s="134"/>
      <c r="D47" s="69">
        <v>367801</v>
      </c>
      <c r="E47" s="69">
        <v>444948</v>
      </c>
      <c r="F47" s="69">
        <v>491550</v>
      </c>
      <c r="G47" s="69">
        <v>550278</v>
      </c>
      <c r="H47" s="70">
        <v>673363</v>
      </c>
      <c r="I47" s="71">
        <v>16251.8</v>
      </c>
      <c r="J47" s="71">
        <v>24141</v>
      </c>
      <c r="K47" s="71">
        <v>33320.7</v>
      </c>
      <c r="L47" s="71">
        <v>47797.700000000004</v>
      </c>
      <c r="M47" s="85">
        <v>71583.3</v>
      </c>
    </row>
    <row r="48" spans="2:13" ht="21.75" customHeight="1">
      <c r="B48" s="133" t="s">
        <v>17</v>
      </c>
      <c r="C48" s="134"/>
      <c r="D48" s="73">
        <v>160590</v>
      </c>
      <c r="E48" s="73">
        <v>136595</v>
      </c>
      <c r="F48" s="73">
        <v>121391</v>
      </c>
      <c r="G48" s="73">
        <v>105107</v>
      </c>
      <c r="H48" s="74">
        <v>106567</v>
      </c>
      <c r="I48" s="75">
        <v>19870.2</v>
      </c>
      <c r="J48" s="75">
        <v>15658.9</v>
      </c>
      <c r="K48" s="75">
        <v>17423.5</v>
      </c>
      <c r="L48" s="75">
        <v>19759.7</v>
      </c>
      <c r="M48" s="87">
        <v>21361.9</v>
      </c>
    </row>
    <row r="49" spans="2:13" ht="21.75" customHeight="1">
      <c r="B49" s="133" t="s">
        <v>18</v>
      </c>
      <c r="C49" s="134"/>
      <c r="D49" s="73">
        <v>184769</v>
      </c>
      <c r="E49" s="73">
        <v>174023</v>
      </c>
      <c r="F49" s="73">
        <v>136734</v>
      </c>
      <c r="G49" s="73">
        <v>123707</v>
      </c>
      <c r="H49" s="74">
        <v>166915</v>
      </c>
      <c r="I49" s="75">
        <v>1047.9</v>
      </c>
      <c r="J49" s="75">
        <v>792.3</v>
      </c>
      <c r="K49" s="75">
        <v>622.6</v>
      </c>
      <c r="L49" s="75">
        <v>574.1</v>
      </c>
      <c r="M49" s="87">
        <v>652.9</v>
      </c>
    </row>
    <row r="50" spans="2:13" ht="21.75" customHeight="1">
      <c r="B50" s="133" t="s">
        <v>19</v>
      </c>
      <c r="C50" s="134"/>
      <c r="D50" s="77">
        <v>206778</v>
      </c>
      <c r="E50" s="77">
        <v>198883</v>
      </c>
      <c r="F50" s="77">
        <v>187404</v>
      </c>
      <c r="G50" s="77">
        <v>189567</v>
      </c>
      <c r="H50" s="78">
        <v>197199</v>
      </c>
      <c r="I50" s="79">
        <v>11768</v>
      </c>
      <c r="J50" s="79">
        <v>17585.3</v>
      </c>
      <c r="K50" s="79">
        <v>18272.9</v>
      </c>
      <c r="L50" s="79">
        <v>24710</v>
      </c>
      <c r="M50" s="100">
        <v>24208.5</v>
      </c>
    </row>
    <row r="51" spans="2:13" ht="11.25">
      <c r="B51" s="32"/>
      <c r="C51" s="111"/>
      <c r="D51" s="69">
        <f aca="true" t="shared" si="2" ref="D51:M51">SUM(D47:D50)</f>
        <v>919938</v>
      </c>
      <c r="E51" s="69">
        <f t="shared" si="2"/>
        <v>954449</v>
      </c>
      <c r="F51" s="69">
        <f t="shared" si="2"/>
        <v>937079</v>
      </c>
      <c r="G51" s="69">
        <f t="shared" si="2"/>
        <v>968659</v>
      </c>
      <c r="H51" s="74">
        <f t="shared" si="2"/>
        <v>1144044</v>
      </c>
      <c r="I51" s="71">
        <f t="shared" si="2"/>
        <v>48937.9</v>
      </c>
      <c r="J51" s="71">
        <f t="shared" si="2"/>
        <v>58177.5</v>
      </c>
      <c r="K51" s="71">
        <f t="shared" si="2"/>
        <v>69639.7</v>
      </c>
      <c r="L51" s="71">
        <f t="shared" si="2"/>
        <v>92841.50000000001</v>
      </c>
      <c r="M51" s="85">
        <f t="shared" si="2"/>
        <v>117806.6</v>
      </c>
    </row>
    <row r="52" spans="2:13" ht="7.5" customHeight="1">
      <c r="B52" s="32"/>
      <c r="C52" s="111"/>
      <c r="D52" s="69"/>
      <c r="E52" s="69"/>
      <c r="F52" s="69"/>
      <c r="G52" s="69"/>
      <c r="H52" s="70"/>
      <c r="I52" s="71"/>
      <c r="J52" s="71"/>
      <c r="K52" s="71"/>
      <c r="L52" s="71"/>
      <c r="M52" s="85"/>
    </row>
    <row r="53" spans="2:13" ht="21.75" customHeight="1">
      <c r="B53" s="137" t="s">
        <v>20</v>
      </c>
      <c r="C53" s="138"/>
      <c r="D53" s="69">
        <v>159752</v>
      </c>
      <c r="E53" s="69">
        <v>115099</v>
      </c>
      <c r="F53" s="69">
        <v>91645</v>
      </c>
      <c r="G53" s="69">
        <v>71349</v>
      </c>
      <c r="H53" s="70">
        <v>24079</v>
      </c>
      <c r="I53" s="71">
        <v>20926.4</v>
      </c>
      <c r="J53" s="71">
        <v>17100.6</v>
      </c>
      <c r="K53" s="71">
        <v>19115.7</v>
      </c>
      <c r="L53" s="71">
        <v>16110</v>
      </c>
      <c r="M53" s="85">
        <v>10303.300000000001</v>
      </c>
    </row>
    <row r="54" spans="2:13" ht="7.5" customHeight="1">
      <c r="B54" s="32"/>
      <c r="C54" s="111"/>
      <c r="D54" s="101"/>
      <c r="E54" s="101"/>
      <c r="F54" s="101"/>
      <c r="G54" s="101"/>
      <c r="H54" s="102"/>
      <c r="I54" s="103"/>
      <c r="J54" s="103"/>
      <c r="K54" s="103"/>
      <c r="L54" s="103"/>
      <c r="M54" s="104"/>
    </row>
    <row r="55" spans="2:13" ht="24.75" customHeight="1" thickBot="1">
      <c r="B55" s="68" t="s">
        <v>21</v>
      </c>
      <c r="C55" s="112"/>
      <c r="D55" s="105">
        <f aca="true" t="shared" si="3" ref="D55:M55">D51+D53</f>
        <v>1079690</v>
      </c>
      <c r="E55" s="105">
        <f t="shared" si="3"/>
        <v>1069548</v>
      </c>
      <c r="F55" s="105">
        <f t="shared" si="3"/>
        <v>1028724</v>
      </c>
      <c r="G55" s="105">
        <f t="shared" si="3"/>
        <v>1040008</v>
      </c>
      <c r="H55" s="106">
        <f>H51+H53</f>
        <v>1168123</v>
      </c>
      <c r="I55" s="107">
        <f t="shared" si="3"/>
        <v>69864.3</v>
      </c>
      <c r="J55" s="107">
        <f t="shared" si="3"/>
        <v>75278.1</v>
      </c>
      <c r="K55" s="107">
        <f t="shared" si="3"/>
        <v>88755.4</v>
      </c>
      <c r="L55" s="107">
        <f t="shared" si="3"/>
        <v>108951.50000000001</v>
      </c>
      <c r="M55" s="108">
        <f t="shared" si="3"/>
        <v>128109.90000000001</v>
      </c>
    </row>
    <row r="56" ht="11.25" customHeight="1" thickTop="1"/>
    <row r="57" ht="9">
      <c r="B57" s="12"/>
    </row>
  </sheetData>
  <sheetProtection/>
  <mergeCells count="27">
    <mergeCell ref="B17:C17"/>
    <mergeCell ref="B22:C22"/>
    <mergeCell ref="B24:C24"/>
    <mergeCell ref="B11:C11"/>
    <mergeCell ref="B12:C12"/>
    <mergeCell ref="B13:C13"/>
    <mergeCell ref="B14:C14"/>
    <mergeCell ref="B50:C50"/>
    <mergeCell ref="B53:C53"/>
    <mergeCell ref="B49:C49"/>
    <mergeCell ref="B6:H6"/>
    <mergeCell ref="B46:C46"/>
    <mergeCell ref="B47:C47"/>
    <mergeCell ref="B48:C48"/>
    <mergeCell ref="B38:G38"/>
    <mergeCell ref="B42:H42"/>
    <mergeCell ref="B25:C25"/>
    <mergeCell ref="K3:M3"/>
    <mergeCell ref="K2:M2"/>
    <mergeCell ref="A3:G3"/>
    <mergeCell ref="B44:C44"/>
    <mergeCell ref="B27:C27"/>
    <mergeCell ref="B28:C28"/>
    <mergeCell ref="B32:C32"/>
    <mergeCell ref="B8:C8"/>
    <mergeCell ref="B10:C10"/>
    <mergeCell ref="B26:C26"/>
  </mergeCells>
  <printOptions horizontalCentered="1"/>
  <pageMargins left="0.7874015748031497" right="0.7874015748031497" top="0.1968503937007874" bottom="0.1968503937007874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 個人人壽業務 Table L1 Individual Life Business</dc:title>
  <dc:subject/>
  <dc:creator>保險業監理處 Office of the Commissioner of Insurance</dc:creator>
  <cp:keywords/>
  <dc:description/>
  <cp:lastModifiedBy>OCIUSER</cp:lastModifiedBy>
  <cp:lastPrinted>2014-09-08T08:18:01Z</cp:lastPrinted>
  <dcterms:created xsi:type="dcterms:W3CDTF">2001-07-29T02:09:12Z</dcterms:created>
  <dcterms:modified xsi:type="dcterms:W3CDTF">2016-09-01T09:41:08Z</dcterms:modified>
  <cp:category/>
  <cp:version/>
  <cp:contentType/>
  <cp:contentStatus/>
</cp:coreProperties>
</file>