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37D5A50E-EB62-4C89-8438-35F167E632EE}" xr6:coauthVersionLast="47" xr6:coauthVersionMax="47" xr10:uidLastSave="{00000000-0000-0000-0000-000000000000}"/>
  <bookViews>
    <workbookView xWindow="-120" yWindow="-120" windowWidth="29040" windowHeight="17520" xr2:uid="{4E63AE44-4372-4BE3-9BFC-219716E531B3}"/>
  </bookViews>
  <sheets>
    <sheet name="Table L1" sheetId="1" r:id="rId1"/>
  </sheets>
  <externalReferences>
    <externalReference r:id="rId2"/>
    <externalReference r:id="rId3"/>
  </externalReferences>
  <definedNames>
    <definedName name="L_NB">[1]M3P2!$A$9:$R$27</definedName>
    <definedName name="_xlnm.Print_Area" localSheetId="0">'Table L1'!$A$1:$M$56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M22" i="1"/>
  <c r="M44" i="1" s="1"/>
  <c r="H22" i="1"/>
  <c r="M8" i="1"/>
  <c r="L8" i="1"/>
  <c r="L22" i="1" s="1"/>
  <c r="G8" i="1"/>
  <c r="G22" i="1" s="1"/>
  <c r="F8" i="1"/>
  <c r="E8" i="1"/>
  <c r="G44" i="1" l="1"/>
  <c r="L44" i="1"/>
  <c r="E22" i="1"/>
  <c r="F22" i="1"/>
  <c r="J8" i="1"/>
  <c r="K8" i="1"/>
  <c r="D8" i="1"/>
  <c r="F44" i="1" l="1"/>
  <c r="K22" i="1"/>
  <c r="J22" i="1"/>
  <c r="E44" i="1"/>
  <c r="D22" i="1"/>
  <c r="I8" i="1"/>
  <c r="I22" i="1" l="1"/>
  <c r="D44" i="1"/>
  <c r="J44" i="1"/>
  <c r="K44" i="1"/>
  <c r="I44" i="1" l="1"/>
</calcChain>
</file>

<file path=xl/sharedStrings.xml><?xml version="1.0" encoding="utf-8"?>
<sst xmlns="http://schemas.openxmlformats.org/spreadsheetml/2006/main" count="77" uniqueCount="26">
  <si>
    <r>
      <t xml:space="preserve">保單數目
</t>
    </r>
    <r>
      <rPr>
        <b/>
        <sz val="8"/>
        <rFont val="Times New Roman"/>
        <family val="1"/>
      </rPr>
      <t>Number of Policies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</si>
  <si>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</si>
  <si>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t>百萬元
$m</t>
  </si>
  <si>
    <r>
      <t>非相連長期</t>
    </r>
    <r>
      <rPr>
        <b/>
        <sz val="8"/>
        <rFont val="Times New Roman"/>
        <family val="1"/>
      </rPr>
      <t>:
Non-Linked Long Term:</t>
    </r>
  </si>
  <si>
    <t xml:space="preserve">  終身壽險
  Whole of Life</t>
  </si>
  <si>
    <t xml:space="preserve">  儲蓄壽險
  Endowment</t>
  </si>
  <si>
    <t xml:space="preserve">  定期壽險
  Term</t>
  </si>
  <si>
    <t xml:space="preserve">  其他
  Others</t>
  </si>
  <si>
    <r>
      <t>相連長期</t>
    </r>
    <r>
      <rPr>
        <b/>
        <sz val="8"/>
        <rFont val="Times New Roman"/>
        <family val="1"/>
      </rPr>
      <t>:
Linked Long Term:</t>
    </r>
  </si>
  <si>
    <r>
      <t xml:space="preserve">總數
</t>
    </r>
    <r>
      <rPr>
        <b/>
        <sz val="8"/>
        <rFont val="Times New Roman"/>
        <family val="1"/>
      </rPr>
      <t>Total</t>
    </r>
  </si>
  <si>
    <r>
      <t xml:space="preserve">保額
</t>
    </r>
    <r>
      <rPr>
        <b/>
        <sz val="8"/>
        <rFont val="Times New Roman"/>
        <family val="1"/>
      </rPr>
      <t>Sums Assured</t>
    </r>
  </si>
  <si>
    <t>-</t>
  </si>
  <si>
    <t>不適用
N.A.</t>
  </si>
  <si>
    <r>
      <t xml:space="preserve">* </t>
    </r>
    <r>
      <rPr>
        <sz val="7.5"/>
        <rFont val="新細明體"/>
        <family val="1"/>
        <charset val="136"/>
      </rPr>
      <t xml:space="preserve">愛滋病及其他額外儲備。
</t>
    </r>
    <r>
      <rPr>
        <sz val="7.5"/>
        <rFont val="Times New Roman"/>
        <family val="1"/>
      </rPr>
      <t xml:space="preserve">* </t>
    </r>
    <r>
      <rPr>
        <i/>
        <sz val="7.5"/>
        <rFont val="Times New Roman"/>
        <family val="1"/>
      </rPr>
      <t>AIDS and other additional reserves.</t>
    </r>
  </si>
  <si>
    <r>
      <t xml:space="preserve">保單保費
</t>
    </r>
    <r>
      <rPr>
        <b/>
        <sz val="8"/>
        <rFont val="Times New Roman"/>
        <family val="1"/>
      </rPr>
      <t>Office Premiums</t>
    </r>
  </si>
  <si>
    <r>
      <t xml:space="preserve">  </t>
    </r>
    <r>
      <rPr>
        <b/>
        <sz val="8"/>
        <rFont val="新細明體"/>
        <family val="1"/>
        <charset val="136"/>
      </rPr>
      <t xml:space="preserve">終身壽險
</t>
    </r>
    <r>
      <rPr>
        <b/>
        <sz val="8"/>
        <rFont val="Times New Roman"/>
        <family val="1"/>
      </rPr>
      <t xml:space="preserve">  Whole of Life</t>
    </r>
  </si>
  <si>
    <r>
      <t xml:space="preserve">  </t>
    </r>
    <r>
      <rPr>
        <b/>
        <sz val="8"/>
        <rFont val="新細明體"/>
        <family val="1"/>
        <charset val="136"/>
      </rPr>
      <t xml:space="preserve">儲蓄壽險
</t>
    </r>
    <r>
      <rPr>
        <b/>
        <sz val="8"/>
        <rFont val="Times New Roman"/>
        <family val="1"/>
      </rPr>
      <t xml:space="preserve">  Endowment</t>
    </r>
  </si>
  <si>
    <r>
      <t xml:space="preserve">  </t>
    </r>
    <r>
      <rPr>
        <b/>
        <sz val="8"/>
        <rFont val="新細明體"/>
        <family val="1"/>
        <charset val="136"/>
      </rPr>
      <t xml:space="preserve">定期壽險
</t>
    </r>
    <r>
      <rPr>
        <b/>
        <sz val="8"/>
        <rFont val="Times New Roman"/>
        <family val="1"/>
      </rPr>
      <t xml:space="preserve">  Term</t>
    </r>
  </si>
  <si>
    <r>
      <t xml:space="preserve">  </t>
    </r>
    <r>
      <rPr>
        <b/>
        <sz val="8"/>
        <rFont val="新細明體"/>
        <family val="1"/>
        <charset val="136"/>
      </rPr>
      <t xml:space="preserve">其他
</t>
    </r>
    <r>
      <rPr>
        <b/>
        <sz val="8"/>
        <rFont val="Times New Roman"/>
        <family val="1"/>
      </rPr>
      <t xml:space="preserve">  Others</t>
    </r>
  </si>
  <si>
    <r>
      <t xml:space="preserve">保單保費 / 保費收入 </t>
    </r>
    <r>
      <rPr>
        <b/>
        <vertAlign val="superscript"/>
        <sz val="8"/>
        <rFont val="新細明體"/>
      </rPr>
      <t>(4)&amp;(5)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Office Premiums / Revenue Premiums </t>
    </r>
    <r>
      <rPr>
        <b/>
        <vertAlign val="superscript"/>
        <sz val="8"/>
        <rFont val="Times New Roman"/>
        <family val="1"/>
      </rPr>
      <t>(4)&amp;(5)</t>
    </r>
  </si>
  <si>
    <r>
      <t xml:space="preserve">淨負債 / 現時估計值 (未減除所分出再保險前) - 在岸 -直接業務 </t>
    </r>
    <r>
      <rPr>
        <b/>
        <vertAlign val="superscript"/>
        <sz val="8"/>
        <rFont val="新細明體"/>
      </rPr>
      <t>(4)&amp;(5)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Net Liabilities / Current Estimate (Gross of RI ceded) - Onshore - Direct </t>
    </r>
    <r>
      <rPr>
        <b/>
        <vertAlign val="superscript"/>
        <sz val="8"/>
        <rFont val="Times New Roman"/>
        <family val="1"/>
      </rPr>
      <t>(4)&amp;(5)</t>
    </r>
  </si>
  <si>
    <r>
      <t>表</t>
    </r>
    <r>
      <rPr>
        <b/>
        <sz val="11"/>
        <rFont val="Times New Roman"/>
        <family val="1"/>
      </rPr>
      <t xml:space="preserve"> L1a         </t>
    </r>
    <r>
      <rPr>
        <b/>
        <sz val="11"/>
        <rFont val="新細明體"/>
        <family val="1"/>
        <charset val="136"/>
      </rPr>
      <t xml:space="preserve">有效個人人壽業務
</t>
    </r>
    <r>
      <rPr>
        <b/>
        <sz val="11"/>
        <rFont val="Times New Roman"/>
        <family val="1"/>
      </rPr>
      <t>Table L1a    Individual Life In-Force Business</t>
    </r>
  </si>
  <si>
    <r>
      <t>表</t>
    </r>
    <r>
      <rPr>
        <b/>
        <sz val="12.1"/>
        <rFont val="Times New Roman"/>
        <family val="1"/>
      </rPr>
      <t xml:space="preserve"> L1        </t>
    </r>
    <r>
      <rPr>
        <b/>
        <sz val="12.1"/>
        <rFont val="新細明體"/>
        <family val="1"/>
        <charset val="136"/>
      </rPr>
      <t xml:space="preserve">個人人壽業務 </t>
    </r>
    <r>
      <rPr>
        <b/>
        <vertAlign val="superscript"/>
        <sz val="12.1"/>
        <rFont val="新細明體"/>
      </rPr>
      <t>(1)</t>
    </r>
    <r>
      <rPr>
        <b/>
        <sz val="12.1"/>
        <rFont val="Times New Roman"/>
        <family val="1"/>
      </rPr>
      <t xml:space="preserve">
Table L1   Individual Life Business </t>
    </r>
    <r>
      <rPr>
        <b/>
        <vertAlign val="superscript"/>
        <sz val="12.1"/>
        <rFont val="Times New Roman"/>
        <family val="1"/>
      </rPr>
      <t>(1)</t>
    </r>
  </si>
  <si>
    <r>
      <t>表</t>
    </r>
    <r>
      <rPr>
        <b/>
        <sz val="11"/>
        <rFont val="Times New Roman"/>
        <family val="1"/>
      </rPr>
      <t xml:space="preserve"> L1b         </t>
    </r>
    <r>
      <rPr>
        <b/>
        <sz val="11"/>
        <rFont val="新細明體"/>
        <family val="1"/>
        <charset val="136"/>
      </rPr>
      <t xml:space="preserve">新造個人人壽業務
</t>
    </r>
    <r>
      <rPr>
        <b/>
        <sz val="11"/>
        <rFont val="Times New Roman"/>
        <family val="1"/>
      </rPr>
      <t>Table L1b    Individual Life New Business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</si>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</sst>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_(* ###,###,###,##0_);_(* \(###,###,###,##0\);_(* &quot;-&quot;??_);_(@_)"/>
    <numFmt numFmtId="166" formatCode="_(* #,##0.0_);_(* \(#,##0.0\);_(* &quot;-&quot;??_);_(@_)"/>
    <numFmt numFmtId="167" formatCode="0.0%"/>
    <numFmt numFmtId="168" formatCode="_(* #,##0.0&quot;*&quot;;_(* \(#,##0.0\);_(* &quot;-&quot;??_);_(@_)"/>
    <numFmt numFmtId="169" formatCode="_(* #,##0_);_(* \(#,##0\);_(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b/>
      <sz val="12.1"/>
      <name val="新細明體"/>
      <family val="1"/>
      <charset val="136"/>
    </font>
    <font>
      <b/>
      <sz val="12.1"/>
      <name val="Times New Roman"/>
      <family val="1"/>
    </font>
    <font>
      <b/>
      <vertAlign val="superscript"/>
      <sz val="12.1"/>
      <name val="新細明體"/>
    </font>
    <font>
      <b/>
      <vertAlign val="superscript"/>
      <sz val="12.1"/>
      <name val="Times New Roman"/>
      <family val="1"/>
    </font>
    <font>
      <sz val="6"/>
      <name val="Tms Rmn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8"/>
      <name val="新細明體"/>
      <family val="1"/>
      <charset val="136"/>
    </font>
    <font>
      <b/>
      <vertAlign val="superscript"/>
      <sz val="8"/>
      <name val="新細明體"/>
    </font>
    <font>
      <b/>
      <vertAlign val="superscript"/>
      <sz val="8"/>
      <name val="Times New Roman"/>
      <family val="1"/>
    </font>
    <font>
      <sz val="10"/>
      <name val="Times New Roman"/>
      <family val="1"/>
    </font>
    <font>
      <sz val="10"/>
      <name val="Tms Rm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name val="新細明體"/>
      <family val="1"/>
      <charset val="136"/>
    </font>
    <font>
      <sz val="10"/>
      <name val="Arial"/>
      <family val="2"/>
    </font>
    <font>
      <sz val="8"/>
      <name val="Times New Roman"/>
      <family val="1"/>
    </font>
    <font>
      <b/>
      <sz val="7"/>
      <name val="Tms Rmn"/>
    </font>
    <font>
      <u val="singleAccounting"/>
      <sz val="8"/>
      <name val="Times New Roman"/>
      <family val="1"/>
    </font>
    <font>
      <sz val="8"/>
      <name val="新細明體"/>
      <family val="1"/>
      <charset val="136"/>
    </font>
    <font>
      <sz val="7.5"/>
      <name val="Times New Roman"/>
      <family val="1"/>
    </font>
    <font>
      <sz val="7.5"/>
      <name val="新細明體"/>
      <family val="1"/>
      <charset val="136"/>
    </font>
    <font>
      <i/>
      <sz val="7.5"/>
      <name val="Times New Roman"/>
      <family val="1"/>
    </font>
    <font>
      <sz val="8"/>
      <name val="Tms Rm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3" fontId="24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 readingOrder="1"/>
    </xf>
    <xf numFmtId="164" fontId="8" fillId="2" borderId="0" xfId="3" applyFont="1" applyFill="1"/>
    <xf numFmtId="164" fontId="9" fillId="2" borderId="0" xfId="3" applyFont="1" applyFill="1" applyAlignment="1">
      <alignment horizontal="centerContinuous"/>
    </xf>
    <xf numFmtId="164" fontId="9" fillId="0" borderId="0" xfId="3" applyFont="1" applyAlignment="1">
      <alignment horizontal="centerContinuous"/>
    </xf>
    <xf numFmtId="164" fontId="8" fillId="0" borderId="0" xfId="3" applyFont="1"/>
    <xf numFmtId="164" fontId="3" fillId="0" borderId="0" xfId="3"/>
    <xf numFmtId="164" fontId="10" fillId="0" borderId="0" xfId="3" applyFont="1"/>
    <xf numFmtId="164" fontId="8" fillId="2" borderId="1" xfId="3" applyFont="1" applyFill="1" applyBorder="1"/>
    <xf numFmtId="164" fontId="9" fillId="2" borderId="3" xfId="3" applyFont="1" applyFill="1" applyBorder="1" applyAlignment="1">
      <alignment horizontal="center"/>
    </xf>
    <xf numFmtId="164" fontId="9" fillId="2" borderId="4" xfId="3" applyFont="1" applyFill="1" applyBorder="1" applyAlignment="1">
      <alignment horizontal="center"/>
    </xf>
    <xf numFmtId="164" fontId="9" fillId="0" borderId="5" xfId="3" applyFont="1" applyBorder="1" applyAlignment="1">
      <alignment horizontal="center"/>
    </xf>
    <xf numFmtId="164" fontId="13" fillId="2" borderId="6" xfId="3" applyFont="1" applyFill="1" applyBorder="1" applyAlignment="1">
      <alignment horizontal="left"/>
    </xf>
    <xf numFmtId="164" fontId="14" fillId="2" borderId="7" xfId="3" applyFont="1" applyFill="1" applyBorder="1"/>
    <xf numFmtId="164" fontId="15" fillId="0" borderId="8" xfId="3" applyFont="1" applyBorder="1" applyAlignment="1">
      <alignment horizontal="centerContinuous" wrapText="1"/>
    </xf>
    <xf numFmtId="164" fontId="13" fillId="0" borderId="8" xfId="3" applyFont="1" applyBorder="1" applyAlignment="1">
      <alignment horizontal="centerContinuous"/>
    </xf>
    <xf numFmtId="164" fontId="13" fillId="0" borderId="0" xfId="3" applyFont="1" applyAlignment="1">
      <alignment horizontal="centerContinuous"/>
    </xf>
    <xf numFmtId="164" fontId="13" fillId="0" borderId="9" xfId="3" applyFont="1" applyBorder="1" applyAlignment="1">
      <alignment horizontal="centerContinuous"/>
    </xf>
    <xf numFmtId="164" fontId="15" fillId="2" borderId="8" xfId="3" applyFont="1" applyFill="1" applyBorder="1" applyAlignment="1">
      <alignment horizontal="centerContinuous" wrapText="1"/>
    </xf>
    <xf numFmtId="164" fontId="13" fillId="2" borderId="8" xfId="3" applyFont="1" applyFill="1" applyBorder="1" applyAlignment="1">
      <alignment horizontal="centerContinuous"/>
    </xf>
    <xf numFmtId="164" fontId="13" fillId="0" borderId="10" xfId="3" applyFont="1" applyBorder="1" applyAlignment="1">
      <alignment horizontal="centerContinuous"/>
    </xf>
    <xf numFmtId="164" fontId="18" fillId="0" borderId="0" xfId="3" applyFont="1"/>
    <xf numFmtId="164" fontId="19" fillId="0" borderId="0" xfId="3" applyFont="1"/>
    <xf numFmtId="164" fontId="13" fillId="3" borderId="13" xfId="3" quotePrefix="1" applyFont="1" applyFill="1" applyBorder="1" applyAlignment="1">
      <alignment horizontal="right"/>
    </xf>
    <xf numFmtId="164" fontId="13" fillId="3" borderId="8" xfId="3" quotePrefix="1" applyFont="1" applyFill="1" applyBorder="1" applyAlignment="1">
      <alignment horizontal="right"/>
    </xf>
    <xf numFmtId="164" fontId="13" fillId="4" borderId="9" xfId="3" quotePrefix="1" applyFont="1" applyFill="1" applyBorder="1" applyAlignment="1">
      <alignment horizontal="right"/>
    </xf>
    <xf numFmtId="164" fontId="13" fillId="2" borderId="13" xfId="3" quotePrefix="1" applyFont="1" applyFill="1" applyBorder="1" applyAlignment="1">
      <alignment horizontal="right"/>
    </xf>
    <xf numFmtId="164" fontId="13" fillId="2" borderId="8" xfId="3" quotePrefix="1" applyFont="1" applyFill="1" applyBorder="1" applyAlignment="1">
      <alignment horizontal="right"/>
    </xf>
    <xf numFmtId="164" fontId="13" fillId="4" borderId="10" xfId="3" quotePrefix="1" applyFont="1" applyFill="1" applyBorder="1" applyAlignment="1">
      <alignment horizontal="right"/>
    </xf>
    <xf numFmtId="164" fontId="20" fillId="0" borderId="0" xfId="3" applyFont="1"/>
    <xf numFmtId="164" fontId="3" fillId="2" borderId="0" xfId="3" applyFill="1"/>
    <xf numFmtId="164" fontId="21" fillId="2" borderId="6" xfId="3" applyFont="1" applyFill="1" applyBorder="1"/>
    <xf numFmtId="164" fontId="22" fillId="2" borderId="7" xfId="3" applyFont="1" applyFill="1" applyBorder="1"/>
    <xf numFmtId="164" fontId="22" fillId="2" borderId="14" xfId="3" applyFont="1" applyFill="1" applyBorder="1"/>
    <xf numFmtId="164" fontId="22" fillId="2" borderId="0" xfId="3" applyFont="1" applyFill="1"/>
    <xf numFmtId="164" fontId="22" fillId="3" borderId="0" xfId="3" applyFont="1" applyFill="1"/>
    <xf numFmtId="164" fontId="22" fillId="4" borderId="15" xfId="3" applyFont="1" applyFill="1" applyBorder="1"/>
    <xf numFmtId="42" fontId="23" fillId="2" borderId="14" xfId="3" applyNumberFormat="1" applyFont="1" applyFill="1" applyBorder="1" applyAlignment="1">
      <alignment horizontal="right" wrapText="1"/>
    </xf>
    <xf numFmtId="42" fontId="23" fillId="2" borderId="0" xfId="3" applyNumberFormat="1" applyFont="1" applyFill="1" applyAlignment="1">
      <alignment horizontal="right" wrapText="1"/>
    </xf>
    <xf numFmtId="42" fontId="23" fillId="4" borderId="16" xfId="3" applyNumberFormat="1" applyFont="1" applyFill="1" applyBorder="1" applyAlignment="1">
      <alignment horizontal="right" wrapText="1"/>
    </xf>
    <xf numFmtId="164" fontId="22" fillId="0" borderId="0" xfId="3" applyFont="1"/>
    <xf numFmtId="164" fontId="9" fillId="2" borderId="14" xfId="3" applyFont="1" applyFill="1" applyBorder="1" applyAlignment="1">
      <alignment horizontal="fill"/>
    </xf>
    <xf numFmtId="164" fontId="9" fillId="2" borderId="0" xfId="3" applyFont="1" applyFill="1" applyAlignment="1">
      <alignment horizontal="fill"/>
    </xf>
    <xf numFmtId="164" fontId="9" fillId="3" borderId="0" xfId="3" applyFont="1" applyFill="1" applyAlignment="1">
      <alignment horizontal="fill"/>
    </xf>
    <xf numFmtId="164" fontId="9" fillId="4" borderId="15" xfId="3" applyFont="1" applyFill="1" applyBorder="1" applyAlignment="1">
      <alignment horizontal="fill"/>
    </xf>
    <xf numFmtId="164" fontId="9" fillId="2" borderId="14" xfId="3" applyFont="1" applyFill="1" applyBorder="1"/>
    <xf numFmtId="164" fontId="9" fillId="2" borderId="0" xfId="3" applyFont="1" applyFill="1"/>
    <xf numFmtId="164" fontId="9" fillId="4" borderId="16" xfId="3" applyFont="1" applyFill="1" applyBorder="1"/>
    <xf numFmtId="164" fontId="9" fillId="0" borderId="0" xfId="3" applyFont="1"/>
    <xf numFmtId="165" fontId="25" fillId="2" borderId="14" xfId="4" applyNumberFormat="1" applyFont="1" applyFill="1" applyBorder="1" applyAlignment="1" applyProtection="1"/>
    <xf numFmtId="165" fontId="25" fillId="2" borderId="0" xfId="4" applyNumberFormat="1" applyFont="1" applyFill="1" applyBorder="1" applyAlignment="1" applyProtection="1"/>
    <xf numFmtId="165" fontId="25" fillId="3" borderId="0" xfId="4" applyNumberFormat="1" applyFont="1" applyFill="1" applyBorder="1" applyAlignment="1" applyProtection="1"/>
    <xf numFmtId="165" fontId="25" fillId="4" borderId="15" xfId="4" applyNumberFormat="1" applyFont="1" applyFill="1" applyBorder="1" applyAlignment="1" applyProtection="1"/>
    <xf numFmtId="166" fontId="25" fillId="3" borderId="14" xfId="4" applyNumberFormat="1" applyFont="1" applyFill="1" applyBorder="1" applyAlignment="1" applyProtection="1"/>
    <xf numFmtId="166" fontId="25" fillId="3" borderId="0" xfId="4" applyNumberFormat="1" applyFont="1" applyFill="1" applyBorder="1" applyAlignment="1" applyProtection="1"/>
    <xf numFmtId="166" fontId="25" fillId="4" borderId="16" xfId="4" applyNumberFormat="1" applyFont="1" applyFill="1" applyBorder="1" applyAlignment="1" applyProtection="1"/>
    <xf numFmtId="164" fontId="25" fillId="0" borderId="0" xfId="3" applyFont="1"/>
    <xf numFmtId="10" fontId="8" fillId="0" borderId="0" xfId="2" applyNumberFormat="1" applyFont="1"/>
    <xf numFmtId="165" fontId="25" fillId="2" borderId="14" xfId="4" applyNumberFormat="1" applyFont="1" applyFill="1" applyBorder="1" applyAlignment="1"/>
    <xf numFmtId="165" fontId="25" fillId="2" borderId="0" xfId="4" applyNumberFormat="1" applyFont="1" applyFill="1" applyBorder="1" applyAlignment="1"/>
    <xf numFmtId="165" fontId="25" fillId="3" borderId="0" xfId="4" applyNumberFormat="1" applyFont="1" applyFill="1" applyBorder="1" applyAlignment="1"/>
    <xf numFmtId="165" fontId="25" fillId="4" borderId="15" xfId="4" applyNumberFormat="1" applyFont="1" applyFill="1" applyBorder="1" applyAlignment="1"/>
    <xf numFmtId="166" fontId="25" fillId="3" borderId="14" xfId="4" applyNumberFormat="1" applyFont="1" applyFill="1" applyBorder="1" applyAlignment="1"/>
    <xf numFmtId="166" fontId="25" fillId="3" borderId="0" xfId="4" applyNumberFormat="1" applyFont="1" applyFill="1" applyBorder="1" applyAlignment="1"/>
    <xf numFmtId="166" fontId="25" fillId="4" borderId="16" xfId="4" applyNumberFormat="1" applyFont="1" applyFill="1" applyBorder="1" applyAlignment="1"/>
    <xf numFmtId="43" fontId="26" fillId="0" borderId="0" xfId="1" applyFont="1"/>
    <xf numFmtId="165" fontId="27" fillId="2" borderId="14" xfId="4" applyNumberFormat="1" applyFont="1" applyFill="1" applyBorder="1" applyAlignment="1"/>
    <xf numFmtId="165" fontId="27" fillId="2" borderId="0" xfId="4" applyNumberFormat="1" applyFont="1" applyFill="1" applyBorder="1" applyAlignment="1"/>
    <xf numFmtId="165" fontId="27" fillId="3" borderId="0" xfId="4" applyNumberFormat="1" applyFont="1" applyFill="1" applyBorder="1" applyAlignment="1"/>
    <xf numFmtId="165" fontId="27" fillId="4" borderId="15" xfId="4" applyNumberFormat="1" applyFont="1" applyFill="1" applyBorder="1" applyAlignment="1"/>
    <xf numFmtId="166" fontId="27" fillId="3" borderId="14" xfId="4" applyNumberFormat="1" applyFont="1" applyFill="1" applyBorder="1" applyAlignment="1"/>
    <xf numFmtId="166" fontId="27" fillId="3" borderId="0" xfId="4" applyNumberFormat="1" applyFont="1" applyFill="1" applyBorder="1" applyAlignment="1"/>
    <xf numFmtId="166" fontId="27" fillId="4" borderId="16" xfId="4" applyNumberFormat="1" applyFont="1" applyFill="1" applyBorder="1" applyAlignment="1"/>
    <xf numFmtId="164" fontId="13" fillId="2" borderId="17" xfId="3" applyFont="1" applyFill="1" applyBorder="1"/>
    <xf numFmtId="164" fontId="10" fillId="2" borderId="15" xfId="3" applyFont="1" applyFill="1" applyBorder="1"/>
    <xf numFmtId="43" fontId="8" fillId="0" borderId="0" xfId="1" applyFont="1"/>
    <xf numFmtId="167" fontId="3" fillId="0" borderId="0" xfId="2" applyNumberFormat="1" applyFont="1"/>
    <xf numFmtId="164" fontId="13" fillId="2" borderId="11" xfId="3" applyFont="1" applyFill="1" applyBorder="1"/>
    <xf numFmtId="164" fontId="10" fillId="2" borderId="12" xfId="3" applyFont="1" applyFill="1" applyBorder="1"/>
    <xf numFmtId="165" fontId="25" fillId="2" borderId="18" xfId="4" applyNumberFormat="1" applyFont="1" applyFill="1" applyBorder="1" applyAlignment="1"/>
    <xf numFmtId="165" fontId="25" fillId="2" borderId="1" xfId="4" applyNumberFormat="1" applyFont="1" applyFill="1" applyBorder="1" applyAlignment="1"/>
    <xf numFmtId="165" fontId="25" fillId="3" borderId="1" xfId="4" applyNumberFormat="1" applyFont="1" applyFill="1" applyBorder="1" applyAlignment="1"/>
    <xf numFmtId="165" fontId="25" fillId="4" borderId="12" xfId="4" applyNumberFormat="1" applyFont="1" applyFill="1" applyBorder="1" applyAlignment="1"/>
    <xf numFmtId="166" fontId="25" fillId="3" borderId="18" xfId="4" applyNumberFormat="1" applyFont="1" applyFill="1" applyBorder="1" applyAlignment="1"/>
    <xf numFmtId="166" fontId="25" fillId="3" borderId="1" xfId="4" applyNumberFormat="1" applyFont="1" applyFill="1" applyBorder="1" applyAlignment="1"/>
    <xf numFmtId="166" fontId="25" fillId="4" borderId="19" xfId="4" applyNumberFormat="1" applyFont="1" applyFill="1" applyBorder="1" applyAlignment="1"/>
    <xf numFmtId="164" fontId="15" fillId="2" borderId="20" xfId="3" applyFont="1" applyFill="1" applyBorder="1" applyAlignment="1">
      <alignment horizontal="left" wrapText="1"/>
    </xf>
    <xf numFmtId="164" fontId="14" fillId="2" borderId="8" xfId="3" applyFont="1" applyFill="1" applyBorder="1"/>
    <xf numFmtId="165" fontId="13" fillId="2" borderId="13" xfId="4" applyNumberFormat="1" applyFont="1" applyFill="1" applyBorder="1" applyAlignment="1" applyProtection="1"/>
    <xf numFmtId="165" fontId="13" fillId="2" borderId="8" xfId="4" applyNumberFormat="1" applyFont="1" applyFill="1" applyBorder="1" applyAlignment="1" applyProtection="1"/>
    <xf numFmtId="165" fontId="13" fillId="3" borderId="8" xfId="4" applyNumberFormat="1" applyFont="1" applyFill="1" applyBorder="1" applyAlignment="1" applyProtection="1"/>
    <xf numFmtId="165" fontId="13" fillId="4" borderId="9" xfId="4" applyNumberFormat="1" applyFont="1" applyFill="1" applyBorder="1" applyAlignment="1" applyProtection="1"/>
    <xf numFmtId="166" fontId="13" fillId="3" borderId="13" xfId="4" applyNumberFormat="1" applyFont="1" applyFill="1" applyBorder="1" applyAlignment="1" applyProtection="1"/>
    <xf numFmtId="166" fontId="13" fillId="3" borderId="8" xfId="4" applyNumberFormat="1" applyFont="1" applyFill="1" applyBorder="1" applyAlignment="1" applyProtection="1"/>
    <xf numFmtId="166" fontId="13" fillId="4" borderId="10" xfId="4" applyNumberFormat="1" applyFont="1" applyFill="1" applyBorder="1" applyAlignment="1" applyProtection="1"/>
    <xf numFmtId="164" fontId="13" fillId="0" borderId="0" xfId="3" applyFont="1"/>
    <xf numFmtId="164" fontId="8" fillId="2" borderId="21" xfId="3" applyFont="1" applyFill="1" applyBorder="1"/>
    <xf numFmtId="164" fontId="3" fillId="2" borderId="22" xfId="3" quotePrefix="1" applyFill="1" applyBorder="1" applyAlignment="1">
      <alignment horizontal="left"/>
    </xf>
    <xf numFmtId="164" fontId="8" fillId="0" borderId="21" xfId="3" applyFont="1" applyBorder="1"/>
    <xf numFmtId="164" fontId="8" fillId="3" borderId="21" xfId="3" applyFont="1" applyFill="1" applyBorder="1"/>
    <xf numFmtId="164" fontId="8" fillId="0" borderId="23" xfId="3" applyFont="1" applyBorder="1"/>
    <xf numFmtId="164" fontId="8" fillId="0" borderId="17" xfId="3" applyFont="1" applyBorder="1"/>
    <xf numFmtId="42" fontId="23" fillId="3" borderId="0" xfId="3" applyNumberFormat="1" applyFont="1" applyFill="1" applyAlignment="1">
      <alignment horizontal="right" wrapText="1"/>
    </xf>
    <xf numFmtId="42" fontId="23" fillId="4" borderId="15" xfId="3" applyNumberFormat="1" applyFont="1" applyFill="1" applyBorder="1" applyAlignment="1">
      <alignment horizontal="right" wrapText="1"/>
    </xf>
    <xf numFmtId="164" fontId="9" fillId="3" borderId="0" xfId="3" applyFont="1" applyFill="1"/>
    <xf numFmtId="166" fontId="25" fillId="2" borderId="14" xfId="4" applyNumberFormat="1" applyFont="1" applyFill="1" applyBorder="1" applyAlignment="1" applyProtection="1"/>
    <xf numFmtId="166" fontId="25" fillId="2" borderId="0" xfId="4" applyNumberFormat="1" applyFont="1" applyFill="1" applyBorder="1" applyAlignment="1" applyProtection="1"/>
    <xf numFmtId="166" fontId="25" fillId="4" borderId="15" xfId="4" applyNumberFormat="1" applyFont="1" applyFill="1" applyBorder="1" applyAlignment="1" applyProtection="1"/>
    <xf numFmtId="166" fontId="25" fillId="4" borderId="16" xfId="4" applyNumberFormat="1" applyFont="1" applyFill="1" applyBorder="1" applyAlignment="1" applyProtection="1">
      <alignment horizontal="right" wrapText="1"/>
    </xf>
    <xf numFmtId="166" fontId="25" fillId="2" borderId="14" xfId="4" applyNumberFormat="1" applyFont="1" applyFill="1" applyBorder="1" applyAlignment="1"/>
    <xf numFmtId="166" fontId="25" fillId="2" borderId="0" xfId="4" applyNumberFormat="1" applyFont="1" applyFill="1" applyBorder="1" applyAlignment="1"/>
    <xf numFmtId="166" fontId="25" fillId="4" borderId="15" xfId="4" applyNumberFormat="1" applyFont="1" applyFill="1" applyBorder="1" applyAlignment="1"/>
    <xf numFmtId="164" fontId="13" fillId="2" borderId="17" xfId="3" quotePrefix="1" applyFont="1" applyFill="1" applyBorder="1" applyAlignment="1">
      <alignment horizontal="left"/>
    </xf>
    <xf numFmtId="166" fontId="27" fillId="2" borderId="14" xfId="4" applyNumberFormat="1" applyFont="1" applyFill="1" applyBorder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6" fontId="27" fillId="3" borderId="0" xfId="4" applyNumberFormat="1" applyFont="1" applyFill="1" applyBorder="1" applyAlignment="1">
      <alignment horizontal="center"/>
    </xf>
    <xf numFmtId="166" fontId="27" fillId="4" borderId="15" xfId="4" applyNumberFormat="1" applyFont="1" applyFill="1" applyBorder="1" applyAlignment="1">
      <alignment horizontal="center"/>
    </xf>
    <xf numFmtId="168" fontId="27" fillId="3" borderId="14" xfId="4" applyNumberFormat="1" applyFont="1" applyFill="1" applyBorder="1" applyAlignment="1"/>
    <xf numFmtId="168" fontId="27" fillId="3" borderId="0" xfId="4" applyNumberFormat="1" applyFont="1" applyFill="1" applyBorder="1" applyAlignment="1"/>
    <xf numFmtId="168" fontId="27" fillId="4" borderId="16" xfId="4" applyNumberFormat="1" applyFont="1" applyFill="1" applyBorder="1" applyAlignment="1">
      <alignment horizontal="right"/>
    </xf>
    <xf numFmtId="169" fontId="25" fillId="0" borderId="0" xfId="1" applyNumberFormat="1" applyFont="1"/>
    <xf numFmtId="166" fontId="28" fillId="2" borderId="14" xfId="4" applyNumberFormat="1" applyFont="1" applyFill="1" applyBorder="1" applyAlignment="1" applyProtection="1">
      <alignment horizontal="center" wrapText="1"/>
    </xf>
    <xf numFmtId="166" fontId="28" fillId="2" borderId="0" xfId="4" applyNumberFormat="1" applyFont="1" applyFill="1" applyBorder="1" applyAlignment="1" applyProtection="1">
      <alignment horizontal="center" wrapText="1"/>
    </xf>
    <xf numFmtId="166" fontId="28" fillId="3" borderId="0" xfId="4" applyNumberFormat="1" applyFont="1" applyFill="1" applyBorder="1" applyAlignment="1" applyProtection="1">
      <alignment horizontal="center" wrapText="1"/>
    </xf>
    <xf numFmtId="166" fontId="25" fillId="4" borderId="15" xfId="4" applyNumberFormat="1" applyFont="1" applyFill="1" applyBorder="1" applyAlignment="1">
      <alignment vertical="center"/>
    </xf>
    <xf numFmtId="166" fontId="25" fillId="2" borderId="14" xfId="4" applyNumberFormat="1" applyFont="1" applyFill="1" applyBorder="1" applyAlignment="1">
      <alignment horizontal="center"/>
    </xf>
    <xf numFmtId="166" fontId="25" fillId="2" borderId="0" xfId="4" applyNumberFormat="1" applyFont="1" applyFill="1" applyBorder="1" applyAlignment="1">
      <alignment horizontal="center"/>
    </xf>
    <xf numFmtId="166" fontId="25" fillId="3" borderId="0" xfId="4" applyNumberFormat="1" applyFont="1" applyFill="1" applyBorder="1" applyAlignment="1">
      <alignment horizontal="center"/>
    </xf>
    <xf numFmtId="166" fontId="25" fillId="4" borderId="15" xfId="4" applyNumberFormat="1" applyFont="1" applyFill="1" applyBorder="1" applyAlignment="1">
      <alignment horizontal="center"/>
    </xf>
    <xf numFmtId="166" fontId="22" fillId="0" borderId="0" xfId="4" applyNumberFormat="1" applyFont="1" applyFill="1" applyBorder="1" applyAlignment="1" applyProtection="1"/>
    <xf numFmtId="166" fontId="25" fillId="2" borderId="18" xfId="4" applyNumberFormat="1" applyFont="1" applyFill="1" applyBorder="1" applyAlignment="1"/>
    <xf numFmtId="166" fontId="25" fillId="2" borderId="1" xfId="4" applyNumberFormat="1" applyFont="1" applyFill="1" applyBorder="1" applyAlignment="1"/>
    <xf numFmtId="166" fontId="25" fillId="4" borderId="12" xfId="4" applyNumberFormat="1" applyFont="1" applyFill="1" applyBorder="1" applyAlignment="1"/>
    <xf numFmtId="164" fontId="15" fillId="2" borderId="24" xfId="3" applyFont="1" applyFill="1" applyBorder="1" applyAlignment="1">
      <alignment horizontal="left" wrapText="1"/>
    </xf>
    <xf numFmtId="164" fontId="14" fillId="2" borderId="25" xfId="3" applyFont="1" applyFill="1" applyBorder="1"/>
    <xf numFmtId="166" fontId="13" fillId="2" borderId="26" xfId="4" applyNumberFormat="1" applyFont="1" applyFill="1" applyBorder="1" applyAlignment="1" applyProtection="1"/>
    <xf numFmtId="166" fontId="13" fillId="2" borderId="27" xfId="4" applyNumberFormat="1" applyFont="1" applyFill="1" applyBorder="1" applyAlignment="1" applyProtection="1"/>
    <xf numFmtId="166" fontId="13" fillId="3" borderId="27" xfId="4" applyNumberFormat="1" applyFont="1" applyFill="1" applyBorder="1" applyAlignment="1" applyProtection="1"/>
    <xf numFmtId="166" fontId="13" fillId="5" borderId="28" xfId="4" applyNumberFormat="1" applyFont="1" applyFill="1" applyBorder="1" applyAlignment="1" applyProtection="1"/>
    <xf numFmtId="166" fontId="13" fillId="3" borderId="26" xfId="4" applyNumberFormat="1" applyFont="1" applyFill="1" applyBorder="1" applyAlignment="1" applyProtection="1"/>
    <xf numFmtId="166" fontId="13" fillId="4" borderId="29" xfId="4" applyNumberFormat="1" applyFont="1" applyFill="1" applyBorder="1" applyAlignment="1" applyProtection="1"/>
    <xf numFmtId="164" fontId="3" fillId="0" borderId="0" xfId="3" quotePrefix="1" applyAlignment="1">
      <alignment horizontal="left"/>
    </xf>
    <xf numFmtId="164" fontId="3" fillId="2" borderId="3" xfId="3" applyFill="1" applyBorder="1"/>
    <xf numFmtId="164" fontId="9" fillId="2" borderId="5" xfId="3" applyFont="1" applyFill="1" applyBorder="1" applyAlignment="1">
      <alignment horizontal="center"/>
    </xf>
    <xf numFmtId="164" fontId="32" fillId="2" borderId="7" xfId="3" applyFont="1" applyFill="1" applyBorder="1"/>
    <xf numFmtId="164" fontId="32" fillId="0" borderId="1" xfId="3" applyFont="1" applyBorder="1" applyAlignment="1">
      <alignment horizontal="centerContinuous"/>
    </xf>
    <xf numFmtId="164" fontId="32" fillId="0" borderId="8" xfId="3" applyFont="1" applyBorder="1" applyAlignment="1">
      <alignment horizontal="centerContinuous"/>
    </xf>
    <xf numFmtId="164" fontId="32" fillId="0" borderId="9" xfId="3" applyFont="1" applyBorder="1" applyAlignment="1">
      <alignment horizontal="centerContinuous"/>
    </xf>
    <xf numFmtId="164" fontId="13" fillId="2" borderId="6" xfId="3" applyFont="1" applyFill="1" applyBorder="1"/>
    <xf numFmtId="164" fontId="10" fillId="2" borderId="14" xfId="3" applyFont="1" applyFill="1" applyBorder="1"/>
    <xf numFmtId="164" fontId="10" fillId="2" borderId="0" xfId="3" applyFont="1" applyFill="1"/>
    <xf numFmtId="164" fontId="10" fillId="3" borderId="0" xfId="3" applyFont="1" applyFill="1"/>
    <xf numFmtId="164" fontId="10" fillId="4" borderId="15" xfId="3" applyFont="1" applyFill="1" applyBorder="1"/>
    <xf numFmtId="164" fontId="10" fillId="2" borderId="14" xfId="3" applyFont="1" applyFill="1" applyBorder="1" applyAlignment="1">
      <alignment horizontal="fill"/>
    </xf>
    <xf numFmtId="164" fontId="10" fillId="2" borderId="0" xfId="3" applyFont="1" applyFill="1" applyAlignment="1">
      <alignment horizontal="fill"/>
    </xf>
    <xf numFmtId="164" fontId="10" fillId="3" borderId="0" xfId="3" applyFont="1" applyFill="1" applyAlignment="1">
      <alignment horizontal="fill"/>
    </xf>
    <xf numFmtId="164" fontId="10" fillId="4" borderId="15" xfId="3" applyFont="1" applyFill="1" applyBorder="1" applyAlignment="1">
      <alignment horizontal="fill"/>
    </xf>
    <xf numFmtId="164" fontId="10" fillId="4" borderId="16" xfId="3" applyFont="1" applyFill="1" applyBorder="1" applyAlignment="1">
      <alignment horizontal="fill"/>
    </xf>
    <xf numFmtId="164" fontId="32" fillId="2" borderId="15" xfId="3" applyFont="1" applyFill="1" applyBorder="1"/>
    <xf numFmtId="165" fontId="25" fillId="2" borderId="18" xfId="4" applyNumberFormat="1" applyFont="1" applyFill="1" applyBorder="1"/>
    <xf numFmtId="165" fontId="25" fillId="2" borderId="1" xfId="4" applyNumberFormat="1" applyFont="1" applyFill="1" applyBorder="1"/>
    <xf numFmtId="165" fontId="25" fillId="3" borderId="1" xfId="4" applyNumberFormat="1" applyFont="1" applyFill="1" applyBorder="1"/>
    <xf numFmtId="165" fontId="25" fillId="4" borderId="12" xfId="4" applyNumberFormat="1" applyFont="1" applyFill="1" applyBorder="1"/>
    <xf numFmtId="166" fontId="25" fillId="3" borderId="14" xfId="4" applyNumberFormat="1" applyFont="1" applyFill="1" applyBorder="1"/>
    <xf numFmtId="166" fontId="25" fillId="3" borderId="0" xfId="4" applyNumberFormat="1" applyFont="1" applyFill="1" applyBorder="1"/>
    <xf numFmtId="166" fontId="25" fillId="4" borderId="16" xfId="4" applyNumberFormat="1" applyFont="1" applyFill="1" applyBorder="1"/>
    <xf numFmtId="164" fontId="15" fillId="2" borderId="30" xfId="3" applyFont="1" applyFill="1" applyBorder="1" applyAlignment="1">
      <alignment horizontal="left" wrapText="1"/>
    </xf>
    <xf numFmtId="164" fontId="32" fillId="2" borderId="28" xfId="3" applyFont="1" applyFill="1" applyBorder="1"/>
    <xf numFmtId="165" fontId="13" fillId="2" borderId="26" xfId="4" applyNumberFormat="1" applyFont="1" applyFill="1" applyBorder="1" applyProtection="1"/>
    <xf numFmtId="165" fontId="13" fillId="2" borderId="27" xfId="4" applyNumberFormat="1" applyFont="1" applyFill="1" applyBorder="1" applyProtection="1"/>
    <xf numFmtId="165" fontId="13" fillId="3" borderId="27" xfId="4" applyNumberFormat="1" applyFont="1" applyFill="1" applyBorder="1" applyProtection="1"/>
    <xf numFmtId="165" fontId="13" fillId="4" borderId="28" xfId="4" applyNumberFormat="1" applyFont="1" applyFill="1" applyBorder="1" applyProtection="1"/>
    <xf numFmtId="166" fontId="13" fillId="3" borderId="26" xfId="4" applyNumberFormat="1" applyFont="1" applyFill="1" applyBorder="1" applyProtection="1"/>
    <xf numFmtId="166" fontId="13" fillId="3" borderId="27" xfId="4" applyNumberFormat="1" applyFont="1" applyFill="1" applyBorder="1" applyProtection="1"/>
    <xf numFmtId="166" fontId="13" fillId="4" borderId="29" xfId="4" applyNumberFormat="1" applyFont="1" applyFill="1" applyBorder="1" applyProtection="1"/>
    <xf numFmtId="0" fontId="2" fillId="2" borderId="0" xfId="0" applyFont="1" applyFill="1" applyAlignment="1">
      <alignment horizontal="center" vertical="center" wrapText="1" readingOrder="1"/>
    </xf>
    <xf numFmtId="164" fontId="15" fillId="2" borderId="17" xfId="3" quotePrefix="1" applyFont="1" applyFill="1" applyBorder="1" applyAlignment="1">
      <alignment horizontal="left" wrapText="1"/>
    </xf>
    <xf numFmtId="164" fontId="15" fillId="2" borderId="15" xfId="3" quotePrefix="1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64" fontId="15" fillId="2" borderId="11" xfId="3" applyFont="1" applyFill="1" applyBorder="1" applyAlignment="1">
      <alignment horizontal="left" wrapText="1"/>
    </xf>
    <xf numFmtId="164" fontId="15" fillId="2" borderId="12" xfId="3" applyFont="1" applyFill="1" applyBorder="1" applyAlignment="1">
      <alignment horizontal="left" wrapText="1"/>
    </xf>
    <xf numFmtId="164" fontId="13" fillId="2" borderId="17" xfId="3" quotePrefix="1" applyFont="1" applyFill="1" applyBorder="1" applyAlignment="1">
      <alignment horizontal="left" wrapText="1"/>
    </xf>
    <xf numFmtId="164" fontId="13" fillId="2" borderId="15" xfId="3" quotePrefix="1" applyFont="1" applyFill="1" applyBorder="1" applyAlignment="1">
      <alignment horizontal="left" wrapText="1"/>
    </xf>
    <xf numFmtId="164" fontId="11" fillId="2" borderId="2" xfId="3" quotePrefix="1" applyFont="1" applyFill="1" applyBorder="1" applyAlignment="1">
      <alignment horizontal="left" wrapText="1"/>
    </xf>
    <xf numFmtId="164" fontId="11" fillId="2" borderId="3" xfId="3" quotePrefix="1" applyFont="1" applyFill="1" applyBorder="1" applyAlignment="1">
      <alignment horizontal="left" wrapText="1"/>
    </xf>
    <xf numFmtId="164" fontId="29" fillId="2" borderId="0" xfId="3" applyFont="1" applyFill="1" applyAlignment="1">
      <alignment horizontal="left" wrapText="1"/>
    </xf>
    <xf numFmtId="164" fontId="4" fillId="2" borderId="0" xfId="3" applyFont="1" applyFill="1" applyAlignment="1">
      <alignment horizontal="left" wrapText="1"/>
    </xf>
    <xf numFmtId="164" fontId="11" fillId="0" borderId="2" xfId="3" quotePrefix="1" applyFont="1" applyBorder="1" applyAlignment="1">
      <alignment horizontal="left" wrapText="1"/>
    </xf>
    <xf numFmtId="164" fontId="11" fillId="0" borderId="3" xfId="3" quotePrefix="1" applyFont="1" applyBorder="1" applyAlignment="1">
      <alignment horizontal="left" wrapText="1"/>
    </xf>
  </cellXfs>
  <cellStyles count="5">
    <cellStyle name="Comma" xfId="1" builtinId="3"/>
    <cellStyle name="Comma 4" xfId="4" xr:uid="{2B5EB818-D344-4E90-86B2-60B2F9B836A9}"/>
    <cellStyle name="Normal" xfId="0" builtinId="0"/>
    <cellStyle name="Normal 3" xfId="3" xr:uid="{56C6AD3E-7968-4F99-A047-C3A943C77BB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19050</xdr:rowOff>
    </xdr:from>
    <xdr:to>
      <xdr:col>3</xdr:col>
      <xdr:colOff>581025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DF0081-C40E-4367-8C9D-8615FF1431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5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14FF-C264-45D5-A9B1-B96BB9ACFA4D}">
  <dimension ref="A1:R59"/>
  <sheetViews>
    <sheetView tabSelected="1" view="pageBreakPreview" topLeftCell="A3" zoomScaleNormal="106" zoomScaleSheetLayoutView="100" workbookViewId="0">
      <selection activeCell="B6" sqref="B6:H6"/>
    </sheetView>
  </sheetViews>
  <sheetFormatPr defaultRowHeight="15"/>
  <cols>
    <col min="1" max="1" width="1.28515625" customWidth="1"/>
    <col min="4" max="13" width="11.7109375" customWidth="1"/>
    <col min="14" max="14" width="15.5703125" customWidth="1"/>
    <col min="15" max="15" width="20.140625" customWidth="1"/>
    <col min="16" max="16" width="17.7109375" customWidth="1"/>
  </cols>
  <sheetData>
    <row r="1" spans="1:18" ht="36" customHeight="1">
      <c r="A1" s="1"/>
      <c r="B1" s="1"/>
      <c r="C1" s="1"/>
      <c r="D1" s="176" t="s">
        <v>24</v>
      </c>
      <c r="E1" s="176"/>
      <c r="F1" s="176"/>
      <c r="G1" s="176"/>
      <c r="H1" s="176"/>
      <c r="I1" s="176"/>
      <c r="J1" s="176"/>
      <c r="K1" s="176"/>
      <c r="L1" s="176"/>
      <c r="M1" s="2"/>
      <c r="N1" s="2"/>
    </row>
    <row r="2" spans="1:18" ht="36" customHeight="1">
      <c r="A2" s="1"/>
      <c r="B2" s="1"/>
      <c r="C2" s="1"/>
      <c r="D2" s="176" t="s">
        <v>25</v>
      </c>
      <c r="E2" s="176"/>
      <c r="F2" s="176"/>
      <c r="G2" s="176"/>
      <c r="H2" s="176"/>
      <c r="I2" s="176"/>
      <c r="J2" s="176"/>
      <c r="K2" s="176"/>
      <c r="L2" s="176"/>
      <c r="M2" s="2"/>
      <c r="N2" s="2"/>
    </row>
    <row r="3" spans="1:18" ht="38.25" customHeight="1">
      <c r="A3" s="1"/>
      <c r="B3" s="187" t="s">
        <v>22</v>
      </c>
      <c r="C3" s="187"/>
      <c r="D3" s="187"/>
      <c r="E3" s="187"/>
      <c r="F3" s="187"/>
      <c r="G3" s="187"/>
      <c r="H3" s="187"/>
      <c r="I3" s="1"/>
      <c r="J3" s="1"/>
      <c r="K3" s="1"/>
      <c r="L3" s="1"/>
      <c r="M3" s="1"/>
    </row>
    <row r="4" spans="1:18" s="7" customFormat="1" ht="8.1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  <c r="R4" s="8"/>
    </row>
    <row r="5" spans="1:18" s="7" customFormat="1" ht="8.1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</row>
    <row r="6" spans="1:18" s="7" customFormat="1" ht="30" customHeight="1" thickTop="1">
      <c r="A6" s="9"/>
      <c r="B6" s="188" t="s">
        <v>21</v>
      </c>
      <c r="C6" s="189"/>
      <c r="D6" s="189"/>
      <c r="E6" s="189"/>
      <c r="F6" s="189"/>
      <c r="G6" s="189"/>
      <c r="H6" s="189"/>
      <c r="I6" s="10"/>
      <c r="J6" s="11"/>
      <c r="K6" s="11"/>
      <c r="L6" s="10"/>
      <c r="M6" s="12"/>
      <c r="N6" s="5"/>
      <c r="O6" s="6"/>
    </row>
    <row r="7" spans="1:18" s="7" customFormat="1" ht="23.25" customHeight="1">
      <c r="A7" s="3"/>
      <c r="B7" s="13"/>
      <c r="C7" s="14"/>
      <c r="D7" s="15" t="s">
        <v>0</v>
      </c>
      <c r="E7" s="16"/>
      <c r="F7" s="17"/>
      <c r="G7" s="16"/>
      <c r="H7" s="18"/>
      <c r="I7" s="19" t="s">
        <v>19</v>
      </c>
      <c r="J7" s="20"/>
      <c r="K7" s="20"/>
      <c r="L7" s="20"/>
      <c r="M7" s="21"/>
      <c r="N7" s="22"/>
      <c r="O7" s="23"/>
    </row>
    <row r="8" spans="1:18" s="7" customFormat="1" ht="21" customHeight="1">
      <c r="A8" s="3"/>
      <c r="B8" s="180" t="s">
        <v>1</v>
      </c>
      <c r="C8" s="181"/>
      <c r="D8" s="24">
        <f>+E8-1</f>
        <v>2020</v>
      </c>
      <c r="E8" s="25">
        <f>+F8-1</f>
        <v>2021</v>
      </c>
      <c r="F8" s="25">
        <f>+G8-1</f>
        <v>2022</v>
      </c>
      <c r="G8" s="25">
        <f>+H8-1</f>
        <v>2023</v>
      </c>
      <c r="H8" s="26">
        <v>2024</v>
      </c>
      <c r="I8" s="27">
        <f>D8</f>
        <v>2020</v>
      </c>
      <c r="J8" s="28">
        <f>E8</f>
        <v>2021</v>
      </c>
      <c r="K8" s="28">
        <f>F8</f>
        <v>2022</v>
      </c>
      <c r="L8" s="28">
        <f>G8</f>
        <v>2023</v>
      </c>
      <c r="M8" s="29">
        <f>H8</f>
        <v>2024</v>
      </c>
      <c r="N8" s="30"/>
      <c r="O8" s="6"/>
    </row>
    <row r="9" spans="1:18" s="7" customFormat="1" ht="18" customHeight="1">
      <c r="A9" s="31"/>
      <c r="B9" s="32"/>
      <c r="C9" s="33"/>
      <c r="D9" s="34"/>
      <c r="E9" s="35"/>
      <c r="F9" s="36"/>
      <c r="G9" s="36"/>
      <c r="H9" s="37"/>
      <c r="I9" s="38" t="s">
        <v>2</v>
      </c>
      <c r="J9" s="39" t="s">
        <v>2</v>
      </c>
      <c r="K9" s="39" t="s">
        <v>2</v>
      </c>
      <c r="L9" s="39" t="s">
        <v>2</v>
      </c>
      <c r="M9" s="40" t="s">
        <v>2</v>
      </c>
      <c r="N9" s="41"/>
    </row>
    <row r="10" spans="1:18" s="7" customFormat="1" ht="21.95" customHeight="1">
      <c r="A10" s="3"/>
      <c r="B10" s="177" t="s">
        <v>3</v>
      </c>
      <c r="C10" s="178"/>
      <c r="D10" s="42"/>
      <c r="E10" s="43"/>
      <c r="F10" s="44"/>
      <c r="G10" s="44"/>
      <c r="H10" s="45"/>
      <c r="I10" s="46"/>
      <c r="J10" s="47"/>
      <c r="K10" s="47"/>
      <c r="L10" s="47"/>
      <c r="M10" s="48"/>
      <c r="N10" s="49"/>
      <c r="O10" s="6"/>
    </row>
    <row r="11" spans="1:18" s="7" customFormat="1" ht="21.95" customHeight="1">
      <c r="A11" s="3"/>
      <c r="B11" s="182" t="s">
        <v>4</v>
      </c>
      <c r="C11" s="183"/>
      <c r="D11" s="50">
        <v>8420756</v>
      </c>
      <c r="E11" s="51">
        <v>8586008</v>
      </c>
      <c r="F11" s="52">
        <v>8670673</v>
      </c>
      <c r="G11" s="52">
        <v>8919555</v>
      </c>
      <c r="H11" s="53">
        <v>6180476</v>
      </c>
      <c r="I11" s="54">
        <v>301670.10000000003</v>
      </c>
      <c r="J11" s="55">
        <v>300393.5</v>
      </c>
      <c r="K11" s="55">
        <v>295640.90000000002</v>
      </c>
      <c r="L11" s="55">
        <v>293176</v>
      </c>
      <c r="M11" s="56">
        <v>285986.1524808309</v>
      </c>
      <c r="N11" s="57"/>
      <c r="O11" s="58"/>
    </row>
    <row r="12" spans="1:18" s="7" customFormat="1" ht="21.95" customHeight="1">
      <c r="A12" s="3"/>
      <c r="B12" s="182" t="s">
        <v>5</v>
      </c>
      <c r="C12" s="183"/>
      <c r="D12" s="59">
        <v>868643</v>
      </c>
      <c r="E12" s="60">
        <v>814481</v>
      </c>
      <c r="F12" s="61">
        <v>736694</v>
      </c>
      <c r="G12" s="61">
        <v>702900</v>
      </c>
      <c r="H12" s="62">
        <v>706636</v>
      </c>
      <c r="I12" s="63">
        <v>62930</v>
      </c>
      <c r="J12" s="64">
        <v>59622.9</v>
      </c>
      <c r="K12" s="64">
        <v>41555.800000000003</v>
      </c>
      <c r="L12" s="64">
        <v>52754.8</v>
      </c>
      <c r="M12" s="65">
        <v>53758.348840295992</v>
      </c>
      <c r="N12" s="57"/>
      <c r="O12" s="6"/>
    </row>
    <row r="13" spans="1:18" s="7" customFormat="1" ht="21.95" customHeight="1">
      <c r="A13" s="3"/>
      <c r="B13" s="182" t="s">
        <v>6</v>
      </c>
      <c r="C13" s="183"/>
      <c r="D13" s="59">
        <v>958955</v>
      </c>
      <c r="E13" s="60">
        <v>1016499</v>
      </c>
      <c r="F13" s="61">
        <v>1046091</v>
      </c>
      <c r="G13" s="61">
        <v>1038465</v>
      </c>
      <c r="H13" s="62">
        <v>274889</v>
      </c>
      <c r="I13" s="63">
        <v>5327</v>
      </c>
      <c r="J13" s="64">
        <v>5685.1</v>
      </c>
      <c r="K13" s="64">
        <v>6072.8</v>
      </c>
      <c r="L13" s="64">
        <v>6231.8</v>
      </c>
      <c r="M13" s="65">
        <v>2160.1859816804977</v>
      </c>
      <c r="N13" s="57"/>
      <c r="O13" s="6"/>
      <c r="R13" s="66"/>
    </row>
    <row r="14" spans="1:18" s="7" customFormat="1" ht="24.75" customHeight="1">
      <c r="A14" s="3"/>
      <c r="B14" s="182" t="s">
        <v>7</v>
      </c>
      <c r="C14" s="183"/>
      <c r="D14" s="67">
        <v>2217182</v>
      </c>
      <c r="E14" s="68">
        <v>2299312</v>
      </c>
      <c r="F14" s="69">
        <v>2369048</v>
      </c>
      <c r="G14" s="69">
        <v>2390413</v>
      </c>
      <c r="H14" s="70">
        <v>6188140</v>
      </c>
      <c r="I14" s="71">
        <v>48773.9</v>
      </c>
      <c r="J14" s="72">
        <v>43866.9</v>
      </c>
      <c r="K14" s="72">
        <v>42466.5</v>
      </c>
      <c r="L14" s="72">
        <v>41056.200000000004</v>
      </c>
      <c r="M14" s="73">
        <v>93220.42507223002</v>
      </c>
      <c r="N14" s="57"/>
      <c r="O14" s="6"/>
    </row>
    <row r="15" spans="1:18" s="7" customFormat="1" ht="12" customHeight="1">
      <c r="A15" s="3"/>
      <c r="B15" s="74"/>
      <c r="C15" s="75"/>
      <c r="D15" s="50">
        <v>12465536</v>
      </c>
      <c r="E15" s="51">
        <v>12716300</v>
      </c>
      <c r="F15" s="52">
        <v>12822506</v>
      </c>
      <c r="G15" s="52">
        <v>13051333</v>
      </c>
      <c r="H15" s="62">
        <v>13350141</v>
      </c>
      <c r="I15" s="54">
        <v>418701.00000000006</v>
      </c>
      <c r="J15" s="55">
        <v>409568.4</v>
      </c>
      <c r="K15" s="55">
        <v>385736</v>
      </c>
      <c r="L15" s="55">
        <v>393218.8</v>
      </c>
      <c r="M15" s="56">
        <v>435125.1123750374</v>
      </c>
      <c r="N15" s="57"/>
      <c r="O15" s="6"/>
      <c r="R15" s="8"/>
    </row>
    <row r="16" spans="1:18" s="7" customFormat="1" ht="6.95" customHeight="1">
      <c r="A16" s="3"/>
      <c r="B16" s="74"/>
      <c r="C16" s="75"/>
      <c r="D16" s="50"/>
      <c r="E16" s="51"/>
      <c r="F16" s="52"/>
      <c r="G16" s="52"/>
      <c r="H16" s="53"/>
      <c r="I16" s="54"/>
      <c r="J16" s="55"/>
      <c r="K16" s="55"/>
      <c r="L16" s="55"/>
      <c r="M16" s="56"/>
      <c r="N16" s="57"/>
      <c r="O16" s="6"/>
    </row>
    <row r="17" spans="1:18" s="7" customFormat="1" ht="21.95" customHeight="1">
      <c r="A17" s="3"/>
      <c r="B17" s="177" t="s">
        <v>8</v>
      </c>
      <c r="C17" s="178"/>
      <c r="D17" s="50">
        <v>1213448</v>
      </c>
      <c r="E17" s="51">
        <v>1222818</v>
      </c>
      <c r="F17" s="52">
        <v>1206722</v>
      </c>
      <c r="G17" s="52">
        <v>1162931</v>
      </c>
      <c r="H17" s="53">
        <v>1114214</v>
      </c>
      <c r="I17" s="54">
        <v>39869.1</v>
      </c>
      <c r="J17" s="55">
        <v>55034.6</v>
      </c>
      <c r="K17" s="55">
        <v>38553.300000000003</v>
      </c>
      <c r="L17" s="55">
        <v>33284.199999999997</v>
      </c>
      <c r="M17" s="56">
        <v>23977.473393179996</v>
      </c>
      <c r="N17" s="57"/>
      <c r="O17" s="76"/>
      <c r="P17" s="77"/>
    </row>
    <row r="18" spans="1:18" s="7" customFormat="1" ht="3.75" customHeight="1">
      <c r="A18" s="3"/>
      <c r="B18" s="78"/>
      <c r="C18" s="79"/>
      <c r="D18" s="80"/>
      <c r="E18" s="81"/>
      <c r="F18" s="82"/>
      <c r="G18" s="82"/>
      <c r="H18" s="83"/>
      <c r="I18" s="84"/>
      <c r="J18" s="85"/>
      <c r="K18" s="85"/>
      <c r="L18" s="85"/>
      <c r="M18" s="86"/>
      <c r="N18" s="57"/>
      <c r="O18" s="6"/>
    </row>
    <row r="19" spans="1:18" s="7" customFormat="1" ht="24.95" customHeight="1">
      <c r="A19" s="3"/>
      <c r="B19" s="87" t="s">
        <v>9</v>
      </c>
      <c r="C19" s="88"/>
      <c r="D19" s="89">
        <v>13678984</v>
      </c>
      <c r="E19" s="90">
        <v>13939118</v>
      </c>
      <c r="F19" s="91">
        <v>14029228</v>
      </c>
      <c r="G19" s="91">
        <v>14214264</v>
      </c>
      <c r="H19" s="92">
        <v>14464355</v>
      </c>
      <c r="I19" s="93">
        <v>458570.10000000003</v>
      </c>
      <c r="J19" s="94">
        <v>464603</v>
      </c>
      <c r="K19" s="94">
        <v>424289.3</v>
      </c>
      <c r="L19" s="94">
        <v>426503</v>
      </c>
      <c r="M19" s="95">
        <v>459102.5857682174</v>
      </c>
      <c r="N19" s="96"/>
      <c r="O19" s="6"/>
    </row>
    <row r="20" spans="1:18" s="7" customFormat="1" ht="1.5" customHeight="1">
      <c r="A20" s="97"/>
      <c r="B20" s="98"/>
      <c r="C20" s="97"/>
      <c r="D20" s="97"/>
      <c r="E20" s="97"/>
      <c r="F20" s="99"/>
      <c r="G20" s="100"/>
      <c r="H20" s="99"/>
      <c r="I20" s="99"/>
      <c r="J20" s="99"/>
      <c r="K20" s="99"/>
      <c r="L20" s="100"/>
      <c r="M20" s="101"/>
      <c r="N20" s="102"/>
      <c r="O20" s="6"/>
    </row>
    <row r="21" spans="1:18" s="7" customFormat="1" ht="23.25" customHeight="1">
      <c r="A21" s="3"/>
      <c r="B21" s="13"/>
      <c r="C21" s="14"/>
      <c r="D21" s="19" t="s">
        <v>10</v>
      </c>
      <c r="E21" s="20"/>
      <c r="F21" s="16"/>
      <c r="G21" s="16"/>
      <c r="H21" s="18"/>
      <c r="I21" s="15" t="s">
        <v>20</v>
      </c>
      <c r="J21" s="16"/>
      <c r="K21" s="16"/>
      <c r="L21" s="16"/>
      <c r="M21" s="21"/>
      <c r="N21" s="22"/>
      <c r="O21" s="23"/>
    </row>
    <row r="22" spans="1:18" s="7" customFormat="1" ht="21" customHeight="1">
      <c r="A22" s="3"/>
      <c r="B22" s="180" t="s">
        <v>1</v>
      </c>
      <c r="C22" s="181"/>
      <c r="D22" s="27">
        <f>D8</f>
        <v>2020</v>
      </c>
      <c r="E22" s="28">
        <f t="shared" ref="E22:M22" si="0">E8</f>
        <v>2021</v>
      </c>
      <c r="F22" s="25">
        <f t="shared" si="0"/>
        <v>2022</v>
      </c>
      <c r="G22" s="25">
        <f t="shared" si="0"/>
        <v>2023</v>
      </c>
      <c r="H22" s="26">
        <f t="shared" si="0"/>
        <v>2024</v>
      </c>
      <c r="I22" s="27">
        <f t="shared" si="0"/>
        <v>2020</v>
      </c>
      <c r="J22" s="28">
        <f t="shared" si="0"/>
        <v>2021</v>
      </c>
      <c r="K22" s="25">
        <f t="shared" si="0"/>
        <v>2022</v>
      </c>
      <c r="L22" s="25">
        <f t="shared" si="0"/>
        <v>2023</v>
      </c>
      <c r="M22" s="29">
        <f t="shared" si="0"/>
        <v>2024</v>
      </c>
      <c r="N22" s="30"/>
      <c r="O22" s="6"/>
    </row>
    <row r="23" spans="1:18" s="7" customFormat="1" ht="19.5" customHeight="1">
      <c r="A23" s="31"/>
      <c r="B23" s="32"/>
      <c r="C23" s="33"/>
      <c r="D23" s="38" t="s">
        <v>2</v>
      </c>
      <c r="E23" s="39" t="s">
        <v>2</v>
      </c>
      <c r="F23" s="103" t="s">
        <v>2</v>
      </c>
      <c r="G23" s="103" t="s">
        <v>2</v>
      </c>
      <c r="H23" s="104" t="s">
        <v>2</v>
      </c>
      <c r="I23" s="38" t="s">
        <v>2</v>
      </c>
      <c r="J23" s="39" t="s">
        <v>2</v>
      </c>
      <c r="K23" s="103" t="s">
        <v>2</v>
      </c>
      <c r="L23" s="103" t="s">
        <v>2</v>
      </c>
      <c r="M23" s="40" t="s">
        <v>2</v>
      </c>
      <c r="N23" s="41"/>
    </row>
    <row r="24" spans="1:18" s="7" customFormat="1" ht="21.95" customHeight="1">
      <c r="A24" s="3"/>
      <c r="B24" s="177" t="s">
        <v>3</v>
      </c>
      <c r="C24" s="178"/>
      <c r="D24" s="42"/>
      <c r="E24" s="43"/>
      <c r="F24" s="44"/>
      <c r="G24" s="44"/>
      <c r="H24" s="45"/>
      <c r="I24" s="46"/>
      <c r="J24" s="47"/>
      <c r="K24" s="105"/>
      <c r="L24" s="105"/>
      <c r="M24" s="48"/>
      <c r="N24" s="49"/>
      <c r="O24" s="6"/>
    </row>
    <row r="25" spans="1:18" s="7" customFormat="1" ht="21.95" customHeight="1">
      <c r="A25" s="3"/>
      <c r="B25" s="182" t="s">
        <v>4</v>
      </c>
      <c r="C25" s="183"/>
      <c r="D25" s="106">
        <v>5440726.9000000004</v>
      </c>
      <c r="E25" s="107">
        <v>5700859.5</v>
      </c>
      <c r="F25" s="55">
        <v>5840748.5999999996</v>
      </c>
      <c r="G25" s="55">
        <v>6149295.4000000004</v>
      </c>
      <c r="H25" s="108">
        <v>3678008.6501332102</v>
      </c>
      <c r="I25" s="106">
        <v>1712773</v>
      </c>
      <c r="J25" s="107">
        <v>1874504.1</v>
      </c>
      <c r="K25" s="55">
        <v>1512621.6</v>
      </c>
      <c r="L25" s="55">
        <v>1664201.1</v>
      </c>
      <c r="M25" s="109">
        <v>1500514.137189918</v>
      </c>
      <c r="N25" s="57"/>
      <c r="O25" s="6"/>
      <c r="R25" s="66"/>
    </row>
    <row r="26" spans="1:18" s="7" customFormat="1" ht="21.95" customHeight="1">
      <c r="A26" s="3"/>
      <c r="B26" s="182" t="s">
        <v>5</v>
      </c>
      <c r="C26" s="183"/>
      <c r="D26" s="110">
        <v>388608.7</v>
      </c>
      <c r="E26" s="111">
        <v>370966.7</v>
      </c>
      <c r="F26" s="64">
        <v>351493.8</v>
      </c>
      <c r="G26" s="64">
        <v>346886.60000000003</v>
      </c>
      <c r="H26" s="112">
        <v>349989.69314875215</v>
      </c>
      <c r="I26" s="63">
        <v>337409.5</v>
      </c>
      <c r="J26" s="64">
        <v>317159.90000000002</v>
      </c>
      <c r="K26" s="64">
        <v>283510.7</v>
      </c>
      <c r="L26" s="64">
        <v>280861</v>
      </c>
      <c r="M26" s="65">
        <v>282634.46349384199</v>
      </c>
      <c r="N26" s="57"/>
      <c r="O26" s="6"/>
    </row>
    <row r="27" spans="1:18" s="7" customFormat="1" ht="21.95" customHeight="1">
      <c r="A27" s="3"/>
      <c r="B27" s="182" t="s">
        <v>6</v>
      </c>
      <c r="C27" s="183"/>
      <c r="D27" s="110">
        <v>503731.3</v>
      </c>
      <c r="E27" s="111">
        <v>570011.1</v>
      </c>
      <c r="F27" s="64">
        <v>600535.5</v>
      </c>
      <c r="G27" s="64">
        <v>619439.4</v>
      </c>
      <c r="H27" s="112">
        <v>812521.7939662484</v>
      </c>
      <c r="I27" s="63">
        <v>10881.800000000001</v>
      </c>
      <c r="J27" s="64">
        <v>10740.2</v>
      </c>
      <c r="K27" s="64">
        <v>-12051.800000000001</v>
      </c>
      <c r="L27" s="64">
        <v>-18724.2</v>
      </c>
      <c r="M27" s="65">
        <v>-11381.600408406634</v>
      </c>
      <c r="N27" s="57"/>
      <c r="O27" s="6"/>
      <c r="R27" s="8"/>
    </row>
    <row r="28" spans="1:18" s="7" customFormat="1" ht="21.95" customHeight="1">
      <c r="A28" s="3"/>
      <c r="B28" s="182" t="s">
        <v>7</v>
      </c>
      <c r="C28" s="183"/>
      <c r="D28" s="110">
        <v>1220478.8</v>
      </c>
      <c r="E28" s="111">
        <v>1270260.3999999999</v>
      </c>
      <c r="F28" s="64">
        <v>1301382.1000000001</v>
      </c>
      <c r="G28" s="64">
        <v>1281361.3999999999</v>
      </c>
      <c r="H28" s="112">
        <v>3957535.7360569052</v>
      </c>
      <c r="I28" s="63">
        <v>241423.30000000002</v>
      </c>
      <c r="J28" s="64">
        <v>251763.80000000002</v>
      </c>
      <c r="K28" s="64">
        <v>195566.4</v>
      </c>
      <c r="L28" s="64">
        <v>169777.9</v>
      </c>
      <c r="M28" s="65">
        <v>556335.38161538728</v>
      </c>
      <c r="N28" s="57"/>
      <c r="O28" s="6"/>
    </row>
    <row r="29" spans="1:18" s="7" customFormat="1" ht="12" customHeight="1">
      <c r="A29" s="3"/>
      <c r="B29" s="113"/>
      <c r="C29" s="75"/>
      <c r="D29" s="114" t="s">
        <v>11</v>
      </c>
      <c r="E29" s="115" t="s">
        <v>11</v>
      </c>
      <c r="F29" s="116" t="s">
        <v>11</v>
      </c>
      <c r="G29" s="116" t="s">
        <v>11</v>
      </c>
      <c r="H29" s="117" t="s">
        <v>11</v>
      </c>
      <c r="I29" s="118">
        <v>31661</v>
      </c>
      <c r="J29" s="119">
        <v>36836.9</v>
      </c>
      <c r="K29" s="119">
        <v>14299.5</v>
      </c>
      <c r="L29" s="119">
        <v>104372.5</v>
      </c>
      <c r="M29" s="120" t="s">
        <v>11</v>
      </c>
      <c r="N29" s="57"/>
      <c r="O29" s="57"/>
      <c r="P29" s="77"/>
    </row>
    <row r="30" spans="1:18" s="7" customFormat="1" ht="12" customHeight="1">
      <c r="A30" s="3"/>
      <c r="B30" s="113"/>
      <c r="C30" s="75"/>
      <c r="D30" s="106">
        <v>7553545.7000000002</v>
      </c>
      <c r="E30" s="107">
        <v>7912097.6999999993</v>
      </c>
      <c r="F30" s="55">
        <v>8094160</v>
      </c>
      <c r="G30" s="55">
        <v>8396982.8000000007</v>
      </c>
      <c r="H30" s="108">
        <v>8798055.8733051158</v>
      </c>
      <c r="I30" s="54">
        <v>2334148.6</v>
      </c>
      <c r="J30" s="55">
        <v>2491004.9</v>
      </c>
      <c r="K30" s="55">
        <v>1993946.4</v>
      </c>
      <c r="L30" s="55">
        <v>2200488.2999999998</v>
      </c>
      <c r="M30" s="56">
        <v>2328102.3818575572</v>
      </c>
      <c r="N30" s="121"/>
      <c r="O30" s="121"/>
      <c r="P30" s="121"/>
    </row>
    <row r="31" spans="1:18" s="7" customFormat="1" ht="8.1" customHeight="1">
      <c r="A31" s="3"/>
      <c r="B31" s="74"/>
      <c r="C31" s="75"/>
      <c r="D31" s="106"/>
      <c r="E31" s="107"/>
      <c r="F31" s="55"/>
      <c r="G31" s="55"/>
      <c r="H31" s="108"/>
      <c r="I31" s="54"/>
      <c r="J31" s="55"/>
      <c r="K31" s="55"/>
      <c r="L31" s="55"/>
      <c r="M31" s="56"/>
      <c r="N31" s="57"/>
      <c r="O31" s="6"/>
    </row>
    <row r="32" spans="1:18" s="7" customFormat="1" ht="21.95" customHeight="1">
      <c r="A32" s="3"/>
      <c r="B32" s="177" t="s">
        <v>8</v>
      </c>
      <c r="C32" s="178"/>
      <c r="D32" s="122" t="s">
        <v>12</v>
      </c>
      <c r="E32" s="123" t="s">
        <v>12</v>
      </c>
      <c r="F32" s="124" t="s">
        <v>12</v>
      </c>
      <c r="G32" s="124" t="s">
        <v>12</v>
      </c>
      <c r="H32" s="125">
        <v>546178.60404499888</v>
      </c>
      <c r="I32" s="54">
        <v>335089.40000000002</v>
      </c>
      <c r="J32" s="55">
        <v>342410.8</v>
      </c>
      <c r="K32" s="55">
        <v>255315.7</v>
      </c>
      <c r="L32" s="55">
        <v>254607.4</v>
      </c>
      <c r="M32" s="56">
        <v>234368.51657189359</v>
      </c>
      <c r="N32" s="57"/>
      <c r="O32" s="6"/>
    </row>
    <row r="33" spans="1:18" s="7" customFormat="1" ht="12" customHeight="1">
      <c r="A33" s="3"/>
      <c r="B33" s="113"/>
      <c r="C33" s="75"/>
      <c r="D33" s="114" t="s">
        <v>11</v>
      </c>
      <c r="E33" s="115" t="s">
        <v>11</v>
      </c>
      <c r="F33" s="116" t="s">
        <v>11</v>
      </c>
      <c r="G33" s="116" t="s">
        <v>11</v>
      </c>
      <c r="H33" s="117" t="s">
        <v>11</v>
      </c>
      <c r="I33" s="118">
        <v>135.1</v>
      </c>
      <c r="J33" s="119">
        <v>205.4</v>
      </c>
      <c r="K33" s="119">
        <v>79.400000000000006</v>
      </c>
      <c r="L33" s="119">
        <v>165.70000000000002</v>
      </c>
      <c r="M33" s="120" t="s">
        <v>11</v>
      </c>
      <c r="N33" s="57"/>
      <c r="O33" s="6"/>
    </row>
    <row r="34" spans="1:18" s="7" customFormat="1" ht="12" customHeight="1">
      <c r="A34" s="3"/>
      <c r="B34" s="113"/>
      <c r="C34" s="75"/>
      <c r="D34" s="126" t="s">
        <v>11</v>
      </c>
      <c r="E34" s="127" t="s">
        <v>11</v>
      </c>
      <c r="F34" s="128" t="s">
        <v>11</v>
      </c>
      <c r="G34" s="128" t="s">
        <v>11</v>
      </c>
      <c r="H34" s="129" t="s">
        <v>11</v>
      </c>
      <c r="I34" s="54">
        <v>335224.5</v>
      </c>
      <c r="J34" s="55">
        <v>342616.2</v>
      </c>
      <c r="K34" s="55">
        <v>255395.1</v>
      </c>
      <c r="L34" s="55">
        <v>254773.1</v>
      </c>
      <c r="M34" s="56">
        <v>234368.51657189359</v>
      </c>
      <c r="N34" s="130"/>
      <c r="O34" s="130"/>
      <c r="P34" s="77"/>
    </row>
    <row r="35" spans="1:18" s="7" customFormat="1" ht="3.75" customHeight="1">
      <c r="A35" s="3"/>
      <c r="B35" s="78"/>
      <c r="C35" s="79"/>
      <c r="D35" s="131"/>
      <c r="E35" s="132"/>
      <c r="F35" s="85"/>
      <c r="G35" s="85"/>
      <c r="H35" s="133"/>
      <c r="I35" s="84"/>
      <c r="J35" s="85"/>
      <c r="K35" s="85"/>
      <c r="L35" s="85"/>
      <c r="M35" s="86"/>
      <c r="N35" s="57"/>
      <c r="O35" s="6"/>
    </row>
    <row r="36" spans="1:18" s="7" customFormat="1" ht="24.95" customHeight="1" thickBot="1">
      <c r="A36" s="3"/>
      <c r="B36" s="134" t="s">
        <v>9</v>
      </c>
      <c r="C36" s="135"/>
      <c r="D36" s="136">
        <v>7553545.7000000002</v>
      </c>
      <c r="E36" s="137">
        <v>7912097.6999999993</v>
      </c>
      <c r="F36" s="138">
        <v>8094160</v>
      </c>
      <c r="G36" s="138">
        <v>8396982.8000000007</v>
      </c>
      <c r="H36" s="139">
        <v>9344234.4773501139</v>
      </c>
      <c r="I36" s="140">
        <v>2669373.1</v>
      </c>
      <c r="J36" s="138">
        <v>2833621.1</v>
      </c>
      <c r="K36" s="138">
        <v>2249341.5</v>
      </c>
      <c r="L36" s="138">
        <v>2455261.4</v>
      </c>
      <c r="M36" s="141">
        <v>2562470.8984294506</v>
      </c>
      <c r="N36" s="96"/>
      <c r="O36" s="6"/>
    </row>
    <row r="37" spans="1:18" s="7" customFormat="1" ht="1.5" customHeight="1" thickTop="1">
      <c r="A37" s="3"/>
      <c r="B37" s="14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R37" s="66"/>
    </row>
    <row r="38" spans="1:18" s="7" customFormat="1" ht="20.100000000000001" customHeight="1">
      <c r="A38" s="31"/>
      <c r="B38" s="186" t="s">
        <v>13</v>
      </c>
      <c r="C38" s="186"/>
      <c r="D38" s="186"/>
      <c r="E38" s="186"/>
      <c r="F38" s="186"/>
      <c r="G38" s="186"/>
      <c r="H38" s="31"/>
      <c r="I38" s="31"/>
      <c r="J38" s="31"/>
      <c r="K38" s="31"/>
      <c r="L38" s="31"/>
      <c r="M38" s="31"/>
    </row>
    <row r="39" spans="1:18" s="7" customFormat="1" ht="1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R39" s="8"/>
    </row>
    <row r="40" spans="1:18" s="7" customFormat="1" ht="8.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8" s="7" customFormat="1" ht="8.1" customHeight="1" thickBo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8" s="7" customFormat="1" ht="30" customHeight="1" thickTop="1">
      <c r="A42" s="31"/>
      <c r="B42" s="184" t="s">
        <v>23</v>
      </c>
      <c r="C42" s="185"/>
      <c r="D42" s="185"/>
      <c r="E42" s="185"/>
      <c r="F42" s="185"/>
      <c r="G42" s="185"/>
      <c r="H42" s="185"/>
      <c r="I42" s="143"/>
      <c r="J42" s="143"/>
      <c r="K42" s="143"/>
      <c r="L42" s="10"/>
      <c r="M42" s="144"/>
    </row>
    <row r="43" spans="1:18" s="7" customFormat="1" ht="21" customHeight="1">
      <c r="A43" s="31"/>
      <c r="B43" s="13"/>
      <c r="C43" s="145"/>
      <c r="D43" s="19" t="s">
        <v>0</v>
      </c>
      <c r="E43" s="20"/>
      <c r="F43" s="146"/>
      <c r="G43" s="147"/>
      <c r="H43" s="148"/>
      <c r="I43" s="15" t="s">
        <v>14</v>
      </c>
      <c r="J43" s="16"/>
      <c r="K43" s="16"/>
      <c r="L43" s="16"/>
      <c r="M43" s="21"/>
    </row>
    <row r="44" spans="1:18" s="7" customFormat="1" ht="21" customHeight="1">
      <c r="A44" s="31"/>
      <c r="B44" s="180" t="s">
        <v>1</v>
      </c>
      <c r="C44" s="181"/>
      <c r="D44" s="27">
        <f t="shared" ref="D44:M44" si="1">D22</f>
        <v>2020</v>
      </c>
      <c r="E44" s="28">
        <f t="shared" si="1"/>
        <v>2021</v>
      </c>
      <c r="F44" s="25">
        <f t="shared" si="1"/>
        <v>2022</v>
      </c>
      <c r="G44" s="25">
        <f t="shared" si="1"/>
        <v>2023</v>
      </c>
      <c r="H44" s="26">
        <f t="shared" si="1"/>
        <v>2024</v>
      </c>
      <c r="I44" s="27">
        <f t="shared" si="1"/>
        <v>2020</v>
      </c>
      <c r="J44" s="28">
        <f t="shared" si="1"/>
        <v>2021</v>
      </c>
      <c r="K44" s="28">
        <f t="shared" si="1"/>
        <v>2022</v>
      </c>
      <c r="L44" s="25">
        <f t="shared" si="1"/>
        <v>2023</v>
      </c>
      <c r="M44" s="29">
        <f t="shared" si="1"/>
        <v>2024</v>
      </c>
    </row>
    <row r="45" spans="1:18" s="7" customFormat="1" ht="21" customHeight="1">
      <c r="A45" s="31"/>
      <c r="B45" s="149"/>
      <c r="C45" s="145"/>
      <c r="D45" s="150"/>
      <c r="E45" s="151"/>
      <c r="F45" s="152"/>
      <c r="G45" s="152"/>
      <c r="H45" s="153"/>
      <c r="I45" s="38" t="s">
        <v>2</v>
      </c>
      <c r="J45" s="39" t="s">
        <v>2</v>
      </c>
      <c r="K45" s="39" t="s">
        <v>2</v>
      </c>
      <c r="L45" s="103" t="s">
        <v>2</v>
      </c>
      <c r="M45" s="40" t="s">
        <v>2</v>
      </c>
    </row>
    <row r="46" spans="1:18" s="7" customFormat="1" ht="21.95" customHeight="1">
      <c r="A46" s="31"/>
      <c r="B46" s="177" t="s">
        <v>3</v>
      </c>
      <c r="C46" s="178"/>
      <c r="D46" s="154"/>
      <c r="E46" s="155"/>
      <c r="F46" s="156"/>
      <c r="G46" s="156"/>
      <c r="H46" s="157"/>
      <c r="I46" s="154"/>
      <c r="J46" s="155"/>
      <c r="K46" s="155"/>
      <c r="L46" s="156"/>
      <c r="M46" s="158"/>
    </row>
    <row r="47" spans="1:18" s="7" customFormat="1" ht="21.95" customHeight="1">
      <c r="A47" s="31"/>
      <c r="B47" s="182" t="s">
        <v>15</v>
      </c>
      <c r="C47" s="183"/>
      <c r="D47" s="50">
        <v>443365</v>
      </c>
      <c r="E47" s="51">
        <v>411339</v>
      </c>
      <c r="F47" s="52">
        <v>342795</v>
      </c>
      <c r="G47" s="52">
        <v>493058</v>
      </c>
      <c r="H47" s="53">
        <v>409413</v>
      </c>
      <c r="I47" s="106">
        <v>68098.5</v>
      </c>
      <c r="J47" s="107">
        <v>91551.3</v>
      </c>
      <c r="K47" s="107">
        <v>100906.8</v>
      </c>
      <c r="L47" s="55">
        <v>122999.40000000001</v>
      </c>
      <c r="M47" s="56">
        <v>156410.81296849108</v>
      </c>
      <c r="Q47" s="77"/>
    </row>
    <row r="48" spans="1:18" s="7" customFormat="1" ht="21.95" customHeight="1">
      <c r="A48" s="31"/>
      <c r="B48" s="182" t="s">
        <v>16</v>
      </c>
      <c r="C48" s="183"/>
      <c r="D48" s="59">
        <v>93307</v>
      </c>
      <c r="E48" s="60">
        <v>72366</v>
      </c>
      <c r="F48" s="61">
        <v>39530</v>
      </c>
      <c r="G48" s="61">
        <v>68607</v>
      </c>
      <c r="H48" s="62">
        <v>76865</v>
      </c>
      <c r="I48" s="63">
        <v>28197</v>
      </c>
      <c r="J48" s="64">
        <v>23404.7</v>
      </c>
      <c r="K48" s="64">
        <v>6996.4000000000005</v>
      </c>
      <c r="L48" s="64">
        <v>32522.799999999999</v>
      </c>
      <c r="M48" s="65">
        <v>29094.850900346002</v>
      </c>
      <c r="Q48" s="77"/>
    </row>
    <row r="49" spans="1:18" s="7" customFormat="1" ht="21.95" customHeight="1">
      <c r="A49" s="31"/>
      <c r="B49" s="182" t="s">
        <v>17</v>
      </c>
      <c r="C49" s="183"/>
      <c r="D49" s="59">
        <v>195914</v>
      </c>
      <c r="E49" s="60">
        <v>195203</v>
      </c>
      <c r="F49" s="61">
        <v>144563</v>
      </c>
      <c r="G49" s="61">
        <v>128374</v>
      </c>
      <c r="H49" s="62">
        <v>35389</v>
      </c>
      <c r="I49" s="63">
        <v>806.5</v>
      </c>
      <c r="J49" s="64">
        <v>799.30000000000007</v>
      </c>
      <c r="K49" s="64">
        <v>549.30000000000007</v>
      </c>
      <c r="L49" s="64">
        <v>634.4</v>
      </c>
      <c r="M49" s="65">
        <v>127.49112075999999</v>
      </c>
      <c r="Q49" s="77"/>
      <c r="R49" s="66"/>
    </row>
    <row r="50" spans="1:18" s="7" customFormat="1" ht="21.95" customHeight="1">
      <c r="A50" s="31"/>
      <c r="B50" s="182" t="s">
        <v>18</v>
      </c>
      <c r="C50" s="183"/>
      <c r="D50" s="67">
        <v>275613</v>
      </c>
      <c r="E50" s="68">
        <v>220019</v>
      </c>
      <c r="F50" s="69">
        <v>188315</v>
      </c>
      <c r="G50" s="69">
        <v>169183</v>
      </c>
      <c r="H50" s="70">
        <v>440746</v>
      </c>
      <c r="I50" s="71">
        <v>9738.4</v>
      </c>
      <c r="J50" s="72">
        <v>6005.2</v>
      </c>
      <c r="K50" s="72">
        <v>4168</v>
      </c>
      <c r="L50" s="72">
        <v>2716.3</v>
      </c>
      <c r="M50" s="73">
        <v>10085.822885110008</v>
      </c>
      <c r="Q50" s="77"/>
    </row>
    <row r="51" spans="1:18" s="7" customFormat="1" ht="11.25">
      <c r="A51" s="31"/>
      <c r="B51" s="74"/>
      <c r="C51" s="159"/>
      <c r="D51" s="50">
        <v>1008199</v>
      </c>
      <c r="E51" s="51">
        <v>898927</v>
      </c>
      <c r="F51" s="52">
        <v>715203</v>
      </c>
      <c r="G51" s="52">
        <v>859222</v>
      </c>
      <c r="H51" s="62">
        <v>962413</v>
      </c>
      <c r="I51" s="54">
        <v>106840.4</v>
      </c>
      <c r="J51" s="55">
        <v>121760.5</v>
      </c>
      <c r="K51" s="55">
        <v>112620.5</v>
      </c>
      <c r="L51" s="55">
        <v>158872.9</v>
      </c>
      <c r="M51" s="56">
        <v>195718.97787470711</v>
      </c>
      <c r="Q51" s="77"/>
    </row>
    <row r="52" spans="1:18" s="7" customFormat="1" ht="8.1" customHeight="1">
      <c r="A52" s="31"/>
      <c r="B52" s="74"/>
      <c r="C52" s="159"/>
      <c r="D52" s="50"/>
      <c r="E52" s="51"/>
      <c r="F52" s="52"/>
      <c r="G52" s="52"/>
      <c r="H52" s="53"/>
      <c r="I52" s="54"/>
      <c r="J52" s="55"/>
      <c r="K52" s="55"/>
      <c r="L52" s="55"/>
      <c r="M52" s="56"/>
    </row>
    <row r="53" spans="1:18" s="7" customFormat="1" ht="21.95" customHeight="1">
      <c r="A53" s="31"/>
      <c r="B53" s="177" t="s">
        <v>8</v>
      </c>
      <c r="C53" s="178"/>
      <c r="D53" s="50">
        <v>36802</v>
      </c>
      <c r="E53" s="51">
        <v>91844</v>
      </c>
      <c r="F53" s="52">
        <v>47116</v>
      </c>
      <c r="G53" s="52">
        <v>33095</v>
      </c>
      <c r="H53" s="53">
        <v>23795</v>
      </c>
      <c r="I53" s="54">
        <v>12791.9</v>
      </c>
      <c r="J53" s="55">
        <v>30662.9</v>
      </c>
      <c r="K53" s="55">
        <v>14918.1</v>
      </c>
      <c r="L53" s="55">
        <v>11276.300000000001</v>
      </c>
      <c r="M53" s="56">
        <v>11168.74885953</v>
      </c>
      <c r="Q53" s="77"/>
    </row>
    <row r="54" spans="1:18" s="7" customFormat="1" ht="8.1" customHeight="1">
      <c r="A54" s="31"/>
      <c r="B54" s="74"/>
      <c r="C54" s="159"/>
      <c r="D54" s="160"/>
      <c r="E54" s="161"/>
      <c r="F54" s="162"/>
      <c r="G54" s="162"/>
      <c r="H54" s="163"/>
      <c r="I54" s="164"/>
      <c r="J54" s="165"/>
      <c r="K54" s="165"/>
      <c r="L54" s="165"/>
      <c r="M54" s="166"/>
    </row>
    <row r="55" spans="1:18" s="7" customFormat="1" ht="24.95" customHeight="1" thickBot="1">
      <c r="A55" s="31"/>
      <c r="B55" s="167" t="s">
        <v>9</v>
      </c>
      <c r="C55" s="168"/>
      <c r="D55" s="169">
        <v>1045001</v>
      </c>
      <c r="E55" s="170">
        <v>990771</v>
      </c>
      <c r="F55" s="171">
        <v>762319</v>
      </c>
      <c r="G55" s="171">
        <v>892317</v>
      </c>
      <c r="H55" s="172">
        <v>986208</v>
      </c>
      <c r="I55" s="173">
        <v>119632.29999999999</v>
      </c>
      <c r="J55" s="174">
        <v>152423.4</v>
      </c>
      <c r="K55" s="174">
        <v>127538.6</v>
      </c>
      <c r="L55" s="174">
        <v>170149.19999999998</v>
      </c>
      <c r="M55" s="175">
        <v>206887.72673423711</v>
      </c>
      <c r="Q55" s="77"/>
    </row>
    <row r="56" spans="1:18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8">
      <c r="A57" s="1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</row>
    <row r="58" spans="1:18">
      <c r="A58" s="1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</sheetData>
  <mergeCells count="29">
    <mergeCell ref="B32:C32"/>
    <mergeCell ref="B38:G38"/>
    <mergeCell ref="B12:C12"/>
    <mergeCell ref="B3:H3"/>
    <mergeCell ref="B6:H6"/>
    <mergeCell ref="B8:C8"/>
    <mergeCell ref="B10:C10"/>
    <mergeCell ref="B11:C11"/>
    <mergeCell ref="B24:C24"/>
    <mergeCell ref="B25:C25"/>
    <mergeCell ref="B26:C26"/>
    <mergeCell ref="B27:C27"/>
    <mergeCell ref="B28:C28"/>
    <mergeCell ref="D1:L1"/>
    <mergeCell ref="D2:L2"/>
    <mergeCell ref="B53:C53"/>
    <mergeCell ref="B57:M57"/>
    <mergeCell ref="B58:M58"/>
    <mergeCell ref="B44:C44"/>
    <mergeCell ref="B46:C46"/>
    <mergeCell ref="B47:C47"/>
    <mergeCell ref="B48:C48"/>
    <mergeCell ref="B49:C49"/>
    <mergeCell ref="B50:C50"/>
    <mergeCell ref="B42:H42"/>
    <mergeCell ref="B13:C13"/>
    <mergeCell ref="B14:C14"/>
    <mergeCell ref="B17:C17"/>
    <mergeCell ref="B22:C22"/>
  </mergeCells>
  <printOptions horizontalCentered="1"/>
  <pageMargins left="0.5" right="0.5" top="0.25" bottom="0.25" header="0.3" footer="0.3"/>
  <pageSetup paperSize="9" scale="62" fitToHeight="0" orientation="portrait" r:id="rId1"/>
  <rowBreaks count="1" manualBreakCount="1">
    <brk id="58" max="12" man="1"/>
  </rowBreaks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L1</vt:lpstr>
      <vt:lpstr>'Table L1'!Print_Area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2025-12-02T06:17:12Z</cp:lastPrinted>
  <dcterms:created xsi:type="dcterms:W3CDTF">2025-10-18T02:37:06Z</dcterms:created>
  <dcterms:modified xsi:type="dcterms:W3CDTF">2025-12-23T08:03:10Z</dcterms:modified>
</cp:coreProperties>
</file>