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1700" windowHeight="6300" tabRatio="602" activeTab="0"/>
  </bookViews>
  <sheets>
    <sheet name="Form HKLQ1-1" sheetId="1" r:id="rId1"/>
    <sheet name="Form HKLQ1-2" sheetId="2" r:id="rId2"/>
    <sheet name="Form HKLQ2-1" sheetId="3" r:id="rId3"/>
    <sheet name="Form HKLQ2-2" sheetId="4" r:id="rId4"/>
    <sheet name="Form HKLQ2-3" sheetId="5" r:id="rId5"/>
    <sheet name="Form HKLQ3-1" sheetId="6" r:id="rId6"/>
    <sheet name="Form HKLQ3-2" sheetId="7" r:id="rId7"/>
    <sheet name="Form HKLQ4-1" sheetId="8" r:id="rId8"/>
    <sheet name="Form HKLQ5-1" sheetId="9" r:id="rId9"/>
    <sheet name="Form HKLQ6-1" sheetId="10" r:id="rId10"/>
    <sheet name="Table L1" sheetId="11" r:id="rId11"/>
    <sheet name="Table L2" sheetId="12" r:id="rId12"/>
    <sheet name="Table L3-1" sheetId="13" r:id="rId13"/>
    <sheet name="Table L3-2" sheetId="14" r:id="rId14"/>
    <sheet name="Table L4" sheetId="15" r:id="rId15"/>
    <sheet name="Name of Insurers" sheetId="16" r:id="rId16"/>
    <sheet name="Notes" sheetId="17" r:id="rId17"/>
  </sheets>
  <definedNames>
    <definedName name="_xlnm.Print_Area" localSheetId="1">'Form HKLQ1-2'!$A$1:$I$45</definedName>
    <definedName name="_xlnm.Print_Area" localSheetId="10">'Table L1'!$A$1:$N$85</definedName>
    <definedName name="_xlnm.Print_Titles" localSheetId="15">'Name of Insurers'!$1:$7</definedName>
    <definedName name="_xlnm.Print_Titles" localSheetId="10">'Table L1'!$1:$14</definedName>
    <definedName name="_xlnm.Print_Titles" localSheetId="11">'Table L2'!$3:$12</definedName>
    <definedName name="_xlnm.Print_Titles" localSheetId="12">'Table L3-1'!$1:$11</definedName>
    <definedName name="_xlnm.Print_Titles" localSheetId="13">'Table L3-2'!$1:$11</definedName>
    <definedName name="_xlnm.Print_Titles" localSheetId="14">'Table L4'!$1:$12</definedName>
  </definedNames>
  <calcPr fullCalcOnLoad="1"/>
</workbook>
</file>

<file path=xl/sharedStrings.xml><?xml version="1.0" encoding="utf-8"?>
<sst xmlns="http://schemas.openxmlformats.org/spreadsheetml/2006/main" count="3114" uniqueCount="653">
  <si>
    <r>
      <t>恒生人壽保險有限公司已在</t>
    </r>
    <r>
      <rPr>
        <sz val="12"/>
        <rFont val="Times New Roman"/>
        <family val="1"/>
      </rPr>
      <t>2007</t>
    </r>
    <r>
      <rPr>
        <sz val="12"/>
        <rFont val="新細明體"/>
        <family val="0"/>
      </rPr>
      <t>年將其所有香港長期業務轉讓至恒生保險有限公司。恒生人壽保險有限公司有呈報其</t>
    </r>
    <r>
      <rPr>
        <sz val="12"/>
        <rFont val="Times New Roman"/>
        <family val="1"/>
      </rPr>
      <t>2007</t>
    </r>
    <r>
      <rPr>
        <sz val="12"/>
        <rFont val="新細明體"/>
        <family val="0"/>
      </rPr>
      <t>年第四季的香港長期業務季度申報表。在本統計數字中，有關恒生保險有限公司的統計數字是該公司與</t>
    </r>
    <r>
      <rPr>
        <sz val="12"/>
        <rFont val="新細明體"/>
        <family val="0"/>
      </rPr>
      <t xml:space="preserve">恒生人壽保險有限公司的數字總和。
</t>
    </r>
    <r>
      <rPr>
        <sz val="12"/>
        <rFont val="Times New Roman"/>
        <family val="1"/>
      </rPr>
      <t>Hang Seng Life Limited transferred all its Hong Kong long term business to Hang Seng Insurance Company Limited in 2007.  Hang Seng Life Limited has submitted its Hong Kong Long Term Business Quarterly Returns for the fourth quarter of 2007.  In this set of statistics, the figures for Hang Seng Insurance Company Limited represent the total figures of Hang Seng Insurance Company Limited and Hang Seng Life Limited.</t>
    </r>
  </si>
  <si>
    <t>信諾環球人壽保險有限公司</t>
  </si>
  <si>
    <t>Annualized</t>
  </si>
  <si>
    <t>Policies</t>
  </si>
  <si>
    <t>Lives</t>
  </si>
  <si>
    <t>Premiums</t>
  </si>
  <si>
    <t>Name of Insurer</t>
  </si>
  <si>
    <t/>
  </si>
  <si>
    <t>Revenue</t>
  </si>
  <si>
    <t>Premiums</t>
  </si>
  <si>
    <t>American Family Life</t>
  </si>
  <si>
    <t>AIA (HK)</t>
  </si>
  <si>
    <t>AIA (Bermuda)</t>
  </si>
  <si>
    <t>Asia Insurance</t>
  </si>
  <si>
    <t>A Generali</t>
  </si>
  <si>
    <t>AXA China (Bermuda)</t>
  </si>
  <si>
    <t>AXA China (HK)</t>
  </si>
  <si>
    <t>AXA Life</t>
  </si>
  <si>
    <t>Blue Cross</t>
  </si>
  <si>
    <t>BOC Group Life</t>
  </si>
  <si>
    <t>Canada Life</t>
  </si>
  <si>
    <t>CIRe</t>
  </si>
  <si>
    <t>China Life</t>
  </si>
  <si>
    <t xml:space="preserve">Clerical Medical </t>
  </si>
  <si>
    <t>CMI</t>
  </si>
  <si>
    <t>Crown Life</t>
  </si>
  <si>
    <t>Dah Sing Life</t>
  </si>
  <si>
    <t>Generali Int'l</t>
  </si>
  <si>
    <t>Hannover Re</t>
  </si>
  <si>
    <t>Hong Kong Life</t>
  </si>
  <si>
    <t>HSBC Insurance</t>
  </si>
  <si>
    <t>HSBC Life</t>
  </si>
  <si>
    <t>ING Life</t>
  </si>
  <si>
    <t>Liberty Int'l</t>
  </si>
  <si>
    <t>Lloyd's</t>
  </si>
  <si>
    <t>Manufacturers Life</t>
  </si>
  <si>
    <t>Manulife (Int'l)</t>
  </si>
  <si>
    <t>Massachusetts Mutual</t>
  </si>
  <si>
    <t>MassMutual Asia</t>
  </si>
  <si>
    <t>Metropolitan Life</t>
  </si>
  <si>
    <t>New York Life</t>
  </si>
  <si>
    <t>Old Mutual Life</t>
  </si>
  <si>
    <t>Pacific Life</t>
  </si>
  <si>
    <t>Principal</t>
  </si>
  <si>
    <t>Prudential (UK)</t>
  </si>
  <si>
    <t>Prudential (America)</t>
  </si>
  <si>
    <t>RGA Re</t>
  </si>
  <si>
    <t>Royal Skandia Life</t>
  </si>
  <si>
    <t>Swiss Re</t>
  </si>
  <si>
    <t>Scottish Provident</t>
  </si>
  <si>
    <t>Sincere Life</t>
  </si>
  <si>
    <t>Transamerica</t>
  </si>
  <si>
    <t>Revenue Premiums</t>
  </si>
  <si>
    <t>Zurich Life</t>
  </si>
  <si>
    <t>Munich Re</t>
  </si>
  <si>
    <t>Name of Insurer</t>
  </si>
  <si>
    <t>Abbreviated Name</t>
  </si>
  <si>
    <t>簡稱</t>
  </si>
  <si>
    <t>Type of Business</t>
  </si>
  <si>
    <t>獲授權</t>
  </si>
  <si>
    <t>Authorized</t>
  </si>
  <si>
    <t>業務類型</t>
  </si>
  <si>
    <r>
      <t>A</t>
    </r>
    <r>
      <rPr>
        <b/>
        <sz val="8"/>
        <color indexed="8"/>
        <rFont val="Times New Roman"/>
        <family val="1"/>
      </rPr>
      <t>merican Family Life Assurance Company of Columbus</t>
    </r>
  </si>
  <si>
    <t>Long Term</t>
  </si>
  <si>
    <t>長期</t>
  </si>
  <si>
    <t>American International Assurance Company (Bermuda) Limited</t>
  </si>
  <si>
    <r>
      <t>美國友邦</t>
    </r>
    <r>
      <rPr>
        <b/>
        <sz val="8"/>
        <color indexed="8"/>
        <rFont val="Times New Roman"/>
        <family val="1"/>
      </rPr>
      <t>(</t>
    </r>
    <r>
      <rPr>
        <b/>
        <sz val="8"/>
        <color indexed="8"/>
        <rFont val="細明體"/>
        <family val="3"/>
      </rPr>
      <t>百慕達</t>
    </r>
    <r>
      <rPr>
        <b/>
        <sz val="8"/>
        <color indexed="8"/>
        <rFont val="Times New Roman"/>
        <family val="1"/>
      </rPr>
      <t>)</t>
    </r>
  </si>
  <si>
    <t>Composite</t>
  </si>
  <si>
    <t>綜合</t>
  </si>
  <si>
    <t>American International Assurance Company, Limited</t>
  </si>
  <si>
    <t>美國友邦保險有限公司</t>
  </si>
  <si>
    <r>
      <t>美國友邦</t>
    </r>
    <r>
      <rPr>
        <b/>
        <sz val="8"/>
        <color indexed="8"/>
        <rFont val="Times New Roman"/>
        <family val="1"/>
      </rPr>
      <t>(</t>
    </r>
    <r>
      <rPr>
        <b/>
        <sz val="8"/>
        <color indexed="8"/>
        <rFont val="細明體"/>
        <family val="3"/>
      </rPr>
      <t>香港</t>
    </r>
    <r>
      <rPr>
        <b/>
        <sz val="8"/>
        <color indexed="8"/>
        <rFont val="Times New Roman"/>
        <family val="1"/>
      </rPr>
      <t>)</t>
    </r>
  </si>
  <si>
    <t>Asia Insurance Company, Limited</t>
  </si>
  <si>
    <t>亞洲保險</t>
  </si>
  <si>
    <t>忠利</t>
  </si>
  <si>
    <t>AXA China Region Insurance Company (Bermuda) Limited</t>
  </si>
  <si>
    <t>AXA China Region Insurance Company Limited</t>
  </si>
  <si>
    <t>AXA Life Insurance Company Limited</t>
  </si>
  <si>
    <t>安盛人壽</t>
  </si>
  <si>
    <t>藍十字</t>
  </si>
  <si>
    <t>中銀集團人壽保險有限公司</t>
  </si>
  <si>
    <t>中銀集團人壽</t>
  </si>
  <si>
    <r>
      <t>C</t>
    </r>
    <r>
      <rPr>
        <b/>
        <sz val="8"/>
        <color indexed="8"/>
        <rFont val="Times New Roman"/>
        <family val="1"/>
      </rPr>
      <t>anada Life Limited</t>
    </r>
  </si>
  <si>
    <t>中國國際再保險有限公司</t>
  </si>
  <si>
    <t>中再國際</t>
  </si>
  <si>
    <t xml:space="preserve">Composite </t>
  </si>
  <si>
    <t>Clerical Medical Investment Group Limited</t>
  </si>
  <si>
    <t>Clerical Medical</t>
  </si>
  <si>
    <t>CMI Insurance Company Limited</t>
  </si>
  <si>
    <t>Crown Life Insurance Company</t>
  </si>
  <si>
    <t>皇冠人壽</t>
  </si>
  <si>
    <t>大新人壽</t>
  </si>
  <si>
    <t>Hong Kong Life Insurance Limited</t>
  </si>
  <si>
    <t>香港人壽</t>
  </si>
  <si>
    <t>HSBC Insurance (Asia) Limited</t>
  </si>
  <si>
    <r>
      <t>滙豐保險</t>
    </r>
    <r>
      <rPr>
        <b/>
        <sz val="8"/>
        <color indexed="8"/>
        <rFont val="Times New Roman"/>
        <family val="1"/>
      </rPr>
      <t>(</t>
    </r>
    <r>
      <rPr>
        <b/>
        <sz val="8"/>
        <color indexed="8"/>
        <rFont val="細明體"/>
        <family val="3"/>
      </rPr>
      <t>亞洲</t>
    </r>
    <r>
      <rPr>
        <b/>
        <sz val="8"/>
        <color indexed="8"/>
        <rFont val="Times New Roman"/>
        <family val="1"/>
      </rPr>
      <t>)</t>
    </r>
    <r>
      <rPr>
        <b/>
        <sz val="8"/>
        <color indexed="8"/>
        <rFont val="細明體"/>
        <family val="3"/>
      </rPr>
      <t>有限公司</t>
    </r>
  </si>
  <si>
    <t>滙豐保險</t>
  </si>
  <si>
    <t>HSBC Life (International) Limited</t>
  </si>
  <si>
    <t>滙豐人壽</t>
  </si>
  <si>
    <t>利寶國際保險有限公司</t>
  </si>
  <si>
    <t>利寶國際</t>
  </si>
  <si>
    <t>Lloyd’s Underwriters</t>
  </si>
  <si>
    <t>勞合社</t>
  </si>
  <si>
    <r>
      <t>M</t>
    </r>
    <r>
      <rPr>
        <b/>
        <sz val="8"/>
        <color indexed="8"/>
        <rFont val="Times New Roman"/>
        <family val="1"/>
      </rPr>
      <t>anufacturers Life Insurance Company - The</t>
    </r>
  </si>
  <si>
    <t>宏利人壽</t>
  </si>
  <si>
    <t>Massachusetts Mutual Life Insurance Company</t>
  </si>
  <si>
    <t>MassMutual Asia Limited</t>
  </si>
  <si>
    <t>美國萬通保險亞洲有限公司</t>
  </si>
  <si>
    <t>Metropolitan Life Insurance Company of Hong Kong Limited</t>
  </si>
  <si>
    <t>美商大都會人壽</t>
  </si>
  <si>
    <t>Münchener Rückversicherungs - Gesellschaft 
     (Munich Reinsurance Company)</t>
  </si>
  <si>
    <r>
      <t>Mu</t>
    </r>
    <r>
      <rPr>
        <b/>
        <sz val="8"/>
        <rFont val="Times New Roman"/>
        <family val="1"/>
      </rPr>
      <t>n</t>
    </r>
    <r>
      <rPr>
        <b/>
        <sz val="8"/>
        <color indexed="8"/>
        <rFont val="Times New Roman"/>
        <family val="1"/>
      </rPr>
      <t>ich Re</t>
    </r>
  </si>
  <si>
    <r>
      <t>N</t>
    </r>
    <r>
      <rPr>
        <b/>
        <sz val="8"/>
        <color indexed="8"/>
        <rFont val="Times New Roman"/>
        <family val="1"/>
      </rPr>
      <t>ew York Life Insurance Worldwide Ltd.</t>
    </r>
  </si>
  <si>
    <t>紐約人壽</t>
  </si>
  <si>
    <r>
      <t>O</t>
    </r>
    <r>
      <rPr>
        <b/>
        <sz val="8"/>
        <color indexed="8"/>
        <rFont val="Times New Roman"/>
        <family val="1"/>
      </rPr>
      <t>ld Mutual Life Assurance Company (South Africa) Limited</t>
    </r>
  </si>
  <si>
    <t>Pacific Life Assurance Company, Limited - The</t>
  </si>
  <si>
    <t>太平洋人壽保險有限公司</t>
  </si>
  <si>
    <t>太平洋人壽</t>
  </si>
  <si>
    <t>Principal Insurance Company (Hong Kong) Limited</t>
  </si>
  <si>
    <t>美國信安保險有限公司</t>
  </si>
  <si>
    <t>美國信安</t>
  </si>
  <si>
    <t>Prudential Assurance Company Limited - The</t>
  </si>
  <si>
    <t>英國保誠</t>
  </si>
  <si>
    <t>Prudential Insurance Company of America - The</t>
  </si>
  <si>
    <r>
      <t>R</t>
    </r>
    <r>
      <rPr>
        <b/>
        <sz val="8"/>
        <color indexed="8"/>
        <rFont val="Times New Roman"/>
        <family val="1"/>
      </rPr>
      <t>GA Reinsurance Company</t>
    </r>
  </si>
  <si>
    <t>Royal Skandia Life Assurance Limited</t>
  </si>
  <si>
    <t>瑞士再保險</t>
  </si>
  <si>
    <t>Scottish Provident International Life Assurance Limited</t>
  </si>
  <si>
    <t>Sincere Life Assurance Company Limited - The</t>
  </si>
  <si>
    <t>先施人壽</t>
  </si>
  <si>
    <t>Standard Life (Asia) Limited</t>
  </si>
  <si>
    <t>全美</t>
  </si>
  <si>
    <t>Zurich Life</t>
  </si>
  <si>
    <t>AIA (HK)</t>
  </si>
  <si>
    <r>
      <t>藍十字</t>
    </r>
    <r>
      <rPr>
        <b/>
        <sz val="8"/>
        <color indexed="8"/>
        <rFont val="Times New Roman"/>
        <family val="1"/>
      </rPr>
      <t>(</t>
    </r>
    <r>
      <rPr>
        <b/>
        <sz val="8"/>
        <color indexed="8"/>
        <rFont val="細明體"/>
        <family val="3"/>
      </rPr>
      <t>亞太</t>
    </r>
    <r>
      <rPr>
        <b/>
        <sz val="8"/>
        <color indexed="8"/>
        <rFont val="Times New Roman"/>
        <family val="1"/>
      </rPr>
      <t>)</t>
    </r>
    <r>
      <rPr>
        <b/>
        <sz val="8"/>
        <color indexed="8"/>
        <rFont val="細明體"/>
        <family val="3"/>
      </rPr>
      <t>保險有限公司</t>
    </r>
  </si>
  <si>
    <t>香港人壽保險有限公司</t>
  </si>
  <si>
    <t>Standard Life Asia</t>
  </si>
  <si>
    <t>標準亞洲</t>
  </si>
  <si>
    <t>QBE HKSI</t>
  </si>
  <si>
    <t>昆士蘭聯保</t>
  </si>
  <si>
    <t>QBE HKSI</t>
  </si>
  <si>
    <r>
      <t>此期間的新造業務</t>
    </r>
    <r>
      <rPr>
        <sz val="8"/>
        <rFont val="Times New Roman"/>
        <family val="1"/>
      </rPr>
      <t xml:space="preserve">
New Business During The Period</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</si>
  <si>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</si>
  <si>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</si>
  <si>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</si>
  <si>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</si>
  <si>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</si>
  <si>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</si>
  <si>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</si>
  <si>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</si>
  <si>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</si>
  <si>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</si>
  <si>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</si>
  <si>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</si>
  <si>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</si>
  <si>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t>B</t>
  </si>
  <si>
    <t>C</t>
  </si>
  <si>
    <t>D</t>
  </si>
  <si>
    <t>E</t>
  </si>
  <si>
    <t>F</t>
  </si>
  <si>
    <r>
      <t>總額</t>
    </r>
    <r>
      <rPr>
        <sz val="8"/>
        <rFont val="Times New Roman"/>
        <family val="1"/>
      </rPr>
      <t xml:space="preserve">
Total</t>
    </r>
  </si>
  <si>
    <r>
      <t>香港長期保險業務的臨時統計數字</t>
    </r>
    <r>
      <rPr>
        <b/>
        <sz val="10"/>
        <rFont val="Times New Roman"/>
        <family val="1"/>
      </rPr>
      <t xml:space="preserve">
Provisional Statistics on Hong Kong Long Term Insurance Business</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</si>
  <si>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</si>
  <si>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t>保險公司名稱</t>
  </si>
  <si>
    <r>
      <t>美國友邦</t>
    </r>
    <r>
      <rPr>
        <sz val="12"/>
        <rFont val="Times New Roman"/>
        <family val="1"/>
      </rPr>
      <t>(</t>
    </r>
    <r>
      <rPr>
        <sz val="12"/>
        <rFont val="新細明體"/>
        <family val="0"/>
      </rPr>
      <t>百慕達</t>
    </r>
    <r>
      <rPr>
        <sz val="12"/>
        <rFont val="Times New Roman"/>
        <family val="1"/>
      </rPr>
      <t>)</t>
    </r>
  </si>
  <si>
    <r>
      <t>美國友邦</t>
    </r>
    <r>
      <rPr>
        <sz val="12"/>
        <rFont val="Times New Roman"/>
        <family val="1"/>
      </rPr>
      <t>(</t>
    </r>
    <r>
      <rPr>
        <sz val="12"/>
        <rFont val="新細明體"/>
        <family val="0"/>
      </rPr>
      <t>香港</t>
    </r>
    <r>
      <rPr>
        <sz val="12"/>
        <rFont val="Times New Roman"/>
        <family val="1"/>
      </rPr>
      <t>)</t>
    </r>
  </si>
  <si>
    <t>亞洲保險</t>
  </si>
  <si>
    <t>忠利</t>
  </si>
  <si>
    <r>
      <t>國衞</t>
    </r>
    <r>
      <rPr>
        <sz val="12"/>
        <rFont val="Times New Roman"/>
        <family val="1"/>
      </rPr>
      <t>(</t>
    </r>
    <r>
      <rPr>
        <sz val="12"/>
        <rFont val="新細明體"/>
        <family val="0"/>
      </rPr>
      <t>百慕達</t>
    </r>
    <r>
      <rPr>
        <sz val="12"/>
        <rFont val="Times New Roman"/>
        <family val="1"/>
      </rPr>
      <t>)</t>
    </r>
  </si>
  <si>
    <r>
      <t>國衞</t>
    </r>
    <r>
      <rPr>
        <sz val="12"/>
        <rFont val="Times New Roman"/>
        <family val="1"/>
      </rPr>
      <t>(</t>
    </r>
    <r>
      <rPr>
        <sz val="12"/>
        <rFont val="新細明體"/>
        <family val="0"/>
      </rPr>
      <t>香港</t>
    </r>
    <r>
      <rPr>
        <sz val="12"/>
        <rFont val="Times New Roman"/>
        <family val="1"/>
      </rPr>
      <t>)</t>
    </r>
  </si>
  <si>
    <t>安盛人壽</t>
  </si>
  <si>
    <t>藍十字</t>
  </si>
  <si>
    <t>中銀集團人壽</t>
  </si>
  <si>
    <t>中再國際</t>
  </si>
  <si>
    <t>中國人壽</t>
  </si>
  <si>
    <t>皇冠人壽</t>
  </si>
  <si>
    <t>大新人壽</t>
  </si>
  <si>
    <t>香港人壽</t>
  </si>
  <si>
    <t>滙豐保險</t>
  </si>
  <si>
    <t>滙豐人壽</t>
  </si>
  <si>
    <t>利寶國際</t>
  </si>
  <si>
    <t>勞合社</t>
  </si>
  <si>
    <t>宏利人壽</t>
  </si>
  <si>
    <r>
      <t>宏利</t>
    </r>
    <r>
      <rPr>
        <sz val="12"/>
        <rFont val="Times New Roman"/>
        <family val="1"/>
      </rPr>
      <t>(</t>
    </r>
    <r>
      <rPr>
        <sz val="12"/>
        <rFont val="新細明體"/>
        <family val="0"/>
      </rPr>
      <t>國際</t>
    </r>
    <r>
      <rPr>
        <sz val="12"/>
        <rFont val="Times New Roman"/>
        <family val="1"/>
      </rPr>
      <t>)</t>
    </r>
  </si>
  <si>
    <t>美商大都會人壽</t>
  </si>
  <si>
    <t>紐約人壽</t>
  </si>
  <si>
    <t>太平洋人壽</t>
  </si>
  <si>
    <t>英國保誠</t>
  </si>
  <si>
    <t>昆士蘭聯保</t>
  </si>
  <si>
    <t>瑞士再保險</t>
  </si>
  <si>
    <t>先施人壽</t>
  </si>
  <si>
    <t>市場總額</t>
  </si>
  <si>
    <r>
      <t xml:space="preserve">(3) </t>
    </r>
    <r>
      <rPr>
        <b/>
        <sz val="12"/>
        <rFont val="新細明體"/>
        <family val="0"/>
      </rPr>
      <t>其他</t>
    </r>
    <r>
      <rPr>
        <b/>
        <sz val="12"/>
        <rFont val="Times New Roman"/>
        <family val="1"/>
      </rPr>
      <t xml:space="preserve"> (</t>
    </r>
    <r>
      <rPr>
        <b/>
        <sz val="12"/>
        <rFont val="新細明體"/>
        <family val="0"/>
      </rPr>
      <t>類別</t>
    </r>
    <r>
      <rPr>
        <b/>
        <sz val="12"/>
        <rFont val="Times New Roman"/>
        <family val="1"/>
      </rPr>
      <t xml:space="preserve"> B, D, E &amp; F)
(3) Others (Classes B, D, E &amp; F)</t>
    </r>
  </si>
  <si>
    <r>
      <t xml:space="preserve">(4) </t>
    </r>
    <r>
      <rPr>
        <b/>
        <sz val="12"/>
        <rFont val="新細明體"/>
        <family val="0"/>
      </rPr>
      <t>總額</t>
    </r>
    <r>
      <rPr>
        <b/>
        <sz val="12"/>
        <rFont val="Times New Roman"/>
        <family val="1"/>
      </rPr>
      <t xml:space="preserve"> (1)(a) + (2)(a) + (3)
(4) Total (1)(a) + (2)(a) + (3)</t>
    </r>
  </si>
  <si>
    <r>
      <t xml:space="preserve">(a)  </t>
    </r>
    <r>
      <rPr>
        <b/>
        <sz val="12"/>
        <rFont val="新細明體"/>
        <family val="0"/>
      </rPr>
      <t>人壽及年金</t>
    </r>
    <r>
      <rPr>
        <b/>
        <sz val="12"/>
        <rFont val="Times New Roman"/>
        <family val="1"/>
      </rPr>
      <t xml:space="preserve">
(a)  Life &amp; Annuity
(</t>
    </r>
    <r>
      <rPr>
        <b/>
        <sz val="12"/>
        <rFont val="新細明體"/>
        <family val="0"/>
      </rPr>
      <t>所有保障</t>
    </r>
    <r>
      <rPr>
        <b/>
        <sz val="12"/>
        <rFont val="Times New Roman"/>
        <family val="1"/>
      </rPr>
      <t>)
(All Coverages)</t>
    </r>
  </si>
  <si>
    <r>
      <t xml:space="preserve">(b)  </t>
    </r>
    <r>
      <rPr>
        <b/>
        <sz val="12"/>
        <rFont val="新細明體"/>
        <family val="0"/>
      </rPr>
      <t>意外及疾病</t>
    </r>
    <r>
      <rPr>
        <b/>
        <sz val="12"/>
        <rFont val="Times New Roman"/>
        <family val="1"/>
      </rPr>
      <t xml:space="preserve">
(b)  Accident &amp; Sickness</t>
    </r>
  </si>
  <si>
    <r>
      <t>(</t>
    </r>
    <r>
      <rPr>
        <b/>
        <sz val="12"/>
        <rFont val="新細明體"/>
        <family val="0"/>
      </rPr>
      <t>只包括醫療部分</t>
    </r>
    <r>
      <rPr>
        <b/>
        <sz val="12"/>
        <rFont val="Times New Roman"/>
        <family val="1"/>
      </rPr>
      <t>)
(Medical Part Only)</t>
    </r>
  </si>
  <si>
    <r>
      <t>整付保費收入</t>
    </r>
    <r>
      <rPr>
        <b/>
        <sz val="12"/>
        <rFont val="Times New Roman"/>
        <family val="1"/>
      </rPr>
      <t xml:space="preserve">
Single</t>
    </r>
  </si>
  <si>
    <r>
      <t>(</t>
    </r>
    <r>
      <rPr>
        <b/>
        <sz val="12"/>
        <rFont val="新細明體"/>
        <family val="0"/>
      </rPr>
      <t>千港元</t>
    </r>
    <r>
      <rPr>
        <b/>
        <sz val="12"/>
        <rFont val="Times New Roman"/>
        <family val="1"/>
      </rPr>
      <t>)
(HK$'000)</t>
    </r>
  </si>
  <si>
    <t>年度化保費</t>
  </si>
  <si>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</si>
  <si>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</si>
  <si>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</si>
  <si>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</si>
  <si>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</si>
  <si>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</si>
  <si>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</si>
  <si>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</si>
  <si>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</si>
  <si>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r>
      <t>永久健康</t>
    </r>
    <r>
      <rPr>
        <sz val="8"/>
        <rFont val="Times New Roman"/>
        <family val="1"/>
      </rPr>
      <t xml:space="preserve">
Permanent health</t>
    </r>
  </si>
  <si>
    <r>
      <t>聯合養老保險</t>
    </r>
    <r>
      <rPr>
        <sz val="8"/>
        <rFont val="Times New Roman"/>
        <family val="1"/>
      </rPr>
      <t xml:space="preserve">
Tontines</t>
    </r>
  </si>
  <si>
    <r>
      <t>資本贖回</t>
    </r>
    <r>
      <rPr>
        <sz val="8"/>
        <rFont val="Times New Roman"/>
        <family val="1"/>
      </rPr>
      <t xml:space="preserve">
Capital redemption</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</si>
  <si>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</si>
  <si>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</si>
  <si>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</si>
  <si>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</si>
  <si>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</si>
  <si>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</si>
  <si>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</si>
  <si>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</si>
  <si>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</si>
  <si>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</si>
  <si>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</si>
  <si>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</si>
  <si>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</si>
  <si>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</si>
  <si>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</si>
  <si>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</si>
  <si>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</si>
  <si>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</si>
  <si>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</si>
  <si>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</si>
  <si>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</si>
  <si>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</si>
  <si>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 xml:space="preserve">: </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</si>
  <si>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</si>
  <si>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</si>
  <si>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</si>
  <si>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</si>
  <si>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</si>
  <si>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</si>
  <si>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</si>
  <si>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類別</t>
    </r>
    <r>
      <rPr>
        <sz val="8"/>
        <rFont val="Times New Roman"/>
        <family val="1"/>
      </rPr>
      <t xml:space="preserve"> I </t>
    </r>
    <r>
      <rPr>
        <sz val="8"/>
        <rFont val="新細明體"/>
        <family val="1"/>
      </rPr>
      <t>總額</t>
    </r>
    <r>
      <rPr>
        <sz val="8"/>
        <rFont val="Times New Roman"/>
        <family val="1"/>
      </rPr>
      <t xml:space="preserve">
Total of Class I</t>
    </r>
  </si>
  <si>
    <r>
      <t xml:space="preserve">總額
</t>
    </r>
    <r>
      <rPr>
        <sz val="8"/>
        <rFont val="Times New Roman"/>
        <family val="1"/>
      </rPr>
      <t>Total</t>
    </r>
  </si>
  <si>
    <r>
      <t>香港長期保險業務的臨時統計數字</t>
    </r>
    <r>
      <rPr>
        <b/>
        <sz val="14"/>
        <rFont val="Times New Roman"/>
        <family val="1"/>
      </rPr>
      <t xml:space="preserve">
Provisional Statistics on Hong Kong Long Term Insurance Business</t>
    </r>
  </si>
  <si>
    <r>
      <t>新造直接業務</t>
    </r>
    <r>
      <rPr>
        <b/>
        <sz val="12"/>
        <rFont val="Times New Roman"/>
        <family val="1"/>
      </rPr>
      <t xml:space="preserve">
Direct New Business</t>
    </r>
  </si>
  <si>
    <r>
      <t>團體人壽</t>
    </r>
    <r>
      <rPr>
        <b/>
        <sz val="12"/>
        <rFont val="Times New Roman"/>
        <family val="1"/>
      </rPr>
      <t xml:space="preserve"> (</t>
    </r>
    <r>
      <rPr>
        <b/>
        <sz val="12"/>
        <rFont val="新細明體"/>
        <family val="0"/>
      </rPr>
      <t>類別</t>
    </r>
    <r>
      <rPr>
        <b/>
        <sz val="12"/>
        <rFont val="Times New Roman"/>
        <family val="1"/>
      </rPr>
      <t xml:space="preserve"> A </t>
    </r>
    <r>
      <rPr>
        <b/>
        <sz val="12"/>
        <rFont val="新細明體"/>
        <family val="0"/>
      </rPr>
      <t>至</t>
    </r>
    <r>
      <rPr>
        <b/>
        <sz val="12"/>
        <rFont val="Times New Roman"/>
        <family val="1"/>
      </rPr>
      <t xml:space="preserve"> F </t>
    </r>
    <r>
      <rPr>
        <b/>
        <sz val="12"/>
        <rFont val="新細明體"/>
        <family val="0"/>
      </rPr>
      <t>及</t>
    </r>
    <r>
      <rPr>
        <b/>
        <sz val="12"/>
        <rFont val="Times New Roman"/>
        <family val="1"/>
      </rPr>
      <t xml:space="preserve"> I)
Group Business (Classes A to F &amp; I)</t>
    </r>
  </si>
  <si>
    <r>
      <t>保單數目</t>
    </r>
    <r>
      <rPr>
        <b/>
        <sz val="12"/>
        <rFont val="Times New Roman"/>
        <family val="1"/>
      </rPr>
      <t xml:space="preserve">
Number of</t>
    </r>
  </si>
  <si>
    <r>
      <t>受保人數</t>
    </r>
    <r>
      <rPr>
        <b/>
        <sz val="12"/>
        <rFont val="Times New Roman"/>
        <family val="1"/>
      </rPr>
      <t xml:space="preserve">
Number of</t>
    </r>
  </si>
  <si>
    <r>
      <t>年度化保費</t>
    </r>
    <r>
      <rPr>
        <b/>
        <sz val="12"/>
        <rFont val="Times New Roman"/>
        <family val="1"/>
      </rPr>
      <t xml:space="preserve">
Annualized</t>
    </r>
  </si>
  <si>
    <r>
      <t>(</t>
    </r>
    <r>
      <rPr>
        <b/>
        <sz val="12"/>
        <rFont val="新細明體"/>
        <family val="0"/>
      </rPr>
      <t>千港元</t>
    </r>
    <r>
      <rPr>
        <b/>
        <sz val="12"/>
        <rFont val="Times New Roman"/>
        <family val="1"/>
      </rPr>
      <t>)
(HK$'000)</t>
    </r>
  </si>
  <si>
    <t>保險公司名稱</t>
  </si>
  <si>
    <r>
      <t>表格</t>
    </r>
    <r>
      <rPr>
        <b/>
        <sz val="9"/>
        <rFont val="Times New Roman"/>
        <family val="1"/>
      </rPr>
      <t xml:space="preserve"> HKLQ1-1
Form HKLQ1-1</t>
    </r>
  </si>
  <si>
    <r>
      <t>表格</t>
    </r>
    <r>
      <rPr>
        <b/>
        <sz val="9"/>
        <rFont val="Times New Roman"/>
        <family val="1"/>
      </rPr>
      <t xml:space="preserve"> HKLQ1-2
Form HKLQ1-2</t>
    </r>
  </si>
  <si>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NEW BUSINESS: CLASSES A TO F &amp; I  (continued)</t>
    </r>
  </si>
  <si>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</si>
  <si>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千港元</t>
    </r>
    <r>
      <rPr>
        <sz val="8"/>
        <rFont val="Times New Roman"/>
        <family val="1"/>
      </rPr>
      <t xml:space="preserve">
HK$'000</t>
    </r>
  </si>
  <si>
    <r>
      <t>千港元</t>
    </r>
    <r>
      <rPr>
        <sz val="8"/>
        <rFont val="Times New Roman"/>
        <family val="1"/>
      </rPr>
      <t xml:space="preserve">
HK$'000</t>
    </r>
  </si>
  <si>
    <r>
      <t>千港元</t>
    </r>
    <r>
      <rPr>
        <sz val="8"/>
        <rFont val="Times New Roman"/>
        <family val="1"/>
      </rPr>
      <t xml:space="preserve"> 
HK$'000</t>
    </r>
  </si>
  <si>
    <t>I</t>
  </si>
  <si>
    <r>
      <t>基本計劃</t>
    </r>
    <r>
      <rPr>
        <sz val="8"/>
        <rFont val="Times New Roman"/>
        <family val="1"/>
      </rPr>
      <t xml:space="preserve">
Base Plan</t>
    </r>
  </si>
  <si>
    <r>
      <t xml:space="preserve">千港元
</t>
    </r>
    <r>
      <rPr>
        <sz val="8"/>
        <rFont val="Times New Roman"/>
        <family val="1"/>
      </rPr>
      <t>HK$'000</t>
    </r>
  </si>
  <si>
    <r>
      <t>千港元</t>
    </r>
    <r>
      <rPr>
        <sz val="8"/>
        <rFont val="Times New Roman"/>
        <family val="1"/>
      </rPr>
      <t xml:space="preserve">
HK$'000</t>
    </r>
  </si>
  <si>
    <r>
      <t xml:space="preserve">千港元
</t>
    </r>
    <r>
      <rPr>
        <sz val="8"/>
        <rFont val="Times New Roman"/>
        <family val="1"/>
      </rPr>
      <t>HK$'000</t>
    </r>
  </si>
  <si>
    <r>
      <t>D</t>
    </r>
    <r>
      <rPr>
        <b/>
        <sz val="8"/>
        <color indexed="8"/>
        <rFont val="Times New Roman"/>
        <family val="1"/>
      </rPr>
      <t>ah Sing Life Assurance Company Limited</t>
    </r>
  </si>
  <si>
    <t>SMI</t>
  </si>
  <si>
    <t>Long Term</t>
  </si>
  <si>
    <t>SMI</t>
  </si>
  <si>
    <t>"Zürich" Lebensversicherungs - Gesellschaft 
     (Zurich Life Insurance Company Ltd)</t>
  </si>
  <si>
    <t>Zurich International</t>
  </si>
  <si>
    <t>Aviva Life Insurance Company Limited</t>
  </si>
  <si>
    <r>
      <t>Q</t>
    </r>
    <r>
      <rPr>
        <b/>
        <sz val="8"/>
        <color indexed="8"/>
        <rFont val="Times New Roman"/>
        <family val="1"/>
      </rPr>
      <t>BE Hongkong &amp; Shanghai Insurance Limited</t>
    </r>
  </si>
  <si>
    <t>Friends Provident Int'l</t>
  </si>
  <si>
    <t>先施人壽保險有限公司</t>
  </si>
  <si>
    <t>Friends Provident Int'l</t>
  </si>
  <si>
    <t>Desjardins Sécurité Financière, Compagnie d'Assurance Vie
     (Desjardins Financial Security Life Assurance Company)</t>
  </si>
  <si>
    <t>Desjardins Financial Security</t>
  </si>
  <si>
    <t>Cologne Re</t>
  </si>
  <si>
    <t>Desjardins Financial Security</t>
  </si>
  <si>
    <r>
      <t>I</t>
    </r>
    <r>
      <rPr>
        <b/>
        <sz val="8"/>
        <color indexed="8"/>
        <rFont val="Times New Roman"/>
        <family val="1"/>
      </rPr>
      <t>NG Life Insurance Company (Bermuda) Limited</t>
    </r>
  </si>
  <si>
    <r>
      <t>非整付保費</t>
    </r>
    <r>
      <rPr>
        <sz val="8"/>
        <rFont val="Times New Roman"/>
        <family val="1"/>
      </rPr>
      <t xml:space="preserve">
Non-single Premiums</t>
    </r>
  </si>
  <si>
    <r>
      <t>年度化保費</t>
    </r>
    <r>
      <rPr>
        <sz val="8"/>
        <rFont val="Times New Roman"/>
        <family val="1"/>
      </rPr>
      <t xml:space="preserve">
Annualized Premiums</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</si>
  <si>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</si>
  <si>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</si>
  <si>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</si>
  <si>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</si>
  <si>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</si>
  <si>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</si>
  <si>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</si>
  <si>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</si>
  <si>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r>
      <t>承保保額或全年年金</t>
    </r>
    <r>
      <rPr>
        <sz val="8"/>
        <rFont val="Times New Roman"/>
        <family val="1"/>
      </rPr>
      <t xml:space="preserve">
Amount of Sums Assured or Annuities Per Annum</t>
    </r>
  </si>
  <si>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</si>
  <si>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</si>
  <si>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</si>
  <si>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</si>
  <si>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</si>
  <si>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</si>
  <si>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</si>
  <si>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</si>
  <si>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</si>
  <si>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</si>
  <si>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</si>
  <si>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</si>
  <si>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</si>
  <si>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HKLQ2-1
Form HKLQ2-1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</si>
  <si>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</si>
  <si>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此期間末的有效業務</t>
    </r>
    <r>
      <rPr>
        <sz val="8"/>
        <rFont val="Times New Roman"/>
        <family val="1"/>
      </rPr>
      <t xml:space="preserve">
Inforce business as at the end of the period</t>
    </r>
  </si>
  <si>
    <t>B</t>
  </si>
  <si>
    <t>C</t>
  </si>
  <si>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</si>
  <si>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</si>
  <si>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</si>
  <si>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</si>
  <si>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</si>
  <si>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</si>
  <si>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</si>
  <si>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</si>
  <si>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t>承保保額或全年年金</t>
  </si>
  <si>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</si>
  <si>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HKLQ2-2
Form HKLQ2-2</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</si>
  <si>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IN-FORCE BUSINESS: CLASSES A TO F &amp; I</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</si>
  <si>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</si>
  <si>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</si>
  <si>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</si>
  <si>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</si>
  <si>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</si>
  <si>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</si>
  <si>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</si>
  <si>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</si>
  <si>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t>Amount of Sums Assured or Annuities Per Annum</t>
  </si>
  <si>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</si>
  <si>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</si>
  <si>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</si>
  <si>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</si>
  <si>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</si>
  <si>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</si>
  <si>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</si>
  <si>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</si>
  <si>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</si>
  <si>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</si>
  <si>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</si>
  <si>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</si>
  <si>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</si>
  <si>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</si>
  <si>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</si>
  <si>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</si>
  <si>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</si>
  <si>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</si>
  <si>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</si>
  <si>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</si>
  <si>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</si>
  <si>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</si>
  <si>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IN-FORCE BUSINESS: CLASSES A TO F &amp; I  (continued)</t>
    </r>
  </si>
  <si>
    <t>I</t>
  </si>
  <si>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</si>
  <si>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類別</t>
    </r>
    <r>
      <rPr>
        <sz val="8"/>
        <rFont val="Times New Roman"/>
        <family val="1"/>
      </rPr>
      <t xml:space="preserve"> I </t>
    </r>
    <r>
      <rPr>
        <sz val="8"/>
        <rFont val="新細明體"/>
        <family val="1"/>
      </rPr>
      <t>總額</t>
    </r>
    <r>
      <rPr>
        <sz val="8"/>
        <rFont val="Times New Roman"/>
        <family val="1"/>
      </rPr>
      <t xml:space="preserve">
Total of Class I</t>
    </r>
  </si>
  <si>
    <r>
      <t>總額</t>
    </r>
    <r>
      <rPr>
        <sz val="8"/>
        <rFont val="Times New Roman"/>
        <family val="1"/>
      </rPr>
      <t xml:space="preserve">
Total</t>
    </r>
  </si>
  <si>
    <t>G</t>
  </si>
  <si>
    <t>H</t>
  </si>
  <si>
    <t>H</t>
  </si>
  <si>
    <r>
      <t>表格</t>
    </r>
    <r>
      <rPr>
        <b/>
        <sz val="9"/>
        <rFont val="Times New Roman"/>
        <family val="1"/>
      </rPr>
      <t xml:space="preserve"> HKLQ2-3
Form HKLQ2-3</t>
    </r>
  </si>
  <si>
    <r>
      <t>有效直接團體人壽業務</t>
    </r>
    <r>
      <rPr>
        <b/>
        <sz val="9"/>
        <rFont val="Times New Roman"/>
        <family val="1"/>
      </rPr>
      <t xml:space="preserve">: </t>
    </r>
    <r>
      <rPr>
        <b/>
        <sz val="9"/>
        <rFont val="新細明體"/>
        <family val="1"/>
      </rPr>
      <t>類別</t>
    </r>
    <r>
      <rPr>
        <b/>
        <sz val="9"/>
        <rFont val="Times New Roman"/>
        <family val="1"/>
      </rPr>
      <t xml:space="preserve"> G </t>
    </r>
    <r>
      <rPr>
        <b/>
        <sz val="9"/>
        <rFont val="新細明體"/>
        <family val="1"/>
      </rPr>
      <t>及</t>
    </r>
    <r>
      <rPr>
        <b/>
        <sz val="9"/>
        <rFont val="Times New Roman"/>
        <family val="1"/>
      </rPr>
      <t xml:space="preserve"> H
DIRECT GROUP IN-FORCE BUSINESS: CLASSES G &amp; H</t>
    </r>
  </si>
  <si>
    <r>
      <t>此期間收入帳內的可收取的供款</t>
    </r>
    <r>
      <rPr>
        <sz val="8"/>
        <rFont val="Times New Roman"/>
        <family val="1"/>
      </rPr>
      <t xml:space="preserve">
Contributions receivable in revenue account in the period</t>
    </r>
  </si>
  <si>
    <r>
      <t>計劃數目</t>
    </r>
    <r>
      <rPr>
        <sz val="8"/>
        <rFont val="Times New Roman"/>
        <family val="1"/>
      </rPr>
      <t xml:space="preserve">
No. of Schemes</t>
    </r>
  </si>
  <si>
    <r>
      <t>承保保額或全年年金</t>
    </r>
    <r>
      <rPr>
        <sz val="8"/>
        <rFont val="Times New Roman"/>
        <family val="1"/>
      </rPr>
      <t xml:space="preserve">
Amount of sums assured or annuities per annum</t>
    </r>
  </si>
  <si>
    <r>
      <t>期末基金結餘</t>
    </r>
    <r>
      <rPr>
        <sz val="8"/>
        <rFont val="Times New Roman"/>
        <family val="1"/>
      </rPr>
      <t xml:space="preserve">
Ending fund balance</t>
    </r>
  </si>
  <si>
    <r>
      <t>整付供款</t>
    </r>
    <r>
      <rPr>
        <sz val="8"/>
        <rFont val="Times New Roman"/>
        <family val="1"/>
      </rPr>
      <t xml:space="preserve"> (</t>
    </r>
    <r>
      <rPr>
        <sz val="8"/>
        <rFont val="新細明體"/>
        <family val="1"/>
      </rPr>
      <t>包括轉讓供款</t>
    </r>
    <r>
      <rPr>
        <sz val="8"/>
        <rFont val="Times New Roman"/>
        <family val="1"/>
      </rPr>
      <t>)
Single contributions including transferred-in contributions</t>
    </r>
  </si>
  <si>
    <r>
      <t>非整付供款</t>
    </r>
    <r>
      <rPr>
        <sz val="8"/>
        <rFont val="Times New Roman"/>
        <family val="1"/>
      </rPr>
      <t xml:space="preserve">
Non-single contributions</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</si>
  <si>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</si>
  <si>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千港元</t>
    </r>
    <r>
      <rPr>
        <sz val="8"/>
        <rFont val="Times New Roman"/>
        <family val="1"/>
      </rPr>
      <t xml:space="preserve">
HK$'000</t>
    </r>
  </si>
  <si>
    <r>
      <t xml:space="preserve">(a)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</si>
  <si>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</si>
  <si>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G </t>
    </r>
    <r>
      <rPr>
        <sz val="8"/>
        <rFont val="新細明體"/>
        <family val="1"/>
      </rPr>
      <t>總額</t>
    </r>
    <r>
      <rPr>
        <sz val="8"/>
        <rFont val="Times New Roman"/>
        <family val="1"/>
      </rPr>
      <t xml:space="preserve">
Total of Class G</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</si>
  <si>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
(a)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</si>
  <si>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</si>
  <si>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H </t>
    </r>
    <r>
      <rPr>
        <sz val="8"/>
        <rFont val="新細明體"/>
        <family val="1"/>
      </rPr>
      <t>總額</t>
    </r>
    <r>
      <rPr>
        <sz val="8"/>
        <rFont val="Times New Roman"/>
        <family val="1"/>
      </rPr>
      <t xml:space="preserve">
Total of Class H</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</si>
  <si>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</si>
  <si>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HKLQ3-1
Form HKLQ3-1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</si>
  <si>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</si>
  <si>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此期間終止的保單數目</t>
    </r>
    <r>
      <rPr>
        <i/>
        <sz val="8"/>
        <rFont val="Times New Roman"/>
        <family val="1"/>
      </rPr>
      <t xml:space="preserve">
Number of policies terminated in the period</t>
    </r>
  </si>
  <si>
    <r>
      <t>此期間的利益給付金額</t>
    </r>
    <r>
      <rPr>
        <i/>
        <sz val="8"/>
        <rFont val="Times New Roman"/>
        <family val="1"/>
      </rPr>
      <t xml:space="preserve">
Amount of benefit payments in the period</t>
    </r>
  </si>
  <si>
    <r>
      <t>類別</t>
    </r>
    <r>
      <rPr>
        <sz val="8"/>
        <rFont val="Times New Roman"/>
        <family val="1"/>
      </rPr>
      <t xml:space="preserve">
Class</t>
    </r>
  </si>
  <si>
    <r>
      <t>業務種類</t>
    </r>
    <r>
      <rPr>
        <sz val="8"/>
        <rFont val="Times New Roman"/>
        <family val="1"/>
      </rPr>
      <t xml:space="preserve">
Type of Business</t>
    </r>
  </si>
  <si>
    <r>
      <t>在第一至十三個月內失效</t>
    </r>
    <r>
      <rPr>
        <i/>
        <sz val="8"/>
        <rFont val="Times New Roman"/>
        <family val="1"/>
      </rPr>
      <t xml:space="preserve">/ </t>
    </r>
    <r>
      <rPr>
        <i/>
        <sz val="8"/>
        <rFont val="新細明體"/>
        <family val="1"/>
      </rPr>
      <t>退保</t>
    </r>
    <r>
      <rPr>
        <i/>
        <sz val="8"/>
        <rFont val="Times New Roman"/>
        <family val="1"/>
      </rPr>
      <t xml:space="preserve">
Lapsed/ Surrendered within 1st-13th contract month</t>
    </r>
  </si>
  <si>
    <r>
      <t>在第十四至二十五個月內失效</t>
    </r>
    <r>
      <rPr>
        <i/>
        <sz val="8"/>
        <rFont val="Times New Roman"/>
        <family val="1"/>
      </rPr>
      <t xml:space="preserve">/ </t>
    </r>
    <r>
      <rPr>
        <i/>
        <sz val="8"/>
        <rFont val="新細明體"/>
        <family val="1"/>
      </rPr>
      <t>退保</t>
    </r>
    <r>
      <rPr>
        <i/>
        <sz val="8"/>
        <rFont val="Times New Roman"/>
        <family val="1"/>
      </rPr>
      <t xml:space="preserve">
Lapsed/ Surrendered within 14th-25th contract month</t>
    </r>
  </si>
  <si>
    <r>
      <t>在第二十五個月後失效</t>
    </r>
    <r>
      <rPr>
        <i/>
        <sz val="8"/>
        <rFont val="Times New Roman"/>
        <family val="1"/>
      </rPr>
      <t xml:space="preserve">/ </t>
    </r>
    <r>
      <rPr>
        <i/>
        <sz val="8"/>
        <rFont val="新細明體"/>
        <family val="1"/>
      </rPr>
      <t>退保</t>
    </r>
    <r>
      <rPr>
        <i/>
        <sz val="8"/>
        <rFont val="Times New Roman"/>
        <family val="1"/>
      </rPr>
      <t xml:space="preserve">
Lapsed/ Surrendered after 25th contract month</t>
    </r>
  </si>
  <si>
    <r>
      <t>因其他原因終止</t>
    </r>
    <r>
      <rPr>
        <i/>
        <sz val="8"/>
        <rFont val="Times New Roman"/>
        <family val="1"/>
      </rPr>
      <t xml:space="preserve">
Terminations other than lapse/ surrender</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</si>
  <si>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</si>
  <si>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</si>
  <si>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</si>
  <si>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</si>
  <si>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</si>
  <si>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</si>
  <si>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</si>
  <si>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</si>
  <si>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</si>
  <si>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</si>
  <si>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</si>
  <si>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</si>
  <si>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</si>
  <si>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</si>
  <si>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</si>
  <si>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</si>
  <si>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</si>
  <si>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</si>
  <si>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HKLQ3-2
Form HKLQ3-2</t>
    </r>
  </si>
  <si>
    <r>
      <t>有效直接團體人壽業務</t>
    </r>
    <r>
      <rPr>
        <b/>
        <sz val="9"/>
        <rFont val="Times New Roman"/>
        <family val="1"/>
      </rPr>
      <t xml:space="preserve">: </t>
    </r>
    <r>
      <rPr>
        <b/>
        <sz val="9"/>
        <rFont val="新細明體"/>
        <family val="1"/>
      </rPr>
      <t>所有類別</t>
    </r>
    <r>
      <rPr>
        <b/>
        <sz val="9"/>
        <rFont val="Times New Roman"/>
        <family val="1"/>
      </rPr>
      <t xml:space="preserve">
DIRECT GROUP IN-FORCE BUSINESS: ALL CLASSES</t>
    </r>
  </si>
  <si>
    <r>
      <t>此期間的利益給付金額</t>
    </r>
    <r>
      <rPr>
        <i/>
        <sz val="8"/>
        <rFont val="Times New Roman"/>
        <family val="1"/>
      </rPr>
      <t xml:space="preserve">
Amount of benefit payments in the period</t>
    </r>
  </si>
  <si>
    <r>
      <t>此期間終止的保單數目</t>
    </r>
    <r>
      <rPr>
        <i/>
        <sz val="8"/>
        <rFont val="Times New Roman"/>
        <family val="1"/>
      </rPr>
      <t xml:space="preserve">
Number of policies terminated in the period</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</si>
  <si>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</si>
  <si>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</si>
  <si>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</si>
  <si>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</si>
  <si>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</si>
  <si>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</si>
  <si>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</si>
  <si>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</si>
  <si>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</si>
  <si>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</si>
  <si>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</si>
  <si>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</si>
  <si>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</si>
  <si>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</si>
  <si>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</si>
  <si>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</si>
  <si>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</si>
  <si>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t>G &amp; H</t>
  </si>
  <si>
    <r>
      <t>退休計劃管理第</t>
    </r>
    <r>
      <rPr>
        <sz val="8"/>
        <rFont val="Times New Roman"/>
        <family val="1"/>
      </rPr>
      <t xml:space="preserve"> I </t>
    </r>
    <r>
      <rPr>
        <sz val="8"/>
        <rFont val="新細明體"/>
        <family val="1"/>
      </rPr>
      <t>及第</t>
    </r>
    <r>
      <rPr>
        <sz val="8"/>
        <rFont val="Times New Roman"/>
        <family val="1"/>
      </rPr>
      <t xml:space="preserve"> II </t>
    </r>
    <r>
      <rPr>
        <sz val="8"/>
        <rFont val="新細明體"/>
        <family val="1"/>
      </rPr>
      <t>類</t>
    </r>
    <r>
      <rPr>
        <sz val="8"/>
        <rFont val="Times New Roman"/>
        <family val="1"/>
      </rPr>
      <t xml:space="preserve">
Retirement scheme management categories I &amp; II</t>
    </r>
  </si>
  <si>
    <t>I</t>
  </si>
  <si>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</si>
  <si>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總額</t>
    </r>
    <r>
      <rPr>
        <sz val="8"/>
        <rFont val="Times New Roman"/>
        <family val="1"/>
      </rPr>
      <t xml:space="preserve">
Total</t>
    </r>
  </si>
  <si>
    <r>
      <t>表格</t>
    </r>
    <r>
      <rPr>
        <b/>
        <sz val="9"/>
        <rFont val="Times New Roman"/>
        <family val="1"/>
      </rPr>
      <t xml:space="preserve"> HKLQ4-1
Form HKLQ4-1</t>
    </r>
  </si>
  <si>
    <r>
      <t>有效再保險業務</t>
    </r>
    <r>
      <rPr>
        <b/>
        <sz val="9"/>
        <rFont val="Times New Roman"/>
        <family val="1"/>
      </rPr>
      <t xml:space="preserve">
REINSURANCE IN-FORCE BUSINESS</t>
    </r>
  </si>
  <si>
    <r>
      <t>分入再保險</t>
    </r>
    <r>
      <rPr>
        <i/>
        <sz val="8"/>
        <rFont val="Times New Roman"/>
        <family val="1"/>
      </rPr>
      <t xml:space="preserve">
Reinsurance Assumed</t>
    </r>
  </si>
  <si>
    <r>
      <t>分出再保險</t>
    </r>
    <r>
      <rPr>
        <i/>
        <sz val="8"/>
        <rFont val="Times New Roman"/>
        <family val="1"/>
      </rPr>
      <t xml:space="preserve">
Reinsurance Ceded</t>
    </r>
  </si>
  <si>
    <r>
      <t>此期間末的承保保額或全年年金</t>
    </r>
    <r>
      <rPr>
        <i/>
        <sz val="8"/>
        <rFont val="Times New Roman"/>
        <family val="1"/>
      </rPr>
      <t xml:space="preserve">
Amount of sums assured or annuities per annum as at the end of the period</t>
    </r>
  </si>
  <si>
    <r>
      <t>此期間收入帳內的可收取的保費</t>
    </r>
    <r>
      <rPr>
        <i/>
        <sz val="8"/>
        <rFont val="Times New Roman"/>
        <family val="1"/>
      </rPr>
      <t xml:space="preserve">
Premiums receivable in revenue account in the period</t>
    </r>
  </si>
  <si>
    <r>
      <t>此期間收入帳內的應付的保費</t>
    </r>
    <r>
      <rPr>
        <i/>
        <sz val="8"/>
        <rFont val="Times New Roman"/>
        <family val="1"/>
      </rPr>
      <t xml:space="preserve">
Premiums paid in revenue account in the period</t>
    </r>
  </si>
  <si>
    <r>
      <t>人壽</t>
    </r>
    <r>
      <rPr>
        <sz val="8"/>
        <rFont val="Times New Roman"/>
        <family val="1"/>
      </rPr>
      <t xml:space="preserve">
Life</t>
    </r>
  </si>
  <si>
    <r>
      <t>年金</t>
    </r>
    <r>
      <rPr>
        <sz val="8"/>
        <rFont val="Times New Roman"/>
        <family val="1"/>
      </rPr>
      <t xml:space="preserve">
Annuities</t>
    </r>
  </si>
  <si>
    <r>
      <t>相連長期</t>
    </r>
    <r>
      <rPr>
        <sz val="8"/>
        <rFont val="Times New Roman"/>
        <family val="1"/>
      </rPr>
      <t xml:space="preserve">
Linked long term</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</si>
  <si>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</si>
  <si>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t>
    </r>
  </si>
  <si>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</si>
  <si>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未分類</t>
    </r>
    <r>
      <rPr>
        <sz val="8"/>
        <rFont val="Times New Roman"/>
        <family val="1"/>
      </rPr>
      <t xml:space="preserve">
Unclassified</t>
    </r>
  </si>
  <si>
    <r>
      <t>表格</t>
    </r>
    <r>
      <rPr>
        <b/>
        <sz val="9"/>
        <rFont val="Times New Roman"/>
        <family val="1"/>
      </rPr>
      <t xml:space="preserve"> HKLQ5-1
Form HKLQ5-1</t>
    </r>
  </si>
  <si>
    <r>
      <t>直接個人人壽業務</t>
    </r>
    <r>
      <rPr>
        <b/>
        <sz val="9"/>
        <rFont val="Times New Roman"/>
        <family val="1"/>
      </rPr>
      <t xml:space="preserve">: </t>
    </r>
    <r>
      <rPr>
        <b/>
        <sz val="9"/>
        <rFont val="細明體"/>
        <family val="3"/>
      </rPr>
      <t>類別</t>
    </r>
    <r>
      <rPr>
        <b/>
        <sz val="9"/>
        <rFont val="Times New Roman"/>
        <family val="1"/>
      </rPr>
      <t xml:space="preserve"> A </t>
    </r>
    <r>
      <rPr>
        <b/>
        <sz val="9"/>
        <rFont val="細明體"/>
        <family val="3"/>
      </rPr>
      <t>至</t>
    </r>
    <r>
      <rPr>
        <b/>
        <sz val="9"/>
        <rFont val="Times New Roman"/>
        <family val="1"/>
      </rPr>
      <t xml:space="preserve"> F
DIRECT INDIVIDUAL BUSINESS: CLASSES A TO F</t>
    </r>
  </si>
  <si>
    <r>
      <t>香港直接個人人壽業務總額</t>
    </r>
    <r>
      <rPr>
        <i/>
        <sz val="8"/>
        <rFont val="Times New Roman"/>
        <family val="1"/>
      </rPr>
      <t xml:space="preserve">
TOTAL HONG KONG DIRECT INDIVIDUAL BUSINESS</t>
    </r>
  </si>
  <si>
    <r>
      <t>數目</t>
    </r>
    <r>
      <rPr>
        <i/>
        <sz val="8"/>
        <rFont val="Times New Roman"/>
        <family val="1"/>
      </rPr>
      <t xml:space="preserve">
NUMBER</t>
    </r>
  </si>
  <si>
    <r>
      <t>銷售保單的保險公司</t>
    </r>
    <r>
      <rPr>
        <i/>
        <sz val="8"/>
        <rFont val="Times New Roman"/>
        <family val="1"/>
      </rPr>
      <t xml:space="preserve">
Selling Office</t>
    </r>
  </si>
  <si>
    <r>
      <t>就轉保所發出的保單數目</t>
    </r>
    <r>
      <rPr>
        <i/>
        <sz val="8"/>
        <rFont val="Times New Roman"/>
        <family val="1"/>
      </rPr>
      <t xml:space="preserve">
No. of Policies Issued Relating to Policy Replacement</t>
    </r>
  </si>
  <si>
    <r>
      <t xml:space="preserve"> -------------- </t>
    </r>
    <r>
      <rPr>
        <i/>
        <sz val="8"/>
        <rFont val="細明體"/>
        <family val="3"/>
      </rPr>
      <t>對外轉保</t>
    </r>
    <r>
      <rPr>
        <i/>
        <sz val="8"/>
        <rFont val="Times New Roman"/>
        <family val="1"/>
      </rPr>
      <t xml:space="preserve">
 -------------- External</t>
    </r>
  </si>
  <si>
    <r>
      <t xml:space="preserve"> -------------- </t>
    </r>
    <r>
      <rPr>
        <i/>
        <sz val="8"/>
        <rFont val="細明體"/>
        <family val="3"/>
      </rPr>
      <t>內部轉保</t>
    </r>
    <r>
      <rPr>
        <i/>
        <sz val="8"/>
        <rFont val="Times New Roman"/>
        <family val="1"/>
      </rPr>
      <t xml:space="preserve">
 -------------- Internal</t>
    </r>
  </si>
  <si>
    <r>
      <t xml:space="preserve"> -------------- </t>
    </r>
    <r>
      <rPr>
        <i/>
        <sz val="8"/>
        <rFont val="細明體"/>
        <family val="3"/>
      </rPr>
      <t>總額</t>
    </r>
    <r>
      <rPr>
        <i/>
        <sz val="8"/>
        <rFont val="Times New Roman"/>
        <family val="1"/>
      </rPr>
      <t xml:space="preserve">
 -------------- Total</t>
    </r>
  </si>
  <si>
    <r>
      <t>非銷售保單的保險公司</t>
    </r>
    <r>
      <rPr>
        <i/>
        <sz val="8"/>
        <rFont val="Times New Roman"/>
        <family val="1"/>
      </rPr>
      <t xml:space="preserve">
Non-selling Office</t>
    </r>
  </si>
  <si>
    <r>
      <t>收到的客戶保障聲明書數目</t>
    </r>
    <r>
      <rPr>
        <i/>
        <sz val="8"/>
        <rFont val="Times New Roman"/>
        <family val="1"/>
      </rPr>
      <t xml:space="preserve">
No. of Customer Protection Declaration (CPD) Received</t>
    </r>
  </si>
  <si>
    <r>
      <t>註</t>
    </r>
    <r>
      <rPr>
        <b/>
        <sz val="8"/>
        <rFont val="Times New Roman"/>
        <family val="1"/>
      </rPr>
      <t>:</t>
    </r>
    <r>
      <rPr>
        <b/>
        <u val="single"/>
        <sz val="8"/>
        <rFont val="Times New Roman"/>
        <family val="1"/>
      </rPr>
      <t xml:space="preserve">
Note:</t>
    </r>
  </si>
  <si>
    <r>
      <t>參照香港保險業聯會於二零零二年十月一日實施的壽險轉保守則內的修訂程序。</t>
    </r>
    <r>
      <rPr>
        <sz val="8"/>
        <rFont val="Times New Roman"/>
        <family val="1"/>
      </rPr>
      <t xml:space="preserve">
This has reference to the revised procedure on policy replacement implemented on 1 October 2002 by the Hong Kong Federation of Insurers under the Code of Practice for Life Insurance Replacement.</t>
    </r>
  </si>
  <si>
    <t>Market Total</t>
  </si>
  <si>
    <t>China Life Insurance (Overseas) Company Limited</t>
  </si>
  <si>
    <r>
      <t>中國人壽保險</t>
    </r>
    <r>
      <rPr>
        <b/>
        <sz val="8"/>
        <color indexed="8"/>
        <rFont val="Times New Roman"/>
        <family val="1"/>
      </rPr>
      <t>(</t>
    </r>
    <r>
      <rPr>
        <b/>
        <sz val="8"/>
        <color indexed="8"/>
        <rFont val="細明體"/>
        <family val="3"/>
      </rPr>
      <t>海外</t>
    </r>
    <r>
      <rPr>
        <b/>
        <sz val="8"/>
        <color indexed="8"/>
        <rFont val="Times New Roman"/>
        <family val="1"/>
      </rPr>
      <t>)</t>
    </r>
    <r>
      <rPr>
        <b/>
        <sz val="8"/>
        <color indexed="8"/>
        <rFont val="細明體"/>
        <family val="3"/>
      </rPr>
      <t>股份有限公司</t>
    </r>
  </si>
  <si>
    <r>
      <t>國衞</t>
    </r>
    <r>
      <rPr>
        <b/>
        <sz val="8"/>
        <color indexed="8"/>
        <rFont val="Times New Roman"/>
        <family val="1"/>
      </rPr>
      <t>(</t>
    </r>
    <r>
      <rPr>
        <b/>
        <sz val="8"/>
        <color indexed="8"/>
        <rFont val="細明體"/>
        <family val="3"/>
      </rPr>
      <t>百慕達</t>
    </r>
    <r>
      <rPr>
        <b/>
        <sz val="8"/>
        <color indexed="8"/>
        <rFont val="Times New Roman"/>
        <family val="1"/>
      </rPr>
      <t>)</t>
    </r>
  </si>
  <si>
    <t>Hannover Rückversicherung AG</t>
  </si>
  <si>
    <t>德國科隆再保險</t>
  </si>
  <si>
    <r>
      <t>G</t>
    </r>
    <r>
      <rPr>
        <b/>
        <sz val="8"/>
        <color indexed="8"/>
        <rFont val="Times New Roman"/>
        <family val="1"/>
      </rPr>
      <t>enerali International Limited</t>
    </r>
  </si>
  <si>
    <t>美國萬通保險</t>
  </si>
  <si>
    <t>英國友誠國際有限公司</t>
  </si>
  <si>
    <t>英國友誠國際</t>
  </si>
  <si>
    <t>英國友誠國際</t>
  </si>
  <si>
    <r>
      <t>Z</t>
    </r>
    <r>
      <rPr>
        <b/>
        <sz val="8"/>
        <color indexed="8"/>
        <rFont val="Times New Roman"/>
        <family val="1"/>
      </rPr>
      <t>urich Assurance Ltd</t>
    </r>
  </si>
  <si>
    <t>Zurich Assurance</t>
  </si>
  <si>
    <t>Zurich International Life Limited</t>
  </si>
  <si>
    <t>本統計數字所涵蓋的保險公司名單</t>
  </si>
  <si>
    <t>List of Insurers Covered in these Statistics</t>
  </si>
  <si>
    <r>
      <t>C</t>
    </r>
    <r>
      <rPr>
        <b/>
        <sz val="8"/>
        <color indexed="8"/>
        <rFont val="Times New Roman"/>
        <family val="1"/>
      </rPr>
      <t>hina International Reinsurance Company Limited</t>
    </r>
  </si>
  <si>
    <r>
      <t>M</t>
    </r>
    <r>
      <rPr>
        <b/>
        <sz val="8"/>
        <color indexed="8"/>
        <rFont val="Times New Roman"/>
        <family val="1"/>
      </rPr>
      <t>anulife (International) Limited</t>
    </r>
  </si>
  <si>
    <t>BOC Group Life Assurance Company Limited</t>
  </si>
  <si>
    <t>\</t>
  </si>
  <si>
    <r>
      <t>表格</t>
    </r>
    <r>
      <rPr>
        <b/>
        <sz val="9"/>
        <rFont val="Times New Roman"/>
        <family val="1"/>
      </rPr>
      <t xml:space="preserve"> HKLQ6-1
Form HKLQ6-1</t>
    </r>
  </si>
  <si>
    <r>
      <t>有關向內地訪客發出的保單的直接個人人壽業務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BUSINESS IN RESPECT OF POLICIES ISSUED TO MAINLAND VISITORS: CLASSES A TO F</t>
    </r>
  </si>
  <si>
    <r>
      <t>新造業務</t>
    </r>
    <r>
      <rPr>
        <i/>
        <sz val="8"/>
        <rFont val="Times New Roman"/>
        <family val="1"/>
      </rPr>
      <t xml:space="preserve">
NEW BUSINESS</t>
    </r>
  </si>
  <si>
    <r>
      <t>自</t>
    </r>
    <r>
      <rPr>
        <i/>
        <sz val="8"/>
        <rFont val="Times New Roman"/>
        <family val="1"/>
      </rPr>
      <t>2005</t>
    </r>
    <r>
      <rPr>
        <i/>
        <sz val="8"/>
        <rFont val="細明體"/>
        <family val="3"/>
      </rPr>
      <t>年</t>
    </r>
    <r>
      <rPr>
        <i/>
        <sz val="8"/>
        <rFont val="Times New Roman"/>
        <family val="1"/>
      </rPr>
      <t>4</t>
    </r>
    <r>
      <rPr>
        <i/>
        <sz val="8"/>
        <rFont val="細明體"/>
        <family val="3"/>
      </rPr>
      <t>月</t>
    </r>
    <r>
      <rPr>
        <i/>
        <sz val="8"/>
        <rFont val="Times New Roman"/>
        <family val="1"/>
      </rPr>
      <t>1</t>
    </r>
    <r>
      <rPr>
        <i/>
        <sz val="8"/>
        <rFont val="細明體"/>
        <family val="3"/>
      </rPr>
      <t>日開始的有效業務</t>
    </r>
    <r>
      <rPr>
        <i/>
        <sz val="8"/>
        <rFont val="Times New Roman"/>
        <family val="1"/>
      </rPr>
      <t xml:space="preserve">
INFORCE BUSINESS COMMENCING FROM 1 APRIL 2005</t>
    </r>
  </si>
  <si>
    <r>
      <t xml:space="preserve">保單數目
</t>
    </r>
    <r>
      <rPr>
        <i/>
        <sz val="8"/>
        <rFont val="Times New Roman"/>
        <family val="1"/>
      </rPr>
      <t>No. of Policies</t>
    </r>
  </si>
  <si>
    <r>
      <t>保費數額</t>
    </r>
    <r>
      <rPr>
        <i/>
        <sz val="8"/>
        <rFont val="Times New Roman"/>
        <family val="1"/>
      </rPr>
      <t xml:space="preserve">
Amount of Premiums</t>
    </r>
  </si>
  <si>
    <r>
      <t>此期間末的</t>
    </r>
    <r>
      <rPr>
        <i/>
        <sz val="8"/>
        <rFont val="細明體"/>
        <family val="3"/>
      </rPr>
      <t>保單數目</t>
    </r>
    <r>
      <rPr>
        <i/>
        <sz val="8"/>
        <rFont val="Times New Roman"/>
        <family val="1"/>
      </rPr>
      <t xml:space="preserve">
No. of Policies as at the end of the Period</t>
    </r>
  </si>
  <si>
    <t>此期間末的年度化保費數額</t>
  </si>
  <si>
    <t>此期間終止的保單數目</t>
  </si>
  <si>
    <r>
      <t xml:space="preserve">類別
</t>
    </r>
    <r>
      <rPr>
        <sz val="8"/>
        <rFont val="Times New Roman"/>
        <family val="1"/>
      </rPr>
      <t>Class</t>
    </r>
  </si>
  <si>
    <r>
      <t xml:space="preserve">業務種類
</t>
    </r>
    <r>
      <rPr>
        <sz val="8"/>
        <rFont val="Times New Roman"/>
        <family val="1"/>
      </rPr>
      <t>Type of Business</t>
    </r>
  </si>
  <si>
    <r>
      <t xml:space="preserve">整付保費
</t>
    </r>
    <r>
      <rPr>
        <i/>
        <sz val="8"/>
        <rFont val="Times New Roman"/>
        <family val="1"/>
      </rPr>
      <t>Single Premiums</t>
    </r>
  </si>
  <si>
    <r>
      <t xml:space="preserve">非整付保費
</t>
    </r>
    <r>
      <rPr>
        <i/>
        <sz val="8"/>
        <rFont val="Times New Roman"/>
        <family val="1"/>
      </rPr>
      <t>Non-single Premiums</t>
    </r>
  </si>
  <si>
    <r>
      <t xml:space="preserve">年度化保費
</t>
    </r>
    <r>
      <rPr>
        <i/>
        <sz val="8"/>
        <rFont val="Times New Roman"/>
        <family val="1"/>
      </rPr>
      <t>Annualized Premiums</t>
    </r>
  </si>
  <si>
    <t>Amount of Annualized Premiums as at the end of the Period</t>
  </si>
  <si>
    <t>NUMBER OF POLICIES TERMINATED IN THE PERIOD</t>
  </si>
  <si>
    <t>A</t>
  </si>
  <si>
    <r>
      <t>人壽及年金</t>
    </r>
    <r>
      <rPr>
        <sz val="8"/>
        <rFont val="Times New Roman"/>
        <family val="1"/>
      </rPr>
      <t xml:space="preserve">
Life and annuity</t>
    </r>
  </si>
  <si>
    <r>
      <t xml:space="preserve">註     </t>
    </r>
    <r>
      <rPr>
        <sz val="8"/>
        <rFont val="Times New Roman"/>
        <family val="1"/>
      </rPr>
      <t xml:space="preserve"> </t>
    </r>
    <r>
      <rPr>
        <sz val="8"/>
        <rFont val="新細明體"/>
        <family val="1"/>
      </rPr>
      <t>於</t>
    </r>
    <r>
      <rPr>
        <sz val="8"/>
        <rFont val="Times New Roman"/>
        <family val="1"/>
      </rPr>
      <t>2005</t>
    </r>
    <r>
      <rPr>
        <sz val="8"/>
        <rFont val="新細明體"/>
        <family val="1"/>
      </rPr>
      <t>年，「期間」指由</t>
    </r>
    <r>
      <rPr>
        <sz val="8"/>
        <rFont val="Times New Roman"/>
        <family val="1"/>
      </rPr>
      <t>2005</t>
    </r>
    <r>
      <rPr>
        <sz val="8"/>
        <rFont val="新細明體"/>
        <family val="1"/>
      </rPr>
      <t>年</t>
    </r>
    <r>
      <rPr>
        <sz val="8"/>
        <rFont val="Times New Roman"/>
        <family val="1"/>
      </rPr>
      <t>4</t>
    </r>
    <r>
      <rPr>
        <sz val="8"/>
        <rFont val="新細明體"/>
        <family val="1"/>
      </rPr>
      <t>月</t>
    </r>
    <r>
      <rPr>
        <sz val="8"/>
        <rFont val="Times New Roman"/>
        <family val="1"/>
      </rPr>
      <t>1</t>
    </r>
    <r>
      <rPr>
        <sz val="8"/>
        <rFont val="新細明體"/>
        <family val="1"/>
      </rPr>
      <t xml:space="preserve">日開始的期間。
</t>
    </r>
    <r>
      <rPr>
        <sz val="8"/>
        <rFont val="Times New Roman"/>
        <family val="1"/>
      </rPr>
      <t>N.B.  "the Period" for 2005 refers to the period commencing from 1 April 2005.</t>
    </r>
  </si>
  <si>
    <t>Prudential (UK)</t>
  </si>
  <si>
    <t>Phoenix &amp; London Assurance Limited</t>
  </si>
  <si>
    <t>PLAL</t>
  </si>
  <si>
    <t>Long Term</t>
  </si>
  <si>
    <t>-</t>
  </si>
  <si>
    <t>標準人壽保險(亞洲)有限公司</t>
  </si>
  <si>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NEW BUSINESS: CLASSES A TO F &amp; I</t>
    </r>
  </si>
  <si>
    <t>Phoenix Life Limited</t>
  </si>
  <si>
    <t>PLL</t>
  </si>
  <si>
    <t>昆士蘭聯保保險有限公司</t>
  </si>
  <si>
    <t xml:space="preserve"> </t>
  </si>
  <si>
    <t>Sun Life Hong Kong Limited</t>
  </si>
  <si>
    <t>Sun Life Hong Kong</t>
  </si>
  <si>
    <t>香港永明金融</t>
  </si>
  <si>
    <t>Aviva Life</t>
  </si>
  <si>
    <t xml:space="preserve">Aviva Life </t>
  </si>
  <si>
    <t xml:space="preserve">AXA (Hong Kong) Life Insurance Company Limited </t>
  </si>
  <si>
    <t>國衞保險有限公司</t>
  </si>
  <si>
    <t>英傑華人壽保險有限公司</t>
  </si>
  <si>
    <t>AXA HKLI</t>
  </si>
  <si>
    <r>
      <t>國衞</t>
    </r>
    <r>
      <rPr>
        <b/>
        <sz val="8"/>
        <color indexed="8"/>
        <rFont val="Times New Roman"/>
        <family val="1"/>
      </rPr>
      <t>(</t>
    </r>
    <r>
      <rPr>
        <b/>
        <sz val="8"/>
        <color indexed="8"/>
        <rFont val="細明體"/>
        <family val="3"/>
      </rPr>
      <t>香港</t>
    </r>
    <r>
      <rPr>
        <b/>
        <sz val="8"/>
        <color indexed="8"/>
        <rFont val="Times New Roman"/>
        <family val="1"/>
      </rPr>
      <t>)</t>
    </r>
  </si>
  <si>
    <t>英華人壽</t>
  </si>
  <si>
    <t>市場總額</t>
  </si>
  <si>
    <r>
      <t>S</t>
    </r>
    <r>
      <rPr>
        <b/>
        <sz val="8"/>
        <color indexed="8"/>
        <rFont val="Times New Roman"/>
        <family val="1"/>
      </rPr>
      <t>chweizerische Rückversicherungs-Gesellschaft 
     (Swiss Reinsurance Company)</t>
    </r>
  </si>
  <si>
    <t>Transamerica Occidental Life Insurance Company</t>
  </si>
  <si>
    <r>
      <t>T</t>
    </r>
    <r>
      <rPr>
        <b/>
        <sz val="8"/>
        <color indexed="8"/>
        <rFont val="Times New Roman"/>
        <family val="1"/>
      </rPr>
      <t>ransamerica Life (Bermuda) Ltd.</t>
    </r>
  </si>
  <si>
    <r>
      <t>全美（百慕達</t>
    </r>
    <r>
      <rPr>
        <b/>
        <sz val="8"/>
        <color indexed="8"/>
        <rFont val="Times New Roman"/>
        <family val="1"/>
      </rPr>
      <t>)</t>
    </r>
  </si>
  <si>
    <t>ING Life</t>
  </si>
  <si>
    <t>ING Life</t>
  </si>
  <si>
    <t>Transamerica Life (Bermuda)</t>
  </si>
  <si>
    <t>英傑華人壽</t>
  </si>
  <si>
    <t>信諾環球人壽</t>
  </si>
  <si>
    <t>信諾環球人壽</t>
  </si>
  <si>
    <t>CIGNA Worldwide Life</t>
  </si>
  <si>
    <t>CIGNA Worldwide Life Insurance Company Limited</t>
  </si>
  <si>
    <t>中國人壽</t>
  </si>
  <si>
    <t>香港永明金融有限公司</t>
  </si>
  <si>
    <t>,</t>
  </si>
  <si>
    <t>MetLife Fubon</t>
  </si>
  <si>
    <t>富邦大都會人壽</t>
  </si>
  <si>
    <t>MetLife Fubon Limited</t>
  </si>
  <si>
    <t>美商大都會人壽保險香港有限公司</t>
  </si>
  <si>
    <t>富邦大都會人壽有限公司</t>
  </si>
  <si>
    <r>
      <t>宏利</t>
    </r>
    <r>
      <rPr>
        <b/>
        <sz val="8"/>
        <color indexed="8"/>
        <rFont val="Times New Roman"/>
        <family val="1"/>
      </rPr>
      <t>(</t>
    </r>
    <r>
      <rPr>
        <b/>
        <sz val="8"/>
        <color indexed="8"/>
        <rFont val="細明體"/>
        <family val="3"/>
      </rPr>
      <t>國際</t>
    </r>
    <r>
      <rPr>
        <b/>
        <sz val="8"/>
        <color indexed="8"/>
        <rFont val="Times New Roman"/>
        <family val="1"/>
      </rPr>
      <t>)</t>
    </r>
  </si>
  <si>
    <r>
      <t>宏利人壽保險</t>
    </r>
    <r>
      <rPr>
        <b/>
        <sz val="8"/>
        <color indexed="8"/>
        <rFont val="Times New Roman"/>
        <family val="1"/>
      </rPr>
      <t>(</t>
    </r>
    <r>
      <rPr>
        <b/>
        <sz val="8"/>
        <color indexed="8"/>
        <rFont val="細明體"/>
        <family val="3"/>
      </rPr>
      <t>國際</t>
    </r>
    <r>
      <rPr>
        <b/>
        <sz val="8"/>
        <color indexed="8"/>
        <rFont val="Times New Roman"/>
        <family val="1"/>
      </rPr>
      <t>)</t>
    </r>
    <r>
      <rPr>
        <b/>
        <sz val="8"/>
        <color indexed="8"/>
        <rFont val="細明體"/>
        <family val="3"/>
      </rPr>
      <t>有限公司</t>
    </r>
  </si>
  <si>
    <r>
      <t>國衞</t>
    </r>
    <r>
      <rPr>
        <b/>
        <sz val="8"/>
        <color indexed="8"/>
        <rFont val="Times New Roman"/>
        <family val="1"/>
      </rPr>
      <t>(</t>
    </r>
    <r>
      <rPr>
        <b/>
        <sz val="8"/>
        <color indexed="8"/>
        <rFont val="細明體"/>
        <family val="3"/>
      </rPr>
      <t>香港</t>
    </r>
    <r>
      <rPr>
        <b/>
        <sz val="8"/>
        <color indexed="8"/>
        <rFont val="Times New Roman"/>
        <family val="1"/>
      </rPr>
      <t>)</t>
    </r>
    <r>
      <rPr>
        <b/>
        <sz val="8"/>
        <color indexed="8"/>
        <rFont val="細明體"/>
        <family val="3"/>
      </rPr>
      <t>人壽保險有限公司</t>
    </r>
  </si>
  <si>
    <t>Friends Provident International Limited</t>
  </si>
  <si>
    <t>富通保險</t>
  </si>
  <si>
    <t>亞洲保險有限公司</t>
  </si>
  <si>
    <r>
      <t>富通保險</t>
    </r>
    <r>
      <rPr>
        <b/>
        <sz val="8"/>
        <color indexed="8"/>
        <rFont val="Times New Roman"/>
        <family val="1"/>
      </rPr>
      <t>(</t>
    </r>
    <r>
      <rPr>
        <b/>
        <sz val="8"/>
        <color indexed="8"/>
        <rFont val="細明體"/>
        <family val="3"/>
      </rPr>
      <t>亞洲</t>
    </r>
    <r>
      <rPr>
        <b/>
        <sz val="8"/>
        <color indexed="8"/>
        <rFont val="Times New Roman"/>
        <family val="1"/>
      </rPr>
      <t>)</t>
    </r>
    <r>
      <rPr>
        <b/>
        <sz val="8"/>
        <color indexed="8"/>
        <rFont val="細明體"/>
        <family val="3"/>
      </rPr>
      <t>有限公司</t>
    </r>
  </si>
  <si>
    <t>AXA Wealth Mgt (HK)</t>
  </si>
  <si>
    <r>
      <t>安盛財富管理</t>
    </r>
    <r>
      <rPr>
        <sz val="12"/>
        <rFont val="Times New Roman"/>
        <family val="1"/>
      </rPr>
      <t>(</t>
    </r>
    <r>
      <rPr>
        <sz val="12"/>
        <rFont val="新細明體"/>
        <family val="0"/>
      </rPr>
      <t>香港</t>
    </r>
    <r>
      <rPr>
        <sz val="12"/>
        <rFont val="Times New Roman"/>
        <family val="1"/>
      </rPr>
      <t>)</t>
    </r>
  </si>
  <si>
    <r>
      <t>安盛財富管理</t>
    </r>
    <r>
      <rPr>
        <b/>
        <sz val="8"/>
        <color indexed="8"/>
        <rFont val="Times New Roman"/>
        <family val="1"/>
      </rPr>
      <t>(</t>
    </r>
    <r>
      <rPr>
        <b/>
        <sz val="8"/>
        <color indexed="8"/>
        <rFont val="細明體"/>
        <family val="3"/>
      </rPr>
      <t>香港</t>
    </r>
    <r>
      <rPr>
        <b/>
        <sz val="8"/>
        <color indexed="8"/>
        <rFont val="Times New Roman"/>
        <family val="1"/>
      </rPr>
      <t>)</t>
    </r>
  </si>
  <si>
    <t>Scottish Mutual International Limited</t>
  </si>
  <si>
    <r>
      <t>香港長期保險業務的臨時統計數字</t>
    </r>
    <r>
      <rPr>
        <b/>
        <sz val="17"/>
        <rFont val="Times New Roman"/>
        <family val="1"/>
      </rPr>
      <t xml:space="preserve">
Provisional Statistics on Hong Kong Long Term Insurance Business</t>
    </r>
  </si>
  <si>
    <r>
      <t>新造直接業務</t>
    </r>
    <r>
      <rPr>
        <b/>
        <sz val="14"/>
        <rFont val="Times New Roman"/>
        <family val="1"/>
      </rPr>
      <t xml:space="preserve">
Direct New Business</t>
    </r>
  </si>
  <si>
    <r>
      <t>個人人壽</t>
    </r>
    <r>
      <rPr>
        <b/>
        <sz val="14"/>
        <rFont val="Times New Roman"/>
        <family val="1"/>
      </rPr>
      <t xml:space="preserve"> (</t>
    </r>
    <r>
      <rPr>
        <b/>
        <sz val="14"/>
        <rFont val="新細明體"/>
        <family val="1"/>
      </rPr>
      <t>類別</t>
    </r>
    <r>
      <rPr>
        <b/>
        <sz val="14"/>
        <rFont val="Times New Roman"/>
        <family val="1"/>
      </rPr>
      <t xml:space="preserve"> A </t>
    </r>
    <r>
      <rPr>
        <b/>
        <sz val="14"/>
        <rFont val="新細明體"/>
        <family val="1"/>
      </rPr>
      <t>至</t>
    </r>
    <r>
      <rPr>
        <b/>
        <sz val="14"/>
        <rFont val="Times New Roman"/>
        <family val="1"/>
      </rPr>
      <t xml:space="preserve"> F)
Individual Business (Classes A to F)</t>
    </r>
  </si>
  <si>
    <r>
      <t xml:space="preserve">(1) </t>
    </r>
    <r>
      <rPr>
        <b/>
        <sz val="12"/>
        <rFont val="新細明體"/>
        <family val="0"/>
      </rPr>
      <t>非投資相連</t>
    </r>
    <r>
      <rPr>
        <b/>
        <sz val="12"/>
        <rFont val="Times New Roman"/>
        <family val="1"/>
      </rPr>
      <t xml:space="preserve"> (</t>
    </r>
    <r>
      <rPr>
        <b/>
        <sz val="12"/>
        <rFont val="新細明體"/>
        <family val="0"/>
      </rPr>
      <t>類別</t>
    </r>
    <r>
      <rPr>
        <b/>
        <sz val="12"/>
        <rFont val="Times New Roman"/>
        <family val="1"/>
      </rPr>
      <t xml:space="preserve"> A)
(1) Non-linked (Class A)</t>
    </r>
  </si>
  <si>
    <r>
      <t xml:space="preserve">(2) </t>
    </r>
    <r>
      <rPr>
        <b/>
        <sz val="12"/>
        <rFont val="新細明體"/>
        <family val="0"/>
      </rPr>
      <t>投資相連</t>
    </r>
    <r>
      <rPr>
        <b/>
        <sz val="12"/>
        <rFont val="Times New Roman"/>
        <family val="1"/>
      </rPr>
      <t xml:space="preserve"> (</t>
    </r>
    <r>
      <rPr>
        <b/>
        <sz val="12"/>
        <rFont val="新細明體"/>
        <family val="0"/>
      </rPr>
      <t>類別</t>
    </r>
    <r>
      <rPr>
        <b/>
        <sz val="12"/>
        <rFont val="Times New Roman"/>
        <family val="1"/>
      </rPr>
      <t xml:space="preserve"> C)
(2) Linked (Class C)</t>
    </r>
  </si>
  <si>
    <t xml:space="preserve">AXA HKLI </t>
  </si>
  <si>
    <r>
      <t>國衞</t>
    </r>
    <r>
      <rPr>
        <sz val="12"/>
        <rFont val="新細明體"/>
        <family val="0"/>
      </rPr>
      <t>人壽</t>
    </r>
  </si>
  <si>
    <t>CIGNA Worldwide Life</t>
  </si>
  <si>
    <t>德國科隆再保險</t>
  </si>
  <si>
    <t>富邦大都會人壽</t>
  </si>
  <si>
    <t>PLL</t>
  </si>
  <si>
    <t>Principal</t>
  </si>
  <si>
    <t>美國信安</t>
  </si>
  <si>
    <t>Prudential (America)</t>
  </si>
  <si>
    <r>
      <t>全美</t>
    </r>
    <r>
      <rPr>
        <sz val="12"/>
        <rFont val="Times New Roman"/>
        <family val="1"/>
      </rPr>
      <t xml:space="preserve"> (</t>
    </r>
    <r>
      <rPr>
        <sz val="12"/>
        <rFont val="新細明體"/>
        <family val="0"/>
      </rPr>
      <t>百慕達）</t>
    </r>
  </si>
  <si>
    <t>Transamerica</t>
  </si>
  <si>
    <t>Zurich International</t>
  </si>
  <si>
    <t>Market Total</t>
  </si>
  <si>
    <r>
      <t>香港長期保險業務的臨時統計數字</t>
    </r>
    <r>
      <rPr>
        <b/>
        <sz val="14"/>
        <rFont val="Times New Roman"/>
        <family val="1"/>
      </rPr>
      <t xml:space="preserve">
Provisional Statistics on Hong Kong Long Term Insurance Business</t>
    </r>
  </si>
  <si>
    <r>
      <t>有效直接業務</t>
    </r>
    <r>
      <rPr>
        <b/>
        <sz val="12"/>
        <rFont val="Times New Roman"/>
        <family val="1"/>
      </rPr>
      <t xml:space="preserve">
Direct Inforce Business</t>
    </r>
  </si>
  <si>
    <r>
      <t>個人人壽及年金</t>
    </r>
    <r>
      <rPr>
        <b/>
        <sz val="12"/>
        <rFont val="Times New Roman"/>
        <family val="1"/>
      </rPr>
      <t xml:space="preserve"> (</t>
    </r>
    <r>
      <rPr>
        <b/>
        <sz val="12"/>
        <rFont val="新細明體"/>
        <family val="0"/>
      </rPr>
      <t>類別</t>
    </r>
    <r>
      <rPr>
        <b/>
        <sz val="12"/>
        <rFont val="Times New Roman"/>
        <family val="1"/>
      </rPr>
      <t xml:space="preserve"> A </t>
    </r>
    <r>
      <rPr>
        <b/>
        <sz val="12"/>
        <rFont val="新細明體"/>
        <family val="0"/>
      </rPr>
      <t>及</t>
    </r>
    <r>
      <rPr>
        <b/>
        <sz val="12"/>
        <rFont val="Times New Roman"/>
        <family val="1"/>
      </rPr>
      <t xml:space="preserve"> C)
Individual Life and Annuity (Classes A &amp; C)</t>
    </r>
  </si>
  <si>
    <r>
      <t xml:space="preserve">(1) </t>
    </r>
    <r>
      <rPr>
        <b/>
        <sz val="12"/>
        <rFont val="新細明體"/>
        <family val="0"/>
      </rPr>
      <t>非投資相連個人業務</t>
    </r>
    <r>
      <rPr>
        <b/>
        <sz val="12"/>
        <rFont val="Times New Roman"/>
        <family val="1"/>
      </rPr>
      <t xml:space="preserve"> (</t>
    </r>
    <r>
      <rPr>
        <b/>
        <sz val="12"/>
        <rFont val="新細明體"/>
        <family val="0"/>
      </rPr>
      <t>類別</t>
    </r>
    <r>
      <rPr>
        <b/>
        <sz val="12"/>
        <rFont val="Times New Roman"/>
        <family val="1"/>
      </rPr>
      <t xml:space="preserve"> A)
(1) Non-Linked Individual Business (Class A)</t>
    </r>
  </si>
  <si>
    <r>
      <t xml:space="preserve">(2) </t>
    </r>
    <r>
      <rPr>
        <b/>
        <sz val="12"/>
        <rFont val="新細明體"/>
        <family val="0"/>
      </rPr>
      <t>投資相連個人業務</t>
    </r>
    <r>
      <rPr>
        <b/>
        <sz val="12"/>
        <rFont val="Times New Roman"/>
        <family val="1"/>
      </rPr>
      <t xml:space="preserve"> (</t>
    </r>
    <r>
      <rPr>
        <b/>
        <sz val="12"/>
        <rFont val="新細明體"/>
        <family val="0"/>
      </rPr>
      <t>類別</t>
    </r>
    <r>
      <rPr>
        <b/>
        <sz val="12"/>
        <rFont val="Times New Roman"/>
        <family val="1"/>
      </rPr>
      <t xml:space="preserve"> C)
(2) Linked Individual Business (Class C)</t>
    </r>
  </si>
  <si>
    <r>
      <t>保單數目</t>
    </r>
    <r>
      <rPr>
        <b/>
        <sz val="12"/>
        <rFont val="Times New Roman"/>
        <family val="1"/>
      </rPr>
      <t xml:space="preserve">
Number of</t>
    </r>
  </si>
  <si>
    <r>
      <t>保額</t>
    </r>
    <r>
      <rPr>
        <b/>
        <sz val="12"/>
        <rFont val="Times New Roman"/>
        <family val="1"/>
      </rPr>
      <t xml:space="preserve">
Sums</t>
    </r>
  </si>
  <si>
    <r>
      <t>整付保費收入</t>
    </r>
    <r>
      <rPr>
        <b/>
        <sz val="12"/>
        <rFont val="Times New Roman"/>
        <family val="1"/>
      </rPr>
      <t xml:space="preserve">
Single </t>
    </r>
  </si>
  <si>
    <r>
      <t>非整付保費收入</t>
    </r>
    <r>
      <rPr>
        <b/>
        <sz val="12"/>
        <rFont val="Times New Roman"/>
        <family val="1"/>
      </rPr>
      <t xml:space="preserve">
Non-Single</t>
    </r>
  </si>
  <si>
    <r>
      <t>整付保費收入</t>
    </r>
    <r>
      <rPr>
        <b/>
        <sz val="12"/>
        <rFont val="Times New Roman"/>
        <family val="1"/>
      </rPr>
      <t xml:space="preserve">
Single</t>
    </r>
  </si>
  <si>
    <t>Policies</t>
  </si>
  <si>
    <t>Assured</t>
  </si>
  <si>
    <t>Revenue Premiums</t>
  </si>
  <si>
    <t>Name of Insurer</t>
  </si>
  <si>
    <r>
      <t>(</t>
    </r>
    <r>
      <rPr>
        <b/>
        <sz val="12"/>
        <rFont val="新細明體"/>
        <family val="0"/>
      </rPr>
      <t>千港元</t>
    </r>
    <r>
      <rPr>
        <b/>
        <sz val="12"/>
        <rFont val="Times New Roman"/>
        <family val="1"/>
      </rPr>
      <t>)
(HK$'000)</t>
    </r>
  </si>
  <si>
    <t>Market Total</t>
  </si>
  <si>
    <t>市場總額</t>
  </si>
  <si>
    <r>
      <t xml:space="preserve">香港長期保險業務的臨時統計數字
</t>
    </r>
    <r>
      <rPr>
        <b/>
        <sz val="14"/>
        <rFont val="Times New Roman"/>
        <family val="1"/>
      </rPr>
      <t>Provisional Statistics on Hong Kong Long Term Insurance Business</t>
    </r>
  </si>
  <si>
    <r>
      <t>有效直接業務</t>
    </r>
    <r>
      <rPr>
        <b/>
        <sz val="12"/>
        <rFont val="Times New Roman"/>
        <family val="1"/>
      </rPr>
      <t xml:space="preserve">
Direct Inforce Business</t>
    </r>
  </si>
  <si>
    <r>
      <t>其他個人業務</t>
    </r>
    <r>
      <rPr>
        <b/>
        <sz val="12"/>
        <rFont val="Times New Roman"/>
        <family val="1"/>
      </rPr>
      <t xml:space="preserve"> (</t>
    </r>
    <r>
      <rPr>
        <b/>
        <sz val="12"/>
        <rFont val="新細明體"/>
        <family val="0"/>
      </rPr>
      <t>類別</t>
    </r>
    <r>
      <rPr>
        <b/>
        <sz val="12"/>
        <rFont val="Times New Roman"/>
        <family val="1"/>
      </rPr>
      <t xml:space="preserve"> B, D, E </t>
    </r>
    <r>
      <rPr>
        <b/>
        <sz val="12"/>
        <rFont val="新細明體"/>
        <family val="0"/>
      </rPr>
      <t>及</t>
    </r>
    <r>
      <rPr>
        <b/>
        <sz val="12"/>
        <rFont val="Times New Roman"/>
        <family val="1"/>
      </rPr>
      <t xml:space="preserve"> F) </t>
    </r>
    <r>
      <rPr>
        <b/>
        <sz val="12"/>
        <rFont val="新細明體"/>
        <family val="0"/>
      </rPr>
      <t>及個人業務總額</t>
    </r>
    <r>
      <rPr>
        <b/>
        <sz val="12"/>
        <rFont val="Times New Roman"/>
        <family val="1"/>
      </rPr>
      <t xml:space="preserve">
Other Individual Business (Classes B, D, E &amp; F) and Total Individual Business</t>
    </r>
  </si>
  <si>
    <r>
      <t xml:space="preserve">(3) </t>
    </r>
    <r>
      <rPr>
        <b/>
        <sz val="12"/>
        <rFont val="新細明體"/>
        <family val="0"/>
      </rPr>
      <t>其他個人業務</t>
    </r>
    <r>
      <rPr>
        <b/>
        <sz val="12"/>
        <rFont val="Times New Roman"/>
        <family val="1"/>
      </rPr>
      <t xml:space="preserve"> (</t>
    </r>
    <r>
      <rPr>
        <b/>
        <sz val="12"/>
        <rFont val="新細明體"/>
        <family val="0"/>
      </rPr>
      <t>類別</t>
    </r>
    <r>
      <rPr>
        <b/>
        <sz val="12"/>
        <rFont val="Times New Roman"/>
        <family val="1"/>
      </rPr>
      <t xml:space="preserve"> B, D, E </t>
    </r>
    <r>
      <rPr>
        <b/>
        <sz val="12"/>
        <rFont val="新細明體"/>
        <family val="0"/>
      </rPr>
      <t>及</t>
    </r>
    <r>
      <rPr>
        <b/>
        <sz val="12"/>
        <rFont val="Times New Roman"/>
        <family val="1"/>
      </rPr>
      <t xml:space="preserve"> F)
(3) Other Individual Business (Classes B, D, E &amp; F)</t>
    </r>
  </si>
  <si>
    <r>
      <t>個人業務總額</t>
    </r>
    <r>
      <rPr>
        <b/>
        <sz val="12"/>
        <rFont val="Times New Roman"/>
        <family val="1"/>
      </rPr>
      <t xml:space="preserve"> (1) + (2) + (3)
Total Individual Business (1) + (2) + (3)</t>
    </r>
  </si>
  <si>
    <r>
      <t>保單數目</t>
    </r>
    <r>
      <rPr>
        <b/>
        <sz val="12"/>
        <rFont val="Times New Roman"/>
        <family val="1"/>
      </rPr>
      <t xml:space="preserve">
Number of</t>
    </r>
  </si>
  <si>
    <r>
      <t>整付保費收入</t>
    </r>
    <r>
      <rPr>
        <b/>
        <sz val="12"/>
        <rFont val="Times New Roman"/>
        <family val="1"/>
      </rPr>
      <t xml:space="preserve">
Single</t>
    </r>
  </si>
  <si>
    <r>
      <t>非整付保費收入</t>
    </r>
    <r>
      <rPr>
        <b/>
        <sz val="12"/>
        <rFont val="Times New Roman"/>
        <family val="1"/>
      </rPr>
      <t xml:space="preserve">
Non-Single</t>
    </r>
  </si>
  <si>
    <r>
      <t>保額</t>
    </r>
    <r>
      <rPr>
        <b/>
        <sz val="12"/>
        <rFont val="Times New Roman"/>
        <family val="1"/>
      </rPr>
      <t xml:space="preserve">
Sums</t>
    </r>
  </si>
  <si>
    <t>Policies</t>
  </si>
  <si>
    <t>Revenue Premiums</t>
  </si>
  <si>
    <t>Assured</t>
  </si>
  <si>
    <t>Name of Insurer</t>
  </si>
  <si>
    <r>
      <t>(</t>
    </r>
    <r>
      <rPr>
        <b/>
        <sz val="12"/>
        <rFont val="新細明體"/>
        <family val="0"/>
      </rPr>
      <t>千港元</t>
    </r>
    <r>
      <rPr>
        <b/>
        <sz val="12"/>
        <rFont val="Times New Roman"/>
        <family val="1"/>
      </rPr>
      <t>)
(HK$'000)</t>
    </r>
  </si>
  <si>
    <t>Market Total</t>
  </si>
  <si>
    <t>市場總額</t>
  </si>
  <si>
    <r>
      <t>香港長期保險業務的臨時統計數字</t>
    </r>
    <r>
      <rPr>
        <b/>
        <sz val="14"/>
        <rFont val="Times New Roman"/>
        <family val="1"/>
      </rPr>
      <t xml:space="preserve">
Provisional Statistics on Hong Kong Long Term Insurance Business</t>
    </r>
  </si>
  <si>
    <r>
      <t>團體業務</t>
    </r>
    <r>
      <rPr>
        <b/>
        <sz val="12"/>
        <rFont val="Times New Roman"/>
        <family val="1"/>
      </rPr>
      <t xml:space="preserve"> (</t>
    </r>
    <r>
      <rPr>
        <b/>
        <sz val="12"/>
        <rFont val="新細明體"/>
        <family val="0"/>
      </rPr>
      <t>類別</t>
    </r>
    <r>
      <rPr>
        <b/>
        <sz val="12"/>
        <rFont val="Times New Roman"/>
        <family val="1"/>
      </rPr>
      <t xml:space="preserve"> A </t>
    </r>
    <r>
      <rPr>
        <b/>
        <sz val="12"/>
        <rFont val="新細明體"/>
        <family val="0"/>
      </rPr>
      <t>至</t>
    </r>
    <r>
      <rPr>
        <b/>
        <sz val="12"/>
        <rFont val="Times New Roman"/>
        <family val="1"/>
      </rPr>
      <t xml:space="preserve"> I)
Group Business (Classes A to I)</t>
    </r>
  </si>
  <si>
    <r>
      <t>非退休計劃團體業務</t>
    </r>
    <r>
      <rPr>
        <b/>
        <sz val="12"/>
        <rFont val="Times New Roman"/>
        <family val="1"/>
      </rPr>
      <t xml:space="preserve"> (</t>
    </r>
    <r>
      <rPr>
        <b/>
        <sz val="12"/>
        <rFont val="新細明體"/>
        <family val="0"/>
      </rPr>
      <t>類別</t>
    </r>
    <r>
      <rPr>
        <b/>
        <sz val="12"/>
        <rFont val="Times New Roman"/>
        <family val="1"/>
      </rPr>
      <t xml:space="preserve"> A </t>
    </r>
    <r>
      <rPr>
        <b/>
        <sz val="12"/>
        <rFont val="新細明體"/>
        <family val="0"/>
      </rPr>
      <t>至</t>
    </r>
    <r>
      <rPr>
        <b/>
        <sz val="12"/>
        <rFont val="Times New Roman"/>
        <family val="1"/>
      </rPr>
      <t xml:space="preserve"> F </t>
    </r>
    <r>
      <rPr>
        <b/>
        <sz val="12"/>
        <rFont val="新細明體"/>
        <family val="0"/>
      </rPr>
      <t>及</t>
    </r>
    <r>
      <rPr>
        <b/>
        <sz val="12"/>
        <rFont val="Times New Roman"/>
        <family val="1"/>
      </rPr>
      <t xml:space="preserve"> I)
Non-Retirement Scheme Group Business (Classes A to F &amp; I)</t>
    </r>
  </si>
  <si>
    <r>
      <t>退休計劃團體業務</t>
    </r>
    <r>
      <rPr>
        <b/>
        <sz val="12"/>
        <rFont val="Times New Roman"/>
        <family val="1"/>
      </rPr>
      <t xml:space="preserve"> (</t>
    </r>
    <r>
      <rPr>
        <b/>
        <sz val="12"/>
        <rFont val="新細明體"/>
        <family val="0"/>
      </rPr>
      <t>類別</t>
    </r>
    <r>
      <rPr>
        <b/>
        <sz val="12"/>
        <rFont val="Times New Roman"/>
        <family val="1"/>
      </rPr>
      <t xml:space="preserve"> G </t>
    </r>
    <r>
      <rPr>
        <b/>
        <sz val="12"/>
        <rFont val="新細明體"/>
        <family val="0"/>
      </rPr>
      <t>及</t>
    </r>
    <r>
      <rPr>
        <b/>
        <sz val="12"/>
        <rFont val="Times New Roman"/>
        <family val="1"/>
      </rPr>
      <t xml:space="preserve"> H)
Retirement Scheme Group Business (Classes G &amp; H)</t>
    </r>
  </si>
  <si>
    <r>
      <t>受保人數</t>
    </r>
    <r>
      <rPr>
        <b/>
        <sz val="12"/>
        <rFont val="Times New Roman"/>
        <family val="1"/>
      </rPr>
      <t xml:space="preserve">
Number of</t>
    </r>
  </si>
  <si>
    <r>
      <t>整付保費收入</t>
    </r>
    <r>
      <rPr>
        <b/>
        <sz val="12"/>
        <rFont val="Times New Roman"/>
        <family val="1"/>
      </rPr>
      <t xml:space="preserve">
Single Revenue</t>
    </r>
  </si>
  <si>
    <r>
      <t>計劃數目</t>
    </r>
    <r>
      <rPr>
        <b/>
        <sz val="12"/>
        <rFont val="Times New Roman"/>
        <family val="1"/>
      </rPr>
      <t xml:space="preserve">
Number of</t>
    </r>
  </si>
  <si>
    <r>
      <t>期末基金結餘</t>
    </r>
    <r>
      <rPr>
        <b/>
        <sz val="12"/>
        <rFont val="Times New Roman"/>
        <family val="1"/>
      </rPr>
      <t xml:space="preserve">
Ending Fund</t>
    </r>
  </si>
  <si>
    <r>
      <t>整付供款收入</t>
    </r>
    <r>
      <rPr>
        <b/>
        <sz val="12"/>
        <rFont val="Times New Roman"/>
        <family val="1"/>
      </rPr>
      <t xml:space="preserve">
Single Revenue</t>
    </r>
  </si>
  <si>
    <r>
      <t>非整付供款收入</t>
    </r>
    <r>
      <rPr>
        <b/>
        <sz val="12"/>
        <rFont val="Times New Roman"/>
        <family val="1"/>
      </rPr>
      <t xml:space="preserve">
Non-Single</t>
    </r>
  </si>
  <si>
    <t>Lives</t>
  </si>
  <si>
    <t>Premiums</t>
  </si>
  <si>
    <t>Revenue</t>
  </si>
  <si>
    <t>Schemes</t>
  </si>
  <si>
    <t>Balance</t>
  </si>
  <si>
    <t>Contributions</t>
  </si>
  <si>
    <t>Premiums</t>
  </si>
  <si>
    <t>Contributions</t>
  </si>
  <si>
    <r>
      <t>(</t>
    </r>
    <r>
      <rPr>
        <b/>
        <sz val="12"/>
        <rFont val="新細明體"/>
        <family val="0"/>
      </rPr>
      <t>千港元</t>
    </r>
    <r>
      <rPr>
        <b/>
        <sz val="12"/>
        <rFont val="Times New Roman"/>
        <family val="1"/>
      </rPr>
      <t>) 
(HK$'000)</t>
    </r>
  </si>
  <si>
    <t>Transamerica Life (Bermuda)</t>
  </si>
  <si>
    <t>FICA</t>
  </si>
  <si>
    <t>AXA Wealth Management (HK) Limited</t>
  </si>
  <si>
    <r>
      <t>安盛財富管理</t>
    </r>
    <r>
      <rPr>
        <b/>
        <sz val="8"/>
        <color indexed="8"/>
        <rFont val="Times New Roman"/>
        <family val="1"/>
      </rPr>
      <t>(</t>
    </r>
    <r>
      <rPr>
        <b/>
        <sz val="8"/>
        <color indexed="8"/>
        <rFont val="新細明體"/>
        <family val="1"/>
      </rPr>
      <t>香港</t>
    </r>
    <r>
      <rPr>
        <b/>
        <sz val="8"/>
        <color indexed="8"/>
        <rFont val="Times New Roman"/>
        <family val="1"/>
      </rPr>
      <t>)</t>
    </r>
    <r>
      <rPr>
        <b/>
        <sz val="8"/>
        <color indexed="8"/>
        <rFont val="新細明體"/>
        <family val="1"/>
      </rPr>
      <t>有限公司</t>
    </r>
  </si>
  <si>
    <t>國衞人壽</t>
  </si>
  <si>
    <r>
      <t>二零零七年一月至十二月</t>
    </r>
    <r>
      <rPr>
        <b/>
        <sz val="10"/>
        <rFont val="Times New Roman"/>
        <family val="1"/>
      </rPr>
      <t xml:space="preserve">
January to December 2007</t>
    </r>
  </si>
  <si>
    <r>
      <t xml:space="preserve">二零零七年一月至十二月
</t>
    </r>
    <r>
      <rPr>
        <b/>
        <sz val="10"/>
        <rFont val="Times New Roman"/>
        <family val="1"/>
      </rPr>
      <t>January to December 2007</t>
    </r>
  </si>
  <si>
    <r>
      <t xml:space="preserve">二零零七年一月至十二月
</t>
    </r>
    <r>
      <rPr>
        <b/>
        <sz val="10"/>
        <rFont val="Times New Roman"/>
        <family val="1"/>
      </rPr>
      <t>January to December 2007</t>
    </r>
  </si>
  <si>
    <r>
      <t xml:space="preserve">二零零七年一月至十二月
</t>
    </r>
    <r>
      <rPr>
        <b/>
        <sz val="17"/>
        <rFont val="Times New Roman"/>
        <family val="1"/>
      </rPr>
      <t>January to December 2007</t>
    </r>
  </si>
  <si>
    <r>
      <t xml:space="preserve">二零零七年一月至十二月
</t>
    </r>
    <r>
      <rPr>
        <b/>
        <sz val="14"/>
        <rFont val="Times New Roman"/>
        <family val="1"/>
      </rPr>
      <t>January to December 2007</t>
    </r>
  </si>
  <si>
    <r>
      <t>F</t>
    </r>
    <r>
      <rPr>
        <b/>
        <sz val="8"/>
        <color indexed="8"/>
        <rFont val="Times New Roman"/>
        <family val="1"/>
      </rPr>
      <t>ortis Insurance Company (Asia) Limited</t>
    </r>
  </si>
  <si>
    <r>
      <t>H</t>
    </r>
    <r>
      <rPr>
        <b/>
        <sz val="8"/>
        <rFont val="Times New Roman"/>
        <family val="1"/>
      </rPr>
      <t>ang Seng Insurance Company Limited</t>
    </r>
    <r>
      <rPr>
        <b/>
        <sz val="12"/>
        <rFont val="Times New Roman"/>
        <family val="1"/>
      </rPr>
      <t xml:space="preserve"> </t>
    </r>
  </si>
  <si>
    <t>恒生保險有限公司</t>
  </si>
  <si>
    <t>恒生保險</t>
  </si>
  <si>
    <t>Hang Seng Insurance</t>
  </si>
  <si>
    <t>恒生保險</t>
  </si>
  <si>
    <t xml:space="preserve">Blue Cross (Asia-Pacific) Insurance Limited </t>
  </si>
  <si>
    <t>東亞人壽保險有限公司</t>
  </si>
  <si>
    <t>東亞人壽</t>
  </si>
  <si>
    <t xml:space="preserve">BEA Life </t>
  </si>
  <si>
    <t>BEA Life</t>
  </si>
  <si>
    <t>Genevoise Life</t>
  </si>
  <si>
    <r>
      <t>B</t>
    </r>
    <r>
      <rPr>
        <b/>
        <sz val="8"/>
        <color indexed="8"/>
        <rFont val="Times New Roman"/>
        <family val="1"/>
      </rPr>
      <t xml:space="preserve">EA Life Limited </t>
    </r>
  </si>
  <si>
    <r>
      <t>K</t>
    </r>
    <r>
      <rPr>
        <b/>
        <sz val="8"/>
        <color indexed="8"/>
        <rFont val="Times New Roman"/>
        <family val="1"/>
      </rPr>
      <t>ölnische Rückversicherungs - Gesellschaft AG
     (Cologne Reinsurance Company Plc)</t>
    </r>
  </si>
  <si>
    <r>
      <t>L</t>
    </r>
    <r>
      <rPr>
        <b/>
        <sz val="8"/>
        <color indexed="8"/>
        <rFont val="Times New Roman"/>
        <family val="1"/>
      </rPr>
      <t>iberty International Insurance Limited</t>
    </r>
  </si>
  <si>
    <r>
      <t xml:space="preserve">香港長期保險業務的臨時統計數字附註
</t>
    </r>
    <r>
      <rPr>
        <b/>
        <sz val="14"/>
        <rFont val="Times New Roman"/>
        <family val="1"/>
      </rPr>
      <t>Notes to Provisional Statistics on Hong Kong Long Term Insurance Business</t>
    </r>
  </si>
  <si>
    <t>1.</t>
  </si>
  <si>
    <r>
      <t>由於受刪除尾數的效果影響，不同附表中的數字，可能稍有差別。</t>
    </r>
    <r>
      <rPr>
        <sz val="12"/>
        <rFont val="Times New Roman"/>
        <family val="1"/>
      </rPr>
      <t xml:space="preserve">                                                                  </t>
    </r>
    <r>
      <rPr>
        <sz val="12"/>
        <rFont val="新細明體"/>
        <family val="0"/>
      </rPr>
      <t xml:space="preserve">
</t>
    </r>
    <r>
      <rPr>
        <sz val="12"/>
        <rFont val="Times New Roman"/>
        <family val="1"/>
      </rPr>
      <t xml:space="preserve">Slight discrepancies may be found in figures reported in different tables due to the effect of rounding off.
</t>
    </r>
  </si>
  <si>
    <t>2.</t>
  </si>
  <si>
    <t>-</t>
  </si>
  <si>
    <t>Genevoise, Compagnie d’Assurances sur la Vie SA
     (Genevoise, Life Insurance Company Ltd)</t>
  </si>
  <si>
    <t>Assicurazioni Generali Società per Azioni</t>
  </si>
</sst>
</file>

<file path=xl/styles.xml><?xml version="1.0" encoding="utf-8"?>
<styleSheet xmlns="http://schemas.openxmlformats.org/spreadsheetml/2006/main">
  <numFmts count="26">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 #,##0_-;_-* &quot;-&quot;??_-;_-@_-"/>
    <numFmt numFmtId="185" formatCode="_-* #,##0.000_-;\-* #,##0.000_-;_-* &quot;-&quot;??_-;_-@_-"/>
    <numFmt numFmtId="186" formatCode="_-* #,##0.0_-;\-* #,##0.0_-;_-* &quot;-&quot;??_-;_-@_-"/>
    <numFmt numFmtId="187" formatCode="&quot;Yes&quot;;&quot;Yes&quot;;&quot;No&quot;"/>
    <numFmt numFmtId="188" formatCode="&quot;True&quot;;&quot;True&quot;;&quot;False&quot;"/>
    <numFmt numFmtId="189" formatCode="&quot;On&quot;;&quot;On&quot;;&quot;Off&quot;"/>
  </numFmts>
  <fonts count="45">
    <font>
      <sz val="12"/>
      <name val="新細明體"/>
      <family val="0"/>
    </font>
    <font>
      <sz val="10"/>
      <name val="Times New Roman"/>
      <family val="1"/>
    </font>
    <font>
      <sz val="9"/>
      <name val="新細明體"/>
      <family val="1"/>
    </font>
    <font>
      <b/>
      <sz val="10"/>
      <name val="Times New Roman"/>
      <family val="1"/>
    </font>
    <font>
      <sz val="9"/>
      <name val="細明體"/>
      <family val="3"/>
    </font>
    <font>
      <b/>
      <sz val="12"/>
      <name val="Times New Roman"/>
      <family val="1"/>
    </font>
    <font>
      <sz val="11"/>
      <name val="Times New Roman"/>
      <family val="1"/>
    </font>
    <font>
      <sz val="9"/>
      <name val="Times New Roman"/>
      <family val="1"/>
    </font>
    <font>
      <b/>
      <sz val="14"/>
      <name val="Times New Roman"/>
      <family val="1"/>
    </font>
    <font>
      <sz val="12"/>
      <name val="Times New Roman"/>
      <family val="1"/>
    </font>
    <font>
      <sz val="14"/>
      <name val="Times New Roman"/>
      <family val="1"/>
    </font>
    <font>
      <sz val="13"/>
      <name val="Times New Roman"/>
      <family val="1"/>
    </font>
    <font>
      <b/>
      <sz val="13"/>
      <name val="Times New Roman"/>
      <family val="1"/>
    </font>
    <font>
      <b/>
      <sz val="16"/>
      <color indexed="8"/>
      <name val="Times New Roman"/>
      <family val="1"/>
    </font>
    <font>
      <b/>
      <sz val="16"/>
      <color indexed="8"/>
      <name val="華康特粗明體"/>
      <family val="3"/>
    </font>
    <font>
      <b/>
      <sz val="11"/>
      <color indexed="8"/>
      <name val="Times New Roman"/>
      <family val="1"/>
    </font>
    <font>
      <b/>
      <sz val="11"/>
      <color indexed="8"/>
      <name val="華康特粗明體"/>
      <family val="3"/>
    </font>
    <font>
      <b/>
      <sz val="14"/>
      <color indexed="8"/>
      <name val="Times New Roman"/>
      <family val="1"/>
    </font>
    <font>
      <b/>
      <sz val="8"/>
      <color indexed="8"/>
      <name val="Times New Roman"/>
      <family val="1"/>
    </font>
    <font>
      <b/>
      <sz val="8"/>
      <color indexed="8"/>
      <name val="細明體"/>
      <family val="3"/>
    </font>
    <font>
      <b/>
      <sz val="8"/>
      <name val="Times New Roman"/>
      <family val="1"/>
    </font>
    <font>
      <b/>
      <sz val="8"/>
      <name val="細明體"/>
      <family val="3"/>
    </font>
    <font>
      <b/>
      <sz val="10"/>
      <name val="新細明體"/>
      <family val="1"/>
    </font>
    <font>
      <sz val="8"/>
      <name val="Times New Roman"/>
      <family val="1"/>
    </font>
    <font>
      <sz val="8"/>
      <name val="新細明體"/>
      <family val="1"/>
    </font>
    <font>
      <sz val="8"/>
      <color indexed="55"/>
      <name val="Times New Roman"/>
      <family val="1"/>
    </font>
    <font>
      <u val="single"/>
      <sz val="8"/>
      <name val="Times New Roman"/>
      <family val="1"/>
    </font>
    <font>
      <b/>
      <sz val="8"/>
      <name val="新細明體"/>
      <family val="1"/>
    </font>
    <font>
      <b/>
      <sz val="9"/>
      <name val="新細明體"/>
      <family val="1"/>
    </font>
    <font>
      <b/>
      <sz val="9"/>
      <name val="Times New Roman"/>
      <family val="1"/>
    </font>
    <font>
      <b/>
      <sz val="17"/>
      <name val="新細明體"/>
      <family val="1"/>
    </font>
    <font>
      <b/>
      <sz val="17"/>
      <name val="Times New Roman"/>
      <family val="1"/>
    </font>
    <font>
      <b/>
      <sz val="12"/>
      <name val="新細明體"/>
      <family val="0"/>
    </font>
    <font>
      <b/>
      <sz val="14"/>
      <name val="新細明體"/>
      <family val="1"/>
    </font>
    <font>
      <b/>
      <sz val="8"/>
      <color indexed="8"/>
      <name val="新細明體"/>
      <family val="1"/>
    </font>
    <font>
      <u val="single"/>
      <sz val="12"/>
      <color indexed="12"/>
      <name val="新細明體"/>
      <family val="1"/>
    </font>
    <font>
      <u val="single"/>
      <sz val="12"/>
      <color indexed="36"/>
      <name val="新細明體"/>
      <family val="1"/>
    </font>
    <font>
      <sz val="10"/>
      <name val="新細明體"/>
      <family val="1"/>
    </font>
    <font>
      <i/>
      <sz val="8"/>
      <name val="Times New Roman"/>
      <family val="1"/>
    </font>
    <font>
      <i/>
      <sz val="8"/>
      <name val="新細明體"/>
      <family val="1"/>
    </font>
    <font>
      <b/>
      <sz val="9"/>
      <name val="細明體"/>
      <family val="3"/>
    </font>
    <font>
      <i/>
      <sz val="8"/>
      <name val="細明體"/>
      <family val="3"/>
    </font>
    <font>
      <b/>
      <u val="single"/>
      <sz val="8"/>
      <name val="Times New Roman"/>
      <family val="1"/>
    </font>
    <font>
      <sz val="8"/>
      <name val="細明體"/>
      <family val="3"/>
    </font>
    <font>
      <sz val="12"/>
      <name val="細明體"/>
      <family val="3"/>
    </font>
  </fonts>
  <fills count="3">
    <fill>
      <patternFill/>
    </fill>
    <fill>
      <patternFill patternType="gray125"/>
    </fill>
    <fill>
      <patternFill patternType="solid">
        <fgColor indexed="9"/>
        <bgColor indexed="64"/>
      </patternFill>
    </fill>
  </fills>
  <borders count="33">
    <border>
      <left/>
      <right/>
      <top/>
      <bottom/>
      <diagonal/>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diagonalUp="1" diagonalDown="1">
      <left style="thin"/>
      <right style="thin"/>
      <top style="thin"/>
      <bottom>
        <color indexed="63"/>
      </bottom>
      <diagonal style="thin"/>
    </border>
    <border diagonalUp="1" diagonalDown="1">
      <left style="thin"/>
      <right style="thin"/>
      <top style="thin"/>
      <bottom style="thin"/>
      <diagonal style="thin"/>
    </border>
    <border>
      <left>
        <color indexed="63"/>
      </left>
      <right>
        <color indexed="63"/>
      </right>
      <top style="thin"/>
      <bottom>
        <color indexed="63"/>
      </bottom>
    </border>
    <border>
      <left style="thin"/>
      <right>
        <color indexed="63"/>
      </right>
      <top style="thin"/>
      <bottom style="thin"/>
    </border>
    <border>
      <left style="medium"/>
      <right style="medium"/>
      <top style="medium"/>
      <bottom style="medium"/>
    </border>
    <border>
      <left style="medium"/>
      <right>
        <color indexed="63"/>
      </right>
      <top style="medium"/>
      <bottom style="thin"/>
    </border>
    <border>
      <left style="thin"/>
      <right style="medium"/>
      <top style="medium"/>
      <bottom style="thin"/>
    </border>
    <border>
      <left style="medium"/>
      <right>
        <color indexed="63"/>
      </right>
      <top>
        <color indexed="63"/>
      </top>
      <bottom>
        <color indexed="63"/>
      </bottom>
    </border>
    <border>
      <left>
        <color indexed="63"/>
      </left>
      <right>
        <color indexed="63"/>
      </right>
      <top style="thin"/>
      <bottom style="thin"/>
    </border>
    <border>
      <left style="thin"/>
      <right style="medium"/>
      <top style="thin"/>
      <bottom style="thin"/>
    </border>
    <border>
      <left style="thin"/>
      <right style="medium"/>
      <top>
        <color indexed="63"/>
      </top>
      <bottom style="thin"/>
    </border>
    <border>
      <left style="medium"/>
      <right>
        <color indexed="63"/>
      </right>
      <top>
        <color indexed="63"/>
      </top>
      <bottom style="thin"/>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medium"/>
      <top style="thin"/>
      <bottom style="medium"/>
    </border>
    <border diagonalUp="1" diagonalDown="1">
      <left style="thin"/>
      <right style="thin"/>
      <top>
        <color indexed="63"/>
      </top>
      <bottom style="thin"/>
      <diagonal style="thin"/>
    </border>
    <border>
      <left style="thin"/>
      <right>
        <color indexed="63"/>
      </right>
      <top style="medium"/>
      <bottom style="thin"/>
    </border>
    <border>
      <left>
        <color indexed="63"/>
      </left>
      <right>
        <color indexed="63"/>
      </right>
      <top style="medium"/>
      <bottom style="thin"/>
    </border>
    <border>
      <left>
        <color indexed="63"/>
      </left>
      <right style="medium"/>
      <top>
        <color indexed="63"/>
      </top>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3" fontId="0" fillId="0" borderId="0" applyFont="0" applyFill="0" applyBorder="0" applyAlignment="0" applyProtection="0"/>
    <xf numFmtId="181" fontId="0" fillId="0" borderId="0" applyFon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cellStyleXfs>
  <cellXfs count="330">
    <xf numFmtId="0" fontId="0" fillId="0" borderId="0" xfId="0" applyAlignment="1">
      <alignment/>
    </xf>
    <xf numFmtId="0" fontId="1" fillId="0" borderId="0" xfId="0" applyFont="1" applyAlignment="1" applyProtection="1">
      <alignment/>
      <protection/>
    </xf>
    <xf numFmtId="0" fontId="6" fillId="0" borderId="0" xfId="0" applyFont="1" applyAlignment="1" applyProtection="1">
      <alignment/>
      <protection/>
    </xf>
    <xf numFmtId="0" fontId="6" fillId="0" borderId="0" xfId="0" applyFont="1" applyFill="1" applyAlignment="1" applyProtection="1">
      <alignment/>
      <protection locked="0"/>
    </xf>
    <xf numFmtId="0" fontId="6" fillId="0" borderId="0" xfId="0" applyFont="1" applyAlignment="1" applyProtection="1">
      <alignment horizontal="center"/>
      <protection/>
    </xf>
    <xf numFmtId="0" fontId="1" fillId="0" borderId="0" xfId="0" applyFont="1" applyFill="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1" fillId="0" borderId="0" xfId="0" applyFont="1" applyAlignment="1">
      <alignment/>
    </xf>
    <xf numFmtId="0" fontId="3" fillId="0" borderId="0" xfId="0" applyFont="1" applyAlignment="1">
      <alignment/>
    </xf>
    <xf numFmtId="40" fontId="1" fillId="0" borderId="0" xfId="0" applyNumberFormat="1" applyFont="1" applyFill="1" applyBorder="1" applyAlignment="1" applyProtection="1">
      <alignment/>
      <protection locked="0"/>
    </xf>
    <xf numFmtId="0" fontId="1" fillId="0" borderId="0" xfId="0" applyFont="1" applyBorder="1" applyAlignment="1">
      <alignment/>
    </xf>
    <xf numFmtId="0" fontId="1" fillId="0" borderId="0" xfId="0" applyFont="1" applyFill="1" applyAlignment="1">
      <alignment/>
    </xf>
    <xf numFmtId="0" fontId="9" fillId="0" borderId="0" xfId="0" applyFont="1" applyAlignment="1">
      <alignment/>
    </xf>
    <xf numFmtId="0" fontId="5" fillId="0" borderId="0" xfId="0" applyFont="1" applyAlignment="1">
      <alignment/>
    </xf>
    <xf numFmtId="0" fontId="5"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184" fontId="9" fillId="0" borderId="2" xfId="23" applyNumberFormat="1" applyFont="1" applyBorder="1" applyAlignment="1">
      <alignment horizontal="right"/>
    </xf>
    <xf numFmtId="0" fontId="8" fillId="0" borderId="0" xfId="0" applyFont="1" applyAlignment="1">
      <alignment/>
    </xf>
    <xf numFmtId="0" fontId="10" fillId="0" borderId="0" xfId="0" applyFont="1" applyAlignment="1">
      <alignment/>
    </xf>
    <xf numFmtId="0" fontId="5" fillId="0" borderId="3" xfId="0" applyFont="1" applyBorder="1" applyAlignment="1">
      <alignment/>
    </xf>
    <xf numFmtId="0" fontId="3" fillId="0" borderId="5" xfId="0" applyFont="1" applyBorder="1" applyAlignment="1">
      <alignment/>
    </xf>
    <xf numFmtId="184" fontId="11" fillId="0" borderId="2" xfId="23" applyNumberFormat="1" applyFont="1" applyBorder="1" applyAlignment="1">
      <alignment horizontal="right"/>
    </xf>
    <xf numFmtId="0" fontId="3" fillId="0" borderId="6" xfId="0" applyFont="1" applyBorder="1" applyAlignment="1">
      <alignment/>
    </xf>
    <xf numFmtId="0" fontId="3" fillId="0" borderId="0" xfId="0" applyFont="1" applyBorder="1" applyAlignment="1">
      <alignment/>
    </xf>
    <xf numFmtId="0" fontId="0" fillId="0" borderId="7" xfId="0" applyBorder="1" applyAlignment="1">
      <alignment/>
    </xf>
    <xf numFmtId="0" fontId="0" fillId="0" borderId="8" xfId="0" applyBorder="1" applyAlignment="1">
      <alignment/>
    </xf>
    <xf numFmtId="0" fontId="15" fillId="0" borderId="6" xfId="0" applyFont="1" applyBorder="1" applyAlignment="1">
      <alignment/>
    </xf>
    <xf numFmtId="0" fontId="16" fillId="0" borderId="3" xfId="0" applyFont="1" applyBorder="1" applyAlignment="1">
      <alignment/>
    </xf>
    <xf numFmtId="0" fontId="0" fillId="0" borderId="9" xfId="0" applyBorder="1" applyAlignment="1">
      <alignment/>
    </xf>
    <xf numFmtId="0" fontId="0" fillId="0" borderId="10" xfId="0" applyBorder="1" applyAlignment="1">
      <alignment/>
    </xf>
    <xf numFmtId="0" fontId="15" fillId="0" borderId="9" xfId="0" applyFont="1" applyBorder="1" applyAlignment="1">
      <alignment/>
    </xf>
    <xf numFmtId="0" fontId="16" fillId="0" borderId="10" xfId="0" applyFont="1" applyBorder="1" applyAlignment="1">
      <alignment/>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18" fillId="0" borderId="0" xfId="0" applyFont="1" applyAlignment="1">
      <alignment wrapText="1"/>
    </xf>
    <xf numFmtId="0" fontId="19" fillId="0" borderId="0" xfId="0" applyFont="1" applyAlignment="1">
      <alignment wrapText="1"/>
    </xf>
    <xf numFmtId="0" fontId="20" fillId="0" borderId="0" xfId="0" applyFont="1" applyAlignment="1">
      <alignment/>
    </xf>
    <xf numFmtId="0" fontId="17" fillId="0" borderId="0" xfId="0" applyFont="1" applyAlignment="1">
      <alignment horizontal="left" indent="1"/>
    </xf>
    <xf numFmtId="0" fontId="17" fillId="0" borderId="0" xfId="0" applyFont="1" applyAlignment="1">
      <alignment wrapText="1"/>
    </xf>
    <xf numFmtId="0" fontId="18" fillId="0" borderId="0" xfId="0" applyFont="1" applyAlignment="1">
      <alignment vertical="center"/>
    </xf>
    <xf numFmtId="0" fontId="19" fillId="0" borderId="0" xfId="0" applyFont="1" applyAlignment="1">
      <alignment vertical="center"/>
    </xf>
    <xf numFmtId="0" fontId="9" fillId="0" borderId="0" xfId="0" applyFont="1" applyBorder="1" applyAlignment="1">
      <alignment/>
    </xf>
    <xf numFmtId="0" fontId="7" fillId="0" borderId="0" xfId="0" applyFont="1" applyAlignment="1">
      <alignment/>
    </xf>
    <xf numFmtId="0" fontId="23" fillId="0" borderId="1" xfId="0" applyFont="1" applyFill="1" applyBorder="1" applyAlignment="1" applyProtection="1">
      <alignment/>
      <protection/>
    </xf>
    <xf numFmtId="0" fontId="23" fillId="0" borderId="0" xfId="0" applyFont="1" applyAlignment="1">
      <alignment/>
    </xf>
    <xf numFmtId="0" fontId="23" fillId="0" borderId="6" xfId="0" applyFont="1" applyFill="1" applyBorder="1" applyAlignment="1" applyProtection="1">
      <alignment/>
      <protection/>
    </xf>
    <xf numFmtId="0" fontId="23" fillId="0" borderId="2" xfId="0" applyFont="1" applyFill="1" applyBorder="1" applyAlignment="1" applyProtection="1">
      <alignment/>
      <protection/>
    </xf>
    <xf numFmtId="0" fontId="23" fillId="0" borderId="1" xfId="0" applyFont="1" applyFill="1" applyBorder="1" applyAlignment="1" applyProtection="1">
      <alignment horizontal="center"/>
      <protection/>
    </xf>
    <xf numFmtId="0" fontId="24" fillId="0" borderId="9" xfId="0" applyFont="1" applyFill="1" applyBorder="1" applyAlignment="1" applyProtection="1">
      <alignment horizontal="center" wrapText="1"/>
      <protection/>
    </xf>
    <xf numFmtId="0" fontId="24" fillId="0" borderId="4" xfId="0" applyFont="1" applyFill="1" applyBorder="1" applyAlignment="1" applyProtection="1">
      <alignment horizontal="center" wrapText="1"/>
      <protection/>
    </xf>
    <xf numFmtId="0" fontId="24" fillId="0" borderId="11" xfId="0" applyFont="1" applyFill="1" applyBorder="1" applyAlignment="1" applyProtection="1">
      <alignment horizontal="center" wrapText="1"/>
      <protection/>
    </xf>
    <xf numFmtId="0" fontId="24" fillId="0" borderId="12" xfId="0" applyFont="1" applyFill="1" applyBorder="1" applyAlignment="1" applyProtection="1">
      <alignment horizontal="center" wrapText="1"/>
      <protection/>
    </xf>
    <xf numFmtId="0" fontId="23" fillId="0" borderId="2" xfId="0" applyFont="1" applyFill="1" applyBorder="1" applyAlignment="1" applyProtection="1">
      <alignment horizontal="center" vertical="center"/>
      <protection/>
    </xf>
    <xf numFmtId="0" fontId="23" fillId="0" borderId="1" xfId="0" applyFont="1" applyFill="1" applyBorder="1" applyAlignment="1" applyProtection="1">
      <alignment horizontal="left" wrapText="1"/>
      <protection/>
    </xf>
    <xf numFmtId="0" fontId="23" fillId="0" borderId="1" xfId="0" applyFont="1" applyFill="1" applyBorder="1" applyAlignment="1" applyProtection="1">
      <alignment horizontal="center" wrapText="1"/>
      <protection/>
    </xf>
    <xf numFmtId="38" fontId="25" fillId="0" borderId="13" xfId="0" applyNumberFormat="1" applyFont="1" applyFill="1" applyBorder="1" applyAlignment="1">
      <alignment/>
    </xf>
    <xf numFmtId="0" fontId="24" fillId="0" borderId="1" xfId="0" applyFont="1" applyFill="1" applyBorder="1" applyAlignment="1" applyProtection="1">
      <alignment horizontal="center" vertical="center" wrapText="1"/>
      <protection/>
    </xf>
    <xf numFmtId="0" fontId="23" fillId="0" borderId="2" xfId="0" applyFont="1" applyFill="1" applyBorder="1" applyAlignment="1">
      <alignment horizontal="center"/>
    </xf>
    <xf numFmtId="0" fontId="24" fillId="0" borderId="10" xfId="0" applyFont="1" applyFill="1" applyBorder="1" applyAlignment="1">
      <alignment wrapText="1"/>
    </xf>
    <xf numFmtId="38" fontId="23" fillId="0" borderId="4" xfId="0" applyNumberFormat="1" applyFont="1" applyFill="1" applyBorder="1" applyAlignment="1" applyProtection="1">
      <alignment/>
      <protection locked="0"/>
    </xf>
    <xf numFmtId="0" fontId="24" fillId="0" borderId="11" xfId="0" applyFont="1" applyFill="1" applyBorder="1" applyAlignment="1">
      <alignment wrapText="1"/>
    </xf>
    <xf numFmtId="38" fontId="25" fillId="0" borderId="14" xfId="0" applyNumberFormat="1" applyFont="1" applyFill="1" applyBorder="1" applyAlignment="1">
      <alignment/>
    </xf>
    <xf numFmtId="38" fontId="23" fillId="0" borderId="12" xfId="0" applyNumberFormat="1" applyFont="1" applyFill="1" applyBorder="1" applyAlignment="1" applyProtection="1">
      <alignment/>
      <protection locked="0"/>
    </xf>
    <xf numFmtId="0" fontId="23" fillId="0" borderId="11" xfId="0" applyFont="1" applyFill="1" applyBorder="1" applyAlignment="1">
      <alignment wrapText="1"/>
    </xf>
    <xf numFmtId="0" fontId="23" fillId="0" borderId="4" xfId="0" applyFont="1" applyFill="1" applyBorder="1" applyAlignment="1" applyProtection="1">
      <alignment horizontal="center"/>
      <protection/>
    </xf>
    <xf numFmtId="0" fontId="24" fillId="0" borderId="12" xfId="0" applyFont="1" applyFill="1" applyBorder="1" applyAlignment="1" applyProtection="1">
      <alignment wrapText="1"/>
      <protection/>
    </xf>
    <xf numFmtId="38" fontId="23" fillId="0" borderId="12" xfId="0" applyNumberFormat="1" applyFont="1" applyFill="1" applyBorder="1" applyAlignment="1" applyProtection="1">
      <alignment/>
      <protection hidden="1"/>
    </xf>
    <xf numFmtId="0" fontId="23" fillId="0" borderId="12" xfId="0" applyFont="1" applyFill="1" applyBorder="1" applyAlignment="1">
      <alignment horizontal="center" vertical="center"/>
    </xf>
    <xf numFmtId="0" fontId="24" fillId="0" borderId="12" xfId="0" applyFont="1" applyFill="1" applyBorder="1" applyAlignment="1">
      <alignment wrapText="1"/>
    </xf>
    <xf numFmtId="0" fontId="23" fillId="0" borderId="1" xfId="0" applyFont="1" applyFill="1" applyBorder="1" applyAlignment="1">
      <alignment horizontal="center" vertical="center"/>
    </xf>
    <xf numFmtId="0" fontId="23" fillId="0" borderId="12" xfId="0" applyFont="1" applyFill="1" applyBorder="1" applyAlignment="1" applyProtection="1">
      <alignment horizontal="center"/>
      <protection/>
    </xf>
    <xf numFmtId="0" fontId="7" fillId="0" borderId="0" xfId="0" applyFont="1" applyFill="1" applyAlignment="1" applyProtection="1">
      <alignment/>
      <protection/>
    </xf>
    <xf numFmtId="0" fontId="29" fillId="0" borderId="0" xfId="0" applyFont="1" applyFill="1" applyAlignment="1" applyProtection="1">
      <alignment/>
      <protection/>
    </xf>
    <xf numFmtId="0" fontId="7" fillId="0" borderId="0" xfId="0" applyFont="1" applyAlignment="1" applyProtection="1">
      <alignment/>
      <protection/>
    </xf>
    <xf numFmtId="0" fontId="27" fillId="0" borderId="0" xfId="0" applyFont="1" applyBorder="1" applyAlignment="1" applyProtection="1">
      <alignment horizontal="center" wrapText="1"/>
      <protection/>
    </xf>
    <xf numFmtId="0" fontId="5" fillId="0" borderId="7" xfId="0" applyFont="1" applyBorder="1" applyAlignment="1">
      <alignment/>
    </xf>
    <xf numFmtId="0" fontId="5" fillId="0" borderId="6" xfId="0" applyFont="1" applyBorder="1" applyAlignment="1">
      <alignment/>
    </xf>
    <xf numFmtId="0" fontId="5" fillId="0" borderId="15" xfId="0" applyFont="1" applyBorder="1" applyAlignment="1">
      <alignment/>
    </xf>
    <xf numFmtId="0" fontId="5" fillId="0" borderId="0" xfId="0" applyFont="1" applyBorder="1" applyAlignment="1">
      <alignment/>
    </xf>
    <xf numFmtId="0" fontId="9" fillId="0" borderId="3" xfId="0" applyFont="1" applyBorder="1" applyAlignment="1">
      <alignment horizontal="left"/>
    </xf>
    <xf numFmtId="0" fontId="5" fillId="0" borderId="9" xfId="0" applyFont="1" applyBorder="1" applyAlignment="1">
      <alignment/>
    </xf>
    <xf numFmtId="0" fontId="9" fillId="0" borderId="6" xfId="0" applyFont="1" applyBorder="1" applyAlignment="1">
      <alignment horizontal="left"/>
    </xf>
    <xf numFmtId="0" fontId="9" fillId="0" borderId="9" xfId="0" applyFont="1" applyBorder="1" applyAlignment="1">
      <alignment horizontal="left"/>
    </xf>
    <xf numFmtId="0" fontId="5" fillId="0" borderId="16" xfId="0" applyFont="1" applyBorder="1" applyAlignment="1">
      <alignment/>
    </xf>
    <xf numFmtId="0" fontId="32" fillId="0" borderId="10" xfId="0" applyFont="1" applyBorder="1" applyAlignment="1">
      <alignment/>
    </xf>
    <xf numFmtId="0" fontId="0" fillId="0" borderId="3" xfId="0" applyBorder="1" applyAlignment="1">
      <alignment horizontal="left"/>
    </xf>
    <xf numFmtId="0" fontId="32" fillId="0" borderId="11" xfId="0" applyFont="1" applyBorder="1" applyAlignment="1">
      <alignment/>
    </xf>
    <xf numFmtId="0" fontId="9" fillId="0" borderId="7" xfId="0" applyFont="1" applyBorder="1" applyAlignment="1">
      <alignment horizontal="left"/>
    </xf>
    <xf numFmtId="0" fontId="32" fillId="0" borderId="1" xfId="0" applyFont="1" applyBorder="1" applyAlignment="1">
      <alignment horizontal="center" wrapText="1"/>
    </xf>
    <xf numFmtId="0" fontId="5" fillId="0" borderId="4" xfId="0" applyFont="1" applyBorder="1" applyAlignment="1">
      <alignment horizontal="center" wrapText="1"/>
    </xf>
    <xf numFmtId="0" fontId="32" fillId="0" borderId="1" xfId="0" applyFont="1" applyBorder="1" applyAlignment="1">
      <alignment horizontal="center"/>
    </xf>
    <xf numFmtId="0" fontId="32" fillId="0" borderId="3" xfId="0" applyFont="1" applyBorder="1" applyAlignment="1">
      <alignment horizontal="center"/>
    </xf>
    <xf numFmtId="0" fontId="32" fillId="0" borderId="2" xfId="0" applyFont="1" applyBorder="1" applyAlignment="1">
      <alignment horizontal="center" wrapText="1"/>
    </xf>
    <xf numFmtId="0" fontId="24" fillId="0" borderId="16" xfId="0" applyFont="1" applyFill="1" applyBorder="1" applyAlignment="1" applyProtection="1">
      <alignment horizontal="center" wrapText="1"/>
      <protection/>
    </xf>
    <xf numFmtId="0" fontId="3" fillId="0" borderId="0" xfId="0" applyFont="1" applyBorder="1" applyAlignment="1" applyProtection="1">
      <alignment horizontal="center"/>
      <protection/>
    </xf>
    <xf numFmtId="0" fontId="23" fillId="0" borderId="0" xfId="0" applyFont="1" applyAlignment="1" applyProtection="1">
      <alignment/>
      <protection/>
    </xf>
    <xf numFmtId="0" fontId="23" fillId="0" borderId="0" xfId="0" applyFont="1" applyFill="1" applyAlignment="1">
      <alignment/>
    </xf>
    <xf numFmtId="0" fontId="3" fillId="0" borderId="0" xfId="0" applyFont="1" applyAlignment="1" applyProtection="1">
      <alignment horizontal="center"/>
      <protection/>
    </xf>
    <xf numFmtId="0" fontId="23" fillId="0" borderId="8" xfId="0" applyFont="1" applyFill="1" applyBorder="1" applyAlignment="1" applyProtection="1">
      <alignment/>
      <protection/>
    </xf>
    <xf numFmtId="0" fontId="23" fillId="0" borderId="3" xfId="0" applyFont="1" applyFill="1" applyBorder="1" applyAlignment="1" applyProtection="1">
      <alignment/>
      <protection/>
    </xf>
    <xf numFmtId="0" fontId="24" fillId="0" borderId="10" xfId="0" applyFont="1" applyFill="1" applyBorder="1" applyAlignment="1" applyProtection="1">
      <alignment horizontal="center" wrapText="1"/>
      <protection/>
    </xf>
    <xf numFmtId="0" fontId="23" fillId="0" borderId="2" xfId="0" applyFont="1" applyFill="1" applyBorder="1" applyAlignment="1">
      <alignment horizontal="center" vertical="center"/>
    </xf>
    <xf numFmtId="0" fontId="23" fillId="0" borderId="4" xfId="0" applyFont="1" applyFill="1" applyBorder="1" applyAlignment="1">
      <alignment horizontal="center"/>
    </xf>
    <xf numFmtId="0" fontId="23" fillId="0" borderId="12" xfId="0" applyFont="1" applyFill="1" applyBorder="1" applyAlignment="1">
      <alignment horizontal="center"/>
    </xf>
    <xf numFmtId="0" fontId="32" fillId="0" borderId="0" xfId="0" applyFont="1" applyAlignment="1">
      <alignment wrapText="1"/>
    </xf>
    <xf numFmtId="0" fontId="5" fillId="0" borderId="8" xfId="0" applyFont="1" applyBorder="1" applyAlignment="1">
      <alignment/>
    </xf>
    <xf numFmtId="0" fontId="32" fillId="0" borderId="8" xfId="0" applyFont="1" applyBorder="1" applyAlignment="1">
      <alignment horizontal="center" wrapText="1"/>
    </xf>
    <xf numFmtId="0" fontId="5" fillId="0" borderId="10" xfId="0" applyFont="1" applyBorder="1" applyAlignment="1">
      <alignment horizontal="center" wrapText="1"/>
    </xf>
    <xf numFmtId="0" fontId="28" fillId="0" borderId="17" xfId="0" applyFont="1" applyBorder="1" applyAlignment="1" applyProtection="1">
      <alignment horizontal="center" wrapText="1"/>
      <protection/>
    </xf>
    <xf numFmtId="0" fontId="23" fillId="0" borderId="0" xfId="0" applyFont="1" applyFill="1" applyBorder="1" applyAlignment="1">
      <alignment horizontal="center" vertical="center"/>
    </xf>
    <xf numFmtId="0" fontId="24" fillId="0" borderId="0" xfId="0" applyFont="1" applyFill="1" applyBorder="1" applyAlignment="1">
      <alignment wrapText="1"/>
    </xf>
    <xf numFmtId="38" fontId="23" fillId="0" borderId="0" xfId="0" applyNumberFormat="1" applyFont="1" applyFill="1" applyBorder="1" applyAlignment="1" applyProtection="1">
      <alignment/>
      <protection locked="0"/>
    </xf>
    <xf numFmtId="38" fontId="25" fillId="0" borderId="0" xfId="0" applyNumberFormat="1" applyFont="1" applyFill="1" applyBorder="1" applyAlignment="1" applyProtection="1">
      <alignment/>
      <protection/>
    </xf>
    <xf numFmtId="0" fontId="23" fillId="0" borderId="0" xfId="0" applyFont="1" applyBorder="1" applyAlignment="1">
      <alignment/>
    </xf>
    <xf numFmtId="0" fontId="24" fillId="0" borderId="1" xfId="0" applyFont="1" applyFill="1" applyBorder="1" applyAlignment="1" applyProtection="1">
      <alignment horizontal="left" wrapText="1"/>
      <protection/>
    </xf>
    <xf numFmtId="0" fontId="34" fillId="0" borderId="0" xfId="0" applyFont="1" applyAlignment="1">
      <alignment/>
    </xf>
    <xf numFmtId="0" fontId="5" fillId="0" borderId="0" xfId="0" applyFont="1" applyAlignment="1" applyProtection="1">
      <alignment horizontal="center"/>
      <protection/>
    </xf>
    <xf numFmtId="0" fontId="1" fillId="0" borderId="0" xfId="0" applyFont="1" applyBorder="1" applyAlignment="1" applyProtection="1">
      <alignment/>
      <protection/>
    </xf>
    <xf numFmtId="0" fontId="0" fillId="0" borderId="0" xfId="0" applyBorder="1" applyAlignment="1">
      <alignment/>
    </xf>
    <xf numFmtId="0" fontId="37" fillId="0" borderId="0" xfId="0" applyFont="1" applyAlignment="1">
      <alignment/>
    </xf>
    <xf numFmtId="0" fontId="6" fillId="0" borderId="0" xfId="0" applyFont="1" applyFill="1" applyAlignment="1" applyProtection="1">
      <alignment/>
      <protection hidden="1"/>
    </xf>
    <xf numFmtId="0" fontId="2" fillId="0" borderId="0" xfId="0" applyFont="1" applyAlignment="1">
      <alignment/>
    </xf>
    <xf numFmtId="0" fontId="24" fillId="0" borderId="0" xfId="0" applyFont="1" applyAlignment="1">
      <alignment/>
    </xf>
    <xf numFmtId="0" fontId="24" fillId="0" borderId="5" xfId="0" applyFont="1" applyFill="1" applyBorder="1" applyAlignment="1" applyProtection="1">
      <alignment horizontal="center" wrapText="1"/>
      <protection/>
    </xf>
    <xf numFmtId="0" fontId="23" fillId="0" borderId="4" xfId="0" applyFont="1" applyFill="1" applyBorder="1" applyAlignment="1" applyProtection="1">
      <alignment horizontal="center" vertical="center"/>
      <protection/>
    </xf>
    <xf numFmtId="0" fontId="23" fillId="0" borderId="1" xfId="0" applyFont="1" applyFill="1" applyBorder="1" applyAlignment="1" applyProtection="1">
      <alignment horizontal="center" vertical="center"/>
      <protection/>
    </xf>
    <xf numFmtId="0" fontId="1" fillId="0" borderId="0" xfId="0" applyFont="1" applyFill="1" applyBorder="1" applyAlignment="1">
      <alignment/>
    </xf>
    <xf numFmtId="0" fontId="24" fillId="0" borderId="1" xfId="0" applyFont="1" applyFill="1" applyBorder="1" applyAlignment="1" applyProtection="1">
      <alignment horizontal="center"/>
      <protection/>
    </xf>
    <xf numFmtId="0" fontId="24" fillId="0" borderId="6" xfId="0" applyFont="1" applyFill="1" applyBorder="1" applyAlignment="1" applyProtection="1">
      <alignment horizontal="center" wrapText="1"/>
      <protection/>
    </xf>
    <xf numFmtId="0" fontId="24" fillId="0" borderId="2" xfId="0" applyFont="1" applyFill="1" applyBorder="1" applyAlignment="1" applyProtection="1">
      <alignment horizontal="center" wrapText="1"/>
      <protection/>
    </xf>
    <xf numFmtId="0" fontId="23" fillId="0" borderId="0" xfId="0" applyFont="1" applyFill="1" applyBorder="1" applyAlignment="1" applyProtection="1">
      <alignment horizontal="center" wrapText="1"/>
      <protection/>
    </xf>
    <xf numFmtId="0" fontId="24" fillId="0" borderId="2" xfId="0" applyFont="1" applyFill="1" applyBorder="1" applyAlignment="1" applyProtection="1">
      <alignment horizontal="center" vertical="center" wrapText="1"/>
      <protection/>
    </xf>
    <xf numFmtId="38" fontId="25" fillId="0" borderId="0" xfId="0" applyNumberFormat="1" applyFont="1" applyFill="1" applyBorder="1" applyAlignment="1">
      <alignment/>
    </xf>
    <xf numFmtId="0" fontId="24" fillId="0" borderId="0" xfId="0" applyFont="1" applyBorder="1" applyAlignment="1">
      <alignment/>
    </xf>
    <xf numFmtId="0" fontId="3" fillId="0" borderId="0" xfId="0" applyFont="1" applyFill="1" applyAlignment="1" applyProtection="1">
      <alignment horizontal="right"/>
      <protection/>
    </xf>
    <xf numFmtId="0" fontId="23" fillId="0" borderId="10" xfId="0" applyFont="1" applyFill="1" applyBorder="1" applyAlignment="1">
      <alignment wrapText="1"/>
    </xf>
    <xf numFmtId="0" fontId="39" fillId="0" borderId="12" xfId="0" applyFont="1" applyFill="1" applyBorder="1" applyAlignment="1" applyProtection="1">
      <alignment horizontal="center" wrapText="1"/>
      <protection/>
    </xf>
    <xf numFmtId="0" fontId="23" fillId="0" borderId="0" xfId="0" applyFont="1" applyFill="1" applyAlignment="1" applyProtection="1">
      <alignment/>
      <protection/>
    </xf>
    <xf numFmtId="0" fontId="23" fillId="0" borderId="6" xfId="0" applyFont="1" applyFill="1" applyBorder="1" applyAlignment="1">
      <alignment horizontal="center" vertical="center"/>
    </xf>
    <xf numFmtId="0" fontId="23" fillId="0" borderId="4" xfId="0" applyFont="1" applyFill="1" applyBorder="1" applyAlignment="1">
      <alignment horizontal="left" wrapText="1"/>
    </xf>
    <xf numFmtId="0" fontId="23" fillId="0" borderId="7" xfId="0" applyFont="1" applyFill="1" applyBorder="1" applyAlignment="1" applyProtection="1">
      <alignment/>
      <protection/>
    </xf>
    <xf numFmtId="0" fontId="38" fillId="0" borderId="8" xfId="0" applyFont="1" applyFill="1" applyBorder="1" applyAlignment="1" applyProtection="1">
      <alignment horizontal="center"/>
      <protection/>
    </xf>
    <xf numFmtId="0" fontId="39" fillId="0" borderId="10" xfId="0" applyFont="1" applyFill="1" applyBorder="1" applyAlignment="1" applyProtection="1">
      <alignment horizontal="center" wrapText="1"/>
      <protection/>
    </xf>
    <xf numFmtId="0" fontId="39" fillId="0" borderId="11" xfId="0" applyFont="1" applyFill="1" applyBorder="1" applyAlignment="1" applyProtection="1">
      <alignment horizontal="center" wrapText="1"/>
      <protection/>
    </xf>
    <xf numFmtId="0" fontId="23" fillId="0" borderId="2" xfId="0" applyFont="1" applyFill="1" applyBorder="1" applyAlignment="1" applyProtection="1">
      <alignment horizontal="center"/>
      <protection/>
    </xf>
    <xf numFmtId="38" fontId="23" fillId="0" borderId="12" xfId="0" applyNumberFormat="1" applyFont="1" applyFill="1" applyBorder="1" applyAlignment="1" applyProtection="1">
      <alignment horizontal="right"/>
      <protection hidden="1"/>
    </xf>
    <xf numFmtId="0" fontId="24" fillId="0" borderId="4" xfId="0" applyFont="1" applyFill="1" applyBorder="1" applyAlignment="1">
      <alignment horizontal="left" wrapText="1"/>
    </xf>
    <xf numFmtId="0" fontId="23" fillId="0" borderId="4" xfId="0" applyFont="1" applyFill="1" applyBorder="1" applyAlignment="1">
      <alignment horizontal="center" vertical="center"/>
    </xf>
    <xf numFmtId="0" fontId="24" fillId="0" borderId="4" xfId="0" applyFont="1" applyFill="1" applyBorder="1" applyAlignment="1">
      <alignment wrapText="1"/>
    </xf>
    <xf numFmtId="0" fontId="23" fillId="0" borderId="12" xfId="0" applyFont="1" applyFill="1" applyBorder="1" applyAlignment="1" applyProtection="1">
      <alignment horizontal="center" vertical="center"/>
      <protection/>
    </xf>
    <xf numFmtId="38" fontId="23" fillId="0" borderId="12" xfId="0" applyNumberFormat="1" applyFont="1" applyFill="1" applyBorder="1" applyAlignment="1" applyProtection="1">
      <alignment/>
      <protection hidden="1"/>
    </xf>
    <xf numFmtId="0" fontId="37" fillId="0" borderId="0" xfId="0" applyFont="1" applyAlignment="1">
      <alignment/>
    </xf>
    <xf numFmtId="0" fontId="22" fillId="0" borderId="0" xfId="0" applyFont="1" applyAlignment="1" applyProtection="1">
      <alignment horizontal="center"/>
      <protection/>
    </xf>
    <xf numFmtId="0" fontId="3" fillId="0" borderId="0" xfId="0" applyFont="1" applyAlignment="1">
      <alignment horizontal="centerContinuous"/>
    </xf>
    <xf numFmtId="0" fontId="38" fillId="0" borderId="18" xfId="0" applyFont="1" applyBorder="1" applyAlignment="1">
      <alignment/>
    </xf>
    <xf numFmtId="0" fontId="41" fillId="0" borderId="19" xfId="0" applyFont="1" applyBorder="1" applyAlignment="1">
      <alignment horizontal="center" wrapText="1"/>
    </xf>
    <xf numFmtId="0" fontId="41" fillId="0" borderId="20" xfId="0" applyFont="1" applyBorder="1" applyAlignment="1">
      <alignment wrapText="1"/>
    </xf>
    <xf numFmtId="0" fontId="41" fillId="0" borderId="16" xfId="0" applyFont="1" applyBorder="1" applyAlignment="1">
      <alignment wrapText="1"/>
    </xf>
    <xf numFmtId="0" fontId="38" fillId="0" borderId="21" xfId="0" applyFont="1" applyBorder="1" applyAlignment="1">
      <alignment wrapText="1"/>
    </xf>
    <xf numFmtId="38" fontId="23" fillId="0" borderId="22" xfId="0" applyNumberFormat="1" applyFont="1" applyFill="1" applyBorder="1" applyAlignment="1" applyProtection="1">
      <alignment horizontal="right"/>
      <protection locked="0"/>
    </xf>
    <xf numFmtId="0" fontId="38" fillId="0" borderId="20" xfId="0" applyFont="1" applyBorder="1" applyAlignment="1">
      <alignment/>
    </xf>
    <xf numFmtId="0" fontId="38" fillId="0" borderId="16" xfId="0" applyFont="1" applyBorder="1" applyAlignment="1">
      <alignment/>
    </xf>
    <xf numFmtId="38" fontId="23" fillId="0" borderId="23" xfId="0" applyNumberFormat="1" applyFont="1" applyFill="1" applyBorder="1" applyAlignment="1" applyProtection="1">
      <alignment horizontal="right"/>
      <protection locked="0"/>
    </xf>
    <xf numFmtId="0" fontId="38" fillId="0" borderId="24" xfId="0" applyFont="1" applyBorder="1" applyAlignment="1">
      <alignment/>
    </xf>
    <xf numFmtId="0" fontId="38" fillId="0" borderId="9" xfId="0" applyFont="1" applyBorder="1" applyAlignment="1">
      <alignment/>
    </xf>
    <xf numFmtId="0" fontId="38" fillId="0" borderId="5" xfId="0" applyFont="1" applyBorder="1" applyAlignment="1">
      <alignment wrapText="1"/>
    </xf>
    <xf numFmtId="0" fontId="41" fillId="0" borderId="25" xfId="0" applyFont="1" applyBorder="1" applyAlignment="1">
      <alignment wrapText="1"/>
    </xf>
    <xf numFmtId="0" fontId="41" fillId="0" borderId="26" xfId="0" applyFont="1" applyBorder="1" applyAlignment="1">
      <alignment wrapText="1"/>
    </xf>
    <xf numFmtId="0" fontId="38" fillId="0" borderId="27" xfId="0" applyFont="1" applyBorder="1" applyAlignment="1">
      <alignment/>
    </xf>
    <xf numFmtId="38" fontId="23" fillId="0" borderId="28" xfId="0" applyNumberFormat="1" applyFont="1" applyFill="1" applyBorder="1" applyAlignment="1" applyProtection="1">
      <alignment horizontal="right"/>
      <protection locked="0"/>
    </xf>
    <xf numFmtId="0" fontId="21" fillId="0" borderId="0" xfId="0" applyFont="1" applyAlignment="1">
      <alignment wrapText="1"/>
    </xf>
    <xf numFmtId="0" fontId="23" fillId="0" borderId="0" xfId="0" applyFont="1" applyAlignment="1" quotePrefix="1">
      <alignment horizontal="center" vertical="top"/>
    </xf>
    <xf numFmtId="0" fontId="0" fillId="0" borderId="0" xfId="0" applyFont="1" applyAlignment="1">
      <alignment/>
    </xf>
    <xf numFmtId="0" fontId="32" fillId="0" borderId="0" xfId="0" applyFont="1" applyAlignment="1">
      <alignment horizontal="center" wrapText="1"/>
    </xf>
    <xf numFmtId="0" fontId="5" fillId="0" borderId="6" xfId="0" applyFont="1" applyBorder="1" applyAlignment="1">
      <alignment horizontal="center"/>
    </xf>
    <xf numFmtId="0" fontId="0" fillId="0" borderId="0" xfId="0" applyAlignment="1">
      <alignment vertical="top" wrapText="1"/>
    </xf>
    <xf numFmtId="0" fontId="9" fillId="0" borderId="0" xfId="0" applyFont="1" applyAlignment="1">
      <alignment horizontal="right"/>
    </xf>
    <xf numFmtId="0" fontId="5" fillId="0" borderId="6" xfId="0" applyFont="1" applyBorder="1" applyAlignment="1">
      <alignment vertical="top" wrapText="1"/>
    </xf>
    <xf numFmtId="0" fontId="5" fillId="0" borderId="2" xfId="0" applyFont="1" applyBorder="1" applyAlignment="1">
      <alignment horizontal="center" vertical="top" wrapText="1"/>
    </xf>
    <xf numFmtId="38" fontId="25" fillId="0" borderId="14" xfId="0" applyNumberFormat="1" applyFont="1" applyFill="1" applyBorder="1" applyAlignment="1" applyProtection="1">
      <alignment/>
      <protection locked="0"/>
    </xf>
    <xf numFmtId="0" fontId="34" fillId="0" borderId="0" xfId="0" applyFont="1" applyAlignment="1">
      <alignment vertical="center"/>
    </xf>
    <xf numFmtId="0" fontId="23" fillId="0" borderId="1" xfId="0" applyFont="1" applyBorder="1" applyAlignment="1">
      <alignment horizontal="center"/>
    </xf>
    <xf numFmtId="0" fontId="23" fillId="0" borderId="15" xfId="0" applyFont="1" applyBorder="1" applyAlignment="1">
      <alignment horizontal="centerContinuous"/>
    </xf>
    <xf numFmtId="0" fontId="38" fillId="0" borderId="1" xfId="0" applyFont="1" applyBorder="1" applyAlignment="1">
      <alignment horizontal="center"/>
    </xf>
    <xf numFmtId="0" fontId="23" fillId="0" borderId="2" xfId="0" applyFont="1" applyBorder="1" applyAlignment="1">
      <alignment horizontal="center"/>
    </xf>
    <xf numFmtId="0" fontId="23" fillId="0" borderId="6" xfId="0" applyFont="1" applyBorder="1" applyAlignment="1">
      <alignment horizontal="center"/>
    </xf>
    <xf numFmtId="0" fontId="41" fillId="0" borderId="9" xfId="0" applyFont="1" applyBorder="1" applyAlignment="1">
      <alignment horizontal="center" wrapText="1"/>
    </xf>
    <xf numFmtId="0" fontId="41" fillId="0" borderId="6" xfId="0" applyFont="1" applyBorder="1" applyAlignment="1">
      <alignment horizontal="center" wrapText="1"/>
    </xf>
    <xf numFmtId="0" fontId="41" fillId="0" borderId="2" xfId="0" applyFont="1" applyBorder="1" applyAlignment="1">
      <alignment horizontal="center" wrapText="1"/>
    </xf>
    <xf numFmtId="0" fontId="43" fillId="0" borderId="4" xfId="0" applyFont="1" applyBorder="1" applyAlignment="1">
      <alignment horizontal="center" wrapText="1"/>
    </xf>
    <xf numFmtId="0" fontId="43" fillId="0" borderId="5" xfId="0" applyFont="1" applyBorder="1" applyAlignment="1">
      <alignment horizontal="center" wrapText="1"/>
    </xf>
    <xf numFmtId="0" fontId="41" fillId="0" borderId="4" xfId="0" applyFont="1" applyBorder="1" applyAlignment="1">
      <alignment horizontal="center" wrapText="1"/>
    </xf>
    <xf numFmtId="0" fontId="38" fillId="0" borderId="9" xfId="0" applyFont="1" applyBorder="1" applyAlignment="1">
      <alignment horizontal="center" wrapText="1"/>
    </xf>
    <xf numFmtId="0" fontId="38" fillId="0" borderId="4" xfId="0" applyFont="1" applyBorder="1" applyAlignment="1">
      <alignment horizontal="center" wrapText="1"/>
    </xf>
    <xf numFmtId="0" fontId="23" fillId="0" borderId="2" xfId="0" applyFont="1" applyBorder="1" applyAlignment="1">
      <alignment/>
    </xf>
    <xf numFmtId="0" fontId="23" fillId="0" borderId="6" xfId="0" applyFont="1" applyBorder="1" applyAlignment="1">
      <alignment/>
    </xf>
    <xf numFmtId="0" fontId="38" fillId="0" borderId="6" xfId="0" applyFont="1" applyBorder="1" applyAlignment="1">
      <alignment horizontal="center"/>
    </xf>
    <xf numFmtId="0" fontId="38" fillId="0" borderId="1" xfId="0" applyFont="1" applyBorder="1" applyAlignment="1" quotePrefix="1">
      <alignment horizontal="center"/>
    </xf>
    <xf numFmtId="0" fontId="43" fillId="0" borderId="0" xfId="0" applyFont="1" applyBorder="1" applyAlignment="1">
      <alignment horizontal="center" wrapText="1"/>
    </xf>
    <xf numFmtId="0" fontId="43" fillId="0" borderId="1" xfId="0" applyFont="1" applyBorder="1" applyAlignment="1">
      <alignment horizontal="center" wrapText="1"/>
    </xf>
    <xf numFmtId="0" fontId="23" fillId="0" borderId="0" xfId="0" applyFont="1" applyBorder="1" applyAlignment="1">
      <alignment horizontal="center"/>
    </xf>
    <xf numFmtId="0" fontId="23" fillId="0" borderId="4" xfId="0" applyFont="1" applyBorder="1" applyAlignment="1">
      <alignment horizontal="center" vertical="center"/>
    </xf>
    <xf numFmtId="0" fontId="43" fillId="0" borderId="9" xfId="0" applyFont="1" applyBorder="1" applyAlignment="1">
      <alignment wrapText="1"/>
    </xf>
    <xf numFmtId="0" fontId="43" fillId="0" borderId="5" xfId="0" applyFont="1" applyBorder="1" applyAlignment="1">
      <alignment wrapText="1"/>
    </xf>
    <xf numFmtId="0" fontId="23" fillId="0" borderId="2" xfId="0" applyFont="1" applyBorder="1" applyAlignment="1">
      <alignment horizontal="center" vertical="center"/>
    </xf>
    <xf numFmtId="0" fontId="43" fillId="0" borderId="6" xfId="0" applyFont="1" applyBorder="1" applyAlignment="1">
      <alignment wrapText="1"/>
    </xf>
    <xf numFmtId="0" fontId="23" fillId="0" borderId="12" xfId="0" applyFont="1" applyBorder="1" applyAlignment="1">
      <alignment horizontal="center"/>
    </xf>
    <xf numFmtId="0" fontId="43" fillId="0" borderId="21" xfId="0" applyFont="1" applyBorder="1" applyAlignment="1">
      <alignment wrapText="1"/>
    </xf>
    <xf numFmtId="0" fontId="23" fillId="0" borderId="0" xfId="0" applyFont="1" applyFill="1" applyBorder="1" applyAlignment="1" applyProtection="1">
      <alignment horizontal="center"/>
      <protection/>
    </xf>
    <xf numFmtId="0" fontId="24" fillId="0" borderId="0" xfId="0" applyFont="1" applyFill="1" applyBorder="1" applyAlignment="1" applyProtection="1">
      <alignment wrapText="1"/>
      <protection/>
    </xf>
    <xf numFmtId="38" fontId="23" fillId="0" borderId="0" xfId="0" applyNumberFormat="1" applyFont="1" applyFill="1" applyBorder="1" applyAlignment="1" applyProtection="1">
      <alignment/>
      <protection hidden="1"/>
    </xf>
    <xf numFmtId="38" fontId="11" fillId="0" borderId="2" xfId="23" applyNumberFormat="1" applyFont="1" applyBorder="1" applyAlignment="1" applyProtection="1">
      <alignment horizontal="right"/>
      <protection locked="0"/>
    </xf>
    <xf numFmtId="38" fontId="11" fillId="0" borderId="4" xfId="23" applyNumberFormat="1" applyFont="1" applyBorder="1" applyAlignment="1" applyProtection="1">
      <alignment horizontal="right"/>
      <protection locked="0"/>
    </xf>
    <xf numFmtId="38" fontId="11" fillId="0" borderId="2" xfId="23" applyNumberFormat="1" applyFont="1" applyBorder="1" applyAlignment="1">
      <alignment horizontal="right"/>
    </xf>
    <xf numFmtId="38" fontId="9" fillId="0" borderId="1" xfId="23" applyNumberFormat="1" applyFont="1" applyBorder="1" applyAlignment="1" applyProtection="1">
      <alignment horizontal="right"/>
      <protection locked="0"/>
    </xf>
    <xf numFmtId="38" fontId="9" fillId="0" borderId="2" xfId="23" applyNumberFormat="1" applyFont="1" applyBorder="1" applyAlignment="1" applyProtection="1">
      <alignment horizontal="right"/>
      <protection locked="0"/>
    </xf>
    <xf numFmtId="38" fontId="9" fillId="0" borderId="4" xfId="23" applyNumberFormat="1" applyFont="1" applyBorder="1" applyAlignment="1" applyProtection="1">
      <alignment horizontal="right"/>
      <protection locked="0"/>
    </xf>
    <xf numFmtId="38" fontId="9" fillId="0" borderId="2" xfId="23" applyNumberFormat="1" applyFont="1" applyBorder="1" applyAlignment="1">
      <alignment horizontal="right"/>
    </xf>
    <xf numFmtId="0" fontId="9" fillId="0" borderId="5" xfId="0" applyFont="1" applyBorder="1" applyAlignment="1">
      <alignment/>
    </xf>
    <xf numFmtId="184" fontId="23" fillId="2" borderId="12" xfId="23" applyNumberFormat="1" applyFont="1" applyFill="1" applyBorder="1" applyAlignment="1" applyProtection="1">
      <alignment/>
      <protection hidden="1"/>
    </xf>
    <xf numFmtId="37" fontId="23" fillId="0" borderId="4" xfId="15" applyNumberFormat="1" applyFont="1" applyBorder="1" applyAlignment="1">
      <alignment horizontal="right"/>
      <protection/>
    </xf>
    <xf numFmtId="37" fontId="23" fillId="0" borderId="4" xfId="16" applyNumberFormat="1" applyFont="1" applyBorder="1" applyAlignment="1">
      <alignment horizontal="right"/>
      <protection/>
    </xf>
    <xf numFmtId="37" fontId="23" fillId="0" borderId="4" xfId="17" applyNumberFormat="1" applyFont="1" applyBorder="1" applyAlignment="1">
      <alignment horizontal="right"/>
      <protection/>
    </xf>
    <xf numFmtId="38" fontId="25" fillId="0" borderId="29" xfId="0" applyNumberFormat="1" applyFont="1" applyFill="1" applyBorder="1" applyAlignment="1" applyProtection="1">
      <alignment/>
      <protection locked="0"/>
    </xf>
    <xf numFmtId="38" fontId="23" fillId="0" borderId="14" xfId="0" applyNumberFormat="1" applyFont="1" applyFill="1" applyBorder="1" applyAlignment="1" applyProtection="1">
      <alignment/>
      <protection locked="0"/>
    </xf>
    <xf numFmtId="38" fontId="25" fillId="0" borderId="14" xfId="0" applyNumberFormat="1" applyFont="1" applyFill="1" applyBorder="1" applyAlignment="1" applyProtection="1">
      <alignment/>
      <protection locked="0"/>
    </xf>
    <xf numFmtId="38" fontId="9" fillId="0" borderId="0" xfId="0" applyNumberFormat="1" applyFont="1" applyAlignment="1">
      <alignment/>
    </xf>
    <xf numFmtId="38" fontId="9" fillId="0" borderId="0" xfId="0" applyNumberFormat="1" applyFont="1" applyBorder="1" applyAlignment="1">
      <alignment/>
    </xf>
    <xf numFmtId="38" fontId="11" fillId="0" borderId="6" xfId="23" applyNumberFormat="1" applyFont="1" applyBorder="1" applyAlignment="1" applyProtection="1">
      <alignment horizontal="right"/>
      <protection locked="0"/>
    </xf>
    <xf numFmtId="38" fontId="9" fillId="0" borderId="5" xfId="0" applyNumberFormat="1" applyFont="1" applyBorder="1" applyAlignment="1">
      <alignment/>
    </xf>
    <xf numFmtId="0" fontId="0" fillId="0" borderId="5" xfId="0" applyBorder="1" applyAlignment="1">
      <alignment/>
    </xf>
    <xf numFmtId="37" fontId="23" fillId="0" borderId="4" xfId="17" applyNumberFormat="1" applyFont="1" applyBorder="1" applyAlignment="1" applyProtection="1">
      <alignment horizontal="right"/>
      <protection hidden="1"/>
    </xf>
    <xf numFmtId="38" fontId="25" fillId="0" borderId="14" xfId="0" applyNumberFormat="1" applyFont="1" applyFill="1" applyBorder="1" applyAlignment="1" applyProtection="1">
      <alignment/>
      <protection hidden="1"/>
    </xf>
    <xf numFmtId="184" fontId="12" fillId="0" borderId="12" xfId="23" applyNumberFormat="1" applyFont="1" applyBorder="1" applyAlignment="1" applyProtection="1">
      <alignment/>
      <protection hidden="1"/>
    </xf>
    <xf numFmtId="184" fontId="5" fillId="0" borderId="12" xfId="23" applyNumberFormat="1" applyFont="1" applyBorder="1" applyAlignment="1" applyProtection="1">
      <alignment/>
      <protection hidden="1"/>
    </xf>
    <xf numFmtId="184" fontId="12" fillId="0" borderId="16" xfId="23" applyNumberFormat="1" applyFont="1" applyBorder="1" applyAlignment="1" applyProtection="1">
      <alignment/>
      <protection hidden="1"/>
    </xf>
    <xf numFmtId="0" fontId="32" fillId="0" borderId="0" xfId="0" applyFont="1" applyAlignment="1">
      <alignment horizontal="left" wrapText="1"/>
    </xf>
    <xf numFmtId="0" fontId="6" fillId="0" borderId="6" xfId="0" applyFont="1" applyBorder="1" applyAlignment="1">
      <alignment horizontal="left"/>
    </xf>
    <xf numFmtId="38" fontId="11" fillId="0" borderId="1" xfId="23" applyNumberFormat="1" applyFont="1" applyBorder="1" applyAlignment="1" applyProtection="1">
      <alignment horizontal="right"/>
      <protection locked="0"/>
    </xf>
    <xf numFmtId="0" fontId="9" fillId="0" borderId="10" xfId="0" applyFont="1" applyBorder="1" applyAlignment="1">
      <alignment horizontal="left"/>
    </xf>
    <xf numFmtId="38" fontId="9" fillId="0" borderId="15" xfId="0" applyNumberFormat="1" applyFont="1" applyBorder="1" applyAlignment="1">
      <alignment/>
    </xf>
    <xf numFmtId="0" fontId="9" fillId="0" borderId="15" xfId="0" applyFont="1" applyBorder="1" applyAlignment="1">
      <alignment/>
    </xf>
    <xf numFmtId="0" fontId="9" fillId="0" borderId="15" xfId="0" applyFont="1" applyBorder="1" applyAlignment="1">
      <alignment horizontal="left"/>
    </xf>
    <xf numFmtId="0" fontId="9" fillId="0" borderId="0" xfId="0" applyFont="1" applyBorder="1" applyAlignment="1">
      <alignment horizontal="left"/>
    </xf>
    <xf numFmtId="0" fontId="18" fillId="0" borderId="0" xfId="0" applyFont="1" applyAlignment="1">
      <alignment/>
    </xf>
    <xf numFmtId="37" fontId="23" fillId="0" borderId="4" xfId="18" applyNumberFormat="1" applyFont="1" applyBorder="1" applyAlignment="1">
      <alignment horizontal="right"/>
      <protection/>
    </xf>
    <xf numFmtId="37" fontId="23" fillId="0" borderId="4" xfId="19" applyNumberFormat="1" applyFont="1" applyBorder="1" applyAlignment="1">
      <alignment horizontal="right"/>
      <protection/>
    </xf>
    <xf numFmtId="37" fontId="23" fillId="0" borderId="4" xfId="20" applyNumberFormat="1" applyFont="1" applyBorder="1" applyAlignment="1">
      <alignment horizontal="right"/>
      <protection/>
    </xf>
    <xf numFmtId="37" fontId="23" fillId="0" borderId="4" xfId="21" applyNumberFormat="1" applyFont="1" applyBorder="1" applyAlignment="1">
      <alignment horizontal="right"/>
      <protection/>
    </xf>
    <xf numFmtId="37" fontId="23" fillId="0" borderId="4" xfId="22" applyNumberFormat="1" applyFont="1" applyBorder="1" applyAlignment="1">
      <alignment horizontal="right"/>
      <protection/>
    </xf>
    <xf numFmtId="0" fontId="33" fillId="0" borderId="0" xfId="0" applyFont="1" applyAlignment="1">
      <alignment/>
    </xf>
    <xf numFmtId="0" fontId="9" fillId="0" borderId="0" xfId="0" applyFont="1" applyAlignment="1" quotePrefix="1">
      <alignment horizontal="justify" vertical="top" wrapText="1"/>
    </xf>
    <xf numFmtId="0" fontId="44"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alignment horizontal="justify" vertical="top"/>
    </xf>
    <xf numFmtId="0" fontId="9" fillId="0" borderId="0" xfId="0" applyFont="1" applyAlignment="1">
      <alignment horizontal="justify" vertical="top" wrapText="1"/>
    </xf>
    <xf numFmtId="0" fontId="11" fillId="0" borderId="0" xfId="0" applyFont="1" applyAlignment="1">
      <alignment horizontal="justify"/>
    </xf>
    <xf numFmtId="0" fontId="40" fillId="0" borderId="0" xfId="0" applyFont="1" applyBorder="1" applyAlignment="1">
      <alignment wrapText="1"/>
    </xf>
    <xf numFmtId="0" fontId="2" fillId="0" borderId="0" xfId="0" applyFont="1" applyAlignment="1">
      <alignment wrapText="1"/>
    </xf>
    <xf numFmtId="0" fontId="41" fillId="0" borderId="30" xfId="0" applyFont="1" applyBorder="1" applyAlignment="1">
      <alignment horizontal="left" wrapText="1"/>
    </xf>
    <xf numFmtId="0" fontId="38" fillId="0" borderId="31" xfId="0" applyFont="1" applyBorder="1" applyAlignment="1">
      <alignment horizontal="left"/>
    </xf>
    <xf numFmtId="0" fontId="24" fillId="0" borderId="0" xfId="0" applyFont="1" applyAlignment="1">
      <alignment horizontal="left" wrapText="1"/>
    </xf>
    <xf numFmtId="0" fontId="41" fillId="0" borderId="16" xfId="0" applyFont="1" applyBorder="1" applyAlignment="1">
      <alignment horizontal="center" vertical="center" wrapText="1"/>
    </xf>
    <xf numFmtId="0" fontId="23" fillId="0" borderId="0" xfId="0" applyFont="1" applyAlignment="1">
      <alignment horizontal="left" wrapText="1"/>
    </xf>
    <xf numFmtId="0" fontId="23" fillId="0" borderId="0" xfId="0" applyFont="1" applyAlignment="1">
      <alignment vertical="top" wrapText="1"/>
    </xf>
    <xf numFmtId="0" fontId="22" fillId="0" borderId="0" xfId="0" applyFont="1" applyAlignment="1" applyProtection="1">
      <alignment horizontal="center" wrapText="1"/>
      <protection/>
    </xf>
    <xf numFmtId="0" fontId="24" fillId="0" borderId="16" xfId="0" applyFont="1" applyFill="1" applyBorder="1" applyAlignment="1" applyProtection="1">
      <alignment horizontal="center" vertical="center" wrapText="1"/>
      <protection/>
    </xf>
    <xf numFmtId="0" fontId="23" fillId="0" borderId="21" xfId="0" applyFont="1" applyFill="1" applyBorder="1" applyAlignment="1" applyProtection="1">
      <alignment horizontal="center" vertical="center"/>
      <protection/>
    </xf>
    <xf numFmtId="0" fontId="23" fillId="0" borderId="11" xfId="0" applyFont="1" applyFill="1" applyBorder="1" applyAlignment="1" applyProtection="1">
      <alignment horizontal="center" vertical="center"/>
      <protection/>
    </xf>
    <xf numFmtId="0" fontId="24" fillId="0" borderId="21" xfId="0" applyFont="1" applyFill="1" applyBorder="1" applyAlignment="1" applyProtection="1">
      <alignment horizontal="center" wrapText="1"/>
      <protection locked="0"/>
    </xf>
    <xf numFmtId="0" fontId="23" fillId="0" borderId="11" xfId="0" applyFont="1" applyFill="1" applyBorder="1" applyAlignment="1" applyProtection="1">
      <alignment horizontal="center"/>
      <protection locked="0"/>
    </xf>
    <xf numFmtId="0" fontId="24" fillId="0" borderId="16" xfId="0" applyFont="1" applyFill="1" applyBorder="1" applyAlignment="1" applyProtection="1">
      <alignment horizontal="center" wrapText="1"/>
      <protection/>
    </xf>
    <xf numFmtId="0" fontId="23" fillId="0" borderId="11" xfId="0" applyFont="1" applyFill="1" applyBorder="1" applyAlignment="1" applyProtection="1">
      <alignment horizontal="center"/>
      <protection/>
    </xf>
    <xf numFmtId="0" fontId="28" fillId="0" borderId="0" xfId="0" applyFont="1" applyAlignment="1" applyProtection="1">
      <alignment horizontal="left" wrapText="1"/>
      <protection/>
    </xf>
    <xf numFmtId="0" fontId="24" fillId="0" borderId="11" xfId="0" applyFont="1" applyFill="1" applyBorder="1" applyAlignment="1" applyProtection="1">
      <alignment horizontal="center" wrapText="1"/>
      <protection/>
    </xf>
    <xf numFmtId="0" fontId="22" fillId="0" borderId="32" xfId="0" applyFont="1" applyBorder="1" applyAlignment="1" applyProtection="1">
      <alignment horizontal="center" wrapText="1"/>
      <protection/>
    </xf>
    <xf numFmtId="0" fontId="24" fillId="0" borderId="21" xfId="0" applyFont="1" applyFill="1" applyBorder="1" applyAlignment="1" applyProtection="1">
      <alignment horizontal="center" wrapText="1"/>
      <protection/>
    </xf>
    <xf numFmtId="0" fontId="5" fillId="0" borderId="0" xfId="0" applyFont="1" applyAlignment="1" applyProtection="1">
      <alignment horizontal="center"/>
      <protection/>
    </xf>
    <xf numFmtId="0" fontId="24" fillId="0" borderId="1" xfId="0" applyFont="1" applyFill="1" applyBorder="1" applyAlignment="1" applyProtection="1">
      <alignment horizontal="center" vertical="center" wrapText="1"/>
      <protection/>
    </xf>
    <xf numFmtId="0" fontId="23" fillId="0" borderId="4" xfId="0" applyFont="1" applyFill="1" applyBorder="1" applyAlignment="1" applyProtection="1">
      <alignment horizontal="center" vertical="center"/>
      <protection/>
    </xf>
    <xf numFmtId="0" fontId="24" fillId="0" borderId="12" xfId="0" applyFont="1" applyFill="1" applyBorder="1" applyAlignment="1" applyProtection="1">
      <alignment horizontal="center" wrapText="1"/>
      <protection/>
    </xf>
    <xf numFmtId="0" fontId="23" fillId="0" borderId="12" xfId="0" applyFont="1" applyFill="1" applyBorder="1" applyAlignment="1" applyProtection="1">
      <alignment horizontal="center"/>
      <protection/>
    </xf>
    <xf numFmtId="0" fontId="5" fillId="0" borderId="0" xfId="0" applyFont="1" applyFill="1" applyAlignment="1" applyProtection="1">
      <alignment horizontal="center"/>
      <protection/>
    </xf>
    <xf numFmtId="0" fontId="23" fillId="0" borderId="11" xfId="0" applyFont="1" applyFill="1" applyBorder="1" applyAlignment="1" applyProtection="1">
      <alignment horizontal="center" wrapText="1"/>
      <protection/>
    </xf>
    <xf numFmtId="0" fontId="39" fillId="0" borderId="16" xfId="0" applyFont="1" applyFill="1" applyBorder="1" applyAlignment="1" applyProtection="1">
      <alignment horizontal="center" wrapText="1"/>
      <protection/>
    </xf>
    <xf numFmtId="0" fontId="38" fillId="0" borderId="21" xfId="0" applyFont="1" applyFill="1" applyBorder="1" applyAlignment="1" applyProtection="1">
      <alignment horizontal="center"/>
      <protection/>
    </xf>
    <xf numFmtId="0" fontId="38" fillId="0" borderId="11" xfId="0" applyFont="1" applyFill="1" applyBorder="1" applyAlignment="1" applyProtection="1">
      <alignment horizontal="center"/>
      <protection/>
    </xf>
    <xf numFmtId="0" fontId="39" fillId="0" borderId="21" xfId="0" applyFont="1" applyFill="1" applyBorder="1" applyAlignment="1" applyProtection="1">
      <alignment horizontal="center" wrapText="1"/>
      <protection/>
    </xf>
    <xf numFmtId="0" fontId="38" fillId="0" borderId="11" xfId="0" applyFont="1" applyFill="1" applyBorder="1" applyAlignment="1" applyProtection="1">
      <alignment horizontal="center" wrapText="1"/>
      <protection/>
    </xf>
    <xf numFmtId="0" fontId="43" fillId="0" borderId="0" xfId="0" applyFont="1" applyAlignment="1">
      <alignment horizontal="left" wrapText="1"/>
    </xf>
    <xf numFmtId="0" fontId="38" fillId="0" borderId="21" xfId="0" applyFont="1" applyBorder="1" applyAlignment="1">
      <alignment horizontal="center" vertical="center"/>
    </xf>
    <xf numFmtId="0" fontId="38" fillId="0" borderId="11" xfId="0" applyFont="1" applyBorder="1" applyAlignment="1">
      <alignment horizontal="center" vertical="center"/>
    </xf>
    <xf numFmtId="0" fontId="38" fillId="0" borderId="21" xfId="0" applyFont="1" applyBorder="1" applyAlignment="1">
      <alignment horizontal="center" vertical="center" wrapText="1"/>
    </xf>
    <xf numFmtId="0" fontId="38" fillId="0" borderId="11" xfId="0" applyFont="1" applyBorder="1" applyAlignment="1">
      <alignment horizontal="center" vertical="center" wrapText="1"/>
    </xf>
    <xf numFmtId="0" fontId="41" fillId="0" borderId="9" xfId="0" applyFont="1" applyBorder="1" applyAlignment="1">
      <alignment horizontal="center" wrapText="1"/>
    </xf>
    <xf numFmtId="0" fontId="38" fillId="0" borderId="5" xfId="0" applyFont="1" applyBorder="1" applyAlignment="1">
      <alignment horizontal="center"/>
    </xf>
    <xf numFmtId="0" fontId="38" fillId="0" borderId="10" xfId="0" applyFont="1" applyBorder="1" applyAlignment="1">
      <alignment horizontal="center"/>
    </xf>
    <xf numFmtId="0" fontId="41" fillId="0" borderId="5" xfId="0" applyFont="1" applyBorder="1" applyAlignment="1">
      <alignment horizontal="center" wrapText="1"/>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9" fillId="0" borderId="9" xfId="0" applyFont="1" applyBorder="1" applyAlignment="1">
      <alignment horizontal="center" vertical="top" wrapText="1"/>
    </xf>
    <xf numFmtId="0" fontId="9" fillId="0" borderId="10" xfId="0" applyFont="1" applyBorder="1" applyAlignment="1">
      <alignment horizontal="center" vertical="top" wrapText="1"/>
    </xf>
    <xf numFmtId="0" fontId="5" fillId="0" borderId="9" xfId="0" applyFont="1" applyBorder="1" applyAlignment="1">
      <alignment horizontal="center" vertical="top" wrapText="1"/>
    </xf>
    <xf numFmtId="0" fontId="5" fillId="0" borderId="10" xfId="0" applyFont="1" applyBorder="1" applyAlignment="1">
      <alignment horizontal="center" vertical="top" wrapText="1"/>
    </xf>
    <xf numFmtId="0" fontId="5" fillId="0" borderId="21" xfId="0" applyFont="1" applyBorder="1" applyAlignment="1">
      <alignment horizontal="center" vertical="center" wrapText="1"/>
    </xf>
    <xf numFmtId="0" fontId="5" fillId="0" borderId="21" xfId="0" applyFont="1" applyBorder="1" applyAlignment="1">
      <alignment horizontal="center" vertical="center"/>
    </xf>
    <xf numFmtId="0" fontId="30" fillId="0" borderId="0" xfId="0" applyFont="1" applyAlignment="1" applyProtection="1">
      <alignment horizontal="center" wrapText="1"/>
      <protection/>
    </xf>
    <xf numFmtId="0" fontId="31" fillId="0" borderId="0" xfId="0" applyFont="1" applyAlignment="1" applyProtection="1">
      <alignment horizontal="center"/>
      <protection/>
    </xf>
    <xf numFmtId="0" fontId="33" fillId="0" borderId="0" xfId="0" applyFont="1" applyAlignment="1">
      <alignment horizontal="left" wrapText="1"/>
    </xf>
    <xf numFmtId="0" fontId="33" fillId="0" borderId="0" xfId="0" applyFont="1" applyAlignment="1" applyProtection="1">
      <alignment horizontal="center" wrapText="1"/>
      <protection/>
    </xf>
    <xf numFmtId="0" fontId="8" fillId="0" borderId="0" xfId="0" applyFont="1" applyAlignment="1" applyProtection="1">
      <alignment horizontal="center"/>
      <protection/>
    </xf>
    <xf numFmtId="0" fontId="32" fillId="0" borderId="0" xfId="0" applyFont="1" applyAlignment="1">
      <alignment horizontal="left" wrapText="1"/>
    </xf>
    <xf numFmtId="0" fontId="5" fillId="0" borderId="21" xfId="0" applyFont="1" applyBorder="1" applyAlignment="1">
      <alignment horizontal="center" wrapText="1"/>
    </xf>
    <xf numFmtId="0" fontId="5" fillId="0" borderId="21" xfId="0" applyFont="1" applyBorder="1" applyAlignment="1">
      <alignment horizontal="center"/>
    </xf>
    <xf numFmtId="0" fontId="5" fillId="0" borderId="11" xfId="0" applyFont="1" applyBorder="1" applyAlignment="1">
      <alignment horizontal="center"/>
    </xf>
    <xf numFmtId="0" fontId="5" fillId="0" borderId="16" xfId="0" applyFont="1" applyBorder="1" applyAlignment="1">
      <alignment horizontal="center" wrapText="1"/>
    </xf>
    <xf numFmtId="0" fontId="5" fillId="0" borderId="11" xfId="0" applyFont="1" applyBorder="1" applyAlignment="1">
      <alignment horizontal="center" wrapText="1"/>
    </xf>
    <xf numFmtId="0" fontId="32" fillId="0" borderId="16" xfId="0" applyFont="1" applyBorder="1" applyAlignment="1">
      <alignment horizontal="center" wrapText="1"/>
    </xf>
    <xf numFmtId="0" fontId="32" fillId="0" borderId="21" xfId="0" applyFont="1" applyBorder="1" applyAlignment="1">
      <alignment horizontal="center" wrapText="1"/>
    </xf>
    <xf numFmtId="0" fontId="32" fillId="0" borderId="11" xfId="0" applyFont="1" applyBorder="1" applyAlignment="1">
      <alignment horizontal="center" wrapText="1"/>
    </xf>
    <xf numFmtId="0" fontId="13" fillId="0" borderId="0" xfId="0" applyFont="1" applyAlignment="1">
      <alignment horizontal="center"/>
    </xf>
    <xf numFmtId="0" fontId="14" fillId="0" borderId="0" xfId="0" applyFont="1" applyAlignment="1">
      <alignment horizontal="center"/>
    </xf>
  </cellXfs>
  <cellStyles count="16">
    <cellStyle name="Normal" xfId="0"/>
    <cellStyle name="一般_234672" xfId="15"/>
    <cellStyle name="一般_234673" xfId="16"/>
    <cellStyle name="一般_234678" xfId="17"/>
    <cellStyle name="一般_291583" xfId="18"/>
    <cellStyle name="一般_291584" xfId="19"/>
    <cellStyle name="一般_291586" xfId="20"/>
    <cellStyle name="一般_291587" xfId="21"/>
    <cellStyle name="一般_291588" xfId="22"/>
    <cellStyle name="Comma" xfId="23"/>
    <cellStyle name="Comma [0]" xfId="24"/>
    <cellStyle name="Percent" xfId="25"/>
    <cellStyle name="Currency" xfId="26"/>
    <cellStyle name="Currency [0]" xfId="27"/>
    <cellStyle name="Hyperlink" xfId="28"/>
    <cellStyle name="Followed Hyperlink"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2"/>
  <sheetViews>
    <sheetView tabSelected="1" zoomScaleSheetLayoutView="75" workbookViewId="0" topLeftCell="A1">
      <selection activeCell="A7" sqref="A7:E7"/>
    </sheetView>
  </sheetViews>
  <sheetFormatPr defaultColWidth="9.00390625" defaultRowHeight="16.5"/>
  <cols>
    <col min="1" max="1" width="6.125" style="8" customWidth="1"/>
    <col min="2" max="2" width="30.125" style="8" customWidth="1"/>
    <col min="3" max="3" width="14.25390625" style="8" customWidth="1"/>
    <col min="4" max="4" width="14.625" style="8" customWidth="1"/>
    <col min="5" max="5" width="8.25390625" style="8" customWidth="1"/>
    <col min="6" max="7" width="16.625" style="8" customWidth="1"/>
    <col min="8" max="8" width="15.625" style="8" customWidth="1"/>
    <col min="9" max="9" width="14.625" style="8" customWidth="1"/>
    <col min="10" max="16384" width="9.00390625" style="13" customWidth="1"/>
  </cols>
  <sheetData>
    <row r="1" s="49" customFormat="1" ht="6" customHeight="1" thickBot="1">
      <c r="I1" s="79"/>
    </row>
    <row r="2" spans="1:9" s="8" customFormat="1" ht="31.5" customHeight="1" thickBot="1">
      <c r="A2" s="270" t="s">
        <v>161</v>
      </c>
      <c r="B2" s="270"/>
      <c r="C2" s="270"/>
      <c r="D2" s="270"/>
      <c r="E2" s="270"/>
      <c r="F2" s="270"/>
      <c r="G2" s="270"/>
      <c r="H2" s="270"/>
      <c r="I2" s="113" t="s">
        <v>252</v>
      </c>
    </row>
    <row r="3" spans="1:9" s="8" customFormat="1" ht="25.5" customHeight="1">
      <c r="A3" s="270" t="s">
        <v>626</v>
      </c>
      <c r="B3" s="270"/>
      <c r="C3" s="270"/>
      <c r="D3" s="270"/>
      <c r="E3" s="270"/>
      <c r="F3" s="270"/>
      <c r="G3" s="270"/>
      <c r="H3" s="270"/>
      <c r="I3" s="102"/>
    </row>
    <row r="4" spans="1:9" ht="3" customHeight="1">
      <c r="A4" s="2"/>
      <c r="B4" s="2"/>
      <c r="C4" s="2"/>
      <c r="D4" s="3"/>
      <c r="E4" s="4"/>
      <c r="F4" s="3"/>
      <c r="G4" s="1"/>
      <c r="H4" s="1"/>
      <c r="I4" s="1"/>
    </row>
    <row r="5" spans="1:9" ht="3" customHeight="1">
      <c r="A5" s="1"/>
      <c r="B5" s="1"/>
      <c r="C5" s="5"/>
      <c r="D5" s="5"/>
      <c r="E5" s="5"/>
      <c r="F5" s="6"/>
      <c r="G5" s="5"/>
      <c r="H5" s="1"/>
      <c r="I5" s="1"/>
    </row>
    <row r="6" spans="1:9" s="47" customFormat="1" ht="3" customHeight="1">
      <c r="A6" s="278"/>
      <c r="B6" s="278"/>
      <c r="C6" s="76"/>
      <c r="D6" s="76"/>
      <c r="E6" s="76"/>
      <c r="F6" s="77"/>
      <c r="G6" s="76"/>
      <c r="H6" s="78"/>
      <c r="I6" s="78"/>
    </row>
    <row r="7" spans="1:9" s="47" customFormat="1" ht="22.5" customHeight="1">
      <c r="A7" s="278" t="s">
        <v>162</v>
      </c>
      <c r="B7" s="278"/>
      <c r="C7" s="278"/>
      <c r="D7" s="278"/>
      <c r="E7" s="278"/>
      <c r="F7" s="77"/>
      <c r="G7" s="76"/>
      <c r="H7" s="78"/>
      <c r="I7" s="78"/>
    </row>
    <row r="8" spans="1:9" ht="6" customHeight="1">
      <c r="A8" s="7"/>
      <c r="B8" s="1"/>
      <c r="C8" s="5"/>
      <c r="D8" s="5"/>
      <c r="E8" s="5"/>
      <c r="F8" s="6"/>
      <c r="G8" s="5"/>
      <c r="H8" s="1"/>
      <c r="I8" s="1"/>
    </row>
    <row r="9" spans="1:9" s="49" customFormat="1" ht="21" customHeight="1">
      <c r="A9" s="48"/>
      <c r="B9" s="48"/>
      <c r="C9" s="271" t="s">
        <v>141</v>
      </c>
      <c r="D9" s="272"/>
      <c r="E9" s="272"/>
      <c r="F9" s="272"/>
      <c r="G9" s="272"/>
      <c r="H9" s="272"/>
      <c r="I9" s="273"/>
    </row>
    <row r="10" spans="1:9" s="49" customFormat="1" ht="21" customHeight="1">
      <c r="A10" s="50"/>
      <c r="B10" s="51"/>
      <c r="C10" s="274" t="s">
        <v>142</v>
      </c>
      <c r="D10" s="275"/>
      <c r="E10" s="48"/>
      <c r="F10" s="276" t="s">
        <v>143</v>
      </c>
      <c r="G10" s="277"/>
      <c r="H10" s="52"/>
      <c r="I10" s="52"/>
    </row>
    <row r="11" spans="1:9" s="49" customFormat="1" ht="54" customHeight="1">
      <c r="A11" s="53" t="s">
        <v>144</v>
      </c>
      <c r="B11" s="54" t="s">
        <v>145</v>
      </c>
      <c r="C11" s="55" t="s">
        <v>146</v>
      </c>
      <c r="D11" s="56" t="s">
        <v>280</v>
      </c>
      <c r="E11" s="54" t="s">
        <v>147</v>
      </c>
      <c r="F11" s="56" t="s">
        <v>148</v>
      </c>
      <c r="G11" s="56" t="s">
        <v>149</v>
      </c>
      <c r="H11" s="54" t="s">
        <v>150</v>
      </c>
      <c r="I11" s="54" t="s">
        <v>281</v>
      </c>
    </row>
    <row r="12" spans="1:9" s="49" customFormat="1" ht="21" customHeight="1">
      <c r="A12" s="57" t="s">
        <v>151</v>
      </c>
      <c r="B12" s="58" t="s">
        <v>152</v>
      </c>
      <c r="C12" s="59"/>
      <c r="D12" s="59"/>
      <c r="E12" s="60"/>
      <c r="F12" s="61" t="s">
        <v>256</v>
      </c>
      <c r="G12" s="61" t="s">
        <v>153</v>
      </c>
      <c r="H12" s="61" t="s">
        <v>153</v>
      </c>
      <c r="I12" s="61" t="s">
        <v>153</v>
      </c>
    </row>
    <row r="13" spans="1:9" s="49" customFormat="1" ht="21" customHeight="1">
      <c r="A13" s="62"/>
      <c r="B13" s="63" t="s">
        <v>154</v>
      </c>
      <c r="C13" s="225">
        <v>40466</v>
      </c>
      <c r="D13" s="225">
        <v>636949</v>
      </c>
      <c r="E13" s="228"/>
      <c r="F13" s="225">
        <v>16968799</v>
      </c>
      <c r="G13" s="225">
        <v>160399726</v>
      </c>
      <c r="H13" s="225">
        <v>11068354</v>
      </c>
      <c r="I13" s="225">
        <v>8010393</v>
      </c>
    </row>
    <row r="14" spans="1:9" s="49" customFormat="1" ht="43.5" customHeight="1">
      <c r="A14" s="62"/>
      <c r="B14" s="65" t="s">
        <v>200</v>
      </c>
      <c r="C14" s="230"/>
      <c r="D14" s="184"/>
      <c r="E14" s="229"/>
      <c r="F14" s="184"/>
      <c r="G14" s="184"/>
      <c r="H14" s="225">
        <v>0</v>
      </c>
      <c r="I14" s="225">
        <v>230420</v>
      </c>
    </row>
    <row r="15" spans="1:9" s="49" customFormat="1" ht="21" customHeight="1">
      <c r="A15" s="62"/>
      <c r="B15" s="65" t="s">
        <v>201</v>
      </c>
      <c r="C15" s="184"/>
      <c r="D15" s="184"/>
      <c r="E15" s="184"/>
      <c r="F15" s="184"/>
      <c r="G15" s="184"/>
      <c r="H15" s="225">
        <v>23</v>
      </c>
      <c r="I15" s="225">
        <v>253384</v>
      </c>
    </row>
    <row r="16" spans="1:9" s="49" customFormat="1" ht="21" customHeight="1">
      <c r="A16" s="62"/>
      <c r="B16" s="65" t="s">
        <v>202</v>
      </c>
      <c r="C16" s="229"/>
      <c r="D16" s="229"/>
      <c r="E16" s="184"/>
      <c r="F16" s="225">
        <v>1130534</v>
      </c>
      <c r="G16" s="225">
        <v>19502564</v>
      </c>
      <c r="H16" s="225">
        <v>389180</v>
      </c>
      <c r="I16" s="225">
        <v>177730</v>
      </c>
    </row>
    <row r="17" spans="1:9" s="49" customFormat="1" ht="21" customHeight="1">
      <c r="A17" s="62"/>
      <c r="B17" s="68" t="s">
        <v>203</v>
      </c>
      <c r="C17" s="225">
        <v>40</v>
      </c>
      <c r="D17" s="225">
        <v>1496</v>
      </c>
      <c r="E17" s="184"/>
      <c r="F17" s="225">
        <v>3192</v>
      </c>
      <c r="G17" s="225">
        <v>8492</v>
      </c>
      <c r="H17" s="225">
        <v>136037</v>
      </c>
      <c r="I17" s="225">
        <v>48502</v>
      </c>
    </row>
    <row r="18" spans="1:9" s="49" customFormat="1" ht="21" customHeight="1">
      <c r="A18" s="69"/>
      <c r="B18" s="70" t="s">
        <v>204</v>
      </c>
      <c r="C18" s="225">
        <v>40506</v>
      </c>
      <c r="D18" s="225">
        <v>638445</v>
      </c>
      <c r="E18" s="184"/>
      <c r="F18" s="225">
        <v>18102525</v>
      </c>
      <c r="G18" s="225">
        <v>179910782</v>
      </c>
      <c r="H18" s="225">
        <v>11593594</v>
      </c>
      <c r="I18" s="225">
        <v>8720429</v>
      </c>
    </row>
    <row r="19" spans="1:9" s="49" customFormat="1" ht="21" customHeight="1">
      <c r="A19" s="72" t="s">
        <v>155</v>
      </c>
      <c r="B19" s="73" t="s">
        <v>205</v>
      </c>
      <c r="C19" s="225">
        <v>0</v>
      </c>
      <c r="D19" s="225">
        <v>84</v>
      </c>
      <c r="E19" s="184"/>
      <c r="F19" s="184"/>
      <c r="G19" s="184"/>
      <c r="H19" s="225">
        <v>0</v>
      </c>
      <c r="I19" s="225">
        <v>684</v>
      </c>
    </row>
    <row r="20" spans="1:9" s="49" customFormat="1" ht="43.5" customHeight="1">
      <c r="A20" s="74" t="s">
        <v>156</v>
      </c>
      <c r="B20" s="73" t="s">
        <v>206</v>
      </c>
      <c r="C20" s="225">
        <v>122196</v>
      </c>
      <c r="D20" s="225">
        <v>307325</v>
      </c>
      <c r="E20" s="229"/>
      <c r="F20" s="225">
        <v>39102805</v>
      </c>
      <c r="G20" s="225">
        <v>69105828</v>
      </c>
      <c r="H20" s="225">
        <v>48928599</v>
      </c>
      <c r="I20" s="225">
        <v>10846280</v>
      </c>
    </row>
    <row r="21" spans="1:9" s="49" customFormat="1" ht="43.5" customHeight="1">
      <c r="A21" s="62"/>
      <c r="B21" s="65" t="s">
        <v>207</v>
      </c>
      <c r="C21" s="184"/>
      <c r="D21" s="184"/>
      <c r="E21" s="184"/>
      <c r="F21" s="184"/>
      <c r="G21" s="184"/>
      <c r="H21" s="225">
        <v>0</v>
      </c>
      <c r="I21" s="225">
        <v>98785</v>
      </c>
    </row>
    <row r="22" spans="1:9" s="49" customFormat="1" ht="21" customHeight="1">
      <c r="A22" s="62"/>
      <c r="B22" s="65" t="s">
        <v>201</v>
      </c>
      <c r="C22" s="184"/>
      <c r="D22" s="184"/>
      <c r="E22" s="184"/>
      <c r="F22" s="184"/>
      <c r="G22" s="184"/>
      <c r="H22" s="225">
        <v>0</v>
      </c>
      <c r="I22" s="225">
        <v>126485</v>
      </c>
    </row>
    <row r="23" spans="1:9" s="49" customFormat="1" ht="21" customHeight="1">
      <c r="A23" s="62"/>
      <c r="B23" s="65" t="s">
        <v>202</v>
      </c>
      <c r="C23" s="229"/>
      <c r="D23" s="229"/>
      <c r="E23" s="229"/>
      <c r="F23" s="225">
        <v>120</v>
      </c>
      <c r="G23" s="225">
        <v>12120034</v>
      </c>
      <c r="H23" s="225">
        <v>0</v>
      </c>
      <c r="I23" s="225">
        <v>39593</v>
      </c>
    </row>
    <row r="24" spans="1:9" s="49" customFormat="1" ht="21" customHeight="1">
      <c r="A24" s="69"/>
      <c r="B24" s="70" t="s">
        <v>208</v>
      </c>
      <c r="C24" s="225">
        <v>122196</v>
      </c>
      <c r="D24" s="225">
        <v>307325</v>
      </c>
      <c r="E24" s="184"/>
      <c r="F24" s="225">
        <v>39102925</v>
      </c>
      <c r="G24" s="225">
        <v>81225862</v>
      </c>
      <c r="H24" s="225">
        <v>48928599</v>
      </c>
      <c r="I24" s="225">
        <v>11111143</v>
      </c>
    </row>
    <row r="25" spans="1:9" s="49" customFormat="1" ht="21" customHeight="1">
      <c r="A25" s="72" t="s">
        <v>157</v>
      </c>
      <c r="B25" s="73" t="s">
        <v>209</v>
      </c>
      <c r="C25" s="225">
        <v>0</v>
      </c>
      <c r="D25" s="225">
        <v>31681</v>
      </c>
      <c r="E25" s="184"/>
      <c r="F25" s="184"/>
      <c r="G25" s="184"/>
      <c r="H25" s="225">
        <v>0</v>
      </c>
      <c r="I25" s="225">
        <v>259838</v>
      </c>
    </row>
    <row r="26" spans="1:9" s="49" customFormat="1" ht="21" customHeight="1">
      <c r="A26" s="72" t="s">
        <v>158</v>
      </c>
      <c r="B26" s="73" t="s">
        <v>210</v>
      </c>
      <c r="C26" s="225">
        <v>0</v>
      </c>
      <c r="D26" s="225">
        <v>0</v>
      </c>
      <c r="E26" s="229"/>
      <c r="F26" s="184"/>
      <c r="G26" s="184"/>
      <c r="H26" s="225">
        <v>0</v>
      </c>
      <c r="I26" s="225">
        <v>0</v>
      </c>
    </row>
    <row r="27" spans="1:9" s="49" customFormat="1" ht="21" customHeight="1">
      <c r="A27" s="72" t="s">
        <v>159</v>
      </c>
      <c r="B27" s="73" t="s">
        <v>211</v>
      </c>
      <c r="C27" s="225">
        <v>0</v>
      </c>
      <c r="D27" s="225">
        <v>0</v>
      </c>
      <c r="E27" s="184"/>
      <c r="F27" s="229"/>
      <c r="G27" s="229"/>
      <c r="H27" s="225">
        <v>0</v>
      </c>
      <c r="I27" s="225">
        <v>0</v>
      </c>
    </row>
    <row r="28" spans="1:9" s="49" customFormat="1" ht="21" customHeight="1">
      <c r="A28" s="75"/>
      <c r="B28" s="70" t="s">
        <v>160</v>
      </c>
      <c r="C28" s="71">
        <f>SUM(C18,C19,C24,C25:C27)</f>
        <v>162702</v>
      </c>
      <c r="D28" s="71">
        <f>SUM(D18,D19,D24,D25:D27)</f>
        <v>977535</v>
      </c>
      <c r="E28" s="66"/>
      <c r="F28" s="71">
        <f>SUM(F18,F24)</f>
        <v>57205450</v>
      </c>
      <c r="G28" s="71">
        <f>SUM(G18,G24)</f>
        <v>261136644</v>
      </c>
      <c r="H28" s="71">
        <f>SUM(H18,H19,H24,H25:H27)</f>
        <v>60522193</v>
      </c>
      <c r="I28" s="71">
        <f>SUM(I18,I19,I24,I25:I27)</f>
        <v>20092094</v>
      </c>
    </row>
    <row r="30" spans="1:9" ht="15.75">
      <c r="A30" s="9"/>
      <c r="I30" s="10"/>
    </row>
    <row r="31" spans="1:9" ht="15.75">
      <c r="A31" s="9"/>
      <c r="I31" s="11"/>
    </row>
    <row r="32" ht="15.75">
      <c r="I32" s="12"/>
    </row>
  </sheetData>
  <sheetProtection/>
  <mergeCells count="7">
    <mergeCell ref="A2:H2"/>
    <mergeCell ref="A3:H3"/>
    <mergeCell ref="C9:I9"/>
    <mergeCell ref="C10:D10"/>
    <mergeCell ref="F10:G10"/>
    <mergeCell ref="A6:B6"/>
    <mergeCell ref="A7:E7"/>
  </mergeCells>
  <dataValidations count="4">
    <dataValidation type="custom" showInputMessage="1" showErrorMessage="1" errorTitle="NO INPUT is allowed" sqref="F14:G15 E13:E28 C21:D22 C14:D15 G19 F21:G22">
      <formula1>" "</formula1>
    </dataValidation>
    <dataValidation type="custom" allowBlank="1" showInputMessage="1" showErrorMessage="1" errorTitle="NO INPUT is allowed" sqref="C16:D16 F19 C23:D23 F25:G27">
      <formula1>" "</formula1>
    </dataValidation>
    <dataValidation operator="equal" allowBlank="1" showInputMessage="1" showErrorMessage="1" sqref="F4 G5:G8"/>
    <dataValidation type="whole" allowBlank="1" showInputMessage="1" showErrorMessage="1" errorTitle="No Decimal" error="No Decimal is allowed" sqref="I30">
      <formula1>-999999999999</formula1>
      <formula2>999999999999</formula2>
    </dataValidation>
  </dataValidations>
  <printOptions/>
  <pageMargins left="0.6692913385826772" right="0.7480314960629921" top="0" bottom="0" header="0.5118110236220472" footer="0.5118110236220472"/>
  <pageSetup horizontalDpi="300" verticalDpi="300" orientation="landscape" paperSize="9" scale="85" r:id="rId1"/>
</worksheet>
</file>

<file path=xl/worksheets/sheet10.xml><?xml version="1.0" encoding="utf-8"?>
<worksheet xmlns="http://schemas.openxmlformats.org/spreadsheetml/2006/main" xmlns:r="http://schemas.openxmlformats.org/officeDocument/2006/relationships">
  <dimension ref="A1:J24"/>
  <sheetViews>
    <sheetView workbookViewId="0" topLeftCell="C1">
      <selection activeCell="F20" sqref="F20"/>
    </sheetView>
  </sheetViews>
  <sheetFormatPr defaultColWidth="9.00390625" defaultRowHeight="16.5"/>
  <cols>
    <col min="1" max="1" width="6.125" style="8" customWidth="1"/>
    <col min="2" max="2" width="21.75390625" style="8" customWidth="1"/>
    <col min="3" max="8" width="13.375" style="8" customWidth="1"/>
    <col min="9" max="10" width="13.375" style="0" customWidth="1"/>
  </cols>
  <sheetData>
    <row r="1" spans="1:8" s="123" customFormat="1" ht="3" customHeight="1">
      <c r="A1" s="122"/>
      <c r="B1" s="122"/>
      <c r="C1" s="122"/>
      <c r="D1" s="122"/>
      <c r="E1" s="122"/>
      <c r="F1" s="122"/>
      <c r="G1" s="122"/>
      <c r="H1" s="99"/>
    </row>
    <row r="2" spans="1:8" ht="3" customHeight="1" thickBot="1">
      <c r="A2" s="287"/>
      <c r="B2" s="287"/>
      <c r="C2" s="287"/>
      <c r="D2" s="287"/>
      <c r="E2" s="287"/>
      <c r="F2" s="287"/>
      <c r="G2" s="287"/>
      <c r="H2" s="287"/>
    </row>
    <row r="3" spans="1:10" s="124" customFormat="1" ht="25.5" customHeight="1" thickBot="1">
      <c r="A3" s="270" t="s">
        <v>161</v>
      </c>
      <c r="B3" s="270"/>
      <c r="C3" s="270"/>
      <c r="D3" s="270"/>
      <c r="E3" s="270"/>
      <c r="F3" s="270"/>
      <c r="G3" s="270"/>
      <c r="H3" s="270"/>
      <c r="I3" s="280"/>
      <c r="J3" s="113" t="s">
        <v>478</v>
      </c>
    </row>
    <row r="4" spans="1:9" s="124" customFormat="1" ht="25.5" customHeight="1">
      <c r="A4" s="270" t="s">
        <v>627</v>
      </c>
      <c r="B4" s="270"/>
      <c r="C4" s="270"/>
      <c r="D4" s="270"/>
      <c r="E4" s="270"/>
      <c r="F4" s="270"/>
      <c r="G4" s="270"/>
      <c r="H4" s="270"/>
      <c r="I4" s="270"/>
    </row>
    <row r="5" spans="1:8" ht="3" customHeight="1">
      <c r="A5" s="2"/>
      <c r="B5" s="1"/>
      <c r="C5" s="5"/>
      <c r="D5" s="125"/>
      <c r="E5" s="4"/>
      <c r="F5" s="125"/>
      <c r="G5" s="1"/>
      <c r="H5" s="1"/>
    </row>
    <row r="6" spans="1:8" ht="3" customHeight="1">
      <c r="A6" s="1"/>
      <c r="B6" s="1"/>
      <c r="C6" s="5"/>
      <c r="D6" s="5"/>
      <c r="E6" s="6"/>
      <c r="F6" s="5"/>
      <c r="G6" s="1"/>
      <c r="H6" s="1"/>
    </row>
    <row r="7" spans="1:8" ht="3" customHeight="1">
      <c r="A7" s="7"/>
      <c r="B7" s="1"/>
      <c r="C7" s="5"/>
      <c r="D7" s="5"/>
      <c r="E7" s="6"/>
      <c r="F7" s="5"/>
      <c r="G7" s="1"/>
      <c r="H7" s="1"/>
    </row>
    <row r="8" spans="1:8" s="126" customFormat="1" ht="22.5" customHeight="1">
      <c r="A8" s="278" t="s">
        <v>479</v>
      </c>
      <c r="B8" s="278"/>
      <c r="C8" s="278"/>
      <c r="D8" s="278"/>
      <c r="E8" s="278"/>
      <c r="F8" s="278"/>
      <c r="G8" s="278"/>
      <c r="H8" s="278"/>
    </row>
    <row r="9" spans="1:8" ht="6" customHeight="1">
      <c r="A9" s="7"/>
      <c r="B9" s="1"/>
      <c r="C9" s="5"/>
      <c r="D9" s="5"/>
      <c r="E9" s="6"/>
      <c r="F9" s="5"/>
      <c r="G9" s="1"/>
      <c r="H9" s="1"/>
    </row>
    <row r="10" spans="1:10" s="49" customFormat="1" ht="25.5" customHeight="1">
      <c r="A10" s="186"/>
      <c r="B10" s="187"/>
      <c r="C10" s="267" t="s">
        <v>480</v>
      </c>
      <c r="D10" s="295"/>
      <c r="E10" s="295"/>
      <c r="F10" s="296"/>
      <c r="G10" s="267" t="s">
        <v>481</v>
      </c>
      <c r="H10" s="297"/>
      <c r="I10" s="298"/>
      <c r="J10" s="188"/>
    </row>
    <row r="11" spans="1:10" s="49" customFormat="1" ht="33.75" customHeight="1">
      <c r="A11" s="189"/>
      <c r="B11" s="190"/>
      <c r="C11" s="299" t="s">
        <v>482</v>
      </c>
      <c r="D11" s="300"/>
      <c r="E11" s="299" t="s">
        <v>483</v>
      </c>
      <c r="F11" s="301"/>
      <c r="G11" s="302" t="s">
        <v>484</v>
      </c>
      <c r="H11" s="300"/>
      <c r="I11" s="192" t="s">
        <v>485</v>
      </c>
      <c r="J11" s="193" t="s">
        <v>486</v>
      </c>
    </row>
    <row r="12" spans="1:10" s="49" customFormat="1" ht="46.5" customHeight="1">
      <c r="A12" s="194" t="s">
        <v>487</v>
      </c>
      <c r="B12" s="195" t="s">
        <v>488</v>
      </c>
      <c r="C12" s="196" t="s">
        <v>489</v>
      </c>
      <c r="D12" s="191" t="s">
        <v>490</v>
      </c>
      <c r="E12" s="196" t="s">
        <v>489</v>
      </c>
      <c r="F12" s="191" t="s">
        <v>491</v>
      </c>
      <c r="G12" s="196" t="s">
        <v>489</v>
      </c>
      <c r="H12" s="191" t="s">
        <v>490</v>
      </c>
      <c r="I12" s="197" t="s">
        <v>492</v>
      </c>
      <c r="J12" s="198" t="s">
        <v>493</v>
      </c>
    </row>
    <row r="13" spans="1:10" s="49" customFormat="1" ht="21" customHeight="1">
      <c r="A13" s="199"/>
      <c r="B13" s="200"/>
      <c r="C13" s="201"/>
      <c r="D13" s="202"/>
      <c r="E13" s="203" t="s">
        <v>261</v>
      </c>
      <c r="F13" s="204" t="s">
        <v>261</v>
      </c>
      <c r="G13" s="205"/>
      <c r="H13" s="186"/>
      <c r="I13" s="204" t="s">
        <v>261</v>
      </c>
      <c r="J13" s="186"/>
    </row>
    <row r="14" spans="1:10" s="49" customFormat="1" ht="21" customHeight="1">
      <c r="A14" s="206" t="s">
        <v>494</v>
      </c>
      <c r="B14" s="207" t="s">
        <v>495</v>
      </c>
      <c r="C14" s="252">
        <v>961</v>
      </c>
      <c r="D14" s="252">
        <v>20104</v>
      </c>
      <c r="E14" s="252">
        <v>635917</v>
      </c>
      <c r="F14" s="252">
        <v>893290</v>
      </c>
      <c r="G14" s="252">
        <v>3659</v>
      </c>
      <c r="H14" s="252">
        <v>46789</v>
      </c>
      <c r="I14" s="252">
        <v>2213165</v>
      </c>
      <c r="J14" s="252">
        <v>1478</v>
      </c>
    </row>
    <row r="15" spans="1:10" s="49" customFormat="1" ht="21" customHeight="1">
      <c r="A15" s="206" t="s">
        <v>307</v>
      </c>
      <c r="B15" s="207" t="s">
        <v>301</v>
      </c>
      <c r="C15" s="252">
        <v>0</v>
      </c>
      <c r="D15" s="252">
        <v>0</v>
      </c>
      <c r="E15" s="252">
        <v>0</v>
      </c>
      <c r="F15" s="252">
        <v>0</v>
      </c>
      <c r="G15" s="252">
        <v>0</v>
      </c>
      <c r="H15" s="252">
        <v>0</v>
      </c>
      <c r="I15" s="252">
        <v>0</v>
      </c>
      <c r="J15" s="252">
        <v>0</v>
      </c>
    </row>
    <row r="16" spans="1:10" s="49" customFormat="1" ht="21" customHeight="1">
      <c r="A16" s="206" t="s">
        <v>308</v>
      </c>
      <c r="B16" s="208" t="s">
        <v>440</v>
      </c>
      <c r="C16" s="252">
        <v>3395</v>
      </c>
      <c r="D16" s="252">
        <v>4120</v>
      </c>
      <c r="E16" s="252">
        <v>3252330</v>
      </c>
      <c r="F16" s="252">
        <v>467081</v>
      </c>
      <c r="G16" s="252">
        <v>4633</v>
      </c>
      <c r="H16" s="252">
        <v>5988</v>
      </c>
      <c r="I16" s="252">
        <v>543730</v>
      </c>
      <c r="J16" s="252">
        <v>561</v>
      </c>
    </row>
    <row r="17" spans="1:10" s="49" customFormat="1" ht="21" customHeight="1">
      <c r="A17" s="206" t="s">
        <v>310</v>
      </c>
      <c r="B17" s="207" t="s">
        <v>311</v>
      </c>
      <c r="C17" s="252">
        <v>0</v>
      </c>
      <c r="D17" s="252">
        <v>2</v>
      </c>
      <c r="E17" s="252">
        <v>0</v>
      </c>
      <c r="F17" s="252">
        <v>4</v>
      </c>
      <c r="G17" s="252">
        <v>0</v>
      </c>
      <c r="H17" s="252">
        <v>3</v>
      </c>
      <c r="I17" s="252">
        <v>9</v>
      </c>
      <c r="J17" s="252">
        <v>0</v>
      </c>
    </row>
    <row r="18" spans="1:10" s="49" customFormat="1" ht="21" customHeight="1">
      <c r="A18" s="206" t="s">
        <v>312</v>
      </c>
      <c r="B18" s="207" t="s">
        <v>313</v>
      </c>
      <c r="C18" s="252">
        <v>0</v>
      </c>
      <c r="D18" s="252">
        <v>0</v>
      </c>
      <c r="E18" s="252">
        <v>0</v>
      </c>
      <c r="F18" s="252">
        <v>0</v>
      </c>
      <c r="G18" s="252">
        <v>0</v>
      </c>
      <c r="H18" s="252">
        <v>0</v>
      </c>
      <c r="I18" s="252">
        <v>0</v>
      </c>
      <c r="J18" s="252">
        <v>0</v>
      </c>
    </row>
    <row r="19" spans="1:10" s="49" customFormat="1" ht="21" customHeight="1">
      <c r="A19" s="209" t="s">
        <v>314</v>
      </c>
      <c r="B19" s="210" t="s">
        <v>315</v>
      </c>
      <c r="C19" s="252">
        <v>0</v>
      </c>
      <c r="D19" s="252">
        <v>0</v>
      </c>
      <c r="E19" s="252">
        <v>0</v>
      </c>
      <c r="F19" s="252">
        <v>0</v>
      </c>
      <c r="G19" s="252">
        <v>0</v>
      </c>
      <c r="H19" s="252">
        <v>0</v>
      </c>
      <c r="I19" s="252">
        <v>0</v>
      </c>
      <c r="J19" s="252">
        <v>0</v>
      </c>
    </row>
    <row r="20" spans="1:10" s="49" customFormat="1" ht="21" customHeight="1">
      <c r="A20" s="211"/>
      <c r="B20" s="212" t="s">
        <v>316</v>
      </c>
      <c r="C20" s="224">
        <f aca="true" t="shared" si="0" ref="C20:J20">SUM(C14:C19)</f>
        <v>4356</v>
      </c>
      <c r="D20" s="224">
        <f t="shared" si="0"/>
        <v>24226</v>
      </c>
      <c r="E20" s="224">
        <f t="shared" si="0"/>
        <v>3888247</v>
      </c>
      <c r="F20" s="224">
        <f t="shared" si="0"/>
        <v>1360375</v>
      </c>
      <c r="G20" s="224">
        <f t="shared" si="0"/>
        <v>8292</v>
      </c>
      <c r="H20" s="224">
        <f t="shared" si="0"/>
        <v>52780</v>
      </c>
      <c r="I20" s="224">
        <f t="shared" si="0"/>
        <v>2756904</v>
      </c>
      <c r="J20" s="224">
        <f t="shared" si="0"/>
        <v>2039</v>
      </c>
    </row>
    <row r="21" spans="1:8" s="127" customFormat="1" ht="21" customHeight="1">
      <c r="A21" s="213"/>
      <c r="B21" s="214"/>
      <c r="C21" s="215"/>
      <c r="D21" s="215"/>
      <c r="E21" s="215"/>
      <c r="F21" s="215"/>
      <c r="G21" s="215"/>
      <c r="H21" s="215"/>
    </row>
    <row r="22" spans="1:8" ht="26.25" customHeight="1">
      <c r="A22" s="266" t="s">
        <v>496</v>
      </c>
      <c r="B22" s="266"/>
      <c r="C22" s="266"/>
      <c r="D22" s="266"/>
      <c r="E22" s="266"/>
      <c r="F22" s="266"/>
      <c r="G22" s="266"/>
      <c r="H22" s="131"/>
    </row>
    <row r="24" ht="16.5">
      <c r="H24" s="12"/>
    </row>
  </sheetData>
  <sheetProtection/>
  <mergeCells count="10">
    <mergeCell ref="A22:G22"/>
    <mergeCell ref="C10:F10"/>
    <mergeCell ref="G10:I10"/>
    <mergeCell ref="C11:D11"/>
    <mergeCell ref="E11:F11"/>
    <mergeCell ref="G11:H11"/>
    <mergeCell ref="A2:H2"/>
    <mergeCell ref="A3:I3"/>
    <mergeCell ref="A4:I4"/>
    <mergeCell ref="A8:H8"/>
  </mergeCells>
  <dataValidations count="2">
    <dataValidation operator="equal" allowBlank="1" showInputMessage="1" showErrorMessage="1" sqref="F6:F7 F9"/>
    <dataValidation type="whole" allowBlank="1" showInputMessage="1" showErrorMessage="1" sqref="H22">
      <formula1>0</formula1>
      <formula2>1000000</formula2>
    </dataValidation>
  </dataValidations>
  <printOptions/>
  <pageMargins left="0.5511811023622047" right="0.5511811023622047" top="0.984251968503937" bottom="0.984251968503937" header="0.5118110236220472" footer="0.5118110236220472"/>
  <pageSetup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dimension ref="A1:DI194"/>
  <sheetViews>
    <sheetView zoomScale="75" zoomScaleNormal="75" workbookViewId="0" topLeftCell="A1">
      <selection activeCell="D14" sqref="D14"/>
    </sheetView>
  </sheetViews>
  <sheetFormatPr defaultColWidth="9.00390625" defaultRowHeight="16.5"/>
  <cols>
    <col min="1" max="1" width="25.625" style="13" customWidth="1"/>
    <col min="2" max="2" width="21.625" style="13" customWidth="1"/>
    <col min="3" max="10" width="14.625" style="13" customWidth="1"/>
    <col min="11" max="12" width="15.625" style="13" customWidth="1"/>
    <col min="13" max="14" width="17.625" style="13" customWidth="1"/>
    <col min="15" max="15" width="10.625" style="13" bestFit="1" customWidth="1"/>
    <col min="16" max="16384" width="9.00390625" style="13" customWidth="1"/>
  </cols>
  <sheetData>
    <row r="1" spans="1:14" ht="45.75" customHeight="1">
      <c r="A1" s="314" t="s">
        <v>551</v>
      </c>
      <c r="B1" s="314"/>
      <c r="C1" s="315"/>
      <c r="D1" s="315"/>
      <c r="E1" s="315"/>
      <c r="F1" s="315"/>
      <c r="G1" s="315"/>
      <c r="H1" s="315"/>
      <c r="I1" s="315"/>
      <c r="J1" s="315"/>
      <c r="K1" s="315"/>
      <c r="L1" s="315"/>
      <c r="M1" s="315"/>
      <c r="N1" s="315"/>
    </row>
    <row r="2" spans="1:14" ht="43.5" customHeight="1">
      <c r="A2" s="314" t="s">
        <v>629</v>
      </c>
      <c r="B2" s="314"/>
      <c r="C2" s="315"/>
      <c r="D2" s="315"/>
      <c r="E2" s="315"/>
      <c r="F2" s="315"/>
      <c r="G2" s="315"/>
      <c r="H2" s="315"/>
      <c r="I2" s="315"/>
      <c r="J2" s="315"/>
      <c r="K2" s="315"/>
      <c r="L2" s="315"/>
      <c r="M2" s="315"/>
      <c r="N2" s="315"/>
    </row>
    <row r="3" ht="7.5" customHeight="1"/>
    <row r="4" spans="1:3" ht="7.5" customHeight="1">
      <c r="A4" s="21"/>
      <c r="B4" s="21"/>
      <c r="C4" s="22"/>
    </row>
    <row r="5" spans="1:3" ht="37.5" customHeight="1">
      <c r="A5" s="316" t="s">
        <v>552</v>
      </c>
      <c r="B5" s="316"/>
      <c r="C5" s="22"/>
    </row>
    <row r="6" spans="1:3" ht="37.5" customHeight="1">
      <c r="A6" s="316" t="s">
        <v>553</v>
      </c>
      <c r="B6" s="316"/>
      <c r="C6" s="22"/>
    </row>
    <row r="7" ht="12.75" customHeight="1"/>
    <row r="8" spans="1:14" s="9" customFormat="1" ht="39.75" customHeight="1">
      <c r="A8" s="80"/>
      <c r="B8" s="82"/>
      <c r="C8" s="303" t="s">
        <v>554</v>
      </c>
      <c r="D8" s="312"/>
      <c r="E8" s="312"/>
      <c r="F8" s="304"/>
      <c r="G8" s="303" t="s">
        <v>555</v>
      </c>
      <c r="H8" s="313"/>
      <c r="I8" s="313"/>
      <c r="J8" s="305"/>
      <c r="K8" s="303" t="s">
        <v>192</v>
      </c>
      <c r="L8" s="304"/>
      <c r="M8" s="303" t="s">
        <v>193</v>
      </c>
      <c r="N8" s="305"/>
    </row>
    <row r="9" spans="1:14" s="9" customFormat="1" ht="33.75" customHeight="1">
      <c r="A9" s="81"/>
      <c r="B9" s="83"/>
      <c r="C9" s="306" t="s">
        <v>194</v>
      </c>
      <c r="D9" s="307"/>
      <c r="E9" s="306" t="s">
        <v>195</v>
      </c>
      <c r="F9" s="307"/>
      <c r="G9" s="306" t="s">
        <v>194</v>
      </c>
      <c r="H9" s="307"/>
      <c r="I9" s="306" t="s">
        <v>195</v>
      </c>
      <c r="J9" s="307"/>
      <c r="K9" s="15"/>
      <c r="L9" s="23"/>
      <c r="M9" s="15"/>
      <c r="N9" s="23"/>
    </row>
    <row r="10" spans="1:14" s="9" customFormat="1" ht="33.75" customHeight="1">
      <c r="A10" s="81"/>
      <c r="B10" s="83"/>
      <c r="C10" s="308"/>
      <c r="D10" s="309"/>
      <c r="E10" s="310" t="s">
        <v>196</v>
      </c>
      <c r="F10" s="311"/>
      <c r="G10" s="308"/>
      <c r="H10" s="309"/>
      <c r="I10" s="310" t="s">
        <v>196</v>
      </c>
      <c r="J10" s="311"/>
      <c r="K10" s="16"/>
      <c r="L10" s="23"/>
      <c r="M10" s="16"/>
      <c r="N10" s="23"/>
    </row>
    <row r="11" spans="1:14" s="9" customFormat="1" ht="33.75" customHeight="1">
      <c r="A11" s="81"/>
      <c r="B11" s="23"/>
      <c r="C11" s="93" t="s">
        <v>197</v>
      </c>
      <c r="D11" s="95" t="s">
        <v>199</v>
      </c>
      <c r="E11" s="93" t="s">
        <v>197</v>
      </c>
      <c r="F11" s="95" t="s">
        <v>199</v>
      </c>
      <c r="G11" s="93" t="s">
        <v>197</v>
      </c>
      <c r="H11" s="95" t="s">
        <v>199</v>
      </c>
      <c r="I11" s="93" t="s">
        <v>197</v>
      </c>
      <c r="J11" s="95" t="s">
        <v>199</v>
      </c>
      <c r="K11" s="97" t="s">
        <v>197</v>
      </c>
      <c r="L11" s="96" t="s">
        <v>199</v>
      </c>
      <c r="M11" s="97" t="s">
        <v>197</v>
      </c>
      <c r="N11" s="96" t="s">
        <v>199</v>
      </c>
    </row>
    <row r="12" spans="1:14" s="9" customFormat="1" ht="16.5" customHeight="1">
      <c r="A12" s="81"/>
      <c r="B12" s="23"/>
      <c r="C12" s="17" t="s">
        <v>8</v>
      </c>
      <c r="D12" s="17" t="s">
        <v>2</v>
      </c>
      <c r="E12" s="17" t="s">
        <v>8</v>
      </c>
      <c r="F12" s="17" t="s">
        <v>2</v>
      </c>
      <c r="G12" s="17" t="s">
        <v>8</v>
      </c>
      <c r="H12" s="17" t="s">
        <v>2</v>
      </c>
      <c r="I12" s="17" t="s">
        <v>8</v>
      </c>
      <c r="J12" s="17" t="s">
        <v>2</v>
      </c>
      <c r="K12" s="17" t="s">
        <v>8</v>
      </c>
      <c r="L12" s="18" t="s">
        <v>2</v>
      </c>
      <c r="M12" s="17" t="s">
        <v>8</v>
      </c>
      <c r="N12" s="18" t="s">
        <v>2</v>
      </c>
    </row>
    <row r="13" spans="1:14" s="9" customFormat="1" ht="16.5" customHeight="1">
      <c r="A13" s="81"/>
      <c r="B13" s="23"/>
      <c r="C13" s="17" t="s">
        <v>5</v>
      </c>
      <c r="D13" s="17" t="s">
        <v>5</v>
      </c>
      <c r="E13" s="17" t="s">
        <v>9</v>
      </c>
      <c r="F13" s="17" t="s">
        <v>5</v>
      </c>
      <c r="G13" s="17" t="s">
        <v>5</v>
      </c>
      <c r="H13" s="17" t="s">
        <v>5</v>
      </c>
      <c r="I13" s="17" t="s">
        <v>9</v>
      </c>
      <c r="J13" s="17" t="s">
        <v>5</v>
      </c>
      <c r="K13" s="17" t="s">
        <v>9</v>
      </c>
      <c r="L13" s="18" t="s">
        <v>5</v>
      </c>
      <c r="M13" s="17" t="s">
        <v>9</v>
      </c>
      <c r="N13" s="18" t="s">
        <v>5</v>
      </c>
    </row>
    <row r="14" spans="1:113" s="24" customFormat="1" ht="33.75" customHeight="1">
      <c r="A14" s="85" t="s">
        <v>6</v>
      </c>
      <c r="B14" s="89" t="s">
        <v>163</v>
      </c>
      <c r="C14" s="94" t="s">
        <v>198</v>
      </c>
      <c r="D14" s="94" t="s">
        <v>198</v>
      </c>
      <c r="E14" s="94" t="s">
        <v>198</v>
      </c>
      <c r="F14" s="94" t="s">
        <v>198</v>
      </c>
      <c r="G14" s="94" t="s">
        <v>198</v>
      </c>
      <c r="H14" s="94" t="s">
        <v>198</v>
      </c>
      <c r="I14" s="94" t="s">
        <v>198</v>
      </c>
      <c r="J14" s="94" t="s">
        <v>198</v>
      </c>
      <c r="K14" s="94" t="s">
        <v>198</v>
      </c>
      <c r="L14" s="94" t="s">
        <v>198</v>
      </c>
      <c r="M14" s="94" t="s">
        <v>198</v>
      </c>
      <c r="N14" s="94" t="s">
        <v>198</v>
      </c>
      <c r="O14" s="26"/>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row>
    <row r="15" spans="1:15" ht="30" customHeight="1">
      <c r="A15" s="92" t="s">
        <v>10</v>
      </c>
      <c r="B15" s="84"/>
      <c r="C15" s="216" t="s">
        <v>501</v>
      </c>
      <c r="D15" s="216" t="s">
        <v>501</v>
      </c>
      <c r="E15" s="216" t="s">
        <v>501</v>
      </c>
      <c r="F15" s="216" t="s">
        <v>501</v>
      </c>
      <c r="G15" s="216" t="s">
        <v>501</v>
      </c>
      <c r="H15" s="216" t="s">
        <v>501</v>
      </c>
      <c r="I15" s="216" t="s">
        <v>501</v>
      </c>
      <c r="J15" s="216" t="s">
        <v>501</v>
      </c>
      <c r="K15" s="216" t="s">
        <v>501</v>
      </c>
      <c r="L15" s="216" t="s">
        <v>501</v>
      </c>
      <c r="M15" s="216" t="s">
        <v>501</v>
      </c>
      <c r="N15" s="216" t="s">
        <v>501</v>
      </c>
      <c r="O15" s="231"/>
    </row>
    <row r="16" spans="1:15" ht="18" customHeight="1">
      <c r="A16" s="86" t="s">
        <v>12</v>
      </c>
      <c r="B16" s="90" t="s">
        <v>164</v>
      </c>
      <c r="C16" s="216">
        <v>143680</v>
      </c>
      <c r="D16" s="216">
        <v>378647</v>
      </c>
      <c r="E16" s="216" t="s">
        <v>501</v>
      </c>
      <c r="F16" s="216">
        <v>27001</v>
      </c>
      <c r="G16" s="216">
        <v>6267981</v>
      </c>
      <c r="H16" s="216">
        <v>2881790</v>
      </c>
      <c r="I16" s="216" t="s">
        <v>501</v>
      </c>
      <c r="J16" s="216">
        <v>51315</v>
      </c>
      <c r="K16" s="216" t="s">
        <v>501</v>
      </c>
      <c r="L16" s="216">
        <v>21000</v>
      </c>
      <c r="M16" s="216">
        <v>6411661</v>
      </c>
      <c r="N16" s="216">
        <v>3281437</v>
      </c>
      <c r="O16" s="231"/>
    </row>
    <row r="17" spans="1:15" ht="18" customHeight="1">
      <c r="A17" s="86" t="s">
        <v>11</v>
      </c>
      <c r="B17" s="90" t="s">
        <v>165</v>
      </c>
      <c r="C17" s="216" t="s">
        <v>501</v>
      </c>
      <c r="D17" s="216">
        <v>144587</v>
      </c>
      <c r="E17" s="216" t="s">
        <v>501</v>
      </c>
      <c r="F17" s="216" t="s">
        <v>501</v>
      </c>
      <c r="G17" s="216" t="s">
        <v>501</v>
      </c>
      <c r="H17" s="216" t="s">
        <v>501</v>
      </c>
      <c r="I17" s="216" t="s">
        <v>501</v>
      </c>
      <c r="J17" s="216" t="s">
        <v>501</v>
      </c>
      <c r="K17" s="216" t="s">
        <v>501</v>
      </c>
      <c r="L17" s="216" t="s">
        <v>501</v>
      </c>
      <c r="M17" s="216" t="s">
        <v>501</v>
      </c>
      <c r="N17" s="216">
        <v>144587</v>
      </c>
      <c r="O17" s="231"/>
    </row>
    <row r="18" spans="1:15" ht="18" customHeight="1">
      <c r="A18" s="86" t="s">
        <v>13</v>
      </c>
      <c r="B18" s="90" t="s">
        <v>166</v>
      </c>
      <c r="C18" s="216" t="s">
        <v>501</v>
      </c>
      <c r="D18" s="216" t="s">
        <v>501</v>
      </c>
      <c r="E18" s="216" t="s">
        <v>501</v>
      </c>
      <c r="F18" s="216" t="s">
        <v>501</v>
      </c>
      <c r="G18" s="216" t="s">
        <v>501</v>
      </c>
      <c r="H18" s="216" t="s">
        <v>501</v>
      </c>
      <c r="I18" s="216" t="s">
        <v>501</v>
      </c>
      <c r="J18" s="216" t="s">
        <v>501</v>
      </c>
      <c r="K18" s="216" t="s">
        <v>501</v>
      </c>
      <c r="L18" s="216" t="s">
        <v>501</v>
      </c>
      <c r="M18" s="216" t="s">
        <v>501</v>
      </c>
      <c r="N18" s="216" t="s">
        <v>501</v>
      </c>
      <c r="O18" s="231"/>
    </row>
    <row r="19" spans="1:15" ht="18" customHeight="1">
      <c r="A19" s="86" t="s">
        <v>14</v>
      </c>
      <c r="B19" s="90" t="s">
        <v>167</v>
      </c>
      <c r="C19" s="216" t="s">
        <v>501</v>
      </c>
      <c r="D19" s="216">
        <v>23</v>
      </c>
      <c r="E19" s="216" t="s">
        <v>501</v>
      </c>
      <c r="F19" s="216" t="s">
        <v>501</v>
      </c>
      <c r="G19" s="216" t="s">
        <v>501</v>
      </c>
      <c r="H19" s="216" t="s">
        <v>501</v>
      </c>
      <c r="I19" s="216" t="s">
        <v>501</v>
      </c>
      <c r="J19" s="216" t="s">
        <v>501</v>
      </c>
      <c r="K19" s="216" t="s">
        <v>501</v>
      </c>
      <c r="L19" s="216" t="s">
        <v>501</v>
      </c>
      <c r="M19" s="216" t="s">
        <v>501</v>
      </c>
      <c r="N19" s="216">
        <v>23</v>
      </c>
      <c r="O19" s="231"/>
    </row>
    <row r="20" spans="1:15" ht="30" customHeight="1">
      <c r="A20" s="86" t="s">
        <v>512</v>
      </c>
      <c r="B20" s="90" t="s">
        <v>527</v>
      </c>
      <c r="C20" s="216" t="s">
        <v>501</v>
      </c>
      <c r="D20" s="216">
        <v>47688</v>
      </c>
      <c r="E20" s="216" t="s">
        <v>501</v>
      </c>
      <c r="F20" s="216" t="s">
        <v>501</v>
      </c>
      <c r="G20" s="216">
        <v>1924801</v>
      </c>
      <c r="H20" s="216">
        <v>542781</v>
      </c>
      <c r="I20" s="216" t="s">
        <v>501</v>
      </c>
      <c r="J20" s="216" t="s">
        <v>501</v>
      </c>
      <c r="K20" s="216" t="s">
        <v>501</v>
      </c>
      <c r="L20" s="216" t="s">
        <v>501</v>
      </c>
      <c r="M20" s="216">
        <v>1924801</v>
      </c>
      <c r="N20" s="216">
        <v>590469</v>
      </c>
      <c r="O20" s="231"/>
    </row>
    <row r="21" spans="1:15" ht="18" customHeight="1">
      <c r="A21" s="86" t="s">
        <v>556</v>
      </c>
      <c r="B21" s="90" t="s">
        <v>557</v>
      </c>
      <c r="C21" s="216" t="s">
        <v>501</v>
      </c>
      <c r="D21" s="216" t="s">
        <v>501</v>
      </c>
      <c r="E21" s="216" t="s">
        <v>501</v>
      </c>
      <c r="F21" s="216" t="s">
        <v>501</v>
      </c>
      <c r="G21" s="216" t="s">
        <v>501</v>
      </c>
      <c r="H21" s="216" t="s">
        <v>501</v>
      </c>
      <c r="I21" s="216" t="s">
        <v>501</v>
      </c>
      <c r="J21" s="216" t="s">
        <v>501</v>
      </c>
      <c r="K21" s="216" t="s">
        <v>501</v>
      </c>
      <c r="L21" s="216" t="s">
        <v>501</v>
      </c>
      <c r="M21" s="216" t="s">
        <v>501</v>
      </c>
      <c r="N21" s="216" t="s">
        <v>501</v>
      </c>
      <c r="O21" s="231"/>
    </row>
    <row r="22" spans="1:15" ht="18" customHeight="1">
      <c r="A22" s="86" t="s">
        <v>15</v>
      </c>
      <c r="B22" s="90" t="s">
        <v>168</v>
      </c>
      <c r="C22" s="216">
        <v>187027</v>
      </c>
      <c r="D22" s="216">
        <v>203289</v>
      </c>
      <c r="E22" s="216" t="s">
        <v>501</v>
      </c>
      <c r="F22" s="216">
        <v>2636</v>
      </c>
      <c r="G22" s="216">
        <v>900893</v>
      </c>
      <c r="H22" s="216">
        <v>665584</v>
      </c>
      <c r="I22" s="216" t="s">
        <v>501</v>
      </c>
      <c r="J22" s="216">
        <v>6168</v>
      </c>
      <c r="K22" s="216" t="s">
        <v>501</v>
      </c>
      <c r="L22" s="216" t="s">
        <v>501</v>
      </c>
      <c r="M22" s="216">
        <v>1087920</v>
      </c>
      <c r="N22" s="216">
        <v>868873</v>
      </c>
      <c r="O22" s="231"/>
    </row>
    <row r="23" spans="1:15" ht="18" customHeight="1">
      <c r="A23" s="86" t="s">
        <v>16</v>
      </c>
      <c r="B23" s="90" t="s">
        <v>169</v>
      </c>
      <c r="C23" s="216">
        <v>177239</v>
      </c>
      <c r="D23" s="216">
        <v>552021</v>
      </c>
      <c r="E23" s="216" t="s">
        <v>501</v>
      </c>
      <c r="F23" s="216">
        <v>19605</v>
      </c>
      <c r="G23" s="216" t="s">
        <v>501</v>
      </c>
      <c r="H23" s="216" t="s">
        <v>501</v>
      </c>
      <c r="I23" s="216" t="s">
        <v>501</v>
      </c>
      <c r="J23" s="216" t="s">
        <v>501</v>
      </c>
      <c r="K23" s="216" t="s">
        <v>501</v>
      </c>
      <c r="L23" s="216" t="s">
        <v>501</v>
      </c>
      <c r="M23" s="216">
        <v>177239</v>
      </c>
      <c r="N23" s="216">
        <v>552021</v>
      </c>
      <c r="O23" s="231"/>
    </row>
    <row r="24" spans="1:15" ht="18" customHeight="1">
      <c r="A24" s="86" t="s">
        <v>17</v>
      </c>
      <c r="B24" s="90" t="s">
        <v>170</v>
      </c>
      <c r="C24" s="216" t="s">
        <v>501</v>
      </c>
      <c r="D24" s="216" t="s">
        <v>501</v>
      </c>
      <c r="E24" s="216" t="s">
        <v>501</v>
      </c>
      <c r="F24" s="216" t="s">
        <v>501</v>
      </c>
      <c r="G24" s="216" t="s">
        <v>501</v>
      </c>
      <c r="H24" s="216" t="s">
        <v>501</v>
      </c>
      <c r="I24" s="216" t="s">
        <v>501</v>
      </c>
      <c r="J24" s="216" t="s">
        <v>501</v>
      </c>
      <c r="K24" s="216" t="s">
        <v>501</v>
      </c>
      <c r="L24" s="216" t="s">
        <v>501</v>
      </c>
      <c r="M24" s="216" t="s">
        <v>501</v>
      </c>
      <c r="N24" s="216" t="s">
        <v>501</v>
      </c>
      <c r="O24" s="231"/>
    </row>
    <row r="25" spans="1:15" ht="30" customHeight="1">
      <c r="A25" s="86" t="s">
        <v>547</v>
      </c>
      <c r="B25" s="90" t="s">
        <v>548</v>
      </c>
      <c r="C25" s="216" t="s">
        <v>501</v>
      </c>
      <c r="D25" s="216">
        <v>785</v>
      </c>
      <c r="E25" s="216" t="s">
        <v>501</v>
      </c>
      <c r="F25" s="216">
        <v>68</v>
      </c>
      <c r="G25" s="216">
        <v>2127773</v>
      </c>
      <c r="H25" s="216">
        <v>343095</v>
      </c>
      <c r="I25" s="216" t="s">
        <v>501</v>
      </c>
      <c r="J25" s="216">
        <v>1428</v>
      </c>
      <c r="K25" s="216" t="s">
        <v>501</v>
      </c>
      <c r="L25" s="216" t="s">
        <v>501</v>
      </c>
      <c r="M25" s="216">
        <v>2127773</v>
      </c>
      <c r="N25" s="216">
        <v>343880</v>
      </c>
      <c r="O25" s="231"/>
    </row>
    <row r="26" spans="1:15" ht="18" customHeight="1">
      <c r="A26" s="86" t="s">
        <v>640</v>
      </c>
      <c r="B26" s="90" t="s">
        <v>639</v>
      </c>
      <c r="C26" s="216" t="s">
        <v>501</v>
      </c>
      <c r="D26" s="216" t="s">
        <v>501</v>
      </c>
      <c r="E26" s="216" t="s">
        <v>501</v>
      </c>
      <c r="F26" s="216" t="s">
        <v>501</v>
      </c>
      <c r="G26" s="216" t="s">
        <v>501</v>
      </c>
      <c r="H26" s="216" t="s">
        <v>501</v>
      </c>
      <c r="I26" s="216" t="s">
        <v>501</v>
      </c>
      <c r="J26" s="216" t="s">
        <v>501</v>
      </c>
      <c r="K26" s="216" t="s">
        <v>501</v>
      </c>
      <c r="L26" s="216" t="s">
        <v>501</v>
      </c>
      <c r="M26" s="216" t="s">
        <v>501</v>
      </c>
      <c r="N26" s="216" t="s">
        <v>501</v>
      </c>
      <c r="O26" s="231"/>
    </row>
    <row r="27" spans="1:15" ht="18" customHeight="1">
      <c r="A27" s="86" t="s">
        <v>18</v>
      </c>
      <c r="B27" s="90" t="s">
        <v>171</v>
      </c>
      <c r="C27" s="216">
        <v>13512</v>
      </c>
      <c r="D27" s="216">
        <v>226336</v>
      </c>
      <c r="E27" s="216" t="s">
        <v>501</v>
      </c>
      <c r="F27" s="216">
        <v>19</v>
      </c>
      <c r="G27" s="216" t="s">
        <v>501</v>
      </c>
      <c r="H27" s="216" t="s">
        <v>501</v>
      </c>
      <c r="I27" s="216" t="s">
        <v>501</v>
      </c>
      <c r="J27" s="216" t="s">
        <v>501</v>
      </c>
      <c r="K27" s="216" t="s">
        <v>501</v>
      </c>
      <c r="L27" s="216" t="s">
        <v>501</v>
      </c>
      <c r="M27" s="216">
        <v>13512</v>
      </c>
      <c r="N27" s="216">
        <v>226336</v>
      </c>
      <c r="O27" s="231"/>
    </row>
    <row r="28" spans="1:15" ht="18" customHeight="1">
      <c r="A28" s="86" t="s">
        <v>19</v>
      </c>
      <c r="B28" s="90" t="s">
        <v>172</v>
      </c>
      <c r="C28" s="216">
        <v>5826683</v>
      </c>
      <c r="D28" s="216">
        <v>194269</v>
      </c>
      <c r="E28" s="216" t="s">
        <v>501</v>
      </c>
      <c r="F28" s="216">
        <v>721</v>
      </c>
      <c r="G28" s="216">
        <v>1736811</v>
      </c>
      <c r="H28" s="216">
        <v>45002</v>
      </c>
      <c r="I28" s="216" t="s">
        <v>501</v>
      </c>
      <c r="J28" s="216">
        <v>34</v>
      </c>
      <c r="K28" s="216" t="s">
        <v>501</v>
      </c>
      <c r="L28" s="216" t="s">
        <v>501</v>
      </c>
      <c r="M28" s="216">
        <v>7563494</v>
      </c>
      <c r="N28" s="216">
        <v>239271</v>
      </c>
      <c r="O28" s="231"/>
    </row>
    <row r="29" spans="1:15" ht="18" customHeight="1" hidden="1">
      <c r="A29" s="86" t="s">
        <v>20</v>
      </c>
      <c r="B29" s="84"/>
      <c r="C29" s="216" t="s">
        <v>501</v>
      </c>
      <c r="D29" s="216" t="s">
        <v>501</v>
      </c>
      <c r="E29" s="216" t="s">
        <v>501</v>
      </c>
      <c r="F29" s="216" t="s">
        <v>501</v>
      </c>
      <c r="G29" s="216" t="s">
        <v>501</v>
      </c>
      <c r="H29" s="216" t="s">
        <v>501</v>
      </c>
      <c r="I29" s="216" t="s">
        <v>501</v>
      </c>
      <c r="J29" s="216" t="s">
        <v>501</v>
      </c>
      <c r="K29" s="216" t="s">
        <v>501</v>
      </c>
      <c r="L29" s="216" t="s">
        <v>501</v>
      </c>
      <c r="M29" s="216" t="s">
        <v>501</v>
      </c>
      <c r="N29" s="216" t="s">
        <v>501</v>
      </c>
      <c r="O29" s="231"/>
    </row>
    <row r="30" spans="1:15" ht="18" customHeight="1">
      <c r="A30" s="86" t="s">
        <v>21</v>
      </c>
      <c r="B30" s="90" t="s">
        <v>173</v>
      </c>
      <c r="C30" s="216" t="s">
        <v>501</v>
      </c>
      <c r="D30" s="216" t="s">
        <v>501</v>
      </c>
      <c r="E30" s="216" t="s">
        <v>501</v>
      </c>
      <c r="F30" s="216" t="s">
        <v>501</v>
      </c>
      <c r="G30" s="216" t="s">
        <v>501</v>
      </c>
      <c r="H30" s="216" t="s">
        <v>501</v>
      </c>
      <c r="I30" s="216" t="s">
        <v>501</v>
      </c>
      <c r="J30" s="216" t="s">
        <v>501</v>
      </c>
      <c r="K30" s="216" t="s">
        <v>501</v>
      </c>
      <c r="L30" s="216" t="s">
        <v>501</v>
      </c>
      <c r="M30" s="216" t="s">
        <v>501</v>
      </c>
      <c r="N30" s="216" t="s">
        <v>501</v>
      </c>
      <c r="O30" s="231"/>
    </row>
    <row r="31" spans="1:15" ht="30" customHeight="1">
      <c r="A31" s="86" t="s">
        <v>22</v>
      </c>
      <c r="B31" s="90" t="s">
        <v>174</v>
      </c>
      <c r="C31" s="216">
        <v>905119</v>
      </c>
      <c r="D31" s="216">
        <v>170346</v>
      </c>
      <c r="E31" s="216" t="s">
        <v>501</v>
      </c>
      <c r="F31" s="216">
        <v>1952</v>
      </c>
      <c r="G31" s="216">
        <v>468</v>
      </c>
      <c r="H31" s="216">
        <v>913</v>
      </c>
      <c r="I31" s="216" t="s">
        <v>501</v>
      </c>
      <c r="J31" s="216">
        <v>14</v>
      </c>
      <c r="K31" s="216" t="s">
        <v>501</v>
      </c>
      <c r="L31" s="216" t="s">
        <v>501</v>
      </c>
      <c r="M31" s="216">
        <v>905587</v>
      </c>
      <c r="N31" s="216">
        <v>171259</v>
      </c>
      <c r="O31" s="231"/>
    </row>
    <row r="32" spans="1:15" ht="18" customHeight="1">
      <c r="A32" s="86" t="s">
        <v>558</v>
      </c>
      <c r="B32" s="90" t="s">
        <v>528</v>
      </c>
      <c r="C32" s="216">
        <v>14</v>
      </c>
      <c r="D32" s="216">
        <v>58529</v>
      </c>
      <c r="E32" s="216" t="s">
        <v>501</v>
      </c>
      <c r="F32" s="216" t="s">
        <v>501</v>
      </c>
      <c r="G32" s="216">
        <v>10562</v>
      </c>
      <c r="H32" s="216">
        <v>35714</v>
      </c>
      <c r="I32" s="216" t="s">
        <v>501</v>
      </c>
      <c r="J32" s="216">
        <v>366</v>
      </c>
      <c r="K32" s="216" t="s">
        <v>501</v>
      </c>
      <c r="L32" s="216">
        <v>2395</v>
      </c>
      <c r="M32" s="216">
        <v>10576</v>
      </c>
      <c r="N32" s="216">
        <v>96638</v>
      </c>
      <c r="O32" s="231"/>
    </row>
    <row r="33" spans="1:15" ht="18" customHeight="1">
      <c r="A33" s="86" t="s">
        <v>23</v>
      </c>
      <c r="B33" s="84"/>
      <c r="C33" s="216" t="s">
        <v>501</v>
      </c>
      <c r="D33" s="216" t="s">
        <v>501</v>
      </c>
      <c r="E33" s="216" t="s">
        <v>501</v>
      </c>
      <c r="F33" s="216" t="s">
        <v>501</v>
      </c>
      <c r="G33" s="216" t="s">
        <v>501</v>
      </c>
      <c r="H33" s="216" t="s">
        <v>501</v>
      </c>
      <c r="I33" s="216" t="s">
        <v>501</v>
      </c>
      <c r="J33" s="216" t="s">
        <v>501</v>
      </c>
      <c r="K33" s="216" t="s">
        <v>501</v>
      </c>
      <c r="L33" s="216" t="s">
        <v>501</v>
      </c>
      <c r="M33" s="216" t="s">
        <v>501</v>
      </c>
      <c r="N33" s="216" t="s">
        <v>501</v>
      </c>
      <c r="O33" s="231"/>
    </row>
    <row r="34" spans="1:15" ht="18" customHeight="1">
      <c r="A34" s="86" t="s">
        <v>24</v>
      </c>
      <c r="B34" s="84"/>
      <c r="C34" s="216" t="s">
        <v>501</v>
      </c>
      <c r="D34" s="216" t="s">
        <v>501</v>
      </c>
      <c r="E34" s="216" t="s">
        <v>501</v>
      </c>
      <c r="F34" s="216" t="s">
        <v>501</v>
      </c>
      <c r="G34" s="216" t="s">
        <v>501</v>
      </c>
      <c r="H34" s="216" t="s">
        <v>501</v>
      </c>
      <c r="I34" s="216" t="s">
        <v>501</v>
      </c>
      <c r="J34" s="216" t="s">
        <v>501</v>
      </c>
      <c r="K34" s="216" t="s">
        <v>501</v>
      </c>
      <c r="L34" s="216" t="s">
        <v>501</v>
      </c>
      <c r="M34" s="216" t="s">
        <v>501</v>
      </c>
      <c r="N34" s="216" t="s">
        <v>501</v>
      </c>
      <c r="O34" s="231"/>
    </row>
    <row r="35" spans="1:15" ht="18" customHeight="1">
      <c r="A35" s="86" t="s">
        <v>25</v>
      </c>
      <c r="B35" s="90" t="s">
        <v>175</v>
      </c>
      <c r="C35" s="216" t="s">
        <v>501</v>
      </c>
      <c r="D35" s="216" t="s">
        <v>501</v>
      </c>
      <c r="E35" s="216" t="s">
        <v>501</v>
      </c>
      <c r="F35" s="216" t="s">
        <v>501</v>
      </c>
      <c r="G35" s="216" t="s">
        <v>501</v>
      </c>
      <c r="H35" s="216" t="s">
        <v>501</v>
      </c>
      <c r="I35" s="216" t="s">
        <v>501</v>
      </c>
      <c r="J35" s="216" t="s">
        <v>501</v>
      </c>
      <c r="K35" s="216" t="s">
        <v>501</v>
      </c>
      <c r="L35" s="216" t="s">
        <v>501</v>
      </c>
      <c r="M35" s="216" t="s">
        <v>501</v>
      </c>
      <c r="N35" s="216" t="s">
        <v>501</v>
      </c>
      <c r="O35" s="231"/>
    </row>
    <row r="36" spans="1:15" ht="30" customHeight="1">
      <c r="A36" s="86" t="s">
        <v>26</v>
      </c>
      <c r="B36" s="90" t="s">
        <v>176</v>
      </c>
      <c r="C36" s="216">
        <v>212323</v>
      </c>
      <c r="D36" s="216">
        <v>340128</v>
      </c>
      <c r="E36" s="216" t="s">
        <v>501</v>
      </c>
      <c r="F36" s="216" t="s">
        <v>501</v>
      </c>
      <c r="G36" s="216" t="s">
        <v>501</v>
      </c>
      <c r="H36" s="216">
        <v>1397</v>
      </c>
      <c r="I36" s="216" t="s">
        <v>501</v>
      </c>
      <c r="J36" s="216" t="s">
        <v>501</v>
      </c>
      <c r="K36" s="216" t="s">
        <v>501</v>
      </c>
      <c r="L36" s="216" t="s">
        <v>501</v>
      </c>
      <c r="M36" s="216">
        <v>212323</v>
      </c>
      <c r="N36" s="216">
        <v>341525</v>
      </c>
      <c r="O36" s="231"/>
    </row>
    <row r="37" spans="1:15" ht="18" customHeight="1">
      <c r="A37" s="86" t="s">
        <v>278</v>
      </c>
      <c r="B37" s="90"/>
      <c r="C37" s="216" t="s">
        <v>501</v>
      </c>
      <c r="D37" s="216" t="s">
        <v>501</v>
      </c>
      <c r="E37" s="216" t="s">
        <v>501</v>
      </c>
      <c r="F37" s="216" t="s">
        <v>501</v>
      </c>
      <c r="G37" s="216" t="s">
        <v>501</v>
      </c>
      <c r="H37" s="216" t="s">
        <v>501</v>
      </c>
      <c r="I37" s="216" t="s">
        <v>501</v>
      </c>
      <c r="J37" s="216" t="s">
        <v>501</v>
      </c>
      <c r="K37" s="216" t="s">
        <v>501</v>
      </c>
      <c r="L37" s="216" t="s">
        <v>501</v>
      </c>
      <c r="M37" s="216" t="s">
        <v>501</v>
      </c>
      <c r="N37" s="216" t="s">
        <v>501</v>
      </c>
      <c r="O37" s="231"/>
    </row>
    <row r="38" spans="1:15" ht="18" customHeight="1">
      <c r="A38" s="86" t="s">
        <v>622</v>
      </c>
      <c r="B38" s="90" t="s">
        <v>544</v>
      </c>
      <c r="C38" s="216">
        <v>15574</v>
      </c>
      <c r="D38" s="216">
        <v>354955</v>
      </c>
      <c r="E38" s="216" t="s">
        <v>501</v>
      </c>
      <c r="F38" s="216">
        <v>33034</v>
      </c>
      <c r="G38" s="216">
        <v>713040</v>
      </c>
      <c r="H38" s="216">
        <v>367454</v>
      </c>
      <c r="I38" s="216" t="s">
        <v>501</v>
      </c>
      <c r="J38" s="216" t="s">
        <v>501</v>
      </c>
      <c r="K38" s="216" t="s">
        <v>501</v>
      </c>
      <c r="L38" s="216" t="s">
        <v>501</v>
      </c>
      <c r="M38" s="216">
        <v>728614</v>
      </c>
      <c r="N38" s="216">
        <v>722409</v>
      </c>
      <c r="O38" s="231"/>
    </row>
    <row r="39" spans="1:15" ht="18" customHeight="1">
      <c r="A39" s="86" t="s">
        <v>272</v>
      </c>
      <c r="B39" s="90" t="s">
        <v>467</v>
      </c>
      <c r="C39" s="216" t="s">
        <v>501</v>
      </c>
      <c r="D39" s="216" t="s">
        <v>501</v>
      </c>
      <c r="E39" s="216" t="s">
        <v>501</v>
      </c>
      <c r="F39" s="216" t="s">
        <v>501</v>
      </c>
      <c r="G39" s="216">
        <v>1365622</v>
      </c>
      <c r="H39" s="216">
        <v>862501</v>
      </c>
      <c r="I39" s="216" t="s">
        <v>501</v>
      </c>
      <c r="J39" s="216" t="s">
        <v>501</v>
      </c>
      <c r="K39" s="216" t="s">
        <v>501</v>
      </c>
      <c r="L39" s="216" t="s">
        <v>501</v>
      </c>
      <c r="M39" s="216">
        <v>1365622</v>
      </c>
      <c r="N39" s="216">
        <v>862501</v>
      </c>
      <c r="O39" s="231"/>
    </row>
    <row r="40" spans="1:15" s="223" customFormat="1" ht="18" customHeight="1">
      <c r="A40" s="87" t="s">
        <v>27</v>
      </c>
      <c r="B40" s="244"/>
      <c r="C40" s="217" t="s">
        <v>501</v>
      </c>
      <c r="D40" s="217" t="s">
        <v>501</v>
      </c>
      <c r="E40" s="217" t="s">
        <v>501</v>
      </c>
      <c r="F40" s="217" t="s">
        <v>501</v>
      </c>
      <c r="G40" s="217">
        <v>1596716</v>
      </c>
      <c r="H40" s="217">
        <v>562890</v>
      </c>
      <c r="I40" s="217" t="s">
        <v>501</v>
      </c>
      <c r="J40" s="217" t="s">
        <v>501</v>
      </c>
      <c r="K40" s="217" t="s">
        <v>501</v>
      </c>
      <c r="L40" s="217" t="s">
        <v>501</v>
      </c>
      <c r="M40" s="217">
        <v>1596716</v>
      </c>
      <c r="N40" s="217">
        <v>562890</v>
      </c>
      <c r="O40" s="234"/>
    </row>
    <row r="41" spans="1:15" s="246" customFormat="1" ht="30" customHeight="1">
      <c r="A41" s="92" t="s">
        <v>642</v>
      </c>
      <c r="B41" s="247"/>
      <c r="C41" s="243" t="s">
        <v>501</v>
      </c>
      <c r="D41" s="243" t="s">
        <v>501</v>
      </c>
      <c r="E41" s="243" t="s">
        <v>501</v>
      </c>
      <c r="F41" s="243" t="s">
        <v>501</v>
      </c>
      <c r="G41" s="243" t="s">
        <v>501</v>
      </c>
      <c r="H41" s="243" t="s">
        <v>501</v>
      </c>
      <c r="I41" s="243" t="s">
        <v>501</v>
      </c>
      <c r="J41" s="243" t="s">
        <v>501</v>
      </c>
      <c r="K41" s="243" t="s">
        <v>501</v>
      </c>
      <c r="L41" s="243" t="s">
        <v>501</v>
      </c>
      <c r="M41" s="243" t="s">
        <v>501</v>
      </c>
      <c r="N41" s="243" t="s">
        <v>501</v>
      </c>
      <c r="O41" s="245"/>
    </row>
    <row r="42" spans="1:15" s="46" customFormat="1" ht="18" customHeight="1">
      <c r="A42" s="86" t="s">
        <v>635</v>
      </c>
      <c r="B42" s="90" t="s">
        <v>636</v>
      </c>
      <c r="C42" s="216">
        <v>1079355</v>
      </c>
      <c r="D42" s="216">
        <v>1928176</v>
      </c>
      <c r="E42" s="216" t="s">
        <v>501</v>
      </c>
      <c r="F42" s="216" t="s">
        <v>501</v>
      </c>
      <c r="G42" s="216">
        <v>1740</v>
      </c>
      <c r="H42" s="216">
        <v>67781</v>
      </c>
      <c r="I42" s="216" t="s">
        <v>501</v>
      </c>
      <c r="J42" s="216" t="s">
        <v>501</v>
      </c>
      <c r="K42" s="216" t="s">
        <v>501</v>
      </c>
      <c r="L42" s="216" t="s">
        <v>501</v>
      </c>
      <c r="M42" s="216">
        <v>1081095</v>
      </c>
      <c r="N42" s="216">
        <v>1995957</v>
      </c>
      <c r="O42" s="232"/>
    </row>
    <row r="43" spans="1:15" s="46" customFormat="1" ht="18" customHeight="1">
      <c r="A43" s="86" t="s">
        <v>28</v>
      </c>
      <c r="B43" s="84"/>
      <c r="C43" s="216" t="s">
        <v>501</v>
      </c>
      <c r="D43" s="216" t="s">
        <v>501</v>
      </c>
      <c r="E43" s="216" t="s">
        <v>501</v>
      </c>
      <c r="F43" s="216" t="s">
        <v>501</v>
      </c>
      <c r="G43" s="216" t="s">
        <v>501</v>
      </c>
      <c r="H43" s="216" t="s">
        <v>501</v>
      </c>
      <c r="I43" s="216" t="s">
        <v>501</v>
      </c>
      <c r="J43" s="216" t="s">
        <v>501</v>
      </c>
      <c r="K43" s="216" t="s">
        <v>501</v>
      </c>
      <c r="L43" s="216" t="s">
        <v>501</v>
      </c>
      <c r="M43" s="216" t="s">
        <v>501</v>
      </c>
      <c r="N43" s="216" t="s">
        <v>501</v>
      </c>
      <c r="O43" s="232"/>
    </row>
    <row r="44" spans="1:15" s="46" customFormat="1" ht="18" customHeight="1">
      <c r="A44" s="86" t="s">
        <v>29</v>
      </c>
      <c r="B44" s="90" t="s">
        <v>177</v>
      </c>
      <c r="C44" s="216">
        <v>211101</v>
      </c>
      <c r="D44" s="216">
        <v>74865</v>
      </c>
      <c r="E44" s="216" t="s">
        <v>501</v>
      </c>
      <c r="F44" s="216">
        <v>295</v>
      </c>
      <c r="G44" s="216">
        <v>41262</v>
      </c>
      <c r="H44" s="216">
        <v>12340</v>
      </c>
      <c r="I44" s="216" t="s">
        <v>501</v>
      </c>
      <c r="J44" s="216" t="s">
        <v>501</v>
      </c>
      <c r="K44" s="216" t="s">
        <v>501</v>
      </c>
      <c r="L44" s="216" t="s">
        <v>501</v>
      </c>
      <c r="M44" s="216">
        <v>252363</v>
      </c>
      <c r="N44" s="216">
        <v>87205</v>
      </c>
      <c r="O44" s="232"/>
    </row>
    <row r="45" spans="1:15" ht="18" customHeight="1">
      <c r="A45" s="86" t="s">
        <v>30</v>
      </c>
      <c r="B45" s="90" t="s">
        <v>178</v>
      </c>
      <c r="C45" s="216">
        <v>123</v>
      </c>
      <c r="D45" s="216" t="s">
        <v>501</v>
      </c>
      <c r="E45" s="216" t="s">
        <v>501</v>
      </c>
      <c r="F45" s="216" t="s">
        <v>501</v>
      </c>
      <c r="G45" s="216" t="s">
        <v>501</v>
      </c>
      <c r="H45" s="216" t="s">
        <v>501</v>
      </c>
      <c r="I45" s="216" t="s">
        <v>501</v>
      </c>
      <c r="J45" s="216" t="s">
        <v>501</v>
      </c>
      <c r="K45" s="216" t="s">
        <v>501</v>
      </c>
      <c r="L45" s="216" t="s">
        <v>501</v>
      </c>
      <c r="M45" s="216">
        <v>123</v>
      </c>
      <c r="N45" s="216" t="s">
        <v>501</v>
      </c>
      <c r="O45" s="231"/>
    </row>
    <row r="46" spans="1:15" ht="30" customHeight="1">
      <c r="A46" s="86" t="s">
        <v>31</v>
      </c>
      <c r="B46" s="90" t="s">
        <v>179</v>
      </c>
      <c r="C46" s="216">
        <v>807041</v>
      </c>
      <c r="D46" s="216">
        <v>1348748</v>
      </c>
      <c r="E46" s="216" t="s">
        <v>501</v>
      </c>
      <c r="F46" s="216">
        <v>153</v>
      </c>
      <c r="G46" s="216">
        <v>9879639</v>
      </c>
      <c r="H46" s="216">
        <v>176378</v>
      </c>
      <c r="I46" s="216" t="s">
        <v>501</v>
      </c>
      <c r="J46" s="216" t="s">
        <v>501</v>
      </c>
      <c r="K46" s="216" t="s">
        <v>501</v>
      </c>
      <c r="L46" s="216" t="s">
        <v>501</v>
      </c>
      <c r="M46" s="216">
        <v>10686680</v>
      </c>
      <c r="N46" s="216">
        <v>1525126</v>
      </c>
      <c r="O46" s="231"/>
    </row>
    <row r="47" spans="1:15" ht="18" customHeight="1">
      <c r="A47" s="86" t="s">
        <v>32</v>
      </c>
      <c r="B47" s="84" t="s">
        <v>524</v>
      </c>
      <c r="C47" s="216">
        <v>538326</v>
      </c>
      <c r="D47" s="216">
        <v>286570</v>
      </c>
      <c r="E47" s="216" t="s">
        <v>501</v>
      </c>
      <c r="F47" s="216">
        <v>19223</v>
      </c>
      <c r="G47" s="216">
        <v>126652</v>
      </c>
      <c r="H47" s="216">
        <v>187020</v>
      </c>
      <c r="I47" s="216" t="s">
        <v>501</v>
      </c>
      <c r="J47" s="216" t="s">
        <v>501</v>
      </c>
      <c r="K47" s="216" t="s">
        <v>501</v>
      </c>
      <c r="L47" s="216">
        <v>730</v>
      </c>
      <c r="M47" s="216">
        <v>664978</v>
      </c>
      <c r="N47" s="216">
        <v>474320</v>
      </c>
      <c r="O47" s="231"/>
    </row>
    <row r="48" spans="1:15" ht="18" customHeight="1">
      <c r="A48" s="86" t="s">
        <v>277</v>
      </c>
      <c r="B48" s="90" t="s">
        <v>559</v>
      </c>
      <c r="C48" s="216" t="s">
        <v>501</v>
      </c>
      <c r="D48" s="216" t="s">
        <v>501</v>
      </c>
      <c r="E48" s="216" t="s">
        <v>501</v>
      </c>
      <c r="F48" s="216" t="s">
        <v>501</v>
      </c>
      <c r="G48" s="216" t="s">
        <v>501</v>
      </c>
      <c r="H48" s="216" t="s">
        <v>501</v>
      </c>
      <c r="I48" s="216" t="s">
        <v>501</v>
      </c>
      <c r="J48" s="216" t="s">
        <v>501</v>
      </c>
      <c r="K48" s="216" t="s">
        <v>501</v>
      </c>
      <c r="L48" s="216" t="s">
        <v>501</v>
      </c>
      <c r="M48" s="216" t="s">
        <v>501</v>
      </c>
      <c r="N48" s="216" t="s">
        <v>501</v>
      </c>
      <c r="O48" s="231"/>
    </row>
    <row r="49" spans="1:15" ht="18" customHeight="1">
      <c r="A49" s="86" t="s">
        <v>33</v>
      </c>
      <c r="B49" s="90" t="s">
        <v>180</v>
      </c>
      <c r="C49" s="216" t="s">
        <v>501</v>
      </c>
      <c r="D49" s="216">
        <v>12</v>
      </c>
      <c r="E49" s="216" t="s">
        <v>501</v>
      </c>
      <c r="F49" s="216" t="s">
        <v>501</v>
      </c>
      <c r="G49" s="216" t="s">
        <v>501</v>
      </c>
      <c r="H49" s="216" t="s">
        <v>501</v>
      </c>
      <c r="I49" s="216" t="s">
        <v>501</v>
      </c>
      <c r="J49" s="216" t="s">
        <v>501</v>
      </c>
      <c r="K49" s="216" t="s">
        <v>501</v>
      </c>
      <c r="L49" s="216" t="s">
        <v>501</v>
      </c>
      <c r="M49" s="216" t="s">
        <v>501</v>
      </c>
      <c r="N49" s="216">
        <v>12</v>
      </c>
      <c r="O49" s="231"/>
    </row>
    <row r="50" spans="1:15" ht="18" customHeight="1" hidden="1">
      <c r="A50" s="86" t="s">
        <v>34</v>
      </c>
      <c r="B50" s="90" t="s">
        <v>181</v>
      </c>
      <c r="C50" s="216" t="s">
        <v>501</v>
      </c>
      <c r="D50" s="216" t="s">
        <v>501</v>
      </c>
      <c r="E50" s="216" t="s">
        <v>501</v>
      </c>
      <c r="F50" s="216" t="s">
        <v>501</v>
      </c>
      <c r="G50" s="216" t="s">
        <v>501</v>
      </c>
      <c r="H50" s="216" t="s">
        <v>501</v>
      </c>
      <c r="I50" s="216" t="s">
        <v>501</v>
      </c>
      <c r="J50" s="216" t="s">
        <v>501</v>
      </c>
      <c r="K50" s="216" t="s">
        <v>501</v>
      </c>
      <c r="L50" s="216" t="s">
        <v>501</v>
      </c>
      <c r="M50" s="216" t="s">
        <v>501</v>
      </c>
      <c r="N50" s="216" t="s">
        <v>501</v>
      </c>
      <c r="O50" s="231"/>
    </row>
    <row r="51" spans="1:15" ht="18" customHeight="1" hidden="1">
      <c r="A51" s="86" t="s">
        <v>35</v>
      </c>
      <c r="B51" s="90" t="s">
        <v>182</v>
      </c>
      <c r="C51" s="216" t="s">
        <v>501</v>
      </c>
      <c r="D51" s="216" t="s">
        <v>501</v>
      </c>
      <c r="E51" s="216" t="s">
        <v>501</v>
      </c>
      <c r="F51" s="216" t="s">
        <v>501</v>
      </c>
      <c r="G51" s="216" t="s">
        <v>501</v>
      </c>
      <c r="H51" s="216" t="s">
        <v>501</v>
      </c>
      <c r="I51" s="216" t="s">
        <v>501</v>
      </c>
      <c r="J51" s="216" t="s">
        <v>501</v>
      </c>
      <c r="K51" s="216" t="s">
        <v>501</v>
      </c>
      <c r="L51" s="216" t="s">
        <v>501</v>
      </c>
      <c r="M51" s="216" t="s">
        <v>501</v>
      </c>
      <c r="N51" s="216" t="s">
        <v>501</v>
      </c>
      <c r="O51" s="231"/>
    </row>
    <row r="52" spans="1:15" ht="18" customHeight="1">
      <c r="A52" s="86" t="s">
        <v>36</v>
      </c>
      <c r="B52" s="90" t="s">
        <v>183</v>
      </c>
      <c r="C52" s="216">
        <v>14219</v>
      </c>
      <c r="D52" s="216">
        <v>542407</v>
      </c>
      <c r="E52" s="216" t="s">
        <v>501</v>
      </c>
      <c r="F52" s="216">
        <v>91580</v>
      </c>
      <c r="G52" s="216">
        <v>6385710</v>
      </c>
      <c r="H52" s="216">
        <v>359690</v>
      </c>
      <c r="I52" s="216" t="s">
        <v>501</v>
      </c>
      <c r="J52" s="216">
        <v>30618</v>
      </c>
      <c r="K52" s="216" t="s">
        <v>501</v>
      </c>
      <c r="L52" s="216">
        <v>347</v>
      </c>
      <c r="M52" s="216">
        <v>6399929</v>
      </c>
      <c r="N52" s="216">
        <v>902444</v>
      </c>
      <c r="O52" s="231"/>
    </row>
    <row r="53" spans="1:15" ht="30" customHeight="1">
      <c r="A53" s="86" t="s">
        <v>37</v>
      </c>
      <c r="B53" s="84"/>
      <c r="C53" s="216" t="s">
        <v>501</v>
      </c>
      <c r="D53" s="216" t="s">
        <v>501</v>
      </c>
      <c r="E53" s="216" t="s">
        <v>501</v>
      </c>
      <c r="F53" s="216" t="s">
        <v>501</v>
      </c>
      <c r="G53" s="216" t="s">
        <v>501</v>
      </c>
      <c r="H53" s="216" t="s">
        <v>501</v>
      </c>
      <c r="I53" s="216" t="s">
        <v>501</v>
      </c>
      <c r="J53" s="216" t="s">
        <v>501</v>
      </c>
      <c r="K53" s="216" t="s">
        <v>501</v>
      </c>
      <c r="L53" s="216" t="s">
        <v>501</v>
      </c>
      <c r="M53" s="216" t="s">
        <v>501</v>
      </c>
      <c r="N53" s="216" t="s">
        <v>501</v>
      </c>
      <c r="O53" s="231"/>
    </row>
    <row r="54" spans="1:15" ht="18" customHeight="1">
      <c r="A54" s="86" t="s">
        <v>38</v>
      </c>
      <c r="B54" s="90" t="s">
        <v>465</v>
      </c>
      <c r="C54" s="216">
        <v>225345</v>
      </c>
      <c r="D54" s="216">
        <v>150047</v>
      </c>
      <c r="E54" s="216" t="s">
        <v>501</v>
      </c>
      <c r="F54" s="216">
        <v>1888</v>
      </c>
      <c r="G54" s="216">
        <v>396565</v>
      </c>
      <c r="H54" s="216">
        <v>331592</v>
      </c>
      <c r="I54" s="216" t="s">
        <v>501</v>
      </c>
      <c r="J54" s="216" t="s">
        <v>501</v>
      </c>
      <c r="K54" s="216" t="s">
        <v>501</v>
      </c>
      <c r="L54" s="216">
        <v>260</v>
      </c>
      <c r="M54" s="216">
        <v>621910</v>
      </c>
      <c r="N54" s="216">
        <v>481899</v>
      </c>
      <c r="O54" s="231"/>
    </row>
    <row r="55" spans="1:15" ht="18" customHeight="1">
      <c r="A55" s="86" t="s">
        <v>535</v>
      </c>
      <c r="B55" s="90" t="s">
        <v>560</v>
      </c>
      <c r="C55" s="216">
        <v>29260</v>
      </c>
      <c r="D55" s="216">
        <v>225688</v>
      </c>
      <c r="E55" s="216" t="s">
        <v>501</v>
      </c>
      <c r="F55" s="216" t="s">
        <v>501</v>
      </c>
      <c r="G55" s="216">
        <v>65846</v>
      </c>
      <c r="H55" s="216">
        <v>738175</v>
      </c>
      <c r="I55" s="216" t="s">
        <v>501</v>
      </c>
      <c r="J55" s="216" t="s">
        <v>501</v>
      </c>
      <c r="K55" s="216" t="s">
        <v>501</v>
      </c>
      <c r="L55" s="216" t="s">
        <v>501</v>
      </c>
      <c r="M55" s="216">
        <v>95106</v>
      </c>
      <c r="N55" s="216">
        <v>963863</v>
      </c>
      <c r="O55" s="231"/>
    </row>
    <row r="56" spans="1:15" ht="18" customHeight="1">
      <c r="A56" s="86" t="s">
        <v>39</v>
      </c>
      <c r="B56" s="90" t="s">
        <v>184</v>
      </c>
      <c r="C56" s="216">
        <v>4455</v>
      </c>
      <c r="D56" s="216">
        <v>102049</v>
      </c>
      <c r="E56" s="216" t="s">
        <v>501</v>
      </c>
      <c r="F56" s="216">
        <v>1</v>
      </c>
      <c r="G56" s="216" t="s">
        <v>501</v>
      </c>
      <c r="H56" s="216" t="s">
        <v>501</v>
      </c>
      <c r="I56" s="216" t="s">
        <v>501</v>
      </c>
      <c r="J56" s="216" t="s">
        <v>501</v>
      </c>
      <c r="K56" s="216" t="s">
        <v>501</v>
      </c>
      <c r="L56" s="216" t="s">
        <v>501</v>
      </c>
      <c r="M56" s="216">
        <v>4455</v>
      </c>
      <c r="N56" s="216">
        <v>102049</v>
      </c>
      <c r="O56" s="231"/>
    </row>
    <row r="57" spans="1:15" ht="18" customHeight="1">
      <c r="A57" s="86" t="s">
        <v>54</v>
      </c>
      <c r="B57" s="84"/>
      <c r="C57" s="216" t="s">
        <v>501</v>
      </c>
      <c r="D57" s="216" t="s">
        <v>501</v>
      </c>
      <c r="E57" s="216" t="s">
        <v>501</v>
      </c>
      <c r="F57" s="216" t="s">
        <v>501</v>
      </c>
      <c r="G57" s="216" t="s">
        <v>501</v>
      </c>
      <c r="H57" s="216" t="s">
        <v>501</v>
      </c>
      <c r="I57" s="216" t="s">
        <v>501</v>
      </c>
      <c r="J57" s="216" t="s">
        <v>501</v>
      </c>
      <c r="K57" s="216" t="s">
        <v>501</v>
      </c>
      <c r="L57" s="216" t="s">
        <v>501</v>
      </c>
      <c r="M57" s="216" t="s">
        <v>501</v>
      </c>
      <c r="N57" s="216" t="s">
        <v>501</v>
      </c>
      <c r="O57" s="231"/>
    </row>
    <row r="58" spans="1:15" ht="30" customHeight="1">
      <c r="A58" s="86" t="s">
        <v>40</v>
      </c>
      <c r="B58" s="90" t="s">
        <v>185</v>
      </c>
      <c r="C58" s="216">
        <v>22285</v>
      </c>
      <c r="D58" s="216">
        <v>101597</v>
      </c>
      <c r="E58" s="216" t="s">
        <v>501</v>
      </c>
      <c r="F58" s="216">
        <v>22968</v>
      </c>
      <c r="G58" s="216">
        <v>290060</v>
      </c>
      <c r="H58" s="216">
        <v>123619</v>
      </c>
      <c r="I58" s="216" t="s">
        <v>501</v>
      </c>
      <c r="J58" s="216">
        <v>6388</v>
      </c>
      <c r="K58" s="216" t="s">
        <v>501</v>
      </c>
      <c r="L58" s="216">
        <v>213</v>
      </c>
      <c r="M58" s="216">
        <v>312345</v>
      </c>
      <c r="N58" s="216">
        <v>225429</v>
      </c>
      <c r="O58" s="231"/>
    </row>
    <row r="59" spans="1:15" ht="18" customHeight="1">
      <c r="A59" s="86" t="s">
        <v>41</v>
      </c>
      <c r="B59" s="84"/>
      <c r="C59" s="216" t="s">
        <v>501</v>
      </c>
      <c r="D59" s="216" t="s">
        <v>501</v>
      </c>
      <c r="E59" s="216" t="s">
        <v>501</v>
      </c>
      <c r="F59" s="216" t="s">
        <v>501</v>
      </c>
      <c r="G59" s="216" t="s">
        <v>501</v>
      </c>
      <c r="H59" s="216" t="s">
        <v>501</v>
      </c>
      <c r="I59" s="216" t="s">
        <v>501</v>
      </c>
      <c r="J59" s="216" t="s">
        <v>501</v>
      </c>
      <c r="K59" s="216" t="s">
        <v>501</v>
      </c>
      <c r="L59" s="216" t="s">
        <v>501</v>
      </c>
      <c r="M59" s="216" t="s">
        <v>501</v>
      </c>
      <c r="N59" s="216" t="s">
        <v>501</v>
      </c>
      <c r="O59" s="231"/>
    </row>
    <row r="60" spans="1:15" ht="18" customHeight="1">
      <c r="A60" s="86" t="s">
        <v>42</v>
      </c>
      <c r="B60" s="90" t="s">
        <v>186</v>
      </c>
      <c r="C60" s="216" t="s">
        <v>501</v>
      </c>
      <c r="D60" s="216">
        <v>4499</v>
      </c>
      <c r="E60" s="216" t="s">
        <v>501</v>
      </c>
      <c r="F60" s="216" t="s">
        <v>501</v>
      </c>
      <c r="G60" s="216" t="s">
        <v>501</v>
      </c>
      <c r="H60" s="216" t="s">
        <v>501</v>
      </c>
      <c r="I60" s="216" t="s">
        <v>501</v>
      </c>
      <c r="J60" s="216" t="s">
        <v>501</v>
      </c>
      <c r="K60" s="216" t="s">
        <v>501</v>
      </c>
      <c r="L60" s="216" t="s">
        <v>501</v>
      </c>
      <c r="M60" s="216" t="s">
        <v>501</v>
      </c>
      <c r="N60" s="216">
        <v>4499</v>
      </c>
      <c r="O60" s="231"/>
    </row>
    <row r="61" spans="1:15" ht="18" customHeight="1">
      <c r="A61" s="86" t="s">
        <v>499</v>
      </c>
      <c r="B61" s="84"/>
      <c r="C61" s="216" t="s">
        <v>501</v>
      </c>
      <c r="D61" s="216" t="s">
        <v>501</v>
      </c>
      <c r="E61" s="216" t="s">
        <v>501</v>
      </c>
      <c r="F61" s="216" t="s">
        <v>501</v>
      </c>
      <c r="G61" s="216" t="s">
        <v>501</v>
      </c>
      <c r="H61" s="216" t="s">
        <v>501</v>
      </c>
      <c r="I61" s="216" t="s">
        <v>501</v>
      </c>
      <c r="J61" s="216" t="s">
        <v>501</v>
      </c>
      <c r="K61" s="216" t="s">
        <v>501</v>
      </c>
      <c r="L61" s="216" t="s">
        <v>501</v>
      </c>
      <c r="M61" s="216" t="s">
        <v>501</v>
      </c>
      <c r="N61" s="216" t="s">
        <v>501</v>
      </c>
      <c r="O61" s="231"/>
    </row>
    <row r="62" spans="1:15" ht="18" customHeight="1">
      <c r="A62" s="86" t="s">
        <v>561</v>
      </c>
      <c r="B62" s="84"/>
      <c r="C62" s="216" t="s">
        <v>501</v>
      </c>
      <c r="D62" s="216" t="s">
        <v>501</v>
      </c>
      <c r="E62" s="216" t="s">
        <v>501</v>
      </c>
      <c r="F62" s="216" t="s">
        <v>501</v>
      </c>
      <c r="G62" s="216" t="s">
        <v>501</v>
      </c>
      <c r="H62" s="216" t="s">
        <v>501</v>
      </c>
      <c r="I62" s="216" t="s">
        <v>501</v>
      </c>
      <c r="J62" s="216" t="s">
        <v>501</v>
      </c>
      <c r="K62" s="216" t="s">
        <v>501</v>
      </c>
      <c r="L62" s="216" t="s">
        <v>501</v>
      </c>
      <c r="M62" s="216" t="s">
        <v>501</v>
      </c>
      <c r="N62" s="216" t="s">
        <v>501</v>
      </c>
      <c r="O62" s="231"/>
    </row>
    <row r="63" spans="1:15" s="46" customFormat="1" ht="30" customHeight="1">
      <c r="A63" s="86" t="s">
        <v>562</v>
      </c>
      <c r="B63" s="90" t="s">
        <v>563</v>
      </c>
      <c r="C63" s="216">
        <v>1937</v>
      </c>
      <c r="D63" s="216" t="s">
        <v>501</v>
      </c>
      <c r="E63" s="216" t="s">
        <v>501</v>
      </c>
      <c r="F63" s="216" t="s">
        <v>501</v>
      </c>
      <c r="G63" s="216" t="s">
        <v>501</v>
      </c>
      <c r="H63" s="216" t="s">
        <v>501</v>
      </c>
      <c r="I63" s="216" t="s">
        <v>501</v>
      </c>
      <c r="J63" s="216" t="s">
        <v>501</v>
      </c>
      <c r="K63" s="216" t="s">
        <v>501</v>
      </c>
      <c r="L63" s="216" t="s">
        <v>501</v>
      </c>
      <c r="M63" s="216">
        <v>1937</v>
      </c>
      <c r="N63" s="216" t="s">
        <v>501</v>
      </c>
      <c r="O63" s="231"/>
    </row>
    <row r="64" spans="1:15" s="46" customFormat="1" ht="18" customHeight="1">
      <c r="A64" s="86" t="s">
        <v>497</v>
      </c>
      <c r="B64" s="90" t="s">
        <v>187</v>
      </c>
      <c r="C64" s="216">
        <v>44902</v>
      </c>
      <c r="D64" s="216">
        <v>1043523</v>
      </c>
      <c r="E64" s="216" t="s">
        <v>501</v>
      </c>
      <c r="F64" s="216" t="s">
        <v>501</v>
      </c>
      <c r="G64" s="216">
        <v>7784339</v>
      </c>
      <c r="H64" s="216">
        <v>550064</v>
      </c>
      <c r="I64" s="216" t="s">
        <v>501</v>
      </c>
      <c r="J64" s="216" t="s">
        <v>501</v>
      </c>
      <c r="K64" s="216" t="s">
        <v>501</v>
      </c>
      <c r="L64" s="216">
        <v>235577</v>
      </c>
      <c r="M64" s="216">
        <v>7829241</v>
      </c>
      <c r="N64" s="216">
        <v>1829164</v>
      </c>
      <c r="O64" s="231"/>
    </row>
    <row r="65" spans="1:15" s="46" customFormat="1" ht="30" customHeight="1" hidden="1">
      <c r="A65" s="86" t="s">
        <v>564</v>
      </c>
      <c r="B65" s="90" t="s">
        <v>187</v>
      </c>
      <c r="C65" s="216" t="s">
        <v>501</v>
      </c>
      <c r="D65" s="216" t="s">
        <v>501</v>
      </c>
      <c r="E65" s="216" t="s">
        <v>501</v>
      </c>
      <c r="F65" s="216" t="s">
        <v>501</v>
      </c>
      <c r="G65" s="216" t="s">
        <v>501</v>
      </c>
      <c r="H65" s="216" t="s">
        <v>501</v>
      </c>
      <c r="I65" s="216" t="s">
        <v>501</v>
      </c>
      <c r="J65" s="216" t="s">
        <v>501</v>
      </c>
      <c r="K65" s="216" t="s">
        <v>501</v>
      </c>
      <c r="L65" s="216" t="s">
        <v>501</v>
      </c>
      <c r="M65" s="216" t="s">
        <v>501</v>
      </c>
      <c r="N65" s="216" t="s">
        <v>501</v>
      </c>
      <c r="O65" s="231"/>
    </row>
    <row r="66" spans="1:15" s="46" customFormat="1" ht="18" customHeight="1">
      <c r="A66" s="86" t="s">
        <v>140</v>
      </c>
      <c r="B66" s="90" t="s">
        <v>188</v>
      </c>
      <c r="C66" s="216" t="s">
        <v>501</v>
      </c>
      <c r="D66" s="216">
        <v>84</v>
      </c>
      <c r="E66" s="216" t="s">
        <v>501</v>
      </c>
      <c r="F66" s="216" t="s">
        <v>501</v>
      </c>
      <c r="G66" s="216" t="s">
        <v>501</v>
      </c>
      <c r="H66" s="216" t="s">
        <v>501</v>
      </c>
      <c r="I66" s="216" t="s">
        <v>501</v>
      </c>
      <c r="J66" s="216" t="s">
        <v>501</v>
      </c>
      <c r="K66" s="216" t="s">
        <v>501</v>
      </c>
      <c r="L66" s="216" t="s">
        <v>501</v>
      </c>
      <c r="M66" s="216" t="s">
        <v>501</v>
      </c>
      <c r="N66" s="216">
        <v>84</v>
      </c>
      <c r="O66" s="231"/>
    </row>
    <row r="67" spans="1:15" s="46" customFormat="1" ht="18" customHeight="1">
      <c r="A67" s="86" t="s">
        <v>46</v>
      </c>
      <c r="B67" s="84"/>
      <c r="C67" s="216" t="s">
        <v>501</v>
      </c>
      <c r="D67" s="216" t="s">
        <v>501</v>
      </c>
      <c r="E67" s="216" t="s">
        <v>501</v>
      </c>
      <c r="F67" s="216" t="s">
        <v>501</v>
      </c>
      <c r="G67" s="216" t="s">
        <v>501</v>
      </c>
      <c r="H67" s="216" t="s">
        <v>501</v>
      </c>
      <c r="I67" s="216" t="s">
        <v>501</v>
      </c>
      <c r="J67" s="216" t="s">
        <v>501</v>
      </c>
      <c r="K67" s="216" t="s">
        <v>501</v>
      </c>
      <c r="L67" s="216" t="s">
        <v>501</v>
      </c>
      <c r="M67" s="216" t="s">
        <v>501</v>
      </c>
      <c r="N67" s="216" t="s">
        <v>501</v>
      </c>
      <c r="O67" s="232"/>
    </row>
    <row r="68" spans="1:15" s="46" customFormat="1" ht="18" customHeight="1">
      <c r="A68" s="87" t="s">
        <v>47</v>
      </c>
      <c r="B68" s="244"/>
      <c r="C68" s="217" t="s">
        <v>501</v>
      </c>
      <c r="D68" s="217" t="s">
        <v>501</v>
      </c>
      <c r="E68" s="217" t="s">
        <v>501</v>
      </c>
      <c r="F68" s="217" t="s">
        <v>501</v>
      </c>
      <c r="G68" s="217">
        <v>2522792</v>
      </c>
      <c r="H68" s="217">
        <v>123068</v>
      </c>
      <c r="I68" s="217" t="s">
        <v>501</v>
      </c>
      <c r="J68" s="217" t="s">
        <v>501</v>
      </c>
      <c r="K68" s="217" t="s">
        <v>501</v>
      </c>
      <c r="L68" s="217" t="s">
        <v>501</v>
      </c>
      <c r="M68" s="217">
        <v>2522792</v>
      </c>
      <c r="N68" s="217">
        <v>123068</v>
      </c>
      <c r="O68" s="232"/>
    </row>
    <row r="69" spans="1:15" s="46" customFormat="1" ht="30" customHeight="1">
      <c r="A69" s="86" t="s">
        <v>48</v>
      </c>
      <c r="B69" s="90" t="s">
        <v>189</v>
      </c>
      <c r="C69" s="216" t="s">
        <v>501</v>
      </c>
      <c r="D69" s="216" t="s">
        <v>501</v>
      </c>
      <c r="E69" s="216" t="s">
        <v>501</v>
      </c>
      <c r="F69" s="216" t="s">
        <v>501</v>
      </c>
      <c r="G69" s="216" t="s">
        <v>501</v>
      </c>
      <c r="H69" s="216" t="s">
        <v>501</v>
      </c>
      <c r="I69" s="216" t="s">
        <v>501</v>
      </c>
      <c r="J69" s="216" t="s">
        <v>501</v>
      </c>
      <c r="K69" s="216" t="s">
        <v>501</v>
      </c>
      <c r="L69" s="216" t="s">
        <v>501</v>
      </c>
      <c r="M69" s="216" t="s">
        <v>501</v>
      </c>
      <c r="N69" s="216" t="s">
        <v>501</v>
      </c>
      <c r="O69" s="232"/>
    </row>
    <row r="70" spans="1:15" s="46" customFormat="1" ht="17.25" customHeight="1">
      <c r="A70" s="86" t="s">
        <v>265</v>
      </c>
      <c r="B70" s="90"/>
      <c r="C70" s="216" t="s">
        <v>501</v>
      </c>
      <c r="D70" s="216" t="s">
        <v>501</v>
      </c>
      <c r="E70" s="216" t="s">
        <v>501</v>
      </c>
      <c r="F70" s="216" t="s">
        <v>501</v>
      </c>
      <c r="G70" s="216" t="s">
        <v>501</v>
      </c>
      <c r="H70" s="216" t="s">
        <v>501</v>
      </c>
      <c r="I70" s="216" t="s">
        <v>501</v>
      </c>
      <c r="J70" s="216" t="s">
        <v>501</v>
      </c>
      <c r="K70" s="216" t="s">
        <v>501</v>
      </c>
      <c r="L70" s="216" t="s">
        <v>501</v>
      </c>
      <c r="M70" s="216" t="s">
        <v>501</v>
      </c>
      <c r="N70" s="216" t="s">
        <v>501</v>
      </c>
      <c r="O70" s="232"/>
    </row>
    <row r="71" spans="1:15" ht="18" customHeight="1">
      <c r="A71" s="86" t="s">
        <v>49</v>
      </c>
      <c r="B71" s="84"/>
      <c r="C71" s="216" t="s">
        <v>501</v>
      </c>
      <c r="D71" s="216" t="s">
        <v>501</v>
      </c>
      <c r="E71" s="216" t="s">
        <v>501</v>
      </c>
      <c r="F71" s="216" t="s">
        <v>501</v>
      </c>
      <c r="G71" s="216">
        <v>205829</v>
      </c>
      <c r="H71" s="216">
        <v>2251</v>
      </c>
      <c r="I71" s="216" t="s">
        <v>501</v>
      </c>
      <c r="J71" s="216" t="s">
        <v>501</v>
      </c>
      <c r="K71" s="216" t="s">
        <v>501</v>
      </c>
      <c r="L71" s="216" t="s">
        <v>501</v>
      </c>
      <c r="M71" s="216">
        <v>205829</v>
      </c>
      <c r="N71" s="216">
        <v>2251</v>
      </c>
      <c r="O71" s="231"/>
    </row>
    <row r="72" spans="1:15" ht="18" customHeight="1">
      <c r="A72" s="86" t="s">
        <v>50</v>
      </c>
      <c r="B72" s="90" t="s">
        <v>190</v>
      </c>
      <c r="C72" s="216" t="s">
        <v>501</v>
      </c>
      <c r="D72" s="216" t="s">
        <v>501</v>
      </c>
      <c r="E72" s="216" t="s">
        <v>501</v>
      </c>
      <c r="F72" s="216" t="s">
        <v>501</v>
      </c>
      <c r="G72" s="216" t="s">
        <v>501</v>
      </c>
      <c r="H72" s="216" t="s">
        <v>501</v>
      </c>
      <c r="I72" s="216" t="s">
        <v>501</v>
      </c>
      <c r="J72" s="216" t="s">
        <v>501</v>
      </c>
      <c r="K72" s="216" t="s">
        <v>501</v>
      </c>
      <c r="L72" s="216" t="s">
        <v>501</v>
      </c>
      <c r="M72" s="216" t="s">
        <v>501</v>
      </c>
      <c r="N72" s="216" t="s">
        <v>501</v>
      </c>
      <c r="O72" s="231"/>
    </row>
    <row r="73" spans="1:15" ht="18" customHeight="1">
      <c r="A73" s="86" t="s">
        <v>136</v>
      </c>
      <c r="B73" s="90" t="s">
        <v>137</v>
      </c>
      <c r="C73" s="216" t="s">
        <v>501</v>
      </c>
      <c r="D73" s="216">
        <v>1366</v>
      </c>
      <c r="E73" s="216" t="s">
        <v>501</v>
      </c>
      <c r="F73" s="216">
        <v>6</v>
      </c>
      <c r="G73" s="216">
        <v>214309</v>
      </c>
      <c r="H73" s="216">
        <v>22789</v>
      </c>
      <c r="I73" s="216" t="s">
        <v>501</v>
      </c>
      <c r="J73" s="216">
        <v>34</v>
      </c>
      <c r="K73" s="216" t="s">
        <v>501</v>
      </c>
      <c r="L73" s="216" t="s">
        <v>501</v>
      </c>
      <c r="M73" s="216">
        <v>214309</v>
      </c>
      <c r="N73" s="216">
        <v>24155</v>
      </c>
      <c r="O73" s="231"/>
    </row>
    <row r="74" spans="1:15" ht="30" customHeight="1">
      <c r="A74" s="86" t="s">
        <v>509</v>
      </c>
      <c r="B74" s="90" t="s">
        <v>510</v>
      </c>
      <c r="C74" s="216">
        <v>31882</v>
      </c>
      <c r="D74" s="216">
        <v>90705</v>
      </c>
      <c r="E74" s="216" t="s">
        <v>501</v>
      </c>
      <c r="F74" s="216">
        <v>9270</v>
      </c>
      <c r="G74" s="216">
        <v>1975977</v>
      </c>
      <c r="H74" s="216">
        <v>357971</v>
      </c>
      <c r="I74" s="216" t="s">
        <v>501</v>
      </c>
      <c r="J74" s="216">
        <v>2420</v>
      </c>
      <c r="K74" s="216" t="s">
        <v>501</v>
      </c>
      <c r="L74" s="216" t="s">
        <v>501</v>
      </c>
      <c r="M74" s="216">
        <v>2007859</v>
      </c>
      <c r="N74" s="216">
        <v>448676</v>
      </c>
      <c r="O74" s="231"/>
    </row>
    <row r="75" spans="1:15" ht="18" customHeight="1">
      <c r="A75" s="242" t="s">
        <v>621</v>
      </c>
      <c r="B75" s="90" t="s">
        <v>565</v>
      </c>
      <c r="C75" s="216">
        <v>1071558</v>
      </c>
      <c r="D75" s="216">
        <v>113443</v>
      </c>
      <c r="E75" s="216" t="s">
        <v>501</v>
      </c>
      <c r="F75" s="216" t="s">
        <v>501</v>
      </c>
      <c r="G75" s="216" t="s">
        <v>501</v>
      </c>
      <c r="H75" s="216" t="s">
        <v>501</v>
      </c>
      <c r="I75" s="216" t="s">
        <v>501</v>
      </c>
      <c r="J75" s="216" t="s">
        <v>501</v>
      </c>
      <c r="K75" s="216" t="s">
        <v>501</v>
      </c>
      <c r="L75" s="216" t="s">
        <v>501</v>
      </c>
      <c r="M75" s="216">
        <v>1071558</v>
      </c>
      <c r="N75" s="216">
        <v>113443</v>
      </c>
      <c r="O75" s="231"/>
    </row>
    <row r="76" spans="1:15" ht="18" customHeight="1">
      <c r="A76" s="86" t="s">
        <v>566</v>
      </c>
      <c r="B76" s="90" t="s">
        <v>131</v>
      </c>
      <c r="C76" s="216">
        <v>27834</v>
      </c>
      <c r="D76" s="216">
        <v>3531</v>
      </c>
      <c r="E76" s="216" t="s">
        <v>501</v>
      </c>
      <c r="F76" s="216" t="s">
        <v>501</v>
      </c>
      <c r="G76" s="216" t="s">
        <v>501</v>
      </c>
      <c r="H76" s="216" t="s">
        <v>501</v>
      </c>
      <c r="I76" s="216" t="s">
        <v>501</v>
      </c>
      <c r="J76" s="216" t="s">
        <v>501</v>
      </c>
      <c r="K76" s="216" t="s">
        <v>501</v>
      </c>
      <c r="L76" s="216" t="s">
        <v>501</v>
      </c>
      <c r="M76" s="216">
        <v>27834</v>
      </c>
      <c r="N76" s="216">
        <v>3531</v>
      </c>
      <c r="O76" s="231"/>
    </row>
    <row r="77" spans="1:15" ht="18" customHeight="1">
      <c r="A77" s="86" t="s">
        <v>470</v>
      </c>
      <c r="B77" s="90"/>
      <c r="C77" s="216" t="s">
        <v>501</v>
      </c>
      <c r="D77" s="216" t="s">
        <v>501</v>
      </c>
      <c r="E77" s="216" t="s">
        <v>501</v>
      </c>
      <c r="F77" s="216" t="s">
        <v>501</v>
      </c>
      <c r="G77" s="216" t="s">
        <v>501</v>
      </c>
      <c r="H77" s="216" t="s">
        <v>501</v>
      </c>
      <c r="I77" s="216" t="s">
        <v>501</v>
      </c>
      <c r="J77" s="216" t="s">
        <v>501</v>
      </c>
      <c r="K77" s="216" t="s">
        <v>501</v>
      </c>
      <c r="L77" s="216" t="s">
        <v>501</v>
      </c>
      <c r="M77" s="216" t="s">
        <v>501</v>
      </c>
      <c r="N77" s="216" t="s">
        <v>501</v>
      </c>
      <c r="O77" s="231"/>
    </row>
    <row r="78" spans="1:15" ht="18" customHeight="1">
      <c r="A78" s="86" t="s">
        <v>567</v>
      </c>
      <c r="B78" s="84"/>
      <c r="C78" s="216" t="s">
        <v>501</v>
      </c>
      <c r="D78" s="216" t="s">
        <v>501</v>
      </c>
      <c r="E78" s="216" t="s">
        <v>501</v>
      </c>
      <c r="F78" s="216" t="s">
        <v>501</v>
      </c>
      <c r="G78" s="216">
        <v>2001396</v>
      </c>
      <c r="H78" s="216">
        <v>770657</v>
      </c>
      <c r="I78" s="216" t="s">
        <v>501</v>
      </c>
      <c r="J78" s="216" t="s">
        <v>501</v>
      </c>
      <c r="K78" s="216" t="s">
        <v>501</v>
      </c>
      <c r="L78" s="216" t="s">
        <v>501</v>
      </c>
      <c r="M78" s="216">
        <v>2001396</v>
      </c>
      <c r="N78" s="216">
        <v>770657</v>
      </c>
      <c r="O78" s="231"/>
    </row>
    <row r="79" spans="1:15" ht="30" customHeight="1">
      <c r="A79" s="86" t="s">
        <v>53</v>
      </c>
      <c r="B79" s="90"/>
      <c r="C79" s="216">
        <v>2800</v>
      </c>
      <c r="D79" s="216">
        <v>31516</v>
      </c>
      <c r="E79" s="216" t="s">
        <v>501</v>
      </c>
      <c r="F79" s="216" t="s">
        <v>501</v>
      </c>
      <c r="G79" s="216">
        <v>391816</v>
      </c>
      <c r="H79" s="216">
        <v>978627</v>
      </c>
      <c r="I79" s="216" t="s">
        <v>501</v>
      </c>
      <c r="J79" s="216" t="s">
        <v>501</v>
      </c>
      <c r="K79" s="216" t="s">
        <v>501</v>
      </c>
      <c r="L79" s="216" t="s">
        <v>501</v>
      </c>
      <c r="M79" s="216">
        <v>394616</v>
      </c>
      <c r="N79" s="216">
        <v>1010143</v>
      </c>
      <c r="O79" s="231"/>
    </row>
    <row r="80" spans="1:14" ht="18" customHeight="1">
      <c r="A80" s="86" t="s">
        <v>7</v>
      </c>
      <c r="B80" s="84" t="s">
        <v>7</v>
      </c>
      <c r="C80" s="218"/>
      <c r="D80" s="218"/>
      <c r="E80" s="218"/>
      <c r="F80" s="218"/>
      <c r="G80" s="218"/>
      <c r="H80" s="218"/>
      <c r="I80" s="218"/>
      <c r="J80" s="218"/>
      <c r="K80" s="218"/>
      <c r="L80" s="218"/>
      <c r="M80" s="218"/>
      <c r="N80" s="218"/>
    </row>
    <row r="81" spans="1:14" ht="16.5" hidden="1">
      <c r="A81" s="86" t="s">
        <v>7</v>
      </c>
      <c r="B81" s="84" t="s">
        <v>7</v>
      </c>
      <c r="C81" s="25">
        <v>547</v>
      </c>
      <c r="D81" s="25">
        <v>12989</v>
      </c>
      <c r="E81" s="25" t="s">
        <v>501</v>
      </c>
      <c r="F81" s="25" t="s">
        <v>501</v>
      </c>
      <c r="G81" s="25">
        <v>36066</v>
      </c>
      <c r="H81" s="25">
        <v>102372</v>
      </c>
      <c r="I81" s="25" t="s">
        <v>501</v>
      </c>
      <c r="J81" s="25" t="s">
        <v>501</v>
      </c>
      <c r="K81" s="25" t="s">
        <v>501</v>
      </c>
      <c r="L81" s="25" t="s">
        <v>501</v>
      </c>
      <c r="M81" s="25">
        <v>36613</v>
      </c>
      <c r="N81" s="25">
        <v>115361</v>
      </c>
    </row>
    <row r="82" spans="1:14" ht="16.5" hidden="1">
      <c r="A82" s="86" t="s">
        <v>7</v>
      </c>
      <c r="B82" s="84" t="s">
        <v>7</v>
      </c>
      <c r="C82" s="25" t="s">
        <v>501</v>
      </c>
      <c r="D82" s="25">
        <v>36066</v>
      </c>
      <c r="E82" s="25">
        <v>102372</v>
      </c>
      <c r="F82" s="25" t="s">
        <v>501</v>
      </c>
      <c r="G82" s="25" t="s">
        <v>501</v>
      </c>
      <c r="H82" s="25" t="s">
        <v>501</v>
      </c>
      <c r="I82" s="25" t="s">
        <v>501</v>
      </c>
      <c r="J82" s="25">
        <v>36613</v>
      </c>
      <c r="K82" s="25">
        <v>115361</v>
      </c>
      <c r="L82" s="25"/>
      <c r="M82" s="25"/>
      <c r="N82" s="25"/>
    </row>
    <row r="83" spans="1:14" ht="16.5" hidden="1">
      <c r="A83" s="86" t="s">
        <v>7</v>
      </c>
      <c r="B83" s="84" t="s">
        <v>7</v>
      </c>
      <c r="C83" s="25"/>
      <c r="D83" s="25"/>
      <c r="E83" s="25"/>
      <c r="F83" s="25"/>
      <c r="G83" s="25"/>
      <c r="H83" s="25"/>
      <c r="I83" s="25"/>
      <c r="J83" s="25"/>
      <c r="K83" s="25"/>
      <c r="L83" s="25"/>
      <c r="M83" s="25"/>
      <c r="N83" s="25"/>
    </row>
    <row r="84" spans="1:14" ht="16.5" hidden="1">
      <c r="A84" s="86" t="s">
        <v>7</v>
      </c>
      <c r="B84" s="84" t="s">
        <v>7</v>
      </c>
      <c r="C84" s="25"/>
      <c r="D84" s="25"/>
      <c r="E84" s="25"/>
      <c r="F84" s="25"/>
      <c r="G84" s="25"/>
      <c r="H84" s="25"/>
      <c r="I84" s="25"/>
      <c r="J84" s="25"/>
      <c r="K84" s="25"/>
      <c r="L84" s="25"/>
      <c r="M84" s="25"/>
      <c r="N84" s="25"/>
    </row>
    <row r="85" spans="1:14" ht="18" customHeight="1">
      <c r="A85" s="88" t="s">
        <v>568</v>
      </c>
      <c r="B85" s="91" t="s">
        <v>191</v>
      </c>
      <c r="C85" s="238">
        <f>SUM(C15:C79)</f>
        <v>11593594</v>
      </c>
      <c r="D85" s="238">
        <f aca="true" t="shared" si="0" ref="D85:N85">SUM(D15:D79)</f>
        <v>8720429</v>
      </c>
      <c r="E85" s="238">
        <f t="shared" si="0"/>
        <v>0</v>
      </c>
      <c r="F85" s="238">
        <f t="shared" si="0"/>
        <v>230420</v>
      </c>
      <c r="G85" s="238">
        <f t="shared" si="0"/>
        <v>48928599</v>
      </c>
      <c r="H85" s="238">
        <f t="shared" si="0"/>
        <v>11111143</v>
      </c>
      <c r="I85" s="238">
        <f t="shared" si="0"/>
        <v>0</v>
      </c>
      <c r="J85" s="238">
        <f t="shared" si="0"/>
        <v>98785</v>
      </c>
      <c r="K85" s="238">
        <f t="shared" si="0"/>
        <v>0</v>
      </c>
      <c r="L85" s="238">
        <f t="shared" si="0"/>
        <v>260522</v>
      </c>
      <c r="M85" s="238">
        <f t="shared" si="0"/>
        <v>60522193</v>
      </c>
      <c r="N85" s="238">
        <f t="shared" si="0"/>
        <v>20092094</v>
      </c>
    </row>
    <row r="86" ht="15.75">
      <c r="A86" s="46"/>
    </row>
    <row r="87" ht="15.75">
      <c r="A87" s="46"/>
    </row>
    <row r="88" ht="15.75">
      <c r="A88" s="46"/>
    </row>
    <row r="89" ht="15.75">
      <c r="A89" s="46"/>
    </row>
    <row r="90" ht="15.75">
      <c r="A90" s="46"/>
    </row>
    <row r="91" ht="15.75">
      <c r="A91" s="46"/>
    </row>
    <row r="92" ht="15.75">
      <c r="A92" s="46"/>
    </row>
    <row r="93" ht="15.75">
      <c r="A93" s="46"/>
    </row>
    <row r="94" ht="15.75">
      <c r="A94" s="46"/>
    </row>
    <row r="95" ht="15.75">
      <c r="A95" s="46"/>
    </row>
    <row r="96" ht="15.75">
      <c r="A96" s="46"/>
    </row>
    <row r="97" ht="15.75">
      <c r="A97" s="46"/>
    </row>
    <row r="98" ht="15.75">
      <c r="A98" s="46"/>
    </row>
    <row r="99" ht="15.75">
      <c r="A99" s="46"/>
    </row>
    <row r="100" ht="15.75">
      <c r="A100" s="46"/>
    </row>
    <row r="101" ht="15.75">
      <c r="A101" s="46"/>
    </row>
    <row r="102" ht="15.75">
      <c r="A102" s="46"/>
    </row>
    <row r="103" ht="15.75">
      <c r="A103" s="46"/>
    </row>
    <row r="104" ht="15.75">
      <c r="A104" s="46"/>
    </row>
    <row r="105" ht="15.75">
      <c r="A105" s="46"/>
    </row>
    <row r="106" ht="15.75">
      <c r="A106" s="46"/>
    </row>
    <row r="107" ht="15.75">
      <c r="A107" s="46"/>
    </row>
    <row r="108" ht="15.75">
      <c r="A108" s="46"/>
    </row>
    <row r="109" ht="15.75">
      <c r="A109" s="46"/>
    </row>
    <row r="110" ht="15.75">
      <c r="A110" s="46"/>
    </row>
    <row r="111" ht="15.75">
      <c r="A111" s="46"/>
    </row>
    <row r="112" ht="15.75">
      <c r="A112" s="46"/>
    </row>
    <row r="113" ht="15.75">
      <c r="A113" s="46"/>
    </row>
    <row r="114" ht="15.75">
      <c r="A114" s="46"/>
    </row>
    <row r="115" ht="15.75">
      <c r="A115" s="46"/>
    </row>
    <row r="116" ht="15.75">
      <c r="A116" s="46"/>
    </row>
    <row r="117" ht="15.75">
      <c r="A117" s="46"/>
    </row>
    <row r="118" ht="15.75">
      <c r="A118" s="46"/>
    </row>
    <row r="119" ht="15.75">
      <c r="A119" s="46"/>
    </row>
    <row r="120" ht="15.75">
      <c r="A120" s="46"/>
    </row>
    <row r="121" ht="15.75">
      <c r="A121" s="46"/>
    </row>
    <row r="122" ht="15.75">
      <c r="A122" s="46"/>
    </row>
    <row r="123" ht="15.75">
      <c r="A123" s="46"/>
    </row>
    <row r="124" ht="15.75">
      <c r="A124" s="46"/>
    </row>
    <row r="125" ht="15.75">
      <c r="A125" s="46"/>
    </row>
    <row r="126" ht="15.75">
      <c r="A126" s="46"/>
    </row>
    <row r="127" ht="15.75">
      <c r="A127" s="46"/>
    </row>
    <row r="128" ht="15.75">
      <c r="A128" s="46"/>
    </row>
    <row r="129" ht="15.75">
      <c r="A129" s="46"/>
    </row>
    <row r="130" ht="15.75">
      <c r="A130" s="46"/>
    </row>
    <row r="131" ht="15.75">
      <c r="A131" s="46"/>
    </row>
    <row r="132" ht="15.75">
      <c r="A132" s="46"/>
    </row>
    <row r="133" ht="15.75">
      <c r="A133" s="46"/>
    </row>
    <row r="134" ht="15.75">
      <c r="A134" s="46"/>
    </row>
    <row r="135" ht="15.75">
      <c r="A135" s="46"/>
    </row>
    <row r="136" ht="15.75">
      <c r="A136" s="46"/>
    </row>
    <row r="137" ht="15.75">
      <c r="A137" s="46"/>
    </row>
    <row r="138" ht="15.75">
      <c r="A138" s="46"/>
    </row>
    <row r="139" ht="15.75">
      <c r="A139" s="46"/>
    </row>
    <row r="140" ht="15.75">
      <c r="A140" s="46"/>
    </row>
    <row r="141" ht="15.75">
      <c r="A141" s="46"/>
    </row>
    <row r="142" ht="15.75">
      <c r="A142" s="46"/>
    </row>
    <row r="143" ht="15.75">
      <c r="A143" s="46"/>
    </row>
    <row r="144" ht="15.75">
      <c r="A144" s="46"/>
    </row>
    <row r="145" ht="15.75">
      <c r="A145" s="46"/>
    </row>
    <row r="146" ht="15.75">
      <c r="A146" s="46"/>
    </row>
    <row r="147" ht="15.75">
      <c r="A147" s="46"/>
    </row>
    <row r="148" ht="15.75">
      <c r="A148" s="46"/>
    </row>
    <row r="149" ht="15.75">
      <c r="A149" s="46"/>
    </row>
    <row r="150" ht="15.75">
      <c r="A150" s="46"/>
    </row>
    <row r="151" ht="15.75">
      <c r="A151" s="46"/>
    </row>
    <row r="152" ht="15.75">
      <c r="A152" s="46"/>
    </row>
    <row r="153" ht="15.75">
      <c r="A153" s="46"/>
    </row>
    <row r="154" ht="15.75">
      <c r="A154" s="46"/>
    </row>
    <row r="155" ht="15.75">
      <c r="A155" s="46"/>
    </row>
    <row r="156" ht="15.75">
      <c r="A156" s="46"/>
    </row>
    <row r="157" ht="15.75">
      <c r="A157" s="46"/>
    </row>
    <row r="158" ht="15.75">
      <c r="A158" s="46"/>
    </row>
    <row r="159" ht="15.75">
      <c r="A159" s="46"/>
    </row>
    <row r="160" ht="15.75">
      <c r="A160" s="46"/>
    </row>
    <row r="161" ht="15.75">
      <c r="A161" s="46"/>
    </row>
    <row r="162" ht="15.75">
      <c r="A162" s="46"/>
    </row>
    <row r="163" ht="15.75">
      <c r="A163" s="46"/>
    </row>
    <row r="164" ht="15.75">
      <c r="A164" s="46"/>
    </row>
    <row r="165" ht="15.75">
      <c r="A165" s="46"/>
    </row>
    <row r="166" ht="15.75">
      <c r="A166" s="46"/>
    </row>
    <row r="167" ht="15.75">
      <c r="A167" s="46"/>
    </row>
    <row r="168" ht="15.75">
      <c r="A168" s="46"/>
    </row>
    <row r="169" ht="15.75">
      <c r="A169" s="46"/>
    </row>
    <row r="170" ht="15.75">
      <c r="A170" s="46"/>
    </row>
    <row r="171" ht="15.75">
      <c r="A171" s="46"/>
    </row>
    <row r="172" ht="15.75">
      <c r="A172" s="46"/>
    </row>
    <row r="173" ht="15.75">
      <c r="A173" s="46"/>
    </row>
    <row r="174" ht="15.75">
      <c r="A174" s="46"/>
    </row>
    <row r="175" ht="15.75">
      <c r="A175" s="46"/>
    </row>
    <row r="176" ht="15.75">
      <c r="A176" s="46"/>
    </row>
    <row r="177" ht="15.75">
      <c r="A177" s="46"/>
    </row>
    <row r="178" ht="15.75">
      <c r="A178" s="46"/>
    </row>
    <row r="179" ht="15.75">
      <c r="A179" s="46"/>
    </row>
    <row r="180" ht="15.75">
      <c r="A180" s="46"/>
    </row>
    <row r="181" ht="15.75">
      <c r="A181" s="46"/>
    </row>
    <row r="182" ht="15.75">
      <c r="A182" s="46"/>
    </row>
    <row r="183" ht="15.75">
      <c r="A183" s="46"/>
    </row>
    <row r="184" ht="15.75">
      <c r="A184" s="46"/>
    </row>
    <row r="185" ht="15.75">
      <c r="A185" s="46"/>
    </row>
    <row r="186" ht="15.75">
      <c r="A186" s="46"/>
    </row>
    <row r="187" ht="15.75">
      <c r="A187" s="46"/>
    </row>
    <row r="188" ht="15.75">
      <c r="A188" s="46"/>
    </row>
    <row r="189" ht="15.75">
      <c r="A189" s="46"/>
    </row>
    <row r="190" ht="15.75">
      <c r="A190" s="46"/>
    </row>
    <row r="191" ht="15.75">
      <c r="A191" s="46"/>
    </row>
    <row r="192" ht="15.75">
      <c r="A192" s="46"/>
    </row>
    <row r="193" ht="15.75">
      <c r="A193" s="46"/>
    </row>
    <row r="194" ht="15.75">
      <c r="A194" s="46"/>
    </row>
  </sheetData>
  <sheetProtection/>
  <mergeCells count="14">
    <mergeCell ref="A1:N1"/>
    <mergeCell ref="A2:N2"/>
    <mergeCell ref="A5:B5"/>
    <mergeCell ref="A6:B6"/>
    <mergeCell ref="K8:L8"/>
    <mergeCell ref="M8:N8"/>
    <mergeCell ref="C9:D10"/>
    <mergeCell ref="G9:H10"/>
    <mergeCell ref="E10:F10"/>
    <mergeCell ref="I10:J10"/>
    <mergeCell ref="E9:F9"/>
    <mergeCell ref="I9:J9"/>
    <mergeCell ref="C8:F8"/>
    <mergeCell ref="G8:J8"/>
  </mergeCells>
  <printOptions/>
  <pageMargins left="0.3937007874015748" right="0.3937007874015748" top="0.5905511811023623" bottom="0.4724409448818898" header="0.5118110236220472" footer="0.5118110236220472"/>
  <pageSetup horizontalDpi="600" verticalDpi="600" orientation="landscape" paperSize="9" scale="60" r:id="rId1"/>
</worksheet>
</file>

<file path=xl/worksheets/sheet12.xml><?xml version="1.0" encoding="utf-8"?>
<worksheet xmlns="http://schemas.openxmlformats.org/spreadsheetml/2006/main" xmlns:r="http://schemas.openxmlformats.org/officeDocument/2006/relationships">
  <dimension ref="A3:F79"/>
  <sheetViews>
    <sheetView zoomScale="75" zoomScaleNormal="75" zoomScaleSheetLayoutView="75" workbookViewId="0" topLeftCell="A1">
      <selection activeCell="C18" sqref="C18"/>
    </sheetView>
  </sheetViews>
  <sheetFormatPr defaultColWidth="9.00390625" defaultRowHeight="16.5"/>
  <cols>
    <col min="1" max="1" width="30.125" style="13" customWidth="1"/>
    <col min="2" max="2" width="21.25390625" style="13" customWidth="1"/>
    <col min="3" max="6" width="26.625" style="13" customWidth="1"/>
    <col min="7" max="16384" width="9.00390625" style="13" customWidth="1"/>
  </cols>
  <sheetData>
    <row r="1" ht="3" customHeight="1"/>
    <row r="2" ht="3" customHeight="1"/>
    <row r="3" spans="1:6" ht="42" customHeight="1">
      <c r="A3" s="317" t="s">
        <v>244</v>
      </c>
      <c r="B3" s="317"/>
      <c r="C3" s="318"/>
      <c r="D3" s="318"/>
      <c r="E3" s="318"/>
      <c r="F3" s="318"/>
    </row>
    <row r="4" spans="1:6" ht="42" customHeight="1">
      <c r="A4" s="317" t="s">
        <v>630</v>
      </c>
      <c r="B4" s="317"/>
      <c r="C4" s="318"/>
      <c r="D4" s="318"/>
      <c r="E4" s="318"/>
      <c r="F4" s="318"/>
    </row>
    <row r="5" ht="6" customHeight="1"/>
    <row r="6" spans="1:2" ht="6" customHeight="1">
      <c r="A6" s="14"/>
      <c r="B6" s="14"/>
    </row>
    <row r="7" spans="1:2" ht="33" customHeight="1">
      <c r="A7" s="109" t="s">
        <v>245</v>
      </c>
      <c r="B7" s="109"/>
    </row>
    <row r="8" spans="1:3" ht="33" customHeight="1">
      <c r="A8" s="319" t="s">
        <v>246</v>
      </c>
      <c r="B8" s="319"/>
      <c r="C8" s="319"/>
    </row>
    <row r="9" spans="1:3" ht="12.75" customHeight="1">
      <c r="A9" s="241"/>
      <c r="B9" s="241"/>
      <c r="C9" s="241"/>
    </row>
    <row r="10" spans="1:6" ht="31.5" customHeight="1">
      <c r="A10" s="80"/>
      <c r="B10" s="110"/>
      <c r="C10" s="93" t="s">
        <v>247</v>
      </c>
      <c r="D10" s="93" t="s">
        <v>248</v>
      </c>
      <c r="E10" s="93" t="s">
        <v>197</v>
      </c>
      <c r="F10" s="111" t="s">
        <v>249</v>
      </c>
    </row>
    <row r="11" spans="1:6" ht="13.5" customHeight="1">
      <c r="A11" s="81"/>
      <c r="B11" s="23"/>
      <c r="C11" s="17" t="s">
        <v>3</v>
      </c>
      <c r="D11" s="17" t="s">
        <v>4</v>
      </c>
      <c r="E11" s="17" t="s">
        <v>52</v>
      </c>
      <c r="F11" s="18" t="s">
        <v>5</v>
      </c>
    </row>
    <row r="12" spans="1:6" ht="30.75" customHeight="1">
      <c r="A12" s="85" t="s">
        <v>6</v>
      </c>
      <c r="B12" s="89" t="s">
        <v>163</v>
      </c>
      <c r="C12" s="19"/>
      <c r="D12" s="19"/>
      <c r="E12" s="94" t="s">
        <v>250</v>
      </c>
      <c r="F12" s="112" t="s">
        <v>250</v>
      </c>
    </row>
    <row r="13" spans="1:6" ht="30" customHeight="1">
      <c r="A13" s="92" t="s">
        <v>10</v>
      </c>
      <c r="B13" s="84"/>
      <c r="C13" s="219" t="s">
        <v>501</v>
      </c>
      <c r="D13" s="219" t="s">
        <v>501</v>
      </c>
      <c r="E13" s="219" t="s">
        <v>501</v>
      </c>
      <c r="F13" s="219" t="s">
        <v>501</v>
      </c>
    </row>
    <row r="14" spans="1:6" ht="18" customHeight="1">
      <c r="A14" s="86" t="s">
        <v>12</v>
      </c>
      <c r="B14" s="90" t="s">
        <v>164</v>
      </c>
      <c r="C14" s="220">
        <v>350</v>
      </c>
      <c r="D14" s="220">
        <v>17517</v>
      </c>
      <c r="E14" s="220" t="s">
        <v>501</v>
      </c>
      <c r="F14" s="220">
        <v>11582</v>
      </c>
    </row>
    <row r="15" spans="1:6" ht="18" customHeight="1">
      <c r="A15" s="86" t="s">
        <v>11</v>
      </c>
      <c r="B15" s="90" t="s">
        <v>165</v>
      </c>
      <c r="C15" s="220" t="s">
        <v>501</v>
      </c>
      <c r="D15" s="220" t="s">
        <v>501</v>
      </c>
      <c r="E15" s="220" t="s">
        <v>501</v>
      </c>
      <c r="F15" s="220" t="s">
        <v>501</v>
      </c>
    </row>
    <row r="16" spans="1:6" ht="18" customHeight="1">
      <c r="A16" s="86" t="s">
        <v>13</v>
      </c>
      <c r="B16" s="90" t="s">
        <v>166</v>
      </c>
      <c r="C16" s="220">
        <v>32</v>
      </c>
      <c r="D16" s="220">
        <v>4069</v>
      </c>
      <c r="E16" s="220" t="s">
        <v>501</v>
      </c>
      <c r="F16" s="220">
        <v>856</v>
      </c>
    </row>
    <row r="17" spans="1:6" ht="18" customHeight="1">
      <c r="A17" s="86" t="s">
        <v>14</v>
      </c>
      <c r="B17" s="90" t="s">
        <v>167</v>
      </c>
      <c r="C17" s="220">
        <v>60</v>
      </c>
      <c r="D17" s="220">
        <v>36764</v>
      </c>
      <c r="E17" s="220" t="s">
        <v>501</v>
      </c>
      <c r="F17" s="220">
        <v>28613</v>
      </c>
    </row>
    <row r="18" spans="1:6" ht="30" customHeight="1">
      <c r="A18" s="86" t="s">
        <v>512</v>
      </c>
      <c r="B18" s="90" t="s">
        <v>527</v>
      </c>
      <c r="C18" s="220" t="s">
        <v>501</v>
      </c>
      <c r="D18" s="220" t="s">
        <v>501</v>
      </c>
      <c r="E18" s="220" t="s">
        <v>501</v>
      </c>
      <c r="F18" s="220" t="s">
        <v>501</v>
      </c>
    </row>
    <row r="19" spans="1:6" ht="18" customHeight="1">
      <c r="A19" s="86" t="s">
        <v>556</v>
      </c>
      <c r="B19" s="90" t="s">
        <v>557</v>
      </c>
      <c r="C19" s="220" t="s">
        <v>501</v>
      </c>
      <c r="D19" s="220" t="s">
        <v>501</v>
      </c>
      <c r="E19" s="220" t="s">
        <v>501</v>
      </c>
      <c r="F19" s="220" t="s">
        <v>501</v>
      </c>
    </row>
    <row r="20" spans="1:6" ht="18" customHeight="1">
      <c r="A20" s="86" t="s">
        <v>15</v>
      </c>
      <c r="B20" s="90" t="s">
        <v>168</v>
      </c>
      <c r="C20" s="220" t="s">
        <v>501</v>
      </c>
      <c r="D20" s="220" t="s">
        <v>501</v>
      </c>
      <c r="E20" s="220" t="s">
        <v>501</v>
      </c>
      <c r="F20" s="220" t="s">
        <v>501</v>
      </c>
    </row>
    <row r="21" spans="1:6" ht="18" customHeight="1">
      <c r="A21" s="86" t="s">
        <v>16</v>
      </c>
      <c r="B21" s="90" t="s">
        <v>169</v>
      </c>
      <c r="C21" s="220">
        <v>220</v>
      </c>
      <c r="D21" s="220">
        <v>7543</v>
      </c>
      <c r="E21" s="220" t="s">
        <v>501</v>
      </c>
      <c r="F21" s="220">
        <v>5925</v>
      </c>
    </row>
    <row r="22" spans="1:6" ht="18" customHeight="1">
      <c r="A22" s="86" t="s">
        <v>17</v>
      </c>
      <c r="B22" s="90" t="s">
        <v>170</v>
      </c>
      <c r="C22" s="220" t="s">
        <v>501</v>
      </c>
      <c r="D22" s="220" t="s">
        <v>501</v>
      </c>
      <c r="E22" s="220" t="s">
        <v>501</v>
      </c>
      <c r="F22" s="220" t="s">
        <v>501</v>
      </c>
    </row>
    <row r="23" spans="1:6" ht="30" customHeight="1">
      <c r="A23" s="86" t="s">
        <v>547</v>
      </c>
      <c r="B23" s="90" t="s">
        <v>548</v>
      </c>
      <c r="C23" s="220" t="s">
        <v>501</v>
      </c>
      <c r="D23" s="220" t="s">
        <v>501</v>
      </c>
      <c r="E23" s="220" t="s">
        <v>501</v>
      </c>
      <c r="F23" s="220" t="s">
        <v>501</v>
      </c>
    </row>
    <row r="24" spans="1:6" ht="18" customHeight="1">
      <c r="A24" s="86" t="s">
        <v>640</v>
      </c>
      <c r="B24" s="90" t="s">
        <v>639</v>
      </c>
      <c r="C24" s="220" t="s">
        <v>501</v>
      </c>
      <c r="D24" s="220" t="s">
        <v>501</v>
      </c>
      <c r="E24" s="220" t="s">
        <v>501</v>
      </c>
      <c r="F24" s="220" t="s">
        <v>501</v>
      </c>
    </row>
    <row r="25" spans="1:6" ht="18" customHeight="1">
      <c r="A25" s="86" t="s">
        <v>18</v>
      </c>
      <c r="B25" s="90" t="s">
        <v>171</v>
      </c>
      <c r="C25" s="220">
        <v>21</v>
      </c>
      <c r="D25" s="220">
        <v>4168</v>
      </c>
      <c r="E25" s="220" t="s">
        <v>501</v>
      </c>
      <c r="F25" s="220">
        <v>2759</v>
      </c>
    </row>
    <row r="26" spans="1:6" ht="18" customHeight="1">
      <c r="A26" s="86" t="s">
        <v>19</v>
      </c>
      <c r="B26" s="90" t="s">
        <v>172</v>
      </c>
      <c r="C26" s="220">
        <v>8</v>
      </c>
      <c r="D26" s="220">
        <v>2390</v>
      </c>
      <c r="E26" s="220" t="s">
        <v>501</v>
      </c>
      <c r="F26" s="220">
        <v>495</v>
      </c>
    </row>
    <row r="27" spans="1:6" ht="18" customHeight="1" hidden="1">
      <c r="A27" s="86" t="s">
        <v>20</v>
      </c>
      <c r="B27" s="84"/>
      <c r="C27" s="220" t="s">
        <v>501</v>
      </c>
      <c r="D27" s="220" t="s">
        <v>501</v>
      </c>
      <c r="E27" s="220" t="s">
        <v>501</v>
      </c>
      <c r="F27" s="220" t="s">
        <v>501</v>
      </c>
    </row>
    <row r="28" spans="1:6" ht="18" customHeight="1">
      <c r="A28" s="86" t="s">
        <v>21</v>
      </c>
      <c r="B28" s="90" t="s">
        <v>173</v>
      </c>
      <c r="C28" s="220" t="s">
        <v>501</v>
      </c>
      <c r="D28" s="220" t="s">
        <v>501</v>
      </c>
      <c r="E28" s="220" t="s">
        <v>501</v>
      </c>
      <c r="F28" s="220" t="s">
        <v>501</v>
      </c>
    </row>
    <row r="29" spans="1:6" ht="30" customHeight="1">
      <c r="A29" s="86" t="s">
        <v>22</v>
      </c>
      <c r="B29" s="90" t="s">
        <v>174</v>
      </c>
      <c r="C29" s="220">
        <v>10</v>
      </c>
      <c r="D29" s="220">
        <v>134</v>
      </c>
      <c r="E29" s="220" t="s">
        <v>501</v>
      </c>
      <c r="F29" s="220">
        <v>313</v>
      </c>
    </row>
    <row r="30" spans="1:6" ht="18" customHeight="1">
      <c r="A30" s="86" t="s">
        <v>558</v>
      </c>
      <c r="B30" s="90" t="s">
        <v>528</v>
      </c>
      <c r="C30" s="220">
        <v>3</v>
      </c>
      <c r="D30" s="220">
        <v>34</v>
      </c>
      <c r="E30" s="220" t="s">
        <v>501</v>
      </c>
      <c r="F30" s="220">
        <v>166</v>
      </c>
    </row>
    <row r="31" spans="1:6" ht="18" customHeight="1">
      <c r="A31" s="86" t="s">
        <v>23</v>
      </c>
      <c r="B31" s="84"/>
      <c r="C31" s="220" t="s">
        <v>501</v>
      </c>
      <c r="D31" s="220" t="s">
        <v>501</v>
      </c>
      <c r="E31" s="220" t="s">
        <v>501</v>
      </c>
      <c r="F31" s="220" t="s">
        <v>501</v>
      </c>
    </row>
    <row r="32" spans="1:6" ht="18" customHeight="1">
      <c r="A32" s="86" t="s">
        <v>24</v>
      </c>
      <c r="B32" s="84"/>
      <c r="C32" s="220" t="s">
        <v>501</v>
      </c>
      <c r="D32" s="220" t="s">
        <v>501</v>
      </c>
      <c r="E32" s="220" t="s">
        <v>501</v>
      </c>
      <c r="F32" s="220" t="s">
        <v>501</v>
      </c>
    </row>
    <row r="33" spans="1:6" ht="18" customHeight="1">
      <c r="A33" s="86" t="s">
        <v>25</v>
      </c>
      <c r="B33" s="90" t="s">
        <v>175</v>
      </c>
      <c r="C33" s="220" t="s">
        <v>501</v>
      </c>
      <c r="D33" s="220" t="s">
        <v>501</v>
      </c>
      <c r="E33" s="220" t="s">
        <v>501</v>
      </c>
      <c r="F33" s="220" t="s">
        <v>501</v>
      </c>
    </row>
    <row r="34" spans="1:6" ht="30" customHeight="1">
      <c r="A34" s="86" t="s">
        <v>26</v>
      </c>
      <c r="B34" s="90" t="s">
        <v>176</v>
      </c>
      <c r="C34" s="220">
        <v>4</v>
      </c>
      <c r="D34" s="220">
        <v>36022</v>
      </c>
      <c r="E34" s="220" t="s">
        <v>501</v>
      </c>
      <c r="F34" s="220">
        <v>136</v>
      </c>
    </row>
    <row r="35" spans="1:6" ht="18" customHeight="1">
      <c r="A35" s="86" t="s">
        <v>278</v>
      </c>
      <c r="B35" s="90"/>
      <c r="C35" s="220" t="s">
        <v>501</v>
      </c>
      <c r="D35" s="220" t="s">
        <v>501</v>
      </c>
      <c r="E35" s="220" t="s">
        <v>501</v>
      </c>
      <c r="F35" s="220" t="s">
        <v>501</v>
      </c>
    </row>
    <row r="36" spans="1:6" s="46" customFormat="1" ht="18" customHeight="1">
      <c r="A36" s="86" t="s">
        <v>622</v>
      </c>
      <c r="B36" s="90" t="s">
        <v>544</v>
      </c>
      <c r="C36" s="220">
        <v>172</v>
      </c>
      <c r="D36" s="220">
        <v>4838</v>
      </c>
      <c r="E36" s="220" t="s">
        <v>501</v>
      </c>
      <c r="F36" s="220">
        <v>9709</v>
      </c>
    </row>
    <row r="37" spans="1:6" s="46" customFormat="1" ht="18" customHeight="1">
      <c r="A37" s="86" t="s">
        <v>272</v>
      </c>
      <c r="B37" s="90" t="s">
        <v>467</v>
      </c>
      <c r="C37" s="220" t="s">
        <v>501</v>
      </c>
      <c r="D37" s="220" t="s">
        <v>501</v>
      </c>
      <c r="E37" s="220" t="s">
        <v>501</v>
      </c>
      <c r="F37" s="220" t="s">
        <v>501</v>
      </c>
    </row>
    <row r="38" spans="1:6" s="223" customFormat="1" ht="18" customHeight="1">
      <c r="A38" s="87" t="s">
        <v>27</v>
      </c>
      <c r="B38" s="244"/>
      <c r="C38" s="221" t="s">
        <v>501</v>
      </c>
      <c r="D38" s="221" t="s">
        <v>501</v>
      </c>
      <c r="E38" s="221" t="s">
        <v>501</v>
      </c>
      <c r="F38" s="221" t="s">
        <v>501</v>
      </c>
    </row>
    <row r="39" spans="1:6" s="46" customFormat="1" ht="30" customHeight="1">
      <c r="A39" s="92" t="s">
        <v>642</v>
      </c>
      <c r="B39" s="247"/>
      <c r="C39" s="220" t="s">
        <v>501</v>
      </c>
      <c r="D39" s="220" t="s">
        <v>501</v>
      </c>
      <c r="E39" s="220" t="s">
        <v>501</v>
      </c>
      <c r="F39" s="220" t="s">
        <v>501</v>
      </c>
    </row>
    <row r="40" spans="1:6" s="46" customFormat="1" ht="18" customHeight="1">
      <c r="A40" s="86" t="s">
        <v>635</v>
      </c>
      <c r="B40" s="90" t="s">
        <v>636</v>
      </c>
      <c r="C40" s="220">
        <v>2</v>
      </c>
      <c r="D40" s="220">
        <v>71</v>
      </c>
      <c r="E40" s="220" t="s">
        <v>501</v>
      </c>
      <c r="F40" s="220">
        <v>116</v>
      </c>
    </row>
    <row r="41" spans="1:6" ht="18" customHeight="1">
      <c r="A41" s="86" t="s">
        <v>28</v>
      </c>
      <c r="B41" s="84"/>
      <c r="C41" s="220" t="s">
        <v>501</v>
      </c>
      <c r="D41" s="220" t="s">
        <v>501</v>
      </c>
      <c r="E41" s="220" t="s">
        <v>501</v>
      </c>
      <c r="F41" s="220" t="s">
        <v>501</v>
      </c>
    </row>
    <row r="42" spans="1:6" ht="18" customHeight="1">
      <c r="A42" s="86" t="s">
        <v>29</v>
      </c>
      <c r="B42" s="90" t="s">
        <v>177</v>
      </c>
      <c r="C42" s="220">
        <v>2</v>
      </c>
      <c r="D42" s="220">
        <v>29</v>
      </c>
      <c r="E42" s="220" t="s">
        <v>501</v>
      </c>
      <c r="F42" s="220">
        <v>79</v>
      </c>
    </row>
    <row r="43" spans="1:6" ht="18" customHeight="1">
      <c r="A43" s="86" t="s">
        <v>30</v>
      </c>
      <c r="B43" s="90" t="s">
        <v>178</v>
      </c>
      <c r="C43" s="220">
        <v>11</v>
      </c>
      <c r="D43" s="220">
        <v>24</v>
      </c>
      <c r="E43" s="220" t="s">
        <v>501</v>
      </c>
      <c r="F43" s="220">
        <v>7</v>
      </c>
    </row>
    <row r="44" spans="1:6" ht="30" customHeight="1">
      <c r="A44" s="86" t="s">
        <v>31</v>
      </c>
      <c r="B44" s="90" t="s">
        <v>179</v>
      </c>
      <c r="C44" s="220">
        <v>47</v>
      </c>
      <c r="D44" s="220">
        <v>3456</v>
      </c>
      <c r="E44" s="220" t="s">
        <v>501</v>
      </c>
      <c r="F44" s="220">
        <v>1014</v>
      </c>
    </row>
    <row r="45" spans="1:6" ht="18" customHeight="1">
      <c r="A45" s="86" t="s">
        <v>32</v>
      </c>
      <c r="B45" s="84" t="s">
        <v>524</v>
      </c>
      <c r="C45" s="220">
        <v>44</v>
      </c>
      <c r="D45" s="220">
        <v>1744</v>
      </c>
      <c r="E45" s="220" t="s">
        <v>501</v>
      </c>
      <c r="F45" s="220">
        <v>3380</v>
      </c>
    </row>
    <row r="46" spans="1:6" ht="18" customHeight="1">
      <c r="A46" s="86" t="s">
        <v>277</v>
      </c>
      <c r="B46" s="90" t="s">
        <v>559</v>
      </c>
      <c r="C46" s="220" t="s">
        <v>501</v>
      </c>
      <c r="D46" s="220" t="s">
        <v>501</v>
      </c>
      <c r="E46" s="220" t="s">
        <v>501</v>
      </c>
      <c r="F46" s="220" t="s">
        <v>501</v>
      </c>
    </row>
    <row r="47" spans="1:6" ht="18" customHeight="1">
      <c r="A47" s="86" t="s">
        <v>33</v>
      </c>
      <c r="B47" s="90" t="s">
        <v>180</v>
      </c>
      <c r="C47" s="220">
        <v>123</v>
      </c>
      <c r="D47" s="220">
        <v>3632</v>
      </c>
      <c r="E47" s="220" t="s">
        <v>501</v>
      </c>
      <c r="F47" s="220">
        <v>2425</v>
      </c>
    </row>
    <row r="48" spans="1:6" ht="18" customHeight="1" hidden="1">
      <c r="A48" s="86" t="s">
        <v>34</v>
      </c>
      <c r="B48" s="90" t="s">
        <v>181</v>
      </c>
      <c r="C48" s="220" t="s">
        <v>501</v>
      </c>
      <c r="D48" s="220" t="s">
        <v>501</v>
      </c>
      <c r="E48" s="220" t="s">
        <v>501</v>
      </c>
      <c r="F48" s="220" t="s">
        <v>501</v>
      </c>
    </row>
    <row r="49" spans="1:6" ht="18" customHeight="1" hidden="1">
      <c r="A49" s="86" t="s">
        <v>35</v>
      </c>
      <c r="B49" s="90" t="s">
        <v>182</v>
      </c>
      <c r="C49" s="220" t="s">
        <v>501</v>
      </c>
      <c r="D49" s="220" t="s">
        <v>501</v>
      </c>
      <c r="E49" s="220" t="s">
        <v>501</v>
      </c>
      <c r="F49" s="220" t="s">
        <v>501</v>
      </c>
    </row>
    <row r="50" spans="1:6" ht="18" customHeight="1">
      <c r="A50" s="86" t="s">
        <v>36</v>
      </c>
      <c r="B50" s="90" t="s">
        <v>183</v>
      </c>
      <c r="C50" s="220">
        <v>1828</v>
      </c>
      <c r="D50" s="220">
        <v>22262</v>
      </c>
      <c r="E50" s="220" t="s">
        <v>501</v>
      </c>
      <c r="F50" s="220">
        <v>50597</v>
      </c>
    </row>
    <row r="51" spans="1:6" ht="30" customHeight="1">
      <c r="A51" s="86" t="s">
        <v>37</v>
      </c>
      <c r="B51" s="84"/>
      <c r="C51" s="220" t="s">
        <v>501</v>
      </c>
      <c r="D51" s="220" t="s">
        <v>501</v>
      </c>
      <c r="E51" s="220" t="s">
        <v>501</v>
      </c>
      <c r="F51" s="220" t="s">
        <v>501</v>
      </c>
    </row>
    <row r="52" spans="1:6" ht="18" customHeight="1">
      <c r="A52" s="86" t="s">
        <v>38</v>
      </c>
      <c r="B52" s="90" t="s">
        <v>465</v>
      </c>
      <c r="C52" s="220">
        <v>213</v>
      </c>
      <c r="D52" s="220">
        <v>7082</v>
      </c>
      <c r="E52" s="220" t="s">
        <v>501</v>
      </c>
      <c r="F52" s="220">
        <v>12664</v>
      </c>
    </row>
    <row r="53" spans="1:6" ht="18" customHeight="1">
      <c r="A53" s="86" t="s">
        <v>535</v>
      </c>
      <c r="B53" s="90" t="s">
        <v>560</v>
      </c>
      <c r="C53" s="220" t="s">
        <v>501</v>
      </c>
      <c r="D53" s="220" t="s">
        <v>501</v>
      </c>
      <c r="E53" s="220" t="s">
        <v>501</v>
      </c>
      <c r="F53" s="220" t="s">
        <v>501</v>
      </c>
    </row>
    <row r="54" spans="1:6" ht="18" customHeight="1">
      <c r="A54" s="86" t="s">
        <v>39</v>
      </c>
      <c r="B54" s="90" t="s">
        <v>184</v>
      </c>
      <c r="C54" s="220">
        <v>18</v>
      </c>
      <c r="D54" s="220">
        <v>2972</v>
      </c>
      <c r="E54" s="220" t="s">
        <v>501</v>
      </c>
      <c r="F54" s="220">
        <v>1531</v>
      </c>
    </row>
    <row r="55" spans="1:6" ht="18" customHeight="1">
      <c r="A55" s="86" t="s">
        <v>54</v>
      </c>
      <c r="B55" s="84"/>
      <c r="C55" s="220" t="s">
        <v>501</v>
      </c>
      <c r="D55" s="220" t="s">
        <v>501</v>
      </c>
      <c r="E55" s="220" t="s">
        <v>501</v>
      </c>
      <c r="F55" s="220" t="s">
        <v>501</v>
      </c>
    </row>
    <row r="56" spans="1:6" ht="30" customHeight="1">
      <c r="A56" s="86" t="s">
        <v>40</v>
      </c>
      <c r="B56" s="90" t="s">
        <v>185</v>
      </c>
      <c r="C56" s="220" t="s">
        <v>501</v>
      </c>
      <c r="D56" s="220" t="s">
        <v>501</v>
      </c>
      <c r="E56" s="220" t="s">
        <v>501</v>
      </c>
      <c r="F56" s="220" t="s">
        <v>501</v>
      </c>
    </row>
    <row r="57" spans="1:6" ht="18" customHeight="1">
      <c r="A57" s="86" t="s">
        <v>41</v>
      </c>
      <c r="B57" s="84"/>
      <c r="C57" s="220" t="s">
        <v>501</v>
      </c>
      <c r="D57" s="220" t="s">
        <v>501</v>
      </c>
      <c r="E57" s="220" t="s">
        <v>501</v>
      </c>
      <c r="F57" s="220" t="s">
        <v>501</v>
      </c>
    </row>
    <row r="58" spans="1:6" ht="18" customHeight="1">
      <c r="A58" s="86" t="s">
        <v>42</v>
      </c>
      <c r="B58" s="90" t="s">
        <v>186</v>
      </c>
      <c r="C58" s="220" t="s">
        <v>501</v>
      </c>
      <c r="D58" s="220" t="s">
        <v>501</v>
      </c>
      <c r="E58" s="220" t="s">
        <v>501</v>
      </c>
      <c r="F58" s="220" t="s">
        <v>501</v>
      </c>
    </row>
    <row r="59" spans="1:6" s="46" customFormat="1" ht="18" customHeight="1">
      <c r="A59" s="86" t="s">
        <v>499</v>
      </c>
      <c r="B59" s="84"/>
      <c r="C59" s="220" t="s">
        <v>501</v>
      </c>
      <c r="D59" s="220" t="s">
        <v>501</v>
      </c>
      <c r="E59" s="220" t="s">
        <v>501</v>
      </c>
      <c r="F59" s="220" t="s">
        <v>501</v>
      </c>
    </row>
    <row r="60" spans="1:6" s="46" customFormat="1" ht="18" customHeight="1">
      <c r="A60" s="86" t="s">
        <v>561</v>
      </c>
      <c r="B60" s="84"/>
      <c r="C60" s="220" t="s">
        <v>501</v>
      </c>
      <c r="D60" s="220" t="s">
        <v>501</v>
      </c>
      <c r="E60" s="220" t="s">
        <v>501</v>
      </c>
      <c r="F60" s="220" t="s">
        <v>501</v>
      </c>
    </row>
    <row r="61" spans="1:6" s="46" customFormat="1" ht="30" customHeight="1">
      <c r="A61" s="86" t="s">
        <v>562</v>
      </c>
      <c r="B61" s="90" t="s">
        <v>563</v>
      </c>
      <c r="C61" s="220" t="s">
        <v>501</v>
      </c>
      <c r="D61" s="220" t="s">
        <v>501</v>
      </c>
      <c r="E61" s="220" t="s">
        <v>501</v>
      </c>
      <c r="F61" s="220" t="s">
        <v>501</v>
      </c>
    </row>
    <row r="62" spans="1:6" ht="18" customHeight="1">
      <c r="A62" s="86" t="s">
        <v>497</v>
      </c>
      <c r="B62" s="90" t="s">
        <v>187</v>
      </c>
      <c r="C62" s="220">
        <v>35</v>
      </c>
      <c r="D62" s="220">
        <v>3323</v>
      </c>
      <c r="E62" s="220" t="s">
        <v>501</v>
      </c>
      <c r="F62" s="220">
        <v>1428</v>
      </c>
    </row>
    <row r="63" spans="1:6" ht="18" customHeight="1" hidden="1">
      <c r="A63" s="86" t="s">
        <v>564</v>
      </c>
      <c r="B63" s="90" t="s">
        <v>187</v>
      </c>
      <c r="C63" s="220" t="s">
        <v>501</v>
      </c>
      <c r="D63" s="220" t="s">
        <v>501</v>
      </c>
      <c r="E63" s="220" t="s">
        <v>501</v>
      </c>
      <c r="F63" s="220" t="s">
        <v>501</v>
      </c>
    </row>
    <row r="64" spans="1:6" ht="18" customHeight="1">
      <c r="A64" s="86" t="s">
        <v>140</v>
      </c>
      <c r="B64" s="90" t="s">
        <v>188</v>
      </c>
      <c r="C64" s="220">
        <v>7</v>
      </c>
      <c r="D64" s="220">
        <v>874</v>
      </c>
      <c r="E64" s="220" t="s">
        <v>501</v>
      </c>
      <c r="F64" s="220">
        <v>139</v>
      </c>
    </row>
    <row r="65" spans="1:6" s="46" customFormat="1" ht="18" customHeight="1">
      <c r="A65" s="86" t="s">
        <v>46</v>
      </c>
      <c r="B65" s="84"/>
      <c r="C65" s="220" t="s">
        <v>501</v>
      </c>
      <c r="D65" s="220" t="s">
        <v>501</v>
      </c>
      <c r="E65" s="220" t="s">
        <v>501</v>
      </c>
      <c r="F65" s="220" t="s">
        <v>501</v>
      </c>
    </row>
    <row r="66" spans="1:6" s="46" customFormat="1" ht="18" customHeight="1">
      <c r="A66" s="87" t="s">
        <v>47</v>
      </c>
      <c r="B66" s="244"/>
      <c r="C66" s="221" t="s">
        <v>501</v>
      </c>
      <c r="D66" s="221" t="s">
        <v>501</v>
      </c>
      <c r="E66" s="221" t="s">
        <v>501</v>
      </c>
      <c r="F66" s="221" t="s">
        <v>501</v>
      </c>
    </row>
    <row r="67" spans="1:6" ht="30" customHeight="1">
      <c r="A67" s="86" t="s">
        <v>48</v>
      </c>
      <c r="B67" s="90" t="s">
        <v>189</v>
      </c>
      <c r="C67" s="220" t="s">
        <v>501</v>
      </c>
      <c r="D67" s="220" t="s">
        <v>501</v>
      </c>
      <c r="E67" s="220" t="s">
        <v>501</v>
      </c>
      <c r="F67" s="220" t="s">
        <v>501</v>
      </c>
    </row>
    <row r="68" spans="1:6" ht="18" customHeight="1">
      <c r="A68" s="86" t="s">
        <v>265</v>
      </c>
      <c r="B68" s="90"/>
      <c r="C68" s="220" t="s">
        <v>501</v>
      </c>
      <c r="D68" s="220" t="s">
        <v>501</v>
      </c>
      <c r="E68" s="220" t="s">
        <v>501</v>
      </c>
      <c r="F68" s="220" t="s">
        <v>501</v>
      </c>
    </row>
    <row r="69" spans="1:6" ht="18" customHeight="1">
      <c r="A69" s="86" t="s">
        <v>49</v>
      </c>
      <c r="B69" s="84"/>
      <c r="C69" s="220" t="s">
        <v>501</v>
      </c>
      <c r="D69" s="220" t="s">
        <v>501</v>
      </c>
      <c r="E69" s="220" t="s">
        <v>501</v>
      </c>
      <c r="F69" s="220" t="s">
        <v>501</v>
      </c>
    </row>
    <row r="70" spans="1:6" ht="18" customHeight="1">
      <c r="A70" s="86" t="s">
        <v>50</v>
      </c>
      <c r="B70" s="90" t="s">
        <v>190</v>
      </c>
      <c r="C70" s="220" t="s">
        <v>501</v>
      </c>
      <c r="D70" s="220" t="s">
        <v>501</v>
      </c>
      <c r="E70" s="220" t="s">
        <v>501</v>
      </c>
      <c r="F70" s="220" t="s">
        <v>501</v>
      </c>
    </row>
    <row r="71" spans="1:6" ht="18" customHeight="1">
      <c r="A71" s="86" t="s">
        <v>136</v>
      </c>
      <c r="B71" s="90" t="s">
        <v>137</v>
      </c>
      <c r="C71" s="220" t="s">
        <v>501</v>
      </c>
      <c r="D71" s="220" t="s">
        <v>501</v>
      </c>
      <c r="E71" s="220" t="s">
        <v>501</v>
      </c>
      <c r="F71" s="220" t="s">
        <v>501</v>
      </c>
    </row>
    <row r="72" spans="1:6" ht="30" customHeight="1">
      <c r="A72" s="86" t="s">
        <v>509</v>
      </c>
      <c r="B72" s="90" t="s">
        <v>510</v>
      </c>
      <c r="C72" s="220">
        <v>135</v>
      </c>
      <c r="D72" s="220">
        <v>4116</v>
      </c>
      <c r="E72" s="220" t="s">
        <v>501</v>
      </c>
      <c r="F72" s="220">
        <v>8623</v>
      </c>
    </row>
    <row r="73" spans="1:6" ht="18" customHeight="1">
      <c r="A73" s="242" t="s">
        <v>621</v>
      </c>
      <c r="B73" s="90" t="s">
        <v>565</v>
      </c>
      <c r="C73" s="220" t="s">
        <v>501</v>
      </c>
      <c r="D73" s="220" t="s">
        <v>501</v>
      </c>
      <c r="E73" s="220" t="s">
        <v>501</v>
      </c>
      <c r="F73" s="220" t="s">
        <v>501</v>
      </c>
    </row>
    <row r="74" spans="1:6" ht="18" customHeight="1">
      <c r="A74" s="86" t="s">
        <v>566</v>
      </c>
      <c r="B74" s="90" t="s">
        <v>131</v>
      </c>
      <c r="C74" s="220" t="s">
        <v>501</v>
      </c>
      <c r="D74" s="220" t="s">
        <v>501</v>
      </c>
      <c r="E74" s="220" t="s">
        <v>501</v>
      </c>
      <c r="F74" s="220" t="s">
        <v>501</v>
      </c>
    </row>
    <row r="75" spans="1:6" ht="18" customHeight="1">
      <c r="A75" s="86" t="s">
        <v>470</v>
      </c>
      <c r="B75" s="90"/>
      <c r="C75" s="222" t="s">
        <v>501</v>
      </c>
      <c r="D75" s="222" t="s">
        <v>501</v>
      </c>
      <c r="E75" s="222" t="s">
        <v>501</v>
      </c>
      <c r="F75" s="222" t="s">
        <v>501</v>
      </c>
    </row>
    <row r="76" spans="1:6" ht="18" customHeight="1">
      <c r="A76" s="86" t="s">
        <v>567</v>
      </c>
      <c r="B76" s="84"/>
      <c r="C76" s="222" t="s">
        <v>501</v>
      </c>
      <c r="D76" s="222" t="s">
        <v>501</v>
      </c>
      <c r="E76" s="222" t="s">
        <v>501</v>
      </c>
      <c r="F76" s="222" t="s">
        <v>501</v>
      </c>
    </row>
    <row r="77" spans="1:6" ht="30" customHeight="1">
      <c r="A77" s="86" t="s">
        <v>53</v>
      </c>
      <c r="B77" s="90"/>
      <c r="C77" s="20">
        <v>51</v>
      </c>
      <c r="D77" s="20">
        <v>66343</v>
      </c>
      <c r="E77" s="20" t="s">
        <v>501</v>
      </c>
      <c r="F77" s="20">
        <v>19410</v>
      </c>
    </row>
    <row r="78" spans="1:6" ht="15.75">
      <c r="A78" s="86" t="s">
        <v>7</v>
      </c>
      <c r="B78" s="84" t="s">
        <v>7</v>
      </c>
      <c r="C78" s="20"/>
      <c r="D78" s="20"/>
      <c r="E78" s="20"/>
      <c r="F78" s="20"/>
    </row>
    <row r="79" spans="1:6" ht="18" customHeight="1">
      <c r="A79" s="88" t="s">
        <v>458</v>
      </c>
      <c r="B79" s="91" t="s">
        <v>519</v>
      </c>
      <c r="C79" s="239">
        <f>SUM(C13:C77)</f>
        <v>3396</v>
      </c>
      <c r="D79" s="239">
        <f>SUM(D13:D77)</f>
        <v>229407</v>
      </c>
      <c r="E79" s="239">
        <f>SUM(E13:E77)</f>
        <v>0</v>
      </c>
      <c r="F79" s="239">
        <f>SUM(F13:F77)</f>
        <v>161967</v>
      </c>
    </row>
  </sheetData>
  <sheetProtection/>
  <mergeCells count="3">
    <mergeCell ref="A3:F3"/>
    <mergeCell ref="A4:F4"/>
    <mergeCell ref="A8:C8"/>
  </mergeCells>
  <printOptions horizontalCentered="1"/>
  <pageMargins left="1.1811023622047245" right="0.984251968503937" top="0.31496062992125984" bottom="0.31496062992125984" header="0.2755905511811024" footer="0.5118110236220472"/>
  <pageSetup horizontalDpi="600" verticalDpi="600" orientation="landscape" paperSize="9" scale="75" r:id="rId1"/>
  <rowBreaks count="1" manualBreakCount="1">
    <brk id="38" max="255" man="1"/>
  </rowBreaks>
</worksheet>
</file>

<file path=xl/worksheets/sheet13.xml><?xml version="1.0" encoding="utf-8"?>
<worksheet xmlns="http://schemas.openxmlformats.org/spreadsheetml/2006/main" xmlns:r="http://schemas.openxmlformats.org/officeDocument/2006/relationships">
  <dimension ref="A1:J86"/>
  <sheetViews>
    <sheetView zoomScale="75" zoomScaleNormal="75" workbookViewId="0" topLeftCell="A1">
      <selection activeCell="B21" sqref="B21"/>
    </sheetView>
  </sheetViews>
  <sheetFormatPr defaultColWidth="9.00390625" defaultRowHeight="16.5"/>
  <cols>
    <col min="1" max="1" width="25.625" style="13" customWidth="1"/>
    <col min="2" max="2" width="21.625" style="13" customWidth="1"/>
    <col min="3" max="4" width="16.625" style="13" customWidth="1"/>
    <col min="5" max="6" width="18.125" style="13" customWidth="1"/>
    <col min="7" max="8" width="16.625" style="13" customWidth="1"/>
    <col min="9" max="10" width="18.125" style="13" customWidth="1"/>
  </cols>
  <sheetData>
    <row r="1" spans="1:10" s="177" customFormat="1" ht="42" customHeight="1">
      <c r="A1" s="317" t="s">
        <v>569</v>
      </c>
      <c r="B1" s="318"/>
      <c r="C1" s="318"/>
      <c r="D1" s="318"/>
      <c r="E1" s="318"/>
      <c r="F1" s="318"/>
      <c r="G1" s="318"/>
      <c r="H1" s="318"/>
      <c r="I1" s="318"/>
      <c r="J1" s="318"/>
    </row>
    <row r="2" spans="1:10" s="177" customFormat="1" ht="36" customHeight="1">
      <c r="A2" s="317" t="s">
        <v>630</v>
      </c>
      <c r="B2" s="318"/>
      <c r="C2" s="318"/>
      <c r="D2" s="318"/>
      <c r="E2" s="318"/>
      <c r="F2" s="318"/>
      <c r="G2" s="318"/>
      <c r="H2" s="318"/>
      <c r="I2" s="318"/>
      <c r="J2" s="318"/>
    </row>
    <row r="3" ht="3" customHeight="1"/>
    <row r="4" spans="1:3" ht="3" customHeight="1">
      <c r="A4" s="14"/>
      <c r="B4" s="14"/>
      <c r="C4" s="14"/>
    </row>
    <row r="5" spans="1:3" ht="31.5" customHeight="1">
      <c r="A5" s="319" t="s">
        <v>570</v>
      </c>
      <c r="B5" s="319"/>
      <c r="C5" s="14"/>
    </row>
    <row r="6" spans="1:3" ht="33.75" customHeight="1">
      <c r="A6" s="319" t="s">
        <v>571</v>
      </c>
      <c r="B6" s="319"/>
      <c r="C6" s="319"/>
    </row>
    <row r="7" spans="1:3" ht="3" customHeight="1">
      <c r="A7" s="14"/>
      <c r="B7" s="14"/>
      <c r="C7" s="14"/>
    </row>
    <row r="8" spans="1:10" ht="31.5" customHeight="1">
      <c r="A8" s="80"/>
      <c r="B8" s="110"/>
      <c r="C8" s="320" t="s">
        <v>572</v>
      </c>
      <c r="D8" s="321"/>
      <c r="E8" s="321"/>
      <c r="F8" s="322"/>
      <c r="G8" s="323" t="s">
        <v>573</v>
      </c>
      <c r="H8" s="321"/>
      <c r="I8" s="321"/>
      <c r="J8" s="322"/>
    </row>
    <row r="9" spans="1:10" ht="31.5" customHeight="1">
      <c r="A9" s="81"/>
      <c r="B9" s="23"/>
      <c r="C9" s="93" t="s">
        <v>574</v>
      </c>
      <c r="D9" s="178" t="s">
        <v>575</v>
      </c>
      <c r="E9" s="93" t="s">
        <v>576</v>
      </c>
      <c r="F9" s="178" t="s">
        <v>577</v>
      </c>
      <c r="G9" s="93" t="s">
        <v>574</v>
      </c>
      <c r="H9" s="93" t="s">
        <v>575</v>
      </c>
      <c r="I9" s="111" t="s">
        <v>578</v>
      </c>
      <c r="J9" s="111" t="s">
        <v>577</v>
      </c>
    </row>
    <row r="10" spans="1:10" s="180" customFormat="1" ht="15.75" customHeight="1">
      <c r="A10" s="81"/>
      <c r="B10" s="23"/>
      <c r="C10" s="17" t="s">
        <v>579</v>
      </c>
      <c r="D10" s="179" t="s">
        <v>580</v>
      </c>
      <c r="E10" s="17" t="s">
        <v>581</v>
      </c>
      <c r="F10" s="18" t="s">
        <v>581</v>
      </c>
      <c r="G10" s="17" t="s">
        <v>579</v>
      </c>
      <c r="H10" s="17" t="s">
        <v>580</v>
      </c>
      <c r="I10" s="18" t="s">
        <v>581</v>
      </c>
      <c r="J10" s="17" t="s">
        <v>581</v>
      </c>
    </row>
    <row r="11" spans="1:10" ht="31.5" customHeight="1">
      <c r="A11" s="85" t="s">
        <v>582</v>
      </c>
      <c r="B11" s="89" t="s">
        <v>163</v>
      </c>
      <c r="C11" s="19"/>
      <c r="D11" s="94" t="s">
        <v>583</v>
      </c>
      <c r="E11" s="94" t="s">
        <v>583</v>
      </c>
      <c r="F11" s="112" t="s">
        <v>583</v>
      </c>
      <c r="G11" s="19"/>
      <c r="H11" s="94" t="s">
        <v>583</v>
      </c>
      <c r="I11" s="112" t="s">
        <v>583</v>
      </c>
      <c r="J11" s="94" t="s">
        <v>583</v>
      </c>
    </row>
    <row r="12" spans="1:10" ht="30" customHeight="1">
      <c r="A12" s="92" t="s">
        <v>10</v>
      </c>
      <c r="B12" s="84"/>
      <c r="C12" s="216" t="s">
        <v>501</v>
      </c>
      <c r="D12" s="216" t="s">
        <v>501</v>
      </c>
      <c r="E12" s="216" t="s">
        <v>501</v>
      </c>
      <c r="F12" s="216" t="s">
        <v>501</v>
      </c>
      <c r="G12" s="216" t="s">
        <v>501</v>
      </c>
      <c r="H12" s="216" t="s">
        <v>501</v>
      </c>
      <c r="I12" s="216" t="s">
        <v>501</v>
      </c>
      <c r="J12" s="216" t="s">
        <v>501</v>
      </c>
    </row>
    <row r="13" spans="1:10" ht="18" customHeight="1">
      <c r="A13" s="86" t="s">
        <v>12</v>
      </c>
      <c r="B13" s="90" t="s">
        <v>164</v>
      </c>
      <c r="C13" s="216">
        <v>1269503</v>
      </c>
      <c r="D13" s="216">
        <v>407669759</v>
      </c>
      <c r="E13" s="216">
        <v>143680</v>
      </c>
      <c r="F13" s="216">
        <v>10047584</v>
      </c>
      <c r="G13" s="216">
        <v>481651</v>
      </c>
      <c r="H13" s="216">
        <v>167598996</v>
      </c>
      <c r="I13" s="216">
        <v>6267981</v>
      </c>
      <c r="J13" s="216">
        <v>8586416</v>
      </c>
    </row>
    <row r="14" spans="1:10" ht="18" customHeight="1">
      <c r="A14" s="86" t="s">
        <v>11</v>
      </c>
      <c r="B14" s="90" t="s">
        <v>165</v>
      </c>
      <c r="C14" s="216">
        <v>431338</v>
      </c>
      <c r="D14" s="216">
        <v>1306683</v>
      </c>
      <c r="E14" s="216" t="s">
        <v>501</v>
      </c>
      <c r="F14" s="216">
        <v>431288</v>
      </c>
      <c r="G14" s="216" t="s">
        <v>501</v>
      </c>
      <c r="H14" s="216" t="s">
        <v>501</v>
      </c>
      <c r="I14" s="216" t="s">
        <v>501</v>
      </c>
      <c r="J14" s="216" t="s">
        <v>501</v>
      </c>
    </row>
    <row r="15" spans="1:10" ht="18" customHeight="1">
      <c r="A15" s="86" t="s">
        <v>13</v>
      </c>
      <c r="B15" s="90" t="s">
        <v>166</v>
      </c>
      <c r="C15" s="216">
        <v>58</v>
      </c>
      <c r="D15" s="216">
        <v>47392</v>
      </c>
      <c r="E15" s="216" t="s">
        <v>501</v>
      </c>
      <c r="F15" s="216">
        <v>164</v>
      </c>
      <c r="G15" s="216" t="s">
        <v>501</v>
      </c>
      <c r="H15" s="216" t="s">
        <v>501</v>
      </c>
      <c r="I15" s="216" t="s">
        <v>501</v>
      </c>
      <c r="J15" s="216" t="s">
        <v>501</v>
      </c>
    </row>
    <row r="16" spans="1:10" ht="18" customHeight="1">
      <c r="A16" s="86" t="s">
        <v>14</v>
      </c>
      <c r="B16" s="90" t="s">
        <v>167</v>
      </c>
      <c r="C16" s="216">
        <v>203</v>
      </c>
      <c r="D16" s="216">
        <v>325477</v>
      </c>
      <c r="E16" s="216">
        <v>28</v>
      </c>
      <c r="F16" s="216">
        <v>2947</v>
      </c>
      <c r="G16" s="216" t="s">
        <v>501</v>
      </c>
      <c r="H16" s="216" t="s">
        <v>501</v>
      </c>
      <c r="I16" s="216" t="s">
        <v>501</v>
      </c>
      <c r="J16" s="216" t="s">
        <v>501</v>
      </c>
    </row>
    <row r="17" spans="1:10" ht="30" customHeight="1">
      <c r="A17" s="86" t="s">
        <v>512</v>
      </c>
      <c r="B17" s="90" t="s">
        <v>527</v>
      </c>
      <c r="C17" s="216">
        <v>14816</v>
      </c>
      <c r="D17" s="216">
        <v>4856603</v>
      </c>
      <c r="E17" s="216" t="s">
        <v>501</v>
      </c>
      <c r="F17" s="216">
        <v>263822</v>
      </c>
      <c r="G17" s="216">
        <v>29194</v>
      </c>
      <c r="H17" s="216">
        <v>5535853</v>
      </c>
      <c r="I17" s="216">
        <v>2326550</v>
      </c>
      <c r="J17" s="216">
        <v>628842</v>
      </c>
    </row>
    <row r="18" spans="1:10" ht="18" customHeight="1">
      <c r="A18" s="86" t="s">
        <v>556</v>
      </c>
      <c r="B18" s="90" t="s">
        <v>557</v>
      </c>
      <c r="C18" s="216">
        <v>118955</v>
      </c>
      <c r="D18" s="216">
        <v>50034433</v>
      </c>
      <c r="E18" s="216" t="s">
        <v>501</v>
      </c>
      <c r="F18" s="216">
        <v>1137409</v>
      </c>
      <c r="G18" s="216">
        <v>2582</v>
      </c>
      <c r="H18" s="216">
        <v>786637</v>
      </c>
      <c r="I18" s="216">
        <v>416</v>
      </c>
      <c r="J18" s="216">
        <v>29255</v>
      </c>
    </row>
    <row r="19" spans="1:10" ht="18" customHeight="1">
      <c r="A19" s="86" t="s">
        <v>15</v>
      </c>
      <c r="B19" s="90" t="s">
        <v>168</v>
      </c>
      <c r="C19" s="216">
        <v>477433</v>
      </c>
      <c r="D19" s="216">
        <v>178385793</v>
      </c>
      <c r="E19" s="216">
        <v>187027</v>
      </c>
      <c r="F19" s="216">
        <v>3704460</v>
      </c>
      <c r="G19" s="216">
        <v>87113</v>
      </c>
      <c r="H19" s="216">
        <v>27544878</v>
      </c>
      <c r="I19" s="216">
        <v>900893</v>
      </c>
      <c r="J19" s="216">
        <v>938085</v>
      </c>
    </row>
    <row r="20" spans="1:10" ht="18" customHeight="1">
      <c r="A20" s="86" t="s">
        <v>16</v>
      </c>
      <c r="B20" s="90" t="s">
        <v>169</v>
      </c>
      <c r="C20" s="216">
        <v>265664</v>
      </c>
      <c r="D20" s="216">
        <v>64850292</v>
      </c>
      <c r="E20" s="216">
        <v>177239</v>
      </c>
      <c r="F20" s="216">
        <v>2213470</v>
      </c>
      <c r="G20" s="216" t="s">
        <v>501</v>
      </c>
      <c r="H20" s="216" t="s">
        <v>501</v>
      </c>
      <c r="I20" s="216" t="s">
        <v>501</v>
      </c>
      <c r="J20" s="216" t="s">
        <v>501</v>
      </c>
    </row>
    <row r="21" spans="1:10" ht="18" customHeight="1">
      <c r="A21" s="86" t="s">
        <v>17</v>
      </c>
      <c r="B21" s="90" t="s">
        <v>170</v>
      </c>
      <c r="C21" s="216">
        <v>13</v>
      </c>
      <c r="D21" s="216">
        <v>1011</v>
      </c>
      <c r="E21" s="216" t="s">
        <v>501</v>
      </c>
      <c r="F21" s="216">
        <v>16</v>
      </c>
      <c r="G21" s="216" t="s">
        <v>501</v>
      </c>
      <c r="H21" s="216" t="s">
        <v>501</v>
      </c>
      <c r="I21" s="216" t="s">
        <v>501</v>
      </c>
      <c r="J21" s="216" t="s">
        <v>501</v>
      </c>
    </row>
    <row r="22" spans="1:10" ht="30" customHeight="1">
      <c r="A22" s="86" t="s">
        <v>547</v>
      </c>
      <c r="B22" s="90" t="s">
        <v>548</v>
      </c>
      <c r="C22" s="216">
        <v>1403</v>
      </c>
      <c r="D22" s="216">
        <v>1379527</v>
      </c>
      <c r="E22" s="216" t="s">
        <v>501</v>
      </c>
      <c r="F22" s="216">
        <v>8178</v>
      </c>
      <c r="G22" s="216">
        <v>59799</v>
      </c>
      <c r="H22" s="216">
        <v>29457419</v>
      </c>
      <c r="I22" s="216">
        <v>2127773</v>
      </c>
      <c r="J22" s="216">
        <v>1260025</v>
      </c>
    </row>
    <row r="23" spans="1:10" ht="18" customHeight="1">
      <c r="A23" s="86" t="s">
        <v>640</v>
      </c>
      <c r="B23" s="90" t="s">
        <v>639</v>
      </c>
      <c r="C23" s="216" t="s">
        <v>501</v>
      </c>
      <c r="D23" s="216" t="s">
        <v>501</v>
      </c>
      <c r="E23" s="216" t="s">
        <v>501</v>
      </c>
      <c r="F23" s="216" t="s">
        <v>501</v>
      </c>
      <c r="G23" s="216" t="s">
        <v>501</v>
      </c>
      <c r="H23" s="216" t="s">
        <v>501</v>
      </c>
      <c r="I23" s="216" t="s">
        <v>501</v>
      </c>
      <c r="J23" s="216" t="s">
        <v>501</v>
      </c>
    </row>
    <row r="24" spans="1:10" ht="18" customHeight="1">
      <c r="A24" s="86" t="s">
        <v>18</v>
      </c>
      <c r="B24" s="90" t="s">
        <v>171</v>
      </c>
      <c r="C24" s="216">
        <v>31942</v>
      </c>
      <c r="D24" s="216">
        <v>5241324</v>
      </c>
      <c r="E24" s="216">
        <v>13512</v>
      </c>
      <c r="F24" s="216">
        <v>698589</v>
      </c>
      <c r="G24" s="216" t="s">
        <v>501</v>
      </c>
      <c r="H24" s="216" t="s">
        <v>501</v>
      </c>
      <c r="I24" s="216" t="s">
        <v>501</v>
      </c>
      <c r="J24" s="216" t="s">
        <v>501</v>
      </c>
    </row>
    <row r="25" spans="1:10" ht="18" customHeight="1">
      <c r="A25" s="86" t="s">
        <v>19</v>
      </c>
      <c r="B25" s="90" t="s">
        <v>172</v>
      </c>
      <c r="C25" s="216">
        <v>147405</v>
      </c>
      <c r="D25" s="216">
        <v>39099179</v>
      </c>
      <c r="E25" s="216">
        <v>5826683</v>
      </c>
      <c r="F25" s="216">
        <v>766805</v>
      </c>
      <c r="G25" s="216">
        <v>8629</v>
      </c>
      <c r="H25" s="216">
        <v>2701268</v>
      </c>
      <c r="I25" s="216">
        <v>1804236</v>
      </c>
      <c r="J25" s="216">
        <v>36186</v>
      </c>
    </row>
    <row r="26" spans="1:10" ht="18" customHeight="1" hidden="1">
      <c r="A26" s="86" t="s">
        <v>20</v>
      </c>
      <c r="B26" s="84"/>
      <c r="C26" s="216" t="s">
        <v>501</v>
      </c>
      <c r="D26" s="216" t="s">
        <v>501</v>
      </c>
      <c r="E26" s="216" t="s">
        <v>501</v>
      </c>
      <c r="F26" s="216" t="s">
        <v>501</v>
      </c>
      <c r="G26" s="216" t="s">
        <v>501</v>
      </c>
      <c r="H26" s="216" t="s">
        <v>501</v>
      </c>
      <c r="I26" s="216" t="s">
        <v>501</v>
      </c>
      <c r="J26" s="216" t="s">
        <v>501</v>
      </c>
    </row>
    <row r="27" spans="1:10" ht="18" customHeight="1">
      <c r="A27" s="86" t="s">
        <v>21</v>
      </c>
      <c r="B27" s="90" t="s">
        <v>173</v>
      </c>
      <c r="C27" s="216" t="s">
        <v>501</v>
      </c>
      <c r="D27" s="216" t="s">
        <v>501</v>
      </c>
      <c r="E27" s="216" t="s">
        <v>501</v>
      </c>
      <c r="F27" s="216" t="s">
        <v>501</v>
      </c>
      <c r="G27" s="216" t="s">
        <v>501</v>
      </c>
      <c r="H27" s="216" t="s">
        <v>501</v>
      </c>
      <c r="I27" s="216" t="s">
        <v>501</v>
      </c>
      <c r="J27" s="216" t="s">
        <v>501</v>
      </c>
    </row>
    <row r="28" spans="1:10" ht="30" customHeight="1">
      <c r="A28" s="86" t="s">
        <v>22</v>
      </c>
      <c r="B28" s="90" t="s">
        <v>174</v>
      </c>
      <c r="C28" s="216">
        <v>111924</v>
      </c>
      <c r="D28" s="216">
        <v>31444003</v>
      </c>
      <c r="E28" s="216">
        <v>905119</v>
      </c>
      <c r="F28" s="216">
        <v>1112647</v>
      </c>
      <c r="G28" s="216">
        <v>129</v>
      </c>
      <c r="H28" s="216">
        <v>50848</v>
      </c>
      <c r="I28" s="216">
        <v>468</v>
      </c>
      <c r="J28" s="216">
        <v>1276</v>
      </c>
    </row>
    <row r="29" spans="1:10" ht="18" customHeight="1">
      <c r="A29" s="86" t="s">
        <v>558</v>
      </c>
      <c r="B29" s="90" t="s">
        <v>528</v>
      </c>
      <c r="C29" s="216">
        <v>57925</v>
      </c>
      <c r="D29" s="216">
        <v>2316073</v>
      </c>
      <c r="E29" s="216">
        <v>17</v>
      </c>
      <c r="F29" s="216">
        <v>107465</v>
      </c>
      <c r="G29" s="216">
        <v>37129</v>
      </c>
      <c r="H29" s="216">
        <v>32599018</v>
      </c>
      <c r="I29" s="216">
        <v>59837</v>
      </c>
      <c r="J29" s="216">
        <v>405769</v>
      </c>
    </row>
    <row r="30" spans="1:10" ht="18" customHeight="1">
      <c r="A30" s="86" t="s">
        <v>23</v>
      </c>
      <c r="B30" s="84"/>
      <c r="C30" s="216">
        <v>1937</v>
      </c>
      <c r="D30" s="216">
        <v>1153872</v>
      </c>
      <c r="E30" s="216" t="s">
        <v>501</v>
      </c>
      <c r="F30" s="216">
        <v>33130</v>
      </c>
      <c r="G30" s="216">
        <v>3168</v>
      </c>
      <c r="H30" s="216">
        <v>2894647</v>
      </c>
      <c r="I30" s="216">
        <v>78</v>
      </c>
      <c r="J30" s="216">
        <v>17079</v>
      </c>
    </row>
    <row r="31" spans="1:10" ht="18" customHeight="1">
      <c r="A31" s="86" t="s">
        <v>24</v>
      </c>
      <c r="B31" s="84"/>
      <c r="C31" s="216">
        <v>19</v>
      </c>
      <c r="D31" s="216">
        <v>469</v>
      </c>
      <c r="E31" s="216" t="s">
        <v>501</v>
      </c>
      <c r="F31" s="216" t="s">
        <v>501</v>
      </c>
      <c r="G31" s="216">
        <v>4008</v>
      </c>
      <c r="H31" s="216">
        <v>6753877</v>
      </c>
      <c r="I31" s="216">
        <v>526</v>
      </c>
      <c r="J31" s="216">
        <v>28568</v>
      </c>
    </row>
    <row r="32" spans="1:10" ht="18" customHeight="1">
      <c r="A32" s="86" t="s">
        <v>25</v>
      </c>
      <c r="B32" s="90" t="s">
        <v>175</v>
      </c>
      <c r="C32" s="216">
        <v>13766</v>
      </c>
      <c r="D32" s="216">
        <v>10346000</v>
      </c>
      <c r="E32" s="216">
        <v>51814</v>
      </c>
      <c r="F32" s="216">
        <v>95091</v>
      </c>
      <c r="G32" s="216" t="s">
        <v>501</v>
      </c>
      <c r="H32" s="216" t="s">
        <v>501</v>
      </c>
      <c r="I32" s="216" t="s">
        <v>501</v>
      </c>
      <c r="J32" s="216" t="s">
        <v>501</v>
      </c>
    </row>
    <row r="33" spans="1:10" ht="30" customHeight="1">
      <c r="A33" s="86" t="s">
        <v>26</v>
      </c>
      <c r="B33" s="90" t="s">
        <v>176</v>
      </c>
      <c r="C33" s="216">
        <v>99528</v>
      </c>
      <c r="D33" s="216">
        <v>16975952</v>
      </c>
      <c r="E33" s="216">
        <v>212323</v>
      </c>
      <c r="F33" s="216">
        <v>930447</v>
      </c>
      <c r="G33" s="216">
        <v>310</v>
      </c>
      <c r="H33" s="216">
        <v>212945</v>
      </c>
      <c r="I33" s="216" t="s">
        <v>501</v>
      </c>
      <c r="J33" s="216">
        <v>3281</v>
      </c>
    </row>
    <row r="34" spans="1:10" ht="18" customHeight="1">
      <c r="A34" s="86" t="s">
        <v>278</v>
      </c>
      <c r="B34" s="90"/>
      <c r="C34" s="216">
        <v>3691</v>
      </c>
      <c r="D34" s="216">
        <v>2479610</v>
      </c>
      <c r="E34" s="216" t="s">
        <v>501</v>
      </c>
      <c r="F34" s="216">
        <v>27791</v>
      </c>
      <c r="G34" s="216" t="s">
        <v>501</v>
      </c>
      <c r="H34" s="216" t="s">
        <v>501</v>
      </c>
      <c r="I34" s="216" t="s">
        <v>501</v>
      </c>
      <c r="J34" s="216" t="s">
        <v>501</v>
      </c>
    </row>
    <row r="35" spans="1:10" s="123" customFormat="1" ht="18" customHeight="1">
      <c r="A35" s="86" t="s">
        <v>622</v>
      </c>
      <c r="B35" s="90" t="s">
        <v>544</v>
      </c>
      <c r="C35" s="216">
        <v>322761</v>
      </c>
      <c r="D35" s="216">
        <v>107338961</v>
      </c>
      <c r="E35" s="216">
        <v>22573</v>
      </c>
      <c r="F35" s="216">
        <v>2042303</v>
      </c>
      <c r="G35" s="216">
        <v>27687</v>
      </c>
      <c r="H35" s="216">
        <v>3759146</v>
      </c>
      <c r="I35" s="216">
        <v>712639</v>
      </c>
      <c r="J35" s="216">
        <v>402033</v>
      </c>
    </row>
    <row r="36" spans="1:10" s="123" customFormat="1" ht="18" customHeight="1">
      <c r="A36" s="86" t="s">
        <v>272</v>
      </c>
      <c r="B36" s="90" t="s">
        <v>467</v>
      </c>
      <c r="C36" s="216">
        <v>108</v>
      </c>
      <c r="D36" s="216">
        <v>1821</v>
      </c>
      <c r="E36" s="216" t="s">
        <v>501</v>
      </c>
      <c r="F36" s="216" t="s">
        <v>501</v>
      </c>
      <c r="G36" s="216">
        <v>33915</v>
      </c>
      <c r="H36" s="216">
        <v>14924887</v>
      </c>
      <c r="I36" s="216">
        <v>1365622</v>
      </c>
      <c r="J36" s="216">
        <v>1492743</v>
      </c>
    </row>
    <row r="37" spans="1:10" s="235" customFormat="1" ht="18" customHeight="1">
      <c r="A37" s="87" t="s">
        <v>27</v>
      </c>
      <c r="B37" s="244"/>
      <c r="C37" s="217" t="s">
        <v>501</v>
      </c>
      <c r="D37" s="217" t="s">
        <v>501</v>
      </c>
      <c r="E37" s="217" t="s">
        <v>501</v>
      </c>
      <c r="F37" s="217" t="s">
        <v>501</v>
      </c>
      <c r="G37" s="217">
        <v>24016</v>
      </c>
      <c r="H37" s="217">
        <v>10028438</v>
      </c>
      <c r="I37" s="217">
        <v>1762438</v>
      </c>
      <c r="J37" s="217">
        <v>1437022</v>
      </c>
    </row>
    <row r="38" spans="1:10" s="123" customFormat="1" ht="30" customHeight="1">
      <c r="A38" s="92" t="s">
        <v>642</v>
      </c>
      <c r="B38" s="247"/>
      <c r="C38" s="216" t="s">
        <v>501</v>
      </c>
      <c r="D38" s="216" t="s">
        <v>501</v>
      </c>
      <c r="E38" s="216" t="s">
        <v>501</v>
      </c>
      <c r="F38" s="216" t="s">
        <v>501</v>
      </c>
      <c r="G38" s="216" t="s">
        <v>501</v>
      </c>
      <c r="H38" s="216" t="s">
        <v>501</v>
      </c>
      <c r="I38" s="216" t="s">
        <v>501</v>
      </c>
      <c r="J38" s="216" t="s">
        <v>501</v>
      </c>
    </row>
    <row r="39" spans="1:10" s="123" customFormat="1" ht="18" customHeight="1">
      <c r="A39" s="86" t="s">
        <v>635</v>
      </c>
      <c r="B39" s="90" t="s">
        <v>636</v>
      </c>
      <c r="C39" s="216">
        <v>372836</v>
      </c>
      <c r="D39" s="216">
        <v>78893454</v>
      </c>
      <c r="E39" s="216">
        <v>1080819</v>
      </c>
      <c r="F39" s="216">
        <v>8274327</v>
      </c>
      <c r="G39" s="216">
        <v>1669</v>
      </c>
      <c r="H39" s="216">
        <v>437691</v>
      </c>
      <c r="I39" s="216">
        <v>1740</v>
      </c>
      <c r="J39" s="216">
        <v>51975</v>
      </c>
    </row>
    <row r="40" spans="1:10" ht="18" customHeight="1">
      <c r="A40" s="86" t="s">
        <v>28</v>
      </c>
      <c r="B40" s="84"/>
      <c r="C40" s="216" t="s">
        <v>501</v>
      </c>
      <c r="D40" s="216" t="s">
        <v>501</v>
      </c>
      <c r="E40" s="216" t="s">
        <v>501</v>
      </c>
      <c r="F40" s="216" t="s">
        <v>501</v>
      </c>
      <c r="G40" s="216" t="s">
        <v>501</v>
      </c>
      <c r="H40" s="216" t="s">
        <v>501</v>
      </c>
      <c r="I40" s="216" t="s">
        <v>501</v>
      </c>
      <c r="J40" s="216" t="s">
        <v>501</v>
      </c>
    </row>
    <row r="41" spans="1:10" ht="18" customHeight="1">
      <c r="A41" s="86" t="s">
        <v>29</v>
      </c>
      <c r="B41" s="90" t="s">
        <v>177</v>
      </c>
      <c r="C41" s="216">
        <v>32980</v>
      </c>
      <c r="D41" s="216">
        <v>12616768</v>
      </c>
      <c r="E41" s="216">
        <v>211101</v>
      </c>
      <c r="F41" s="216">
        <v>396381</v>
      </c>
      <c r="G41" s="216">
        <v>244</v>
      </c>
      <c r="H41" s="216">
        <v>67101</v>
      </c>
      <c r="I41" s="216">
        <v>41262</v>
      </c>
      <c r="J41" s="216">
        <v>2782</v>
      </c>
    </row>
    <row r="42" spans="1:10" ht="18" customHeight="1">
      <c r="A42" s="86" t="s">
        <v>30</v>
      </c>
      <c r="B42" s="90" t="s">
        <v>178</v>
      </c>
      <c r="C42" s="216">
        <v>4262</v>
      </c>
      <c r="D42" s="216">
        <v>2332009</v>
      </c>
      <c r="E42" s="216">
        <v>123</v>
      </c>
      <c r="F42" s="216">
        <v>11781</v>
      </c>
      <c r="G42" s="216" t="s">
        <v>501</v>
      </c>
      <c r="H42" s="216" t="s">
        <v>501</v>
      </c>
      <c r="I42" s="216" t="s">
        <v>501</v>
      </c>
      <c r="J42" s="216" t="s">
        <v>501</v>
      </c>
    </row>
    <row r="43" spans="1:10" ht="30" customHeight="1">
      <c r="A43" s="86" t="s">
        <v>31</v>
      </c>
      <c r="B43" s="90" t="s">
        <v>179</v>
      </c>
      <c r="C43" s="216">
        <v>214522</v>
      </c>
      <c r="D43" s="216">
        <v>144639213</v>
      </c>
      <c r="E43" s="216">
        <v>807041</v>
      </c>
      <c r="F43" s="216">
        <v>8356978</v>
      </c>
      <c r="G43" s="216">
        <v>38283</v>
      </c>
      <c r="H43" s="216">
        <v>21774782</v>
      </c>
      <c r="I43" s="216">
        <v>9879639</v>
      </c>
      <c r="J43" s="216">
        <v>565879</v>
      </c>
    </row>
    <row r="44" spans="1:10" ht="18" customHeight="1">
      <c r="A44" s="86" t="s">
        <v>32</v>
      </c>
      <c r="B44" s="84" t="s">
        <v>524</v>
      </c>
      <c r="C44" s="216">
        <v>195650</v>
      </c>
      <c r="D44" s="216">
        <v>81943888</v>
      </c>
      <c r="E44" s="216">
        <v>529703</v>
      </c>
      <c r="F44" s="216">
        <v>2092506</v>
      </c>
      <c r="G44" s="216">
        <v>4823</v>
      </c>
      <c r="H44" s="216">
        <v>628347</v>
      </c>
      <c r="I44" s="216">
        <v>126007</v>
      </c>
      <c r="J44" s="216">
        <v>136394</v>
      </c>
    </row>
    <row r="45" spans="1:10" ht="18" customHeight="1">
      <c r="A45" s="86" t="s">
        <v>277</v>
      </c>
      <c r="B45" s="90" t="s">
        <v>559</v>
      </c>
      <c r="C45" s="216" t="s">
        <v>501</v>
      </c>
      <c r="D45" s="216" t="s">
        <v>501</v>
      </c>
      <c r="E45" s="216" t="s">
        <v>501</v>
      </c>
      <c r="F45" s="216" t="s">
        <v>501</v>
      </c>
      <c r="G45" s="216" t="s">
        <v>501</v>
      </c>
      <c r="H45" s="216" t="s">
        <v>501</v>
      </c>
      <c r="I45" s="216" t="s">
        <v>501</v>
      </c>
      <c r="J45" s="216" t="s">
        <v>501</v>
      </c>
    </row>
    <row r="46" spans="1:10" ht="18" customHeight="1">
      <c r="A46" s="86" t="s">
        <v>33</v>
      </c>
      <c r="B46" s="90" t="s">
        <v>180</v>
      </c>
      <c r="C46" s="216">
        <v>8</v>
      </c>
      <c r="D46" s="216">
        <v>12450</v>
      </c>
      <c r="E46" s="216" t="s">
        <v>501</v>
      </c>
      <c r="F46" s="216">
        <v>12</v>
      </c>
      <c r="G46" s="216" t="s">
        <v>501</v>
      </c>
      <c r="H46" s="216" t="s">
        <v>501</v>
      </c>
      <c r="I46" s="216" t="s">
        <v>501</v>
      </c>
      <c r="J46" s="216" t="s">
        <v>501</v>
      </c>
    </row>
    <row r="47" spans="1:10" ht="18" customHeight="1" hidden="1">
      <c r="A47" s="86" t="s">
        <v>34</v>
      </c>
      <c r="B47" s="90" t="s">
        <v>181</v>
      </c>
      <c r="C47" s="216" t="s">
        <v>501</v>
      </c>
      <c r="D47" s="216" t="s">
        <v>501</v>
      </c>
      <c r="E47" s="216" t="s">
        <v>501</v>
      </c>
      <c r="F47" s="216" t="s">
        <v>501</v>
      </c>
      <c r="G47" s="216" t="s">
        <v>501</v>
      </c>
      <c r="H47" s="216" t="s">
        <v>501</v>
      </c>
      <c r="I47" s="216" t="s">
        <v>501</v>
      </c>
      <c r="J47" s="216" t="s">
        <v>501</v>
      </c>
    </row>
    <row r="48" spans="1:10" ht="18" customHeight="1" hidden="1">
      <c r="A48" s="86" t="s">
        <v>35</v>
      </c>
      <c r="B48" s="90" t="s">
        <v>182</v>
      </c>
      <c r="C48" s="216" t="s">
        <v>501</v>
      </c>
      <c r="D48" s="216" t="s">
        <v>501</v>
      </c>
      <c r="E48" s="216" t="s">
        <v>501</v>
      </c>
      <c r="F48" s="216" t="s">
        <v>501</v>
      </c>
      <c r="G48" s="216" t="s">
        <v>501</v>
      </c>
      <c r="H48" s="216" t="s">
        <v>501</v>
      </c>
      <c r="I48" s="216" t="s">
        <v>501</v>
      </c>
      <c r="J48" s="216" t="s">
        <v>501</v>
      </c>
    </row>
    <row r="49" spans="1:10" ht="18" customHeight="1">
      <c r="A49" s="86" t="s">
        <v>36</v>
      </c>
      <c r="B49" s="90" t="s">
        <v>183</v>
      </c>
      <c r="C49" s="216">
        <v>705371</v>
      </c>
      <c r="D49" s="216">
        <v>336608684</v>
      </c>
      <c r="E49" s="216">
        <v>45023</v>
      </c>
      <c r="F49" s="216">
        <v>7706307</v>
      </c>
      <c r="G49" s="216">
        <v>137208</v>
      </c>
      <c r="H49" s="216">
        <v>57595684</v>
      </c>
      <c r="I49" s="216">
        <v>6350657</v>
      </c>
      <c r="J49" s="216">
        <v>856300</v>
      </c>
    </row>
    <row r="50" spans="1:10" ht="30" customHeight="1">
      <c r="A50" s="86" t="s">
        <v>37</v>
      </c>
      <c r="B50" s="84"/>
      <c r="C50" s="216">
        <v>163</v>
      </c>
      <c r="D50" s="216">
        <v>199079</v>
      </c>
      <c r="E50" s="216" t="s">
        <v>501</v>
      </c>
      <c r="F50" s="216">
        <v>2815</v>
      </c>
      <c r="G50" s="216" t="s">
        <v>501</v>
      </c>
      <c r="H50" s="216" t="s">
        <v>501</v>
      </c>
      <c r="I50" s="216" t="s">
        <v>501</v>
      </c>
      <c r="J50" s="216" t="s">
        <v>501</v>
      </c>
    </row>
    <row r="51" spans="1:10" ht="18" customHeight="1">
      <c r="A51" s="86" t="s">
        <v>38</v>
      </c>
      <c r="B51" s="90" t="s">
        <v>465</v>
      </c>
      <c r="C51" s="216">
        <v>160688</v>
      </c>
      <c r="D51" s="216">
        <v>81378582</v>
      </c>
      <c r="E51" s="216">
        <v>225345</v>
      </c>
      <c r="F51" s="216">
        <v>1183765</v>
      </c>
      <c r="G51" s="216">
        <v>30097</v>
      </c>
      <c r="H51" s="216">
        <v>4350375</v>
      </c>
      <c r="I51" s="216">
        <v>396565</v>
      </c>
      <c r="J51" s="216">
        <v>489071</v>
      </c>
    </row>
    <row r="52" spans="1:10" ht="18" customHeight="1">
      <c r="A52" s="86" t="s">
        <v>535</v>
      </c>
      <c r="B52" s="90" t="s">
        <v>560</v>
      </c>
      <c r="C52" s="216">
        <v>144678</v>
      </c>
      <c r="D52" s="216">
        <v>7242455</v>
      </c>
      <c r="E52" s="216">
        <v>29260</v>
      </c>
      <c r="F52" s="216">
        <v>1319523</v>
      </c>
      <c r="G52" s="216">
        <v>5943</v>
      </c>
      <c r="H52" s="216">
        <v>3291746</v>
      </c>
      <c r="I52" s="216">
        <v>65846</v>
      </c>
      <c r="J52" s="216">
        <v>899968</v>
      </c>
    </row>
    <row r="53" spans="1:10" ht="18" customHeight="1">
      <c r="A53" s="86" t="s">
        <v>39</v>
      </c>
      <c r="B53" s="90" t="s">
        <v>184</v>
      </c>
      <c r="C53" s="216">
        <v>116813</v>
      </c>
      <c r="D53" s="216">
        <v>5367630</v>
      </c>
      <c r="E53" s="216">
        <v>4455</v>
      </c>
      <c r="F53" s="216">
        <v>410195</v>
      </c>
      <c r="G53" s="216" t="s">
        <v>501</v>
      </c>
      <c r="H53" s="216" t="s">
        <v>501</v>
      </c>
      <c r="I53" s="216" t="s">
        <v>501</v>
      </c>
      <c r="J53" s="216" t="s">
        <v>501</v>
      </c>
    </row>
    <row r="54" spans="1:10" ht="18" customHeight="1">
      <c r="A54" s="86" t="s">
        <v>54</v>
      </c>
      <c r="B54" s="84"/>
      <c r="C54" s="216" t="s">
        <v>501</v>
      </c>
      <c r="D54" s="216" t="s">
        <v>501</v>
      </c>
      <c r="E54" s="216" t="s">
        <v>501</v>
      </c>
      <c r="F54" s="216" t="s">
        <v>501</v>
      </c>
      <c r="G54" s="216" t="s">
        <v>501</v>
      </c>
      <c r="H54" s="216" t="s">
        <v>501</v>
      </c>
      <c r="I54" s="216" t="s">
        <v>501</v>
      </c>
      <c r="J54" s="216" t="s">
        <v>501</v>
      </c>
    </row>
    <row r="55" spans="1:10" ht="30" customHeight="1">
      <c r="A55" s="86" t="s">
        <v>40</v>
      </c>
      <c r="B55" s="90" t="s">
        <v>185</v>
      </c>
      <c r="C55" s="216">
        <v>91221</v>
      </c>
      <c r="D55" s="216">
        <v>55441036</v>
      </c>
      <c r="E55" s="216">
        <v>22429</v>
      </c>
      <c r="F55" s="216">
        <v>880727</v>
      </c>
      <c r="G55" s="216">
        <v>15296</v>
      </c>
      <c r="H55" s="216">
        <v>5246275</v>
      </c>
      <c r="I55" s="216">
        <v>309826</v>
      </c>
      <c r="J55" s="216">
        <v>174159</v>
      </c>
    </row>
    <row r="56" spans="1:10" ht="18" customHeight="1">
      <c r="A56" s="86" t="s">
        <v>41</v>
      </c>
      <c r="B56" s="84"/>
      <c r="C56" s="216" t="s">
        <v>501</v>
      </c>
      <c r="D56" s="216" t="s">
        <v>501</v>
      </c>
      <c r="E56" s="216" t="s">
        <v>501</v>
      </c>
      <c r="F56" s="216" t="s">
        <v>501</v>
      </c>
      <c r="G56" s="216">
        <v>324</v>
      </c>
      <c r="H56" s="216">
        <v>30933</v>
      </c>
      <c r="I56" s="216" t="s">
        <v>501</v>
      </c>
      <c r="J56" s="216">
        <v>6036</v>
      </c>
    </row>
    <row r="57" spans="1:10" ht="18" customHeight="1">
      <c r="A57" s="86" t="s">
        <v>42</v>
      </c>
      <c r="B57" s="90" t="s">
        <v>186</v>
      </c>
      <c r="C57" s="216">
        <v>2941</v>
      </c>
      <c r="D57" s="216">
        <v>3169994</v>
      </c>
      <c r="E57" s="216" t="s">
        <v>501</v>
      </c>
      <c r="F57" s="216">
        <v>13528</v>
      </c>
      <c r="G57" s="216" t="s">
        <v>501</v>
      </c>
      <c r="H57" s="216" t="s">
        <v>501</v>
      </c>
      <c r="I57" s="216" t="s">
        <v>501</v>
      </c>
      <c r="J57" s="216" t="s">
        <v>501</v>
      </c>
    </row>
    <row r="58" spans="1:10" s="123" customFormat="1" ht="18" customHeight="1">
      <c r="A58" s="86" t="s">
        <v>499</v>
      </c>
      <c r="B58" s="84"/>
      <c r="C58" s="216">
        <v>235</v>
      </c>
      <c r="D58" s="216">
        <v>396351</v>
      </c>
      <c r="E58" s="216" t="s">
        <v>501</v>
      </c>
      <c r="F58" s="216">
        <v>1453</v>
      </c>
      <c r="G58" s="216" t="s">
        <v>501</v>
      </c>
      <c r="H58" s="216" t="s">
        <v>501</v>
      </c>
      <c r="I58" s="216" t="s">
        <v>501</v>
      </c>
      <c r="J58" s="216" t="s">
        <v>501</v>
      </c>
    </row>
    <row r="59" spans="1:10" s="123" customFormat="1" ht="18" customHeight="1">
      <c r="A59" s="86" t="s">
        <v>561</v>
      </c>
      <c r="B59" s="84"/>
      <c r="C59" s="216">
        <v>34</v>
      </c>
      <c r="D59" s="216">
        <v>46063</v>
      </c>
      <c r="E59" s="216" t="s">
        <v>501</v>
      </c>
      <c r="F59" s="216">
        <v>117</v>
      </c>
      <c r="G59" s="216" t="s">
        <v>501</v>
      </c>
      <c r="H59" s="216" t="s">
        <v>501</v>
      </c>
      <c r="I59" s="216" t="s">
        <v>501</v>
      </c>
      <c r="J59" s="216" t="s">
        <v>501</v>
      </c>
    </row>
    <row r="60" spans="1:10" s="123" customFormat="1" ht="30" customHeight="1">
      <c r="A60" s="86" t="s">
        <v>562</v>
      </c>
      <c r="B60" s="90" t="s">
        <v>563</v>
      </c>
      <c r="C60" s="216">
        <v>39</v>
      </c>
      <c r="D60" s="216">
        <v>14069</v>
      </c>
      <c r="E60" s="216">
        <v>1937</v>
      </c>
      <c r="F60" s="216" t="s">
        <v>501</v>
      </c>
      <c r="G60" s="216" t="s">
        <v>501</v>
      </c>
      <c r="H60" s="216" t="s">
        <v>501</v>
      </c>
      <c r="I60" s="216" t="s">
        <v>501</v>
      </c>
      <c r="J60" s="216" t="s">
        <v>501</v>
      </c>
    </row>
    <row r="61" spans="1:10" ht="18" customHeight="1">
      <c r="A61" s="86" t="s">
        <v>497</v>
      </c>
      <c r="B61" s="90" t="s">
        <v>187</v>
      </c>
      <c r="C61" s="216">
        <v>504602</v>
      </c>
      <c r="D61" s="216">
        <v>259812803</v>
      </c>
      <c r="E61" s="216">
        <v>44902</v>
      </c>
      <c r="F61" s="216">
        <v>5462564</v>
      </c>
      <c r="G61" s="216">
        <v>225064</v>
      </c>
      <c r="H61" s="216">
        <v>91450064</v>
      </c>
      <c r="I61" s="216">
        <v>7784339</v>
      </c>
      <c r="J61" s="216">
        <v>1372616</v>
      </c>
    </row>
    <row r="62" spans="1:10" ht="18" customHeight="1" hidden="1">
      <c r="A62" s="86" t="s">
        <v>564</v>
      </c>
      <c r="B62" s="90" t="s">
        <v>187</v>
      </c>
      <c r="C62" s="216" t="s">
        <v>501</v>
      </c>
      <c r="D62" s="216" t="s">
        <v>501</v>
      </c>
      <c r="E62" s="216" t="s">
        <v>501</v>
      </c>
      <c r="F62" s="216" t="s">
        <v>501</v>
      </c>
      <c r="G62" s="216" t="s">
        <v>501</v>
      </c>
      <c r="H62" s="216" t="s">
        <v>501</v>
      </c>
      <c r="I62" s="216" t="s">
        <v>501</v>
      </c>
      <c r="J62" s="216" t="s">
        <v>501</v>
      </c>
    </row>
    <row r="63" spans="1:10" ht="18" customHeight="1">
      <c r="A63" s="86" t="s">
        <v>140</v>
      </c>
      <c r="B63" s="90" t="s">
        <v>188</v>
      </c>
      <c r="C63" s="216">
        <v>531</v>
      </c>
      <c r="D63" s="216">
        <v>870170</v>
      </c>
      <c r="E63" s="216" t="s">
        <v>501</v>
      </c>
      <c r="F63" s="216">
        <v>1544</v>
      </c>
      <c r="G63" s="216" t="s">
        <v>501</v>
      </c>
      <c r="H63" s="216" t="s">
        <v>501</v>
      </c>
      <c r="I63" s="216" t="s">
        <v>501</v>
      </c>
      <c r="J63" s="216" t="s">
        <v>501</v>
      </c>
    </row>
    <row r="64" spans="1:10" s="123" customFormat="1" ht="18" customHeight="1">
      <c r="A64" s="86" t="s">
        <v>46</v>
      </c>
      <c r="B64" s="84"/>
      <c r="C64" s="216" t="s">
        <v>501</v>
      </c>
      <c r="D64" s="216" t="s">
        <v>501</v>
      </c>
      <c r="E64" s="216" t="s">
        <v>501</v>
      </c>
      <c r="F64" s="216" t="s">
        <v>501</v>
      </c>
      <c r="G64" s="216" t="s">
        <v>501</v>
      </c>
      <c r="H64" s="216" t="s">
        <v>501</v>
      </c>
      <c r="I64" s="216" t="s">
        <v>501</v>
      </c>
      <c r="J64" s="216" t="s">
        <v>501</v>
      </c>
    </row>
    <row r="65" spans="1:10" s="123" customFormat="1" ht="18" customHeight="1">
      <c r="A65" s="87" t="s">
        <v>47</v>
      </c>
      <c r="B65" s="244"/>
      <c r="C65" s="217">
        <v>9</v>
      </c>
      <c r="D65" s="217">
        <v>6715</v>
      </c>
      <c r="E65" s="217" t="s">
        <v>501</v>
      </c>
      <c r="F65" s="217">
        <v>32</v>
      </c>
      <c r="G65" s="217">
        <v>24096</v>
      </c>
      <c r="H65" s="217">
        <v>13182180</v>
      </c>
      <c r="I65" s="217">
        <v>2522793</v>
      </c>
      <c r="J65" s="217">
        <v>927649</v>
      </c>
    </row>
    <row r="66" spans="1:10" ht="30" customHeight="1">
      <c r="A66" s="86" t="s">
        <v>48</v>
      </c>
      <c r="B66" s="90" t="s">
        <v>189</v>
      </c>
      <c r="C66" s="216" t="s">
        <v>501</v>
      </c>
      <c r="D66" s="216" t="s">
        <v>501</v>
      </c>
      <c r="E66" s="216" t="s">
        <v>501</v>
      </c>
      <c r="F66" s="216" t="s">
        <v>501</v>
      </c>
      <c r="G66" s="216" t="s">
        <v>501</v>
      </c>
      <c r="H66" s="216" t="s">
        <v>501</v>
      </c>
      <c r="I66" s="216" t="s">
        <v>501</v>
      </c>
      <c r="J66" s="216" t="s">
        <v>501</v>
      </c>
    </row>
    <row r="67" spans="1:10" ht="18" customHeight="1">
      <c r="A67" s="86" t="s">
        <v>265</v>
      </c>
      <c r="B67" s="90"/>
      <c r="C67" s="216">
        <v>55</v>
      </c>
      <c r="D67" s="216">
        <v>68797</v>
      </c>
      <c r="E67" s="216" t="s">
        <v>501</v>
      </c>
      <c r="F67" s="216" t="s">
        <v>501</v>
      </c>
      <c r="G67" s="216" t="s">
        <v>501</v>
      </c>
      <c r="H67" s="216" t="s">
        <v>501</v>
      </c>
      <c r="I67" s="216" t="s">
        <v>501</v>
      </c>
      <c r="J67" s="216" t="s">
        <v>501</v>
      </c>
    </row>
    <row r="68" spans="1:10" ht="18" customHeight="1">
      <c r="A68" s="86" t="s">
        <v>49</v>
      </c>
      <c r="B68" s="84"/>
      <c r="C68" s="216" t="s">
        <v>501</v>
      </c>
      <c r="D68" s="216" t="s">
        <v>501</v>
      </c>
      <c r="E68" s="216" t="s">
        <v>501</v>
      </c>
      <c r="F68" s="216" t="s">
        <v>501</v>
      </c>
      <c r="G68" s="216">
        <v>1772</v>
      </c>
      <c r="H68" s="216">
        <v>769804</v>
      </c>
      <c r="I68" s="216">
        <v>205829</v>
      </c>
      <c r="J68" s="216">
        <v>32560</v>
      </c>
    </row>
    <row r="69" spans="1:10" ht="18" customHeight="1">
      <c r="A69" s="86" t="s">
        <v>50</v>
      </c>
      <c r="B69" s="90" t="s">
        <v>190</v>
      </c>
      <c r="C69" s="216">
        <v>35</v>
      </c>
      <c r="D69" s="216">
        <v>119</v>
      </c>
      <c r="E69" s="216" t="s">
        <v>501</v>
      </c>
      <c r="F69" s="216" t="s">
        <v>501</v>
      </c>
      <c r="G69" s="216" t="s">
        <v>501</v>
      </c>
      <c r="H69" s="216" t="s">
        <v>501</v>
      </c>
      <c r="I69" s="216" t="s">
        <v>501</v>
      </c>
      <c r="J69" s="216" t="s">
        <v>501</v>
      </c>
    </row>
    <row r="70" spans="1:10" ht="18" customHeight="1">
      <c r="A70" s="86" t="s">
        <v>136</v>
      </c>
      <c r="B70" s="90" t="s">
        <v>137</v>
      </c>
      <c r="C70" s="216">
        <v>2888</v>
      </c>
      <c r="D70" s="216">
        <v>2747489</v>
      </c>
      <c r="E70" s="216" t="s">
        <v>501</v>
      </c>
      <c r="F70" s="216">
        <v>10471</v>
      </c>
      <c r="G70" s="216">
        <v>3275</v>
      </c>
      <c r="H70" s="216">
        <v>1041650</v>
      </c>
      <c r="I70" s="216">
        <v>214309</v>
      </c>
      <c r="J70" s="216">
        <v>45487</v>
      </c>
    </row>
    <row r="71" spans="1:10" ht="30" customHeight="1">
      <c r="A71" s="86" t="s">
        <v>509</v>
      </c>
      <c r="B71" s="90" t="s">
        <v>510</v>
      </c>
      <c r="C71" s="216">
        <v>273756</v>
      </c>
      <c r="D71" s="216">
        <v>134977759</v>
      </c>
      <c r="E71" s="216">
        <v>31882</v>
      </c>
      <c r="F71" s="216">
        <v>2238743</v>
      </c>
      <c r="G71" s="216">
        <v>50543</v>
      </c>
      <c r="H71" s="216">
        <v>9619895</v>
      </c>
      <c r="I71" s="216">
        <v>1975977</v>
      </c>
      <c r="J71" s="216">
        <v>559613</v>
      </c>
    </row>
    <row r="72" spans="1:10" ht="18" customHeight="1">
      <c r="A72" s="242" t="s">
        <v>621</v>
      </c>
      <c r="B72" s="90" t="s">
        <v>565</v>
      </c>
      <c r="C72" s="216">
        <v>16603</v>
      </c>
      <c r="D72" s="216">
        <v>96966364</v>
      </c>
      <c r="E72" s="216">
        <v>1071558</v>
      </c>
      <c r="F72" s="216">
        <v>710521</v>
      </c>
      <c r="G72" s="216">
        <v>64</v>
      </c>
      <c r="H72" s="216">
        <v>72623</v>
      </c>
      <c r="I72" s="216" t="s">
        <v>501</v>
      </c>
      <c r="J72" s="216">
        <v>610</v>
      </c>
    </row>
    <row r="73" spans="1:10" ht="18" customHeight="1">
      <c r="A73" s="86" t="s">
        <v>566</v>
      </c>
      <c r="B73" s="90" t="s">
        <v>131</v>
      </c>
      <c r="C73" s="216">
        <v>1021</v>
      </c>
      <c r="D73" s="216">
        <v>8207782</v>
      </c>
      <c r="E73" s="216">
        <v>27834</v>
      </c>
      <c r="F73" s="216">
        <v>31419</v>
      </c>
      <c r="G73" s="216">
        <v>12</v>
      </c>
      <c r="H73" s="216">
        <v>15761</v>
      </c>
      <c r="I73" s="216" t="s">
        <v>501</v>
      </c>
      <c r="J73" s="216">
        <v>40</v>
      </c>
    </row>
    <row r="74" spans="1:10" ht="18" customHeight="1">
      <c r="A74" s="86" t="s">
        <v>470</v>
      </c>
      <c r="B74" s="90"/>
      <c r="C74" s="216">
        <v>87200</v>
      </c>
      <c r="D74" s="216">
        <v>38094157</v>
      </c>
      <c r="E74" s="216">
        <v>19</v>
      </c>
      <c r="F74" s="216">
        <v>592886</v>
      </c>
      <c r="G74" s="216">
        <v>4987</v>
      </c>
      <c r="H74" s="216">
        <v>1418474</v>
      </c>
      <c r="I74" s="216" t="s">
        <v>501</v>
      </c>
      <c r="J74" s="216">
        <v>52927</v>
      </c>
    </row>
    <row r="75" spans="1:10" ht="18" customHeight="1">
      <c r="A75" s="86" t="s">
        <v>567</v>
      </c>
      <c r="B75" s="84"/>
      <c r="C75" s="233">
        <v>44</v>
      </c>
      <c r="D75" s="233">
        <v>55752</v>
      </c>
      <c r="E75" s="233" t="s">
        <v>501</v>
      </c>
      <c r="F75" s="233">
        <v>721</v>
      </c>
      <c r="G75" s="233">
        <v>43238</v>
      </c>
      <c r="H75" s="233">
        <v>14229414</v>
      </c>
      <c r="I75" s="233">
        <v>2256904</v>
      </c>
      <c r="J75" s="216">
        <v>1945184</v>
      </c>
    </row>
    <row r="76" spans="1:10" ht="30" customHeight="1">
      <c r="A76" s="86" t="s">
        <v>53</v>
      </c>
      <c r="B76" s="90"/>
      <c r="C76" s="233">
        <v>19933</v>
      </c>
      <c r="D76" s="233">
        <v>9009648</v>
      </c>
      <c r="E76" s="233">
        <v>2800</v>
      </c>
      <c r="F76" s="233">
        <v>149162</v>
      </c>
      <c r="G76" s="233">
        <v>40898</v>
      </c>
      <c r="H76" s="233">
        <v>6812372</v>
      </c>
      <c r="I76" s="233">
        <v>391816</v>
      </c>
      <c r="J76" s="216">
        <v>1101587</v>
      </c>
    </row>
    <row r="77" spans="1:10" ht="18" customHeight="1">
      <c r="A77" s="86" t="s">
        <v>7</v>
      </c>
      <c r="B77" s="84" t="s">
        <v>7</v>
      </c>
      <c r="C77" s="233"/>
      <c r="D77" s="233"/>
      <c r="E77" s="233"/>
      <c r="F77" s="233"/>
      <c r="G77" s="233"/>
      <c r="H77" s="233"/>
      <c r="I77" s="233"/>
      <c r="J77" s="216"/>
    </row>
    <row r="78" spans="1:10" ht="18" customHeight="1">
      <c r="A78" s="88" t="s">
        <v>584</v>
      </c>
      <c r="B78" s="91" t="s">
        <v>585</v>
      </c>
      <c r="C78" s="240">
        <f>SUM(C12:C76)</f>
        <v>6319510</v>
      </c>
      <c r="D78" s="240">
        <f aca="true" t="shared" si="0" ref="D78:J78">SUM(D12:D76)</f>
        <v>2286373514</v>
      </c>
      <c r="E78" s="240">
        <f t="shared" si="0"/>
        <v>11676246</v>
      </c>
      <c r="F78" s="240">
        <f t="shared" si="0"/>
        <v>63472084</v>
      </c>
      <c r="G78" s="240">
        <f t="shared" si="0"/>
        <v>1427166</v>
      </c>
      <c r="H78" s="240">
        <f t="shared" si="0"/>
        <v>536884028</v>
      </c>
      <c r="I78" s="240">
        <f t="shared" si="0"/>
        <v>49852966</v>
      </c>
      <c r="J78" s="238">
        <f t="shared" si="0"/>
        <v>24487417</v>
      </c>
    </row>
    <row r="79" ht="13.5" customHeight="1">
      <c r="A79" s="46"/>
    </row>
    <row r="80" ht="13.5" customHeight="1"/>
    <row r="81" ht="13.5" customHeight="1"/>
    <row r="82" ht="13.5" customHeight="1"/>
    <row r="83" spans="3:10" ht="13.5" customHeight="1">
      <c r="C83" s="181"/>
      <c r="D83" s="181"/>
      <c r="E83" s="181"/>
      <c r="F83" s="181"/>
      <c r="G83" s="181"/>
      <c r="H83" s="181"/>
      <c r="I83" s="181"/>
      <c r="J83" s="181"/>
    </row>
    <row r="84" spans="3:10" ht="13.5" customHeight="1">
      <c r="C84" s="181"/>
      <c r="D84" s="181"/>
      <c r="E84" s="181"/>
      <c r="F84" s="181"/>
      <c r="G84" s="181"/>
      <c r="H84" s="181"/>
      <c r="I84" s="181"/>
      <c r="J84" s="181"/>
    </row>
    <row r="85" spans="3:10" ht="13.5" customHeight="1">
      <c r="C85" s="181"/>
      <c r="D85" s="181"/>
      <c r="E85" s="181"/>
      <c r="F85" s="181"/>
      <c r="G85" s="181"/>
      <c r="H85" s="181"/>
      <c r="I85" s="181"/>
      <c r="J85" s="181"/>
    </row>
    <row r="86" spans="3:10" ht="13.5" customHeight="1">
      <c r="C86" s="181"/>
      <c r="D86" s="181"/>
      <c r="E86" s="181"/>
      <c r="F86" s="181"/>
      <c r="G86" s="181"/>
      <c r="H86" s="181"/>
      <c r="I86" s="181"/>
      <c r="J86" s="181"/>
    </row>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sheetData>
  <sheetProtection/>
  <mergeCells count="6">
    <mergeCell ref="A1:J1"/>
    <mergeCell ref="A2:J2"/>
    <mergeCell ref="C8:F8"/>
    <mergeCell ref="G8:J8"/>
    <mergeCell ref="A6:C6"/>
    <mergeCell ref="A5:B5"/>
  </mergeCells>
  <printOptions/>
  <pageMargins left="0.3937007874015748" right="0.15748031496062992" top="0.2755905511811024" bottom="0" header="0.2755905511811024" footer="0.5118110236220472"/>
  <pageSetup horizontalDpi="600" verticalDpi="600" orientation="landscape" paperSize="9" scale="75" r:id="rId1"/>
  <rowBreaks count="1" manualBreakCount="1">
    <brk id="37" max="255" man="1"/>
  </rowBreaks>
</worksheet>
</file>

<file path=xl/worksheets/sheet14.xml><?xml version="1.0" encoding="utf-8"?>
<worksheet xmlns="http://schemas.openxmlformats.org/spreadsheetml/2006/main" xmlns:r="http://schemas.openxmlformats.org/officeDocument/2006/relationships">
  <dimension ref="A1:I196"/>
  <sheetViews>
    <sheetView zoomScale="75" zoomScaleNormal="75" workbookViewId="0" topLeftCell="A1">
      <selection activeCell="C22" sqref="C22"/>
    </sheetView>
  </sheetViews>
  <sheetFormatPr defaultColWidth="9.00390625" defaultRowHeight="16.5"/>
  <cols>
    <col min="1" max="1" width="25.625" style="13" customWidth="1"/>
    <col min="2" max="2" width="21.625" style="13" customWidth="1"/>
    <col min="3" max="3" width="18.00390625" style="13" customWidth="1"/>
    <col min="4" max="9" width="18.125" style="13" customWidth="1"/>
  </cols>
  <sheetData>
    <row r="1" spans="1:9" s="177" customFormat="1" ht="36" customHeight="1">
      <c r="A1" s="317" t="s">
        <v>586</v>
      </c>
      <c r="B1" s="317"/>
      <c r="C1" s="317"/>
      <c r="D1" s="317"/>
      <c r="E1" s="317"/>
      <c r="F1" s="317"/>
      <c r="G1" s="317"/>
      <c r="H1" s="317"/>
      <c r="I1" s="317"/>
    </row>
    <row r="2" spans="1:9" s="177" customFormat="1" ht="36" customHeight="1">
      <c r="A2" s="317" t="s">
        <v>630</v>
      </c>
      <c r="B2" s="317"/>
      <c r="C2" s="317"/>
      <c r="D2" s="317"/>
      <c r="E2" s="317"/>
      <c r="F2" s="317"/>
      <c r="G2" s="317"/>
      <c r="H2" s="317"/>
      <c r="I2" s="317"/>
    </row>
    <row r="3" ht="1.5" customHeight="1"/>
    <row r="4" spans="1:5" ht="1.5" customHeight="1">
      <c r="A4" s="14"/>
      <c r="B4" s="14"/>
      <c r="C4" s="14"/>
      <c r="D4" s="14"/>
      <c r="E4" s="14"/>
    </row>
    <row r="5" spans="1:5" ht="31.5" customHeight="1">
      <c r="A5" s="319" t="s">
        <v>587</v>
      </c>
      <c r="B5" s="319"/>
      <c r="C5" s="319"/>
      <c r="D5" s="319"/>
      <c r="E5" s="14"/>
    </row>
    <row r="6" spans="1:5" ht="31.5" customHeight="1">
      <c r="A6" s="319" t="s">
        <v>588</v>
      </c>
      <c r="B6" s="319"/>
      <c r="C6" s="319"/>
      <c r="D6" s="319"/>
      <c r="E6" s="14"/>
    </row>
    <row r="7" ht="6" customHeight="1"/>
    <row r="8" spans="1:9" ht="31.5" customHeight="1">
      <c r="A8" s="80"/>
      <c r="B8" s="110"/>
      <c r="C8" s="323" t="s">
        <v>589</v>
      </c>
      <c r="D8" s="320"/>
      <c r="E8" s="324"/>
      <c r="F8" s="325" t="s">
        <v>590</v>
      </c>
      <c r="G8" s="326"/>
      <c r="H8" s="326"/>
      <c r="I8" s="327"/>
    </row>
    <row r="9" spans="1:9" ht="31.5" customHeight="1">
      <c r="A9" s="81"/>
      <c r="B9" s="23"/>
      <c r="C9" s="97" t="s">
        <v>591</v>
      </c>
      <c r="D9" s="97" t="s">
        <v>592</v>
      </c>
      <c r="E9" s="97" t="s">
        <v>593</v>
      </c>
      <c r="F9" s="97" t="s">
        <v>591</v>
      </c>
      <c r="G9" s="97" t="s">
        <v>594</v>
      </c>
      <c r="H9" s="97" t="s">
        <v>592</v>
      </c>
      <c r="I9" s="97" t="s">
        <v>593</v>
      </c>
    </row>
    <row r="10" spans="1:9" s="180" customFormat="1" ht="15.75" customHeight="1">
      <c r="A10" s="182"/>
      <c r="B10" s="23"/>
      <c r="C10" s="183" t="s">
        <v>595</v>
      </c>
      <c r="D10" s="183" t="s">
        <v>596</v>
      </c>
      <c r="E10" s="183" t="s">
        <v>596</v>
      </c>
      <c r="F10" s="183" t="s">
        <v>595</v>
      </c>
      <c r="G10" s="183" t="s">
        <v>597</v>
      </c>
      <c r="H10" s="183" t="s">
        <v>596</v>
      </c>
      <c r="I10" s="183" t="s">
        <v>596</v>
      </c>
    </row>
    <row r="11" spans="1:9" ht="31.5" customHeight="1">
      <c r="A11" s="85" t="s">
        <v>598</v>
      </c>
      <c r="B11" s="89" t="s">
        <v>163</v>
      </c>
      <c r="C11" s="19"/>
      <c r="D11" s="94" t="s">
        <v>599</v>
      </c>
      <c r="E11" s="94" t="s">
        <v>599</v>
      </c>
      <c r="F11" s="19"/>
      <c r="G11" s="94" t="s">
        <v>599</v>
      </c>
      <c r="H11" s="94" t="s">
        <v>599</v>
      </c>
      <c r="I11" s="94" t="s">
        <v>599</v>
      </c>
    </row>
    <row r="12" spans="1:9" ht="30" customHeight="1">
      <c r="A12" s="92" t="s">
        <v>10</v>
      </c>
      <c r="B12" s="84"/>
      <c r="C12" s="220">
        <v>1102</v>
      </c>
      <c r="D12" s="220" t="s">
        <v>501</v>
      </c>
      <c r="E12" s="220">
        <v>822</v>
      </c>
      <c r="F12" s="220">
        <v>1102</v>
      </c>
      <c r="G12" s="220" t="s">
        <v>501</v>
      </c>
      <c r="H12" s="220" t="s">
        <v>501</v>
      </c>
      <c r="I12" s="220">
        <v>822</v>
      </c>
    </row>
    <row r="13" spans="1:9" ht="18" customHeight="1">
      <c r="A13" s="86" t="s">
        <v>12</v>
      </c>
      <c r="B13" s="90" t="s">
        <v>164</v>
      </c>
      <c r="C13" s="220">
        <v>26284</v>
      </c>
      <c r="D13" s="220" t="s">
        <v>501</v>
      </c>
      <c r="E13" s="220">
        <v>110788</v>
      </c>
      <c r="F13" s="220">
        <v>1777438</v>
      </c>
      <c r="G13" s="220">
        <v>575268755</v>
      </c>
      <c r="H13" s="220">
        <v>6411661</v>
      </c>
      <c r="I13" s="220">
        <v>18744788</v>
      </c>
    </row>
    <row r="14" spans="1:9" ht="18" customHeight="1">
      <c r="A14" s="86" t="s">
        <v>11</v>
      </c>
      <c r="B14" s="90" t="s">
        <v>165</v>
      </c>
      <c r="C14" s="220">
        <v>4227</v>
      </c>
      <c r="D14" s="220" t="s">
        <v>501</v>
      </c>
      <c r="E14" s="220">
        <v>5987</v>
      </c>
      <c r="F14" s="220">
        <v>435565</v>
      </c>
      <c r="G14" s="220">
        <v>1306683</v>
      </c>
      <c r="H14" s="220" t="s">
        <v>501</v>
      </c>
      <c r="I14" s="220">
        <v>437275</v>
      </c>
    </row>
    <row r="15" spans="1:9" ht="18" customHeight="1">
      <c r="A15" s="86" t="s">
        <v>13</v>
      </c>
      <c r="B15" s="90" t="s">
        <v>166</v>
      </c>
      <c r="C15" s="220" t="s">
        <v>501</v>
      </c>
      <c r="D15" s="220" t="s">
        <v>501</v>
      </c>
      <c r="E15" s="220" t="s">
        <v>501</v>
      </c>
      <c r="F15" s="220">
        <v>58</v>
      </c>
      <c r="G15" s="220">
        <v>47392</v>
      </c>
      <c r="H15" s="220" t="s">
        <v>501</v>
      </c>
      <c r="I15" s="220">
        <v>164</v>
      </c>
    </row>
    <row r="16" spans="1:9" ht="18" customHeight="1">
      <c r="A16" s="86" t="s">
        <v>14</v>
      </c>
      <c r="B16" s="90" t="s">
        <v>167</v>
      </c>
      <c r="C16" s="220" t="s">
        <v>501</v>
      </c>
      <c r="D16" s="220" t="s">
        <v>501</v>
      </c>
      <c r="E16" s="220" t="s">
        <v>501</v>
      </c>
      <c r="F16" s="220">
        <v>203</v>
      </c>
      <c r="G16" s="220">
        <v>325477</v>
      </c>
      <c r="H16" s="220">
        <v>28</v>
      </c>
      <c r="I16" s="220">
        <v>2947</v>
      </c>
    </row>
    <row r="17" spans="1:9" ht="30" customHeight="1">
      <c r="A17" s="86" t="s">
        <v>512</v>
      </c>
      <c r="B17" s="90" t="s">
        <v>527</v>
      </c>
      <c r="C17" s="220" t="s">
        <v>501</v>
      </c>
      <c r="D17" s="220" t="s">
        <v>501</v>
      </c>
      <c r="E17" s="220" t="s">
        <v>501</v>
      </c>
      <c r="F17" s="220">
        <v>44010</v>
      </c>
      <c r="G17" s="220">
        <v>10392456</v>
      </c>
      <c r="H17" s="220">
        <v>2326550</v>
      </c>
      <c r="I17" s="220">
        <v>892664</v>
      </c>
    </row>
    <row r="18" spans="1:9" ht="18" customHeight="1">
      <c r="A18" s="86" t="s">
        <v>556</v>
      </c>
      <c r="B18" s="90" t="s">
        <v>557</v>
      </c>
      <c r="C18" s="220" t="s">
        <v>501</v>
      </c>
      <c r="D18" s="220" t="s">
        <v>501</v>
      </c>
      <c r="E18" s="220" t="s">
        <v>501</v>
      </c>
      <c r="F18" s="220">
        <v>121537</v>
      </c>
      <c r="G18" s="220">
        <v>50821070</v>
      </c>
      <c r="H18" s="220">
        <v>416</v>
      </c>
      <c r="I18" s="220">
        <v>1166664</v>
      </c>
    </row>
    <row r="19" spans="1:9" ht="18" customHeight="1">
      <c r="A19" s="86" t="s">
        <v>15</v>
      </c>
      <c r="B19" s="90" t="s">
        <v>168</v>
      </c>
      <c r="C19" s="220" t="s">
        <v>501</v>
      </c>
      <c r="D19" s="220" t="s">
        <v>501</v>
      </c>
      <c r="E19" s="220" t="s">
        <v>501</v>
      </c>
      <c r="F19" s="220">
        <v>564546</v>
      </c>
      <c r="G19" s="220">
        <v>205930671</v>
      </c>
      <c r="H19" s="220">
        <v>1087920</v>
      </c>
      <c r="I19" s="220">
        <v>4642545</v>
      </c>
    </row>
    <row r="20" spans="1:9" ht="18" customHeight="1">
      <c r="A20" s="86" t="s">
        <v>16</v>
      </c>
      <c r="B20" s="90" t="s">
        <v>169</v>
      </c>
      <c r="C20" s="220" t="s">
        <v>501</v>
      </c>
      <c r="D20" s="220" t="s">
        <v>501</v>
      </c>
      <c r="E20" s="220" t="s">
        <v>501</v>
      </c>
      <c r="F20" s="220">
        <v>265664</v>
      </c>
      <c r="G20" s="220">
        <v>64850292</v>
      </c>
      <c r="H20" s="220">
        <v>177239</v>
      </c>
      <c r="I20" s="220">
        <v>2213470</v>
      </c>
    </row>
    <row r="21" spans="1:9" ht="18" customHeight="1">
      <c r="A21" s="86" t="s">
        <v>17</v>
      </c>
      <c r="B21" s="90" t="s">
        <v>170</v>
      </c>
      <c r="C21" s="220" t="s">
        <v>501</v>
      </c>
      <c r="D21" s="220" t="s">
        <v>501</v>
      </c>
      <c r="E21" s="220" t="s">
        <v>501</v>
      </c>
      <c r="F21" s="220">
        <v>13</v>
      </c>
      <c r="G21" s="220">
        <v>1011</v>
      </c>
      <c r="H21" s="220" t="s">
        <v>501</v>
      </c>
      <c r="I21" s="220">
        <v>16</v>
      </c>
    </row>
    <row r="22" spans="1:9" ht="30" customHeight="1">
      <c r="A22" s="86" t="s">
        <v>547</v>
      </c>
      <c r="B22" s="90" t="s">
        <v>548</v>
      </c>
      <c r="C22" s="220" t="s">
        <v>501</v>
      </c>
      <c r="D22" s="220" t="s">
        <v>650</v>
      </c>
      <c r="E22" s="220" t="s">
        <v>501</v>
      </c>
      <c r="F22" s="220">
        <v>61202</v>
      </c>
      <c r="G22" s="220">
        <v>30836946</v>
      </c>
      <c r="H22" s="220">
        <v>2127773</v>
      </c>
      <c r="I22" s="220">
        <v>1268203</v>
      </c>
    </row>
    <row r="23" spans="1:9" ht="18" customHeight="1">
      <c r="A23" s="86" t="s">
        <v>640</v>
      </c>
      <c r="B23" s="90" t="s">
        <v>639</v>
      </c>
      <c r="C23" s="220" t="s">
        <v>501</v>
      </c>
      <c r="D23" s="220" t="s">
        <v>501</v>
      </c>
      <c r="E23" s="220" t="s">
        <v>501</v>
      </c>
      <c r="F23" s="220" t="s">
        <v>501</v>
      </c>
      <c r="G23" s="220" t="s">
        <v>501</v>
      </c>
      <c r="H23" s="220" t="s">
        <v>501</v>
      </c>
      <c r="I23" s="220" t="s">
        <v>501</v>
      </c>
    </row>
    <row r="24" spans="1:9" ht="18" customHeight="1">
      <c r="A24" s="86" t="s">
        <v>18</v>
      </c>
      <c r="B24" s="90" t="s">
        <v>171</v>
      </c>
      <c r="C24" s="220">
        <v>3</v>
      </c>
      <c r="D24" s="220" t="s">
        <v>501</v>
      </c>
      <c r="E24" s="220">
        <v>33</v>
      </c>
      <c r="F24" s="220">
        <v>31945</v>
      </c>
      <c r="G24" s="220">
        <v>5241324</v>
      </c>
      <c r="H24" s="220">
        <v>13512</v>
      </c>
      <c r="I24" s="220">
        <v>698622</v>
      </c>
    </row>
    <row r="25" spans="1:9" ht="18" customHeight="1">
      <c r="A25" s="86" t="s">
        <v>19</v>
      </c>
      <c r="B25" s="90" t="s">
        <v>172</v>
      </c>
      <c r="C25" s="220" t="s">
        <v>501</v>
      </c>
      <c r="D25" s="220" t="s">
        <v>501</v>
      </c>
      <c r="E25" s="220" t="s">
        <v>501</v>
      </c>
      <c r="F25" s="220">
        <v>156034</v>
      </c>
      <c r="G25" s="220">
        <v>41800447</v>
      </c>
      <c r="H25" s="220">
        <v>7630919</v>
      </c>
      <c r="I25" s="220">
        <v>802991</v>
      </c>
    </row>
    <row r="26" spans="1:9" ht="18" customHeight="1" hidden="1">
      <c r="A26" s="86" t="s">
        <v>20</v>
      </c>
      <c r="B26" s="84"/>
      <c r="C26" s="220" t="s">
        <v>501</v>
      </c>
      <c r="D26" s="220" t="s">
        <v>501</v>
      </c>
      <c r="E26" s="220" t="s">
        <v>501</v>
      </c>
      <c r="F26" s="220" t="s">
        <v>501</v>
      </c>
      <c r="G26" s="220" t="s">
        <v>501</v>
      </c>
      <c r="H26" s="220" t="s">
        <v>501</v>
      </c>
      <c r="I26" s="220" t="s">
        <v>501</v>
      </c>
    </row>
    <row r="27" spans="1:9" ht="18" customHeight="1">
      <c r="A27" s="86" t="s">
        <v>21</v>
      </c>
      <c r="B27" s="90" t="s">
        <v>173</v>
      </c>
      <c r="C27" s="220" t="s">
        <v>501</v>
      </c>
      <c r="D27" s="220" t="s">
        <v>501</v>
      </c>
      <c r="E27" s="220" t="s">
        <v>501</v>
      </c>
      <c r="F27" s="220" t="s">
        <v>501</v>
      </c>
      <c r="G27" s="220" t="s">
        <v>501</v>
      </c>
      <c r="H27" s="220" t="s">
        <v>501</v>
      </c>
      <c r="I27" s="220" t="s">
        <v>501</v>
      </c>
    </row>
    <row r="28" spans="1:9" ht="30" customHeight="1">
      <c r="A28" s="86" t="s">
        <v>22</v>
      </c>
      <c r="B28" s="90" t="s">
        <v>174</v>
      </c>
      <c r="C28" s="220" t="s">
        <v>501</v>
      </c>
      <c r="D28" s="220" t="s">
        <v>501</v>
      </c>
      <c r="E28" s="220" t="s">
        <v>501</v>
      </c>
      <c r="F28" s="220">
        <v>112053</v>
      </c>
      <c r="G28" s="220">
        <v>31494851</v>
      </c>
      <c r="H28" s="220">
        <v>905587</v>
      </c>
      <c r="I28" s="220">
        <v>1113923</v>
      </c>
    </row>
    <row r="29" spans="1:9" ht="18" customHeight="1">
      <c r="A29" s="86" t="s">
        <v>558</v>
      </c>
      <c r="B29" s="90" t="s">
        <v>528</v>
      </c>
      <c r="C29" s="220">
        <v>41200</v>
      </c>
      <c r="D29" s="220" t="s">
        <v>501</v>
      </c>
      <c r="E29" s="220">
        <v>222929</v>
      </c>
      <c r="F29" s="220">
        <v>136254</v>
      </c>
      <c r="G29" s="220">
        <v>34915091</v>
      </c>
      <c r="H29" s="220">
        <v>59854</v>
      </c>
      <c r="I29" s="220">
        <v>736163</v>
      </c>
    </row>
    <row r="30" spans="1:9" ht="18" customHeight="1">
      <c r="A30" s="86" t="s">
        <v>23</v>
      </c>
      <c r="B30" s="84"/>
      <c r="C30" s="220">
        <v>23</v>
      </c>
      <c r="D30" s="220" t="s">
        <v>501</v>
      </c>
      <c r="E30" s="220">
        <v>64</v>
      </c>
      <c r="F30" s="220">
        <v>5128</v>
      </c>
      <c r="G30" s="220">
        <v>4048519</v>
      </c>
      <c r="H30" s="220">
        <v>78</v>
      </c>
      <c r="I30" s="220">
        <v>50273</v>
      </c>
    </row>
    <row r="31" spans="1:9" ht="18" customHeight="1">
      <c r="A31" s="86" t="s">
        <v>24</v>
      </c>
      <c r="B31" s="84"/>
      <c r="C31" s="220" t="s">
        <v>501</v>
      </c>
      <c r="D31" s="220" t="s">
        <v>501</v>
      </c>
      <c r="E31" s="220" t="s">
        <v>501</v>
      </c>
      <c r="F31" s="220">
        <v>4027</v>
      </c>
      <c r="G31" s="220">
        <v>6754346</v>
      </c>
      <c r="H31" s="220">
        <v>526</v>
      </c>
      <c r="I31" s="220">
        <v>28568</v>
      </c>
    </row>
    <row r="32" spans="1:9" ht="18" customHeight="1">
      <c r="A32" s="86" t="s">
        <v>25</v>
      </c>
      <c r="B32" s="90" t="s">
        <v>175</v>
      </c>
      <c r="C32" s="220" t="s">
        <v>501</v>
      </c>
      <c r="D32" s="220" t="s">
        <v>501</v>
      </c>
      <c r="E32" s="220" t="s">
        <v>501</v>
      </c>
      <c r="F32" s="220">
        <v>13766</v>
      </c>
      <c r="G32" s="220">
        <v>10346000</v>
      </c>
      <c r="H32" s="220">
        <v>51814</v>
      </c>
      <c r="I32" s="220">
        <v>95091</v>
      </c>
    </row>
    <row r="33" spans="1:9" ht="30" customHeight="1">
      <c r="A33" s="86" t="s">
        <v>26</v>
      </c>
      <c r="B33" s="90" t="s">
        <v>176</v>
      </c>
      <c r="C33" s="220" t="s">
        <v>501</v>
      </c>
      <c r="D33" s="220" t="s">
        <v>501</v>
      </c>
      <c r="E33" s="220" t="s">
        <v>501</v>
      </c>
      <c r="F33" s="220">
        <v>99838</v>
      </c>
      <c r="G33" s="220">
        <v>17188897</v>
      </c>
      <c r="H33" s="220">
        <v>212323</v>
      </c>
      <c r="I33" s="220">
        <v>933728</v>
      </c>
    </row>
    <row r="34" spans="1:9" ht="18" customHeight="1">
      <c r="A34" s="86" t="s">
        <v>278</v>
      </c>
      <c r="B34" s="90"/>
      <c r="C34" s="220" t="s">
        <v>501</v>
      </c>
      <c r="D34" s="220" t="s">
        <v>501</v>
      </c>
      <c r="E34" s="220" t="s">
        <v>501</v>
      </c>
      <c r="F34" s="220">
        <v>3691</v>
      </c>
      <c r="G34" s="220">
        <v>2479610</v>
      </c>
      <c r="H34" s="220" t="s">
        <v>501</v>
      </c>
      <c r="I34" s="220">
        <v>27791</v>
      </c>
    </row>
    <row r="35" spans="1:9" s="123" customFormat="1" ht="18" customHeight="1">
      <c r="A35" s="86" t="s">
        <v>622</v>
      </c>
      <c r="B35" s="90" t="s">
        <v>544</v>
      </c>
      <c r="C35" s="220" t="s">
        <v>501</v>
      </c>
      <c r="D35" s="220" t="s">
        <v>501</v>
      </c>
      <c r="E35" s="220" t="s">
        <v>501</v>
      </c>
      <c r="F35" s="220">
        <v>350448</v>
      </c>
      <c r="G35" s="220">
        <v>111098107</v>
      </c>
      <c r="H35" s="220">
        <v>735212</v>
      </c>
      <c r="I35" s="220">
        <v>2444336</v>
      </c>
    </row>
    <row r="36" spans="1:9" s="123" customFormat="1" ht="18" customHeight="1">
      <c r="A36" s="86" t="s">
        <v>272</v>
      </c>
      <c r="B36" s="90" t="s">
        <v>467</v>
      </c>
      <c r="C36" s="220" t="s">
        <v>501</v>
      </c>
      <c r="D36" s="220" t="s">
        <v>501</v>
      </c>
      <c r="E36" s="220" t="s">
        <v>501</v>
      </c>
      <c r="F36" s="220">
        <v>34023</v>
      </c>
      <c r="G36" s="220">
        <v>14926708</v>
      </c>
      <c r="H36" s="220">
        <v>1365622</v>
      </c>
      <c r="I36" s="220">
        <v>1492743</v>
      </c>
    </row>
    <row r="37" spans="1:9" s="235" customFormat="1" ht="18" customHeight="1">
      <c r="A37" s="87" t="s">
        <v>27</v>
      </c>
      <c r="B37" s="244"/>
      <c r="C37" s="221" t="s">
        <v>501</v>
      </c>
      <c r="D37" s="221" t="s">
        <v>501</v>
      </c>
      <c r="E37" s="221" t="s">
        <v>501</v>
      </c>
      <c r="F37" s="221">
        <v>24016</v>
      </c>
      <c r="G37" s="221">
        <v>10028438</v>
      </c>
      <c r="H37" s="221">
        <v>1762438</v>
      </c>
      <c r="I37" s="221">
        <v>1437022</v>
      </c>
    </row>
    <row r="38" spans="1:9" s="123" customFormat="1" ht="30" customHeight="1">
      <c r="A38" s="92" t="s">
        <v>642</v>
      </c>
      <c r="B38" s="247"/>
      <c r="C38" s="220" t="s">
        <v>501</v>
      </c>
      <c r="D38" s="220" t="s">
        <v>501</v>
      </c>
      <c r="E38" s="220" t="s">
        <v>501</v>
      </c>
      <c r="F38" s="220" t="s">
        <v>501</v>
      </c>
      <c r="G38" s="220" t="s">
        <v>501</v>
      </c>
      <c r="H38" s="220" t="s">
        <v>501</v>
      </c>
      <c r="I38" s="220" t="s">
        <v>501</v>
      </c>
    </row>
    <row r="39" spans="1:9" s="123" customFormat="1" ht="18" customHeight="1">
      <c r="A39" s="86" t="s">
        <v>635</v>
      </c>
      <c r="B39" s="90" t="s">
        <v>636</v>
      </c>
      <c r="C39" s="220" t="s">
        <v>501</v>
      </c>
      <c r="D39" s="220" t="s">
        <v>501</v>
      </c>
      <c r="E39" s="220" t="s">
        <v>501</v>
      </c>
      <c r="F39" s="220">
        <v>374505</v>
      </c>
      <c r="G39" s="220">
        <v>79331145</v>
      </c>
      <c r="H39" s="220">
        <v>1082559</v>
      </c>
      <c r="I39" s="220">
        <v>8326302</v>
      </c>
    </row>
    <row r="40" spans="1:9" ht="18" customHeight="1">
      <c r="A40" s="86" t="s">
        <v>28</v>
      </c>
      <c r="B40" s="84"/>
      <c r="C40" s="220" t="s">
        <v>501</v>
      </c>
      <c r="D40" s="220" t="s">
        <v>501</v>
      </c>
      <c r="E40" s="220" t="s">
        <v>501</v>
      </c>
      <c r="F40" s="220" t="s">
        <v>501</v>
      </c>
      <c r="G40" s="220" t="s">
        <v>501</v>
      </c>
      <c r="H40" s="220" t="s">
        <v>501</v>
      </c>
      <c r="I40" s="220" t="s">
        <v>501</v>
      </c>
    </row>
    <row r="41" spans="1:9" ht="18" customHeight="1">
      <c r="A41" s="86" t="s">
        <v>29</v>
      </c>
      <c r="B41" s="90" t="s">
        <v>177</v>
      </c>
      <c r="C41" s="220" t="s">
        <v>501</v>
      </c>
      <c r="D41" s="220" t="s">
        <v>501</v>
      </c>
      <c r="E41" s="220" t="s">
        <v>501</v>
      </c>
      <c r="F41" s="220">
        <v>33224</v>
      </c>
      <c r="G41" s="220">
        <v>12683869</v>
      </c>
      <c r="H41" s="220">
        <v>252363</v>
      </c>
      <c r="I41" s="220">
        <v>399163</v>
      </c>
    </row>
    <row r="42" spans="1:9" ht="18" customHeight="1">
      <c r="A42" s="86" t="s">
        <v>30</v>
      </c>
      <c r="B42" s="90" t="s">
        <v>178</v>
      </c>
      <c r="C42" s="220" t="s">
        <v>501</v>
      </c>
      <c r="D42" s="220" t="s">
        <v>501</v>
      </c>
      <c r="E42" s="220" t="s">
        <v>501</v>
      </c>
      <c r="F42" s="220">
        <v>4262</v>
      </c>
      <c r="G42" s="220">
        <v>2332009</v>
      </c>
      <c r="H42" s="220">
        <v>123</v>
      </c>
      <c r="I42" s="220">
        <v>11781</v>
      </c>
    </row>
    <row r="43" spans="1:9" ht="30" customHeight="1">
      <c r="A43" s="86" t="s">
        <v>31</v>
      </c>
      <c r="B43" s="90" t="s">
        <v>179</v>
      </c>
      <c r="C43" s="220" t="s">
        <v>501</v>
      </c>
      <c r="D43" s="220" t="s">
        <v>501</v>
      </c>
      <c r="E43" s="220" t="s">
        <v>501</v>
      </c>
      <c r="F43" s="220">
        <v>252805</v>
      </c>
      <c r="G43" s="220">
        <v>166413995</v>
      </c>
      <c r="H43" s="220">
        <v>10686680</v>
      </c>
      <c r="I43" s="220">
        <v>8922857</v>
      </c>
    </row>
    <row r="44" spans="1:9" ht="18" customHeight="1">
      <c r="A44" s="86" t="s">
        <v>32</v>
      </c>
      <c r="B44" s="84" t="s">
        <v>524</v>
      </c>
      <c r="C44" s="220">
        <v>3382</v>
      </c>
      <c r="D44" s="220" t="s">
        <v>501</v>
      </c>
      <c r="E44" s="220">
        <v>21151</v>
      </c>
      <c r="F44" s="220">
        <v>203855</v>
      </c>
      <c r="G44" s="220">
        <v>82572235</v>
      </c>
      <c r="H44" s="220">
        <v>655710</v>
      </c>
      <c r="I44" s="220">
        <v>2250051</v>
      </c>
    </row>
    <row r="45" spans="1:9" ht="18" customHeight="1">
      <c r="A45" s="86" t="s">
        <v>277</v>
      </c>
      <c r="B45" s="90" t="s">
        <v>559</v>
      </c>
      <c r="C45" s="220" t="s">
        <v>501</v>
      </c>
      <c r="D45" s="220" t="s">
        <v>501</v>
      </c>
      <c r="E45" s="220" t="s">
        <v>501</v>
      </c>
      <c r="F45" s="220" t="s">
        <v>501</v>
      </c>
      <c r="G45" s="220" t="s">
        <v>501</v>
      </c>
      <c r="H45" s="220" t="s">
        <v>501</v>
      </c>
      <c r="I45" s="220" t="s">
        <v>501</v>
      </c>
    </row>
    <row r="46" spans="1:9" ht="18" customHeight="1">
      <c r="A46" s="86" t="s">
        <v>33</v>
      </c>
      <c r="B46" s="90" t="s">
        <v>180</v>
      </c>
      <c r="C46" s="220" t="s">
        <v>501</v>
      </c>
      <c r="D46" s="220" t="s">
        <v>501</v>
      </c>
      <c r="E46" s="220" t="s">
        <v>501</v>
      </c>
      <c r="F46" s="220">
        <v>8</v>
      </c>
      <c r="G46" s="220">
        <v>12450</v>
      </c>
      <c r="H46" s="220" t="s">
        <v>501</v>
      </c>
      <c r="I46" s="220">
        <v>12</v>
      </c>
    </row>
    <row r="47" spans="1:9" ht="18" customHeight="1" hidden="1">
      <c r="A47" s="86" t="s">
        <v>34</v>
      </c>
      <c r="B47" s="90" t="s">
        <v>181</v>
      </c>
      <c r="C47" s="220" t="s">
        <v>501</v>
      </c>
      <c r="D47" s="220" t="s">
        <v>501</v>
      </c>
      <c r="E47" s="220" t="s">
        <v>501</v>
      </c>
      <c r="F47" s="220" t="s">
        <v>501</v>
      </c>
      <c r="G47" s="220" t="s">
        <v>501</v>
      </c>
      <c r="H47" s="220" t="s">
        <v>501</v>
      </c>
      <c r="I47" s="220" t="s">
        <v>501</v>
      </c>
    </row>
    <row r="48" spans="1:9" ht="18" customHeight="1" hidden="1">
      <c r="A48" s="86" t="s">
        <v>35</v>
      </c>
      <c r="B48" s="90" t="s">
        <v>182</v>
      </c>
      <c r="C48" s="220" t="s">
        <v>501</v>
      </c>
      <c r="D48" s="220" t="s">
        <v>501</v>
      </c>
      <c r="E48" s="220" t="s">
        <v>501</v>
      </c>
      <c r="F48" s="220" t="s">
        <v>501</v>
      </c>
      <c r="G48" s="220" t="s">
        <v>501</v>
      </c>
      <c r="H48" s="220" t="s">
        <v>501</v>
      </c>
      <c r="I48" s="220" t="s">
        <v>501</v>
      </c>
    </row>
    <row r="49" spans="1:9" ht="18" customHeight="1">
      <c r="A49" s="86" t="s">
        <v>36</v>
      </c>
      <c r="B49" s="90" t="s">
        <v>183</v>
      </c>
      <c r="C49" s="220">
        <v>827</v>
      </c>
      <c r="D49" s="220" t="s">
        <v>501</v>
      </c>
      <c r="E49" s="220">
        <v>8008</v>
      </c>
      <c r="F49" s="220">
        <v>843406</v>
      </c>
      <c r="G49" s="220">
        <v>394204368</v>
      </c>
      <c r="H49" s="220">
        <v>6395680</v>
      </c>
      <c r="I49" s="220">
        <v>8570615</v>
      </c>
    </row>
    <row r="50" spans="1:9" ht="30" customHeight="1">
      <c r="A50" s="86" t="s">
        <v>37</v>
      </c>
      <c r="B50" s="84"/>
      <c r="C50" s="220" t="s">
        <v>501</v>
      </c>
      <c r="D50" s="220" t="s">
        <v>501</v>
      </c>
      <c r="E50" s="220" t="s">
        <v>501</v>
      </c>
      <c r="F50" s="220">
        <v>163</v>
      </c>
      <c r="G50" s="220">
        <v>199079</v>
      </c>
      <c r="H50" s="220" t="s">
        <v>501</v>
      </c>
      <c r="I50" s="220">
        <v>2815</v>
      </c>
    </row>
    <row r="51" spans="1:9" ht="18" customHeight="1">
      <c r="A51" s="86" t="s">
        <v>38</v>
      </c>
      <c r="B51" s="90" t="s">
        <v>465</v>
      </c>
      <c r="C51" s="220">
        <v>775</v>
      </c>
      <c r="D51" s="220" t="s">
        <v>501</v>
      </c>
      <c r="E51" s="220">
        <v>1330</v>
      </c>
      <c r="F51" s="220">
        <v>191560</v>
      </c>
      <c r="G51" s="220">
        <v>85728957</v>
      </c>
      <c r="H51" s="220">
        <v>621910</v>
      </c>
      <c r="I51" s="220">
        <v>1674166</v>
      </c>
    </row>
    <row r="52" spans="1:9" ht="18" customHeight="1">
      <c r="A52" s="86" t="s">
        <v>535</v>
      </c>
      <c r="B52" s="90" t="s">
        <v>560</v>
      </c>
      <c r="C52" s="220" t="s">
        <v>501</v>
      </c>
      <c r="D52" s="220" t="s">
        <v>501</v>
      </c>
      <c r="E52" s="220" t="s">
        <v>501</v>
      </c>
      <c r="F52" s="220">
        <v>150621</v>
      </c>
      <c r="G52" s="220">
        <v>10534201</v>
      </c>
      <c r="H52" s="220">
        <v>95106</v>
      </c>
      <c r="I52" s="220">
        <v>2219491</v>
      </c>
    </row>
    <row r="53" spans="1:9" ht="18" customHeight="1">
      <c r="A53" s="86" t="s">
        <v>39</v>
      </c>
      <c r="B53" s="90" t="s">
        <v>184</v>
      </c>
      <c r="C53" s="220" t="s">
        <v>501</v>
      </c>
      <c r="D53" s="220" t="s">
        <v>501</v>
      </c>
      <c r="E53" s="220" t="s">
        <v>501</v>
      </c>
      <c r="F53" s="220">
        <v>116813</v>
      </c>
      <c r="G53" s="220">
        <v>5367630</v>
      </c>
      <c r="H53" s="220">
        <v>4455</v>
      </c>
      <c r="I53" s="220">
        <v>410195</v>
      </c>
    </row>
    <row r="54" spans="1:9" ht="18" customHeight="1">
      <c r="A54" s="86" t="s">
        <v>54</v>
      </c>
      <c r="B54" s="84"/>
      <c r="C54" s="220" t="s">
        <v>501</v>
      </c>
      <c r="D54" s="220" t="s">
        <v>501</v>
      </c>
      <c r="E54" s="220" t="s">
        <v>501</v>
      </c>
      <c r="F54" s="220" t="s">
        <v>501</v>
      </c>
      <c r="G54" s="220" t="s">
        <v>501</v>
      </c>
      <c r="H54" s="220" t="s">
        <v>501</v>
      </c>
      <c r="I54" s="220" t="s">
        <v>501</v>
      </c>
    </row>
    <row r="55" spans="1:9" ht="30" customHeight="1">
      <c r="A55" s="86" t="s">
        <v>40</v>
      </c>
      <c r="B55" s="90" t="s">
        <v>185</v>
      </c>
      <c r="C55" s="220">
        <v>969</v>
      </c>
      <c r="D55" s="220" t="s">
        <v>501</v>
      </c>
      <c r="E55" s="220">
        <v>2662</v>
      </c>
      <c r="F55" s="220">
        <v>107486</v>
      </c>
      <c r="G55" s="220">
        <v>60687311</v>
      </c>
      <c r="H55" s="220">
        <v>332255</v>
      </c>
      <c r="I55" s="220">
        <v>1057548</v>
      </c>
    </row>
    <row r="56" spans="1:9" ht="18" customHeight="1">
      <c r="A56" s="86" t="s">
        <v>41</v>
      </c>
      <c r="B56" s="84"/>
      <c r="C56" s="220" t="s">
        <v>501</v>
      </c>
      <c r="D56" s="220" t="s">
        <v>501</v>
      </c>
      <c r="E56" s="220" t="s">
        <v>501</v>
      </c>
      <c r="F56" s="220">
        <v>324</v>
      </c>
      <c r="G56" s="220">
        <v>30933</v>
      </c>
      <c r="H56" s="220" t="s">
        <v>501</v>
      </c>
      <c r="I56" s="220">
        <v>6036</v>
      </c>
    </row>
    <row r="57" spans="1:9" ht="18" customHeight="1">
      <c r="A57" s="86" t="s">
        <v>42</v>
      </c>
      <c r="B57" s="90" t="s">
        <v>186</v>
      </c>
      <c r="C57" s="220" t="s">
        <v>501</v>
      </c>
      <c r="D57" s="220" t="s">
        <v>501</v>
      </c>
      <c r="E57" s="220" t="s">
        <v>501</v>
      </c>
      <c r="F57" s="220">
        <v>2941</v>
      </c>
      <c r="G57" s="220">
        <v>3169994</v>
      </c>
      <c r="H57" s="220" t="s">
        <v>501</v>
      </c>
      <c r="I57" s="220">
        <v>13528</v>
      </c>
    </row>
    <row r="58" spans="1:9" s="123" customFormat="1" ht="18" customHeight="1">
      <c r="A58" s="86" t="s">
        <v>499</v>
      </c>
      <c r="B58" s="84"/>
      <c r="C58" s="220" t="s">
        <v>501</v>
      </c>
      <c r="D58" s="220" t="s">
        <v>501</v>
      </c>
      <c r="E58" s="220" t="s">
        <v>501</v>
      </c>
      <c r="F58" s="220">
        <v>235</v>
      </c>
      <c r="G58" s="220">
        <v>396351</v>
      </c>
      <c r="H58" s="220" t="s">
        <v>501</v>
      </c>
      <c r="I58" s="220">
        <v>1453</v>
      </c>
    </row>
    <row r="59" spans="1:9" s="123" customFormat="1" ht="18" customHeight="1">
      <c r="A59" s="86" t="s">
        <v>561</v>
      </c>
      <c r="B59" s="84"/>
      <c r="C59" s="220" t="s">
        <v>501</v>
      </c>
      <c r="D59" s="220" t="s">
        <v>501</v>
      </c>
      <c r="E59" s="220" t="s">
        <v>501</v>
      </c>
      <c r="F59" s="220">
        <v>34</v>
      </c>
      <c r="G59" s="220">
        <v>46063</v>
      </c>
      <c r="H59" s="220" t="s">
        <v>501</v>
      </c>
      <c r="I59" s="220">
        <v>117</v>
      </c>
    </row>
    <row r="60" spans="1:9" s="123" customFormat="1" ht="30" customHeight="1">
      <c r="A60" s="86" t="s">
        <v>562</v>
      </c>
      <c r="B60" s="90" t="s">
        <v>563</v>
      </c>
      <c r="C60" s="220" t="s">
        <v>501</v>
      </c>
      <c r="D60" s="220" t="s">
        <v>501</v>
      </c>
      <c r="E60" s="220" t="s">
        <v>501</v>
      </c>
      <c r="F60" s="220">
        <v>39</v>
      </c>
      <c r="G60" s="220">
        <v>14069</v>
      </c>
      <c r="H60" s="220">
        <v>1937</v>
      </c>
      <c r="I60" s="220" t="s">
        <v>501</v>
      </c>
    </row>
    <row r="61" spans="1:9" ht="18" customHeight="1">
      <c r="A61" s="86" t="s">
        <v>497</v>
      </c>
      <c r="B61" s="90" t="s">
        <v>187</v>
      </c>
      <c r="C61" s="220">
        <v>135033</v>
      </c>
      <c r="D61" s="220" t="s">
        <v>501</v>
      </c>
      <c r="E61" s="220">
        <v>831013</v>
      </c>
      <c r="F61" s="220">
        <v>864699</v>
      </c>
      <c r="G61" s="220">
        <v>351262867</v>
      </c>
      <c r="H61" s="220">
        <v>7829241</v>
      </c>
      <c r="I61" s="220">
        <v>7666193</v>
      </c>
    </row>
    <row r="62" spans="1:9" ht="18" customHeight="1" hidden="1">
      <c r="A62" s="86" t="s">
        <v>564</v>
      </c>
      <c r="B62" s="90" t="s">
        <v>187</v>
      </c>
      <c r="C62" s="220" t="s">
        <v>501</v>
      </c>
      <c r="D62" s="220" t="s">
        <v>501</v>
      </c>
      <c r="E62" s="220" t="s">
        <v>501</v>
      </c>
      <c r="F62" s="220" t="s">
        <v>501</v>
      </c>
      <c r="G62" s="220" t="s">
        <v>501</v>
      </c>
      <c r="H62" s="220" t="s">
        <v>501</v>
      </c>
      <c r="I62" s="220" t="s">
        <v>501</v>
      </c>
    </row>
    <row r="63" spans="1:9" ht="18" customHeight="1">
      <c r="A63" s="86" t="s">
        <v>140</v>
      </c>
      <c r="B63" s="90" t="s">
        <v>188</v>
      </c>
      <c r="C63" s="220" t="s">
        <v>501</v>
      </c>
      <c r="D63" s="220" t="s">
        <v>501</v>
      </c>
      <c r="E63" s="220" t="s">
        <v>501</v>
      </c>
      <c r="F63" s="220">
        <v>531</v>
      </c>
      <c r="G63" s="220">
        <v>870170</v>
      </c>
      <c r="H63" s="220" t="s">
        <v>501</v>
      </c>
      <c r="I63" s="220">
        <v>1544</v>
      </c>
    </row>
    <row r="64" spans="1:9" s="123" customFormat="1" ht="18" customHeight="1">
      <c r="A64" s="86" t="s">
        <v>46</v>
      </c>
      <c r="B64" s="84"/>
      <c r="C64" s="220" t="s">
        <v>501</v>
      </c>
      <c r="D64" s="220" t="s">
        <v>501</v>
      </c>
      <c r="E64" s="220" t="s">
        <v>501</v>
      </c>
      <c r="F64" s="220" t="s">
        <v>501</v>
      </c>
      <c r="G64" s="220" t="s">
        <v>501</v>
      </c>
      <c r="H64" s="220" t="s">
        <v>501</v>
      </c>
      <c r="I64" s="220" t="s">
        <v>501</v>
      </c>
    </row>
    <row r="65" spans="1:9" s="123" customFormat="1" ht="18" customHeight="1">
      <c r="A65" s="87" t="s">
        <v>47</v>
      </c>
      <c r="B65" s="244"/>
      <c r="C65" s="221">
        <v>23</v>
      </c>
      <c r="D65" s="221" t="s">
        <v>501</v>
      </c>
      <c r="E65" s="221">
        <v>81</v>
      </c>
      <c r="F65" s="221">
        <v>24128</v>
      </c>
      <c r="G65" s="221">
        <v>13188895</v>
      </c>
      <c r="H65" s="221">
        <v>2522793</v>
      </c>
      <c r="I65" s="221">
        <v>927762</v>
      </c>
    </row>
    <row r="66" spans="1:9" ht="30" customHeight="1">
      <c r="A66" s="86" t="s">
        <v>48</v>
      </c>
      <c r="B66" s="90" t="s">
        <v>189</v>
      </c>
      <c r="C66" s="220" t="s">
        <v>501</v>
      </c>
      <c r="D66" s="220" t="s">
        <v>501</v>
      </c>
      <c r="E66" s="220" t="s">
        <v>501</v>
      </c>
      <c r="F66" s="220" t="s">
        <v>501</v>
      </c>
      <c r="G66" s="220" t="s">
        <v>501</v>
      </c>
      <c r="H66" s="220" t="s">
        <v>501</v>
      </c>
      <c r="I66" s="220" t="s">
        <v>501</v>
      </c>
    </row>
    <row r="67" spans="1:9" ht="18" customHeight="1">
      <c r="A67" s="86" t="s">
        <v>265</v>
      </c>
      <c r="B67" s="90"/>
      <c r="C67" s="220" t="s">
        <v>501</v>
      </c>
      <c r="D67" s="220" t="s">
        <v>501</v>
      </c>
      <c r="E67" s="220" t="s">
        <v>501</v>
      </c>
      <c r="F67" s="220">
        <v>55</v>
      </c>
      <c r="G67" s="220">
        <v>68797</v>
      </c>
      <c r="H67" s="220" t="s">
        <v>501</v>
      </c>
      <c r="I67" s="220" t="s">
        <v>501</v>
      </c>
    </row>
    <row r="68" spans="1:9" ht="18" customHeight="1">
      <c r="A68" s="86" t="s">
        <v>49</v>
      </c>
      <c r="B68" s="84"/>
      <c r="C68" s="220" t="s">
        <v>501</v>
      </c>
      <c r="D68" s="220" t="s">
        <v>501</v>
      </c>
      <c r="E68" s="220" t="s">
        <v>501</v>
      </c>
      <c r="F68" s="220">
        <v>1772</v>
      </c>
      <c r="G68" s="220">
        <v>769804</v>
      </c>
      <c r="H68" s="220">
        <v>205829</v>
      </c>
      <c r="I68" s="220">
        <v>32560</v>
      </c>
    </row>
    <row r="69" spans="1:9" ht="18" customHeight="1">
      <c r="A69" s="86" t="s">
        <v>50</v>
      </c>
      <c r="B69" s="90" t="s">
        <v>190</v>
      </c>
      <c r="C69" s="220" t="s">
        <v>501</v>
      </c>
      <c r="D69" s="220" t="s">
        <v>501</v>
      </c>
      <c r="E69" s="220" t="s">
        <v>501</v>
      </c>
      <c r="F69" s="220">
        <v>35</v>
      </c>
      <c r="G69" s="220">
        <v>119</v>
      </c>
      <c r="H69" s="220" t="s">
        <v>501</v>
      </c>
      <c r="I69" s="220" t="s">
        <v>501</v>
      </c>
    </row>
    <row r="70" spans="1:9" ht="18" customHeight="1">
      <c r="A70" s="86" t="s">
        <v>136</v>
      </c>
      <c r="B70" s="90" t="s">
        <v>137</v>
      </c>
      <c r="C70" s="220" t="s">
        <v>501</v>
      </c>
      <c r="D70" s="220" t="s">
        <v>501</v>
      </c>
      <c r="E70" s="220" t="s">
        <v>501</v>
      </c>
      <c r="F70" s="220">
        <v>6163</v>
      </c>
      <c r="G70" s="220">
        <v>3789139</v>
      </c>
      <c r="H70" s="220">
        <v>214309</v>
      </c>
      <c r="I70" s="220">
        <v>55958</v>
      </c>
    </row>
    <row r="71" spans="1:9" ht="30" customHeight="1">
      <c r="A71" s="86" t="s">
        <v>509</v>
      </c>
      <c r="B71" s="90" t="s">
        <v>510</v>
      </c>
      <c r="C71" s="220" t="s">
        <v>501</v>
      </c>
      <c r="D71" s="220" t="s">
        <v>501</v>
      </c>
      <c r="E71" s="220" t="s">
        <v>501</v>
      </c>
      <c r="F71" s="220">
        <v>324299</v>
      </c>
      <c r="G71" s="220">
        <v>144597654</v>
      </c>
      <c r="H71" s="220">
        <v>2007859</v>
      </c>
      <c r="I71" s="220">
        <v>2798356</v>
      </c>
    </row>
    <row r="72" spans="1:9" ht="18" customHeight="1">
      <c r="A72" s="242" t="s">
        <v>621</v>
      </c>
      <c r="B72" s="90" t="s">
        <v>565</v>
      </c>
      <c r="C72" s="220" t="s">
        <v>501</v>
      </c>
      <c r="D72" s="220" t="s">
        <v>501</v>
      </c>
      <c r="E72" s="220" t="s">
        <v>501</v>
      </c>
      <c r="F72" s="220">
        <v>16667</v>
      </c>
      <c r="G72" s="220">
        <v>97038987</v>
      </c>
      <c r="H72" s="220">
        <v>1071558</v>
      </c>
      <c r="I72" s="220">
        <v>711131</v>
      </c>
    </row>
    <row r="73" spans="1:9" ht="18" customHeight="1">
      <c r="A73" s="86" t="s">
        <v>566</v>
      </c>
      <c r="B73" s="90" t="s">
        <v>131</v>
      </c>
      <c r="C73" s="220" t="s">
        <v>501</v>
      </c>
      <c r="D73" s="220" t="s">
        <v>501</v>
      </c>
      <c r="E73" s="220" t="s">
        <v>501</v>
      </c>
      <c r="F73" s="220">
        <v>1033</v>
      </c>
      <c r="G73" s="220">
        <v>8223543</v>
      </c>
      <c r="H73" s="220">
        <v>27834</v>
      </c>
      <c r="I73" s="220">
        <v>31459</v>
      </c>
    </row>
    <row r="74" spans="1:9" ht="18" customHeight="1">
      <c r="A74" s="86" t="s">
        <v>470</v>
      </c>
      <c r="B74" s="90"/>
      <c r="C74" s="222" t="s">
        <v>501</v>
      </c>
      <c r="D74" s="222" t="s">
        <v>501</v>
      </c>
      <c r="E74" s="222" t="s">
        <v>501</v>
      </c>
      <c r="F74" s="222">
        <v>92187</v>
      </c>
      <c r="G74" s="222">
        <v>39512631</v>
      </c>
      <c r="H74" s="222">
        <v>19</v>
      </c>
      <c r="I74" s="222">
        <v>645813</v>
      </c>
    </row>
    <row r="75" spans="1:9" ht="18" customHeight="1">
      <c r="A75" s="86" t="s">
        <v>567</v>
      </c>
      <c r="B75" s="84"/>
      <c r="C75" s="222" t="s">
        <v>501</v>
      </c>
      <c r="D75" s="222" t="s">
        <v>501</v>
      </c>
      <c r="E75" s="222" t="s">
        <v>501</v>
      </c>
      <c r="F75" s="222">
        <v>43282</v>
      </c>
      <c r="G75" s="222">
        <v>14285166</v>
      </c>
      <c r="H75" s="222">
        <v>2256904</v>
      </c>
      <c r="I75" s="222">
        <v>1945905</v>
      </c>
    </row>
    <row r="76" spans="1:9" ht="30" customHeight="1">
      <c r="A76" s="86" t="s">
        <v>53</v>
      </c>
      <c r="B76" s="90"/>
      <c r="C76" s="222" t="s">
        <v>501</v>
      </c>
      <c r="D76" s="222" t="s">
        <v>501</v>
      </c>
      <c r="E76" s="222" t="s">
        <v>501</v>
      </c>
      <c r="F76" s="222">
        <v>60831</v>
      </c>
      <c r="G76" s="222">
        <v>15822020</v>
      </c>
      <c r="H76" s="222">
        <v>394616</v>
      </c>
      <c r="I76" s="222">
        <v>1250749</v>
      </c>
    </row>
    <row r="77" spans="1:9" ht="18" customHeight="1">
      <c r="A77" s="86" t="s">
        <v>7</v>
      </c>
      <c r="B77" s="84" t="s">
        <v>7</v>
      </c>
      <c r="C77" s="222"/>
      <c r="D77" s="222"/>
      <c r="E77" s="222"/>
      <c r="F77" s="222"/>
      <c r="G77" s="222"/>
      <c r="H77" s="222"/>
      <c r="I77" s="222"/>
    </row>
    <row r="78" spans="1:9" ht="18" customHeight="1">
      <c r="A78" s="88" t="s">
        <v>600</v>
      </c>
      <c r="B78" s="91" t="s">
        <v>601</v>
      </c>
      <c r="C78" s="239">
        <f>SUM(C12:C76)</f>
        <v>213848</v>
      </c>
      <c r="D78" s="239">
        <f aca="true" t="shared" si="0" ref="D78:I78">SUM(D12:D76)</f>
        <v>0</v>
      </c>
      <c r="E78" s="239">
        <f t="shared" si="0"/>
        <v>1204868</v>
      </c>
      <c r="F78" s="239">
        <f t="shared" si="0"/>
        <v>7960524</v>
      </c>
      <c r="G78" s="239">
        <f t="shared" si="0"/>
        <v>2823257542</v>
      </c>
      <c r="H78" s="239">
        <f t="shared" si="0"/>
        <v>61529212</v>
      </c>
      <c r="I78" s="239">
        <f t="shared" si="0"/>
        <v>89164369</v>
      </c>
    </row>
    <row r="79" ht="15.75" customHeight="1">
      <c r="A79" s="46"/>
    </row>
    <row r="80" ht="15.75" customHeight="1">
      <c r="A80" s="46"/>
    </row>
    <row r="81" ht="15.75" customHeight="1">
      <c r="A81" s="46"/>
    </row>
    <row r="82" ht="15.75" customHeight="1">
      <c r="A82" s="46"/>
    </row>
    <row r="83" spans="1:9" ht="15.75" customHeight="1">
      <c r="A83" s="46"/>
      <c r="C83" s="181"/>
      <c r="D83" s="181"/>
      <c r="E83" s="181"/>
      <c r="F83" s="181"/>
      <c r="G83" s="181"/>
      <c r="H83" s="181"/>
      <c r="I83" s="181"/>
    </row>
    <row r="84" spans="1:9" ht="15.75" customHeight="1">
      <c r="A84" s="46"/>
      <c r="C84" s="181"/>
      <c r="D84" s="181"/>
      <c r="E84" s="181"/>
      <c r="F84" s="181"/>
      <c r="G84" s="181"/>
      <c r="H84" s="181"/>
      <c r="I84" s="181"/>
    </row>
    <row r="85" spans="1:9" ht="15.75" customHeight="1">
      <c r="A85" s="46"/>
      <c r="C85" s="181"/>
      <c r="D85" s="181"/>
      <c r="E85" s="181"/>
      <c r="F85" s="181"/>
      <c r="G85" s="181"/>
      <c r="H85" s="181"/>
      <c r="I85" s="181"/>
    </row>
    <row r="86" spans="1:9" ht="15.75" customHeight="1">
      <c r="A86" s="46"/>
      <c r="C86" s="181"/>
      <c r="D86" s="181"/>
      <c r="E86" s="181"/>
      <c r="F86" s="181"/>
      <c r="G86" s="181"/>
      <c r="H86" s="181"/>
      <c r="I86" s="181"/>
    </row>
    <row r="87" ht="15.75" customHeight="1">
      <c r="A87" s="46"/>
    </row>
    <row r="88" ht="15.75" customHeight="1">
      <c r="A88" s="46"/>
    </row>
    <row r="89" ht="15.75" customHeight="1">
      <c r="A89" s="46"/>
    </row>
    <row r="90" ht="15.75" customHeight="1">
      <c r="A90" s="46"/>
    </row>
    <row r="91" ht="15.75" customHeight="1">
      <c r="A91" s="46"/>
    </row>
    <row r="92" ht="15.75" customHeight="1">
      <c r="A92" s="46"/>
    </row>
    <row r="93" ht="15.75" customHeight="1">
      <c r="A93" s="46"/>
    </row>
    <row r="94" ht="15.75" customHeight="1">
      <c r="A94" s="46"/>
    </row>
    <row r="95" ht="15.75" customHeight="1">
      <c r="A95" s="46"/>
    </row>
    <row r="96" ht="15.75" customHeight="1">
      <c r="A96" s="46"/>
    </row>
    <row r="97" ht="15.75" customHeight="1">
      <c r="A97" s="46"/>
    </row>
    <row r="98" ht="15.75" customHeight="1">
      <c r="A98" s="46"/>
    </row>
    <row r="99" ht="15.75" customHeight="1">
      <c r="A99" s="46"/>
    </row>
    <row r="100" ht="15.75" customHeight="1">
      <c r="A100" s="46"/>
    </row>
    <row r="101" ht="15.75" customHeight="1">
      <c r="A101" s="46"/>
    </row>
    <row r="102" ht="15.75" customHeight="1">
      <c r="A102" s="46"/>
    </row>
    <row r="103" ht="15.75" customHeight="1">
      <c r="A103" s="46"/>
    </row>
    <row r="104" ht="15.75" customHeight="1">
      <c r="A104" s="46"/>
    </row>
    <row r="105" ht="15.75" customHeight="1">
      <c r="A105" s="46"/>
    </row>
    <row r="106" ht="15.75" customHeight="1">
      <c r="A106" s="46"/>
    </row>
    <row r="107" ht="15.75" customHeight="1">
      <c r="A107" s="46"/>
    </row>
    <row r="108" ht="15.75" customHeight="1">
      <c r="A108" s="46"/>
    </row>
    <row r="109" ht="15.75" customHeight="1">
      <c r="A109" s="46"/>
    </row>
    <row r="110" ht="15.75" customHeight="1">
      <c r="A110" s="46"/>
    </row>
    <row r="111" ht="15.75" customHeight="1">
      <c r="A111" s="46"/>
    </row>
    <row r="112" ht="15.75" customHeight="1">
      <c r="A112" s="46"/>
    </row>
    <row r="113" ht="15.75" customHeight="1">
      <c r="A113" s="46"/>
    </row>
    <row r="114" ht="15.75" customHeight="1">
      <c r="A114" s="46"/>
    </row>
    <row r="115" ht="15.75" customHeight="1">
      <c r="A115" s="46"/>
    </row>
    <row r="116" ht="15.75" customHeight="1">
      <c r="A116" s="46"/>
    </row>
    <row r="117" ht="15.75" customHeight="1">
      <c r="A117" s="46"/>
    </row>
    <row r="118" ht="15.75" customHeight="1">
      <c r="A118" s="46"/>
    </row>
    <row r="119" ht="15.75" customHeight="1">
      <c r="A119" s="46"/>
    </row>
    <row r="120" ht="15.75" customHeight="1">
      <c r="A120" s="46"/>
    </row>
    <row r="121" ht="15.75" customHeight="1">
      <c r="A121" s="46"/>
    </row>
    <row r="122" ht="15.75" customHeight="1">
      <c r="A122" s="46"/>
    </row>
    <row r="123" ht="15.75" customHeight="1">
      <c r="A123" s="46"/>
    </row>
    <row r="124" ht="15.75" customHeight="1">
      <c r="A124" s="46"/>
    </row>
    <row r="125" ht="15.75" customHeight="1">
      <c r="A125" s="46"/>
    </row>
    <row r="126" ht="15.75" customHeight="1">
      <c r="A126" s="46"/>
    </row>
    <row r="127" ht="15.75" customHeight="1">
      <c r="A127" s="46"/>
    </row>
    <row r="128" ht="15.75" customHeight="1">
      <c r="A128" s="46"/>
    </row>
    <row r="129" ht="15.75" customHeight="1">
      <c r="A129" s="46"/>
    </row>
    <row r="130" ht="15.75" customHeight="1">
      <c r="A130" s="46"/>
    </row>
    <row r="131" ht="15.75" customHeight="1">
      <c r="A131" s="46"/>
    </row>
    <row r="132" ht="15.75" customHeight="1">
      <c r="A132" s="46"/>
    </row>
    <row r="133" ht="15.75" customHeight="1">
      <c r="A133" s="46"/>
    </row>
    <row r="134" ht="15.75" customHeight="1">
      <c r="A134" s="46"/>
    </row>
    <row r="135" ht="15.75" customHeight="1">
      <c r="A135" s="46"/>
    </row>
    <row r="136" ht="15.75" customHeight="1">
      <c r="A136" s="46"/>
    </row>
    <row r="137" ht="15.75" customHeight="1">
      <c r="A137" s="46"/>
    </row>
    <row r="138" ht="15.75" customHeight="1">
      <c r="A138" s="46"/>
    </row>
    <row r="139" ht="15.75" customHeight="1">
      <c r="A139" s="46"/>
    </row>
    <row r="140" ht="15.75" customHeight="1">
      <c r="A140" s="46"/>
    </row>
    <row r="141" ht="15.75" customHeight="1">
      <c r="A141" s="46"/>
    </row>
    <row r="142" ht="15.75" customHeight="1">
      <c r="A142" s="46"/>
    </row>
    <row r="143" ht="15.75" customHeight="1">
      <c r="A143" s="46"/>
    </row>
    <row r="144" ht="15.75" customHeight="1">
      <c r="A144" s="46"/>
    </row>
    <row r="145" ht="15.75" customHeight="1">
      <c r="A145" s="46"/>
    </row>
    <row r="146" ht="15.75" customHeight="1">
      <c r="A146" s="46"/>
    </row>
    <row r="147" ht="15.75" customHeight="1">
      <c r="A147" s="46"/>
    </row>
    <row r="148" ht="15.75" customHeight="1">
      <c r="A148" s="46"/>
    </row>
    <row r="149" ht="15.75" customHeight="1">
      <c r="A149" s="46"/>
    </row>
    <row r="150" ht="15.75" customHeight="1">
      <c r="A150" s="46"/>
    </row>
    <row r="151" ht="15.75" customHeight="1">
      <c r="A151" s="46"/>
    </row>
    <row r="152" ht="15.75" customHeight="1">
      <c r="A152" s="46"/>
    </row>
    <row r="153" ht="15.75" customHeight="1">
      <c r="A153" s="46"/>
    </row>
    <row r="154" ht="15.75" customHeight="1">
      <c r="A154" s="46"/>
    </row>
    <row r="155" ht="15.75" customHeight="1">
      <c r="A155" s="46"/>
    </row>
    <row r="156" ht="15.75" customHeight="1">
      <c r="A156" s="46"/>
    </row>
    <row r="157" ht="15.75" customHeight="1">
      <c r="A157" s="46"/>
    </row>
    <row r="158" ht="15.75" customHeight="1">
      <c r="A158" s="46"/>
    </row>
    <row r="159" ht="15.75" customHeight="1">
      <c r="A159" s="46"/>
    </row>
    <row r="160" ht="15.75" customHeight="1">
      <c r="A160" s="46"/>
    </row>
    <row r="161" ht="15.75" customHeight="1">
      <c r="A161" s="46"/>
    </row>
    <row r="162" ht="15.75" customHeight="1">
      <c r="A162" s="46"/>
    </row>
    <row r="163" ht="15.75" customHeight="1">
      <c r="A163" s="46"/>
    </row>
    <row r="164" ht="15.75" customHeight="1">
      <c r="A164" s="46"/>
    </row>
    <row r="165" ht="15.75" customHeight="1">
      <c r="A165" s="46"/>
    </row>
    <row r="166" ht="15.75" customHeight="1">
      <c r="A166" s="46"/>
    </row>
    <row r="167" ht="15.75" customHeight="1">
      <c r="A167" s="46"/>
    </row>
    <row r="168" ht="15.75" customHeight="1">
      <c r="A168" s="46"/>
    </row>
    <row r="169" ht="15.75" customHeight="1">
      <c r="A169" s="46"/>
    </row>
    <row r="170" ht="15.75" customHeight="1">
      <c r="A170" s="46"/>
    </row>
    <row r="171" ht="15.75" customHeight="1">
      <c r="A171" s="46"/>
    </row>
    <row r="172" ht="15.75" customHeight="1">
      <c r="A172" s="46"/>
    </row>
    <row r="173" ht="15.75" customHeight="1">
      <c r="A173" s="46"/>
    </row>
    <row r="174" ht="15.75" customHeight="1">
      <c r="A174" s="46"/>
    </row>
    <row r="175" ht="15.75" customHeight="1">
      <c r="A175" s="46"/>
    </row>
    <row r="176" ht="15.75" customHeight="1">
      <c r="A176" s="46"/>
    </row>
    <row r="177" ht="15.75" customHeight="1">
      <c r="A177" s="46"/>
    </row>
    <row r="178" ht="15.75" customHeight="1">
      <c r="A178" s="46"/>
    </row>
    <row r="179" ht="15.75" customHeight="1">
      <c r="A179" s="46"/>
    </row>
    <row r="180" ht="15.75" customHeight="1">
      <c r="A180" s="46"/>
    </row>
    <row r="181" ht="15.75" customHeight="1">
      <c r="A181" s="46"/>
    </row>
    <row r="182" ht="15.75" customHeight="1">
      <c r="A182" s="46"/>
    </row>
    <row r="183" ht="15.75" customHeight="1">
      <c r="A183" s="46"/>
    </row>
    <row r="184" ht="15.75" customHeight="1">
      <c r="A184" s="46"/>
    </row>
    <row r="185" ht="15.75" customHeight="1">
      <c r="A185" s="46"/>
    </row>
    <row r="186" ht="15.75" customHeight="1">
      <c r="A186" s="46"/>
    </row>
    <row r="187" ht="15.75" customHeight="1">
      <c r="A187" s="46"/>
    </row>
    <row r="188" ht="15.75" customHeight="1">
      <c r="A188" s="46"/>
    </row>
    <row r="189" ht="15.75" customHeight="1">
      <c r="A189" s="46"/>
    </row>
    <row r="190" ht="15.75" customHeight="1">
      <c r="A190" s="46"/>
    </row>
    <row r="191" ht="15.75" customHeight="1">
      <c r="A191" s="46"/>
    </row>
    <row r="192" ht="15.75" customHeight="1">
      <c r="A192" s="46"/>
    </row>
    <row r="193" ht="15.75" customHeight="1">
      <c r="A193" s="46"/>
    </row>
    <row r="194" ht="15.75" customHeight="1">
      <c r="A194" s="46"/>
    </row>
    <row r="195" ht="15.75" customHeight="1">
      <c r="A195" s="46"/>
    </row>
    <row r="196" ht="15.75" customHeight="1">
      <c r="A196" s="46"/>
    </row>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sheetData>
  <sheetProtection/>
  <mergeCells count="6">
    <mergeCell ref="A1:I1"/>
    <mergeCell ref="A2:I2"/>
    <mergeCell ref="C8:E8"/>
    <mergeCell ref="F8:I8"/>
    <mergeCell ref="A6:D6"/>
    <mergeCell ref="A5:D5"/>
  </mergeCells>
  <printOptions/>
  <pageMargins left="0.35433070866141736" right="0.15748031496062992" top="0.31496062992125984" bottom="0.1968503937007874" header="0.15748031496062992" footer="0.1968503937007874"/>
  <pageSetup horizontalDpi="600" verticalDpi="600" orientation="landscape" paperSize="9" scale="75" r:id="rId1"/>
</worksheet>
</file>

<file path=xl/worksheets/sheet15.xml><?xml version="1.0" encoding="utf-8"?>
<worksheet xmlns="http://schemas.openxmlformats.org/spreadsheetml/2006/main" xmlns:r="http://schemas.openxmlformats.org/officeDocument/2006/relationships">
  <dimension ref="A1:J82"/>
  <sheetViews>
    <sheetView zoomScale="75" zoomScaleNormal="75" workbookViewId="0" topLeftCell="A1">
      <selection activeCell="C11" sqref="C11"/>
    </sheetView>
  </sheetViews>
  <sheetFormatPr defaultColWidth="9.00390625" defaultRowHeight="16.5"/>
  <cols>
    <col min="1" max="1" width="25.625" style="13" customWidth="1"/>
    <col min="2" max="2" width="21.625" style="13" customWidth="1"/>
    <col min="3" max="10" width="16.625" style="13" customWidth="1"/>
  </cols>
  <sheetData>
    <row r="1" spans="1:10" s="177" customFormat="1" ht="34.5" customHeight="1">
      <c r="A1" s="317" t="s">
        <v>602</v>
      </c>
      <c r="B1" s="317"/>
      <c r="C1" s="318"/>
      <c r="D1" s="318"/>
      <c r="E1" s="318"/>
      <c r="F1" s="318"/>
      <c r="G1" s="318"/>
      <c r="H1" s="318"/>
      <c r="I1" s="318"/>
      <c r="J1" s="318"/>
    </row>
    <row r="2" spans="1:10" s="177" customFormat="1" ht="34.5" customHeight="1">
      <c r="A2" s="317" t="s">
        <v>630</v>
      </c>
      <c r="B2" s="317"/>
      <c r="C2" s="318"/>
      <c r="D2" s="318"/>
      <c r="E2" s="318"/>
      <c r="F2" s="318"/>
      <c r="G2" s="318"/>
      <c r="H2" s="318"/>
      <c r="I2" s="318"/>
      <c r="J2" s="318"/>
    </row>
    <row r="3" ht="1.5" customHeight="1"/>
    <row r="4" spans="1:3" ht="1.5" customHeight="1">
      <c r="A4" s="14"/>
      <c r="B4" s="14"/>
      <c r="C4" s="14"/>
    </row>
    <row r="5" spans="1:3" ht="30.75" customHeight="1">
      <c r="A5" s="319" t="s">
        <v>587</v>
      </c>
      <c r="B5" s="319"/>
      <c r="C5" s="319"/>
    </row>
    <row r="6" spans="1:3" ht="30" customHeight="1">
      <c r="A6" s="319" t="s">
        <v>603</v>
      </c>
      <c r="B6" s="319"/>
      <c r="C6" s="319"/>
    </row>
    <row r="7" ht="1.5" customHeight="1"/>
    <row r="8" spans="1:10" ht="30.75" customHeight="1">
      <c r="A8" s="80"/>
      <c r="B8" s="110"/>
      <c r="C8" s="325" t="s">
        <v>604</v>
      </c>
      <c r="D8" s="321"/>
      <c r="E8" s="321"/>
      <c r="F8" s="322"/>
      <c r="G8" s="325" t="s">
        <v>605</v>
      </c>
      <c r="H8" s="321"/>
      <c r="I8" s="321"/>
      <c r="J8" s="322"/>
    </row>
    <row r="9" spans="1:10" ht="30" customHeight="1">
      <c r="A9" s="81"/>
      <c r="B9" s="23"/>
      <c r="C9" s="93" t="s">
        <v>591</v>
      </c>
      <c r="D9" s="93" t="s">
        <v>606</v>
      </c>
      <c r="E9" s="93" t="s">
        <v>607</v>
      </c>
      <c r="F9" s="93" t="s">
        <v>593</v>
      </c>
      <c r="G9" s="93" t="s">
        <v>608</v>
      </c>
      <c r="H9" s="93" t="s">
        <v>609</v>
      </c>
      <c r="I9" s="93" t="s">
        <v>610</v>
      </c>
      <c r="J9" s="93" t="s">
        <v>611</v>
      </c>
    </row>
    <row r="10" spans="1:10" s="180" customFormat="1" ht="13.5" customHeight="1">
      <c r="A10" s="182"/>
      <c r="B10" s="23"/>
      <c r="C10" s="183" t="s">
        <v>595</v>
      </c>
      <c r="D10" s="183" t="s">
        <v>612</v>
      </c>
      <c r="E10" s="183" t="s">
        <v>613</v>
      </c>
      <c r="F10" s="183" t="s">
        <v>614</v>
      </c>
      <c r="G10" s="183" t="s">
        <v>615</v>
      </c>
      <c r="H10" s="183" t="s">
        <v>616</v>
      </c>
      <c r="I10" s="183" t="s">
        <v>617</v>
      </c>
      <c r="J10" s="183" t="s">
        <v>614</v>
      </c>
    </row>
    <row r="11" spans="1:10" s="180" customFormat="1" ht="13.5" customHeight="1">
      <c r="A11" s="182"/>
      <c r="B11" s="23"/>
      <c r="C11" s="183"/>
      <c r="D11" s="183"/>
      <c r="E11" s="183"/>
      <c r="F11" s="183" t="s">
        <v>618</v>
      </c>
      <c r="G11" s="183"/>
      <c r="H11" s="183"/>
      <c r="I11" s="183"/>
      <c r="J11" s="183" t="s">
        <v>619</v>
      </c>
    </row>
    <row r="12" spans="1:10" ht="30.75" customHeight="1">
      <c r="A12" s="85" t="s">
        <v>598</v>
      </c>
      <c r="B12" s="89" t="s">
        <v>163</v>
      </c>
      <c r="C12" s="19"/>
      <c r="D12" s="19"/>
      <c r="E12" s="94" t="s">
        <v>599</v>
      </c>
      <c r="F12" s="94" t="s">
        <v>599</v>
      </c>
      <c r="G12" s="19"/>
      <c r="H12" s="94" t="s">
        <v>620</v>
      </c>
      <c r="I12" s="94" t="s">
        <v>599</v>
      </c>
      <c r="J12" s="94" t="s">
        <v>599</v>
      </c>
    </row>
    <row r="13" spans="1:10" ht="30" customHeight="1">
      <c r="A13" s="92" t="s">
        <v>10</v>
      </c>
      <c r="B13" s="84"/>
      <c r="C13" s="220" t="s">
        <v>501</v>
      </c>
      <c r="D13" s="220" t="s">
        <v>501</v>
      </c>
      <c r="E13" s="220" t="s">
        <v>501</v>
      </c>
      <c r="F13" s="220" t="s">
        <v>501</v>
      </c>
      <c r="G13" s="220" t="s">
        <v>501</v>
      </c>
      <c r="H13" s="220" t="s">
        <v>501</v>
      </c>
      <c r="I13" s="220" t="s">
        <v>501</v>
      </c>
      <c r="J13" s="220" t="s">
        <v>501</v>
      </c>
    </row>
    <row r="14" spans="1:10" ht="18" customHeight="1">
      <c r="A14" s="86" t="s">
        <v>12</v>
      </c>
      <c r="B14" s="90" t="s">
        <v>164</v>
      </c>
      <c r="C14" s="220">
        <v>2243</v>
      </c>
      <c r="D14" s="220">
        <v>197703</v>
      </c>
      <c r="E14" s="220" t="s">
        <v>501</v>
      </c>
      <c r="F14" s="220">
        <v>218527</v>
      </c>
      <c r="G14" s="220">
        <v>7</v>
      </c>
      <c r="H14" s="220">
        <v>235571</v>
      </c>
      <c r="I14" s="220" t="s">
        <v>501</v>
      </c>
      <c r="J14" s="220">
        <v>18816</v>
      </c>
    </row>
    <row r="15" spans="1:10" ht="18" customHeight="1">
      <c r="A15" s="86" t="s">
        <v>11</v>
      </c>
      <c r="B15" s="90" t="s">
        <v>165</v>
      </c>
      <c r="C15" s="220">
        <v>19</v>
      </c>
      <c r="D15" s="220">
        <v>454</v>
      </c>
      <c r="E15" s="220" t="s">
        <v>501</v>
      </c>
      <c r="F15" s="220">
        <v>156</v>
      </c>
      <c r="G15" s="220">
        <v>142</v>
      </c>
      <c r="H15" s="220">
        <v>4595462</v>
      </c>
      <c r="I15" s="220">
        <v>154424</v>
      </c>
      <c r="J15" s="220">
        <v>1329675</v>
      </c>
    </row>
    <row r="16" spans="1:10" ht="18" customHeight="1">
      <c r="A16" s="86" t="s">
        <v>13</v>
      </c>
      <c r="B16" s="90" t="s">
        <v>166</v>
      </c>
      <c r="C16" s="220">
        <v>99</v>
      </c>
      <c r="D16" s="220">
        <v>9371</v>
      </c>
      <c r="E16" s="220" t="s">
        <v>501</v>
      </c>
      <c r="F16" s="220">
        <v>2380</v>
      </c>
      <c r="G16" s="220" t="s">
        <v>501</v>
      </c>
      <c r="H16" s="220" t="s">
        <v>501</v>
      </c>
      <c r="I16" s="220" t="s">
        <v>501</v>
      </c>
      <c r="J16" s="220" t="s">
        <v>501</v>
      </c>
    </row>
    <row r="17" spans="1:10" ht="18" customHeight="1">
      <c r="A17" s="86" t="s">
        <v>14</v>
      </c>
      <c r="B17" s="90" t="s">
        <v>167</v>
      </c>
      <c r="C17" s="220">
        <v>367</v>
      </c>
      <c r="D17" s="220">
        <v>127154</v>
      </c>
      <c r="E17" s="220" t="s">
        <v>501</v>
      </c>
      <c r="F17" s="220">
        <v>105956</v>
      </c>
      <c r="G17" s="220" t="s">
        <v>501</v>
      </c>
      <c r="H17" s="220" t="s">
        <v>501</v>
      </c>
      <c r="I17" s="220" t="s">
        <v>501</v>
      </c>
      <c r="J17" s="220" t="s">
        <v>501</v>
      </c>
    </row>
    <row r="18" spans="1:10" ht="30" customHeight="1">
      <c r="A18" s="86" t="s">
        <v>512</v>
      </c>
      <c r="B18" s="90" t="s">
        <v>527</v>
      </c>
      <c r="C18" s="220">
        <v>1</v>
      </c>
      <c r="D18" s="220">
        <v>14202</v>
      </c>
      <c r="E18" s="220" t="s">
        <v>501</v>
      </c>
      <c r="F18" s="220">
        <v>3078</v>
      </c>
      <c r="G18" s="220" t="s">
        <v>501</v>
      </c>
      <c r="H18" s="220" t="s">
        <v>501</v>
      </c>
      <c r="I18" s="220" t="s">
        <v>501</v>
      </c>
      <c r="J18" s="220" t="s">
        <v>501</v>
      </c>
    </row>
    <row r="19" spans="1:10" ht="18" customHeight="1">
      <c r="A19" s="86" t="s">
        <v>556</v>
      </c>
      <c r="B19" s="90" t="s">
        <v>557</v>
      </c>
      <c r="C19" s="220">
        <v>1</v>
      </c>
      <c r="D19" s="220">
        <v>93</v>
      </c>
      <c r="E19" s="220" t="s">
        <v>501</v>
      </c>
      <c r="F19" s="220">
        <v>242</v>
      </c>
      <c r="G19" s="220">
        <v>5824</v>
      </c>
      <c r="H19" s="220">
        <v>198455</v>
      </c>
      <c r="I19" s="220" t="s">
        <v>501</v>
      </c>
      <c r="J19" s="220">
        <v>19249</v>
      </c>
    </row>
    <row r="20" spans="1:10" ht="18" customHeight="1">
      <c r="A20" s="86" t="s">
        <v>15</v>
      </c>
      <c r="B20" s="90" t="s">
        <v>168</v>
      </c>
      <c r="C20" s="220" t="s">
        <v>501</v>
      </c>
      <c r="D20" s="220" t="s">
        <v>501</v>
      </c>
      <c r="E20" s="220" t="s">
        <v>501</v>
      </c>
      <c r="F20" s="220" t="s">
        <v>501</v>
      </c>
      <c r="G20" s="220">
        <v>30465</v>
      </c>
      <c r="H20" s="220">
        <v>13060661</v>
      </c>
      <c r="I20" s="220">
        <v>1202877</v>
      </c>
      <c r="J20" s="220">
        <v>1373606</v>
      </c>
    </row>
    <row r="21" spans="1:10" ht="18" customHeight="1">
      <c r="A21" s="86" t="s">
        <v>16</v>
      </c>
      <c r="B21" s="90" t="s">
        <v>169</v>
      </c>
      <c r="C21" s="220">
        <v>845</v>
      </c>
      <c r="D21" s="220">
        <v>68358</v>
      </c>
      <c r="E21" s="220" t="s">
        <v>501</v>
      </c>
      <c r="F21" s="220">
        <v>79472</v>
      </c>
      <c r="G21" s="220" t="s">
        <v>501</v>
      </c>
      <c r="H21" s="220" t="s">
        <v>501</v>
      </c>
      <c r="I21" s="220" t="s">
        <v>501</v>
      </c>
      <c r="J21" s="220" t="s">
        <v>501</v>
      </c>
    </row>
    <row r="22" spans="1:10" ht="18" customHeight="1">
      <c r="A22" s="86" t="s">
        <v>17</v>
      </c>
      <c r="B22" s="90" t="s">
        <v>170</v>
      </c>
      <c r="C22" s="220">
        <v>1</v>
      </c>
      <c r="D22" s="220">
        <v>13</v>
      </c>
      <c r="E22" s="220" t="s">
        <v>501</v>
      </c>
      <c r="F22" s="220">
        <v>5</v>
      </c>
      <c r="G22" s="220" t="s">
        <v>501</v>
      </c>
      <c r="H22" s="220" t="s">
        <v>501</v>
      </c>
      <c r="I22" s="220" t="s">
        <v>501</v>
      </c>
      <c r="J22" s="220" t="s">
        <v>501</v>
      </c>
    </row>
    <row r="23" spans="1:10" ht="30" customHeight="1">
      <c r="A23" s="86" t="s">
        <v>547</v>
      </c>
      <c r="B23" s="90" t="s">
        <v>548</v>
      </c>
      <c r="C23" s="220" t="s">
        <v>501</v>
      </c>
      <c r="D23" s="220" t="s">
        <v>501</v>
      </c>
      <c r="E23" s="220" t="s">
        <v>501</v>
      </c>
      <c r="F23" s="220" t="s">
        <v>501</v>
      </c>
      <c r="G23" s="220" t="s">
        <v>501</v>
      </c>
      <c r="H23" s="220" t="s">
        <v>501</v>
      </c>
      <c r="I23" s="220" t="s">
        <v>501</v>
      </c>
      <c r="J23" s="220" t="s">
        <v>501</v>
      </c>
    </row>
    <row r="24" spans="1:10" ht="18" customHeight="1">
      <c r="A24" s="86" t="s">
        <v>640</v>
      </c>
      <c r="B24" s="90" t="s">
        <v>639</v>
      </c>
      <c r="C24" s="220" t="s">
        <v>501</v>
      </c>
      <c r="D24" s="220" t="s">
        <v>501</v>
      </c>
      <c r="E24" s="220" t="s">
        <v>501</v>
      </c>
      <c r="F24" s="220" t="s">
        <v>501</v>
      </c>
      <c r="G24" s="220" t="s">
        <v>501</v>
      </c>
      <c r="H24" s="220" t="s">
        <v>501</v>
      </c>
      <c r="I24" s="220" t="s">
        <v>501</v>
      </c>
      <c r="J24" s="220" t="s">
        <v>501</v>
      </c>
    </row>
    <row r="25" spans="1:10" ht="18" customHeight="1">
      <c r="A25" s="86" t="s">
        <v>18</v>
      </c>
      <c r="B25" s="90" t="s">
        <v>171</v>
      </c>
      <c r="C25" s="220">
        <v>112</v>
      </c>
      <c r="D25" s="220">
        <v>9380</v>
      </c>
      <c r="E25" s="220" t="s">
        <v>501</v>
      </c>
      <c r="F25" s="220">
        <v>7448</v>
      </c>
      <c r="G25" s="220" t="s">
        <v>501</v>
      </c>
      <c r="H25" s="220" t="s">
        <v>501</v>
      </c>
      <c r="I25" s="220" t="s">
        <v>501</v>
      </c>
      <c r="J25" s="220" t="s">
        <v>501</v>
      </c>
    </row>
    <row r="26" spans="1:10" ht="18" customHeight="1">
      <c r="A26" s="86" t="s">
        <v>19</v>
      </c>
      <c r="B26" s="90" t="s">
        <v>172</v>
      </c>
      <c r="C26" s="220">
        <v>74</v>
      </c>
      <c r="D26" s="220">
        <v>23119</v>
      </c>
      <c r="E26" s="220" t="s">
        <v>501</v>
      </c>
      <c r="F26" s="220">
        <v>4523</v>
      </c>
      <c r="G26" s="220" t="s">
        <v>501</v>
      </c>
      <c r="H26" s="220" t="s">
        <v>501</v>
      </c>
      <c r="I26" s="220" t="s">
        <v>501</v>
      </c>
      <c r="J26" s="220" t="s">
        <v>501</v>
      </c>
    </row>
    <row r="27" spans="1:10" ht="18" customHeight="1" hidden="1">
      <c r="A27" s="86" t="s">
        <v>20</v>
      </c>
      <c r="B27" s="84"/>
      <c r="C27" s="220" t="s">
        <v>501</v>
      </c>
      <c r="D27" s="220" t="s">
        <v>501</v>
      </c>
      <c r="E27" s="220" t="s">
        <v>501</v>
      </c>
      <c r="F27" s="220" t="s">
        <v>501</v>
      </c>
      <c r="G27" s="220" t="s">
        <v>501</v>
      </c>
      <c r="H27" s="220" t="s">
        <v>501</v>
      </c>
      <c r="I27" s="220" t="s">
        <v>501</v>
      </c>
      <c r="J27" s="220" t="s">
        <v>501</v>
      </c>
    </row>
    <row r="28" spans="1:10" ht="18" customHeight="1">
      <c r="A28" s="86" t="s">
        <v>21</v>
      </c>
      <c r="B28" s="90" t="s">
        <v>173</v>
      </c>
      <c r="C28" s="220" t="s">
        <v>501</v>
      </c>
      <c r="D28" s="220" t="s">
        <v>501</v>
      </c>
      <c r="E28" s="220" t="s">
        <v>501</v>
      </c>
      <c r="F28" s="220" t="s">
        <v>501</v>
      </c>
      <c r="G28" s="220" t="s">
        <v>501</v>
      </c>
      <c r="H28" s="220" t="s">
        <v>501</v>
      </c>
      <c r="I28" s="220" t="s">
        <v>501</v>
      </c>
      <c r="J28" s="220" t="s">
        <v>501</v>
      </c>
    </row>
    <row r="29" spans="1:10" ht="30" customHeight="1">
      <c r="A29" s="86" t="s">
        <v>22</v>
      </c>
      <c r="B29" s="90" t="s">
        <v>174</v>
      </c>
      <c r="C29" s="220">
        <v>165</v>
      </c>
      <c r="D29" s="220">
        <v>6735</v>
      </c>
      <c r="E29" s="220" t="s">
        <v>501</v>
      </c>
      <c r="F29" s="220">
        <v>9786</v>
      </c>
      <c r="G29" s="220">
        <v>2856</v>
      </c>
      <c r="H29" s="220">
        <v>2522762</v>
      </c>
      <c r="I29" s="220" t="s">
        <v>501</v>
      </c>
      <c r="J29" s="220">
        <v>334835</v>
      </c>
    </row>
    <row r="30" spans="1:10" ht="18" customHeight="1">
      <c r="A30" s="86" t="s">
        <v>558</v>
      </c>
      <c r="B30" s="90" t="s">
        <v>528</v>
      </c>
      <c r="C30" s="220">
        <v>84</v>
      </c>
      <c r="D30" s="220">
        <v>49868</v>
      </c>
      <c r="E30" s="220" t="s">
        <v>501</v>
      </c>
      <c r="F30" s="220">
        <v>26644</v>
      </c>
      <c r="G30" s="220" t="s">
        <v>501</v>
      </c>
      <c r="H30" s="220" t="s">
        <v>501</v>
      </c>
      <c r="I30" s="220" t="s">
        <v>501</v>
      </c>
      <c r="J30" s="220" t="s">
        <v>501</v>
      </c>
    </row>
    <row r="31" spans="1:10" ht="18" customHeight="1">
      <c r="A31" s="86" t="s">
        <v>23</v>
      </c>
      <c r="B31" s="84"/>
      <c r="C31" s="220" t="s">
        <v>501</v>
      </c>
      <c r="D31" s="220" t="s">
        <v>501</v>
      </c>
      <c r="E31" s="220" t="s">
        <v>501</v>
      </c>
      <c r="F31" s="220" t="s">
        <v>501</v>
      </c>
      <c r="G31" s="220" t="s">
        <v>501</v>
      </c>
      <c r="H31" s="220" t="s">
        <v>501</v>
      </c>
      <c r="I31" s="220" t="s">
        <v>501</v>
      </c>
      <c r="J31" s="220" t="s">
        <v>501</v>
      </c>
    </row>
    <row r="32" spans="1:10" ht="18" customHeight="1">
      <c r="A32" s="86" t="s">
        <v>24</v>
      </c>
      <c r="B32" s="84"/>
      <c r="C32" s="220" t="s">
        <v>501</v>
      </c>
      <c r="D32" s="220" t="s">
        <v>501</v>
      </c>
      <c r="E32" s="220" t="s">
        <v>501</v>
      </c>
      <c r="F32" s="220" t="s">
        <v>501</v>
      </c>
      <c r="G32" s="220" t="s">
        <v>501</v>
      </c>
      <c r="H32" s="220" t="s">
        <v>501</v>
      </c>
      <c r="I32" s="220" t="s">
        <v>501</v>
      </c>
      <c r="J32" s="220" t="s">
        <v>501</v>
      </c>
    </row>
    <row r="33" spans="1:10" ht="18" customHeight="1">
      <c r="A33" s="86" t="s">
        <v>25</v>
      </c>
      <c r="B33" s="90" t="s">
        <v>175</v>
      </c>
      <c r="C33" s="220" t="s">
        <v>501</v>
      </c>
      <c r="D33" s="220" t="s">
        <v>501</v>
      </c>
      <c r="E33" s="220" t="s">
        <v>501</v>
      </c>
      <c r="F33" s="220" t="s">
        <v>501</v>
      </c>
      <c r="G33" s="220" t="s">
        <v>501</v>
      </c>
      <c r="H33" s="220" t="s">
        <v>501</v>
      </c>
      <c r="I33" s="220" t="s">
        <v>501</v>
      </c>
      <c r="J33" s="220" t="s">
        <v>501</v>
      </c>
    </row>
    <row r="34" spans="1:10" ht="30" customHeight="1">
      <c r="A34" s="86" t="s">
        <v>26</v>
      </c>
      <c r="B34" s="90" t="s">
        <v>176</v>
      </c>
      <c r="C34" s="220">
        <v>19</v>
      </c>
      <c r="D34" s="220">
        <v>84317</v>
      </c>
      <c r="E34" s="220" t="s">
        <v>501</v>
      </c>
      <c r="F34" s="220">
        <v>6124</v>
      </c>
      <c r="G34" s="220" t="s">
        <v>501</v>
      </c>
      <c r="H34" s="220" t="s">
        <v>501</v>
      </c>
      <c r="I34" s="220" t="s">
        <v>501</v>
      </c>
      <c r="J34" s="220" t="s">
        <v>501</v>
      </c>
    </row>
    <row r="35" spans="1:10" ht="18" customHeight="1">
      <c r="A35" s="86" t="s">
        <v>278</v>
      </c>
      <c r="B35" s="90"/>
      <c r="C35" s="220" t="s">
        <v>501</v>
      </c>
      <c r="D35" s="220" t="s">
        <v>501</v>
      </c>
      <c r="E35" s="220" t="s">
        <v>501</v>
      </c>
      <c r="F35" s="220" t="s">
        <v>501</v>
      </c>
      <c r="G35" s="220" t="s">
        <v>501</v>
      </c>
      <c r="H35" s="220" t="s">
        <v>501</v>
      </c>
      <c r="I35" s="220" t="s">
        <v>501</v>
      </c>
      <c r="J35" s="220" t="s">
        <v>501</v>
      </c>
    </row>
    <row r="36" spans="1:10" s="123" customFormat="1" ht="18" customHeight="1">
      <c r="A36" s="86" t="s">
        <v>622</v>
      </c>
      <c r="B36" s="90" t="s">
        <v>544</v>
      </c>
      <c r="C36" s="220">
        <v>651</v>
      </c>
      <c r="D36" s="220">
        <v>34818</v>
      </c>
      <c r="E36" s="220" t="s">
        <v>501</v>
      </c>
      <c r="F36" s="220">
        <v>65799</v>
      </c>
      <c r="G36" s="220">
        <v>963</v>
      </c>
      <c r="H36" s="220">
        <v>298659</v>
      </c>
      <c r="I36" s="220">
        <v>638</v>
      </c>
      <c r="J36" s="220">
        <v>39918</v>
      </c>
    </row>
    <row r="37" spans="1:10" s="123" customFormat="1" ht="18" customHeight="1">
      <c r="A37" s="86" t="s">
        <v>272</v>
      </c>
      <c r="B37" s="90" t="s">
        <v>467</v>
      </c>
      <c r="C37" s="220" t="s">
        <v>501</v>
      </c>
      <c r="D37" s="220" t="s">
        <v>501</v>
      </c>
      <c r="E37" s="220" t="s">
        <v>501</v>
      </c>
      <c r="F37" s="220" t="s">
        <v>501</v>
      </c>
      <c r="G37" s="220" t="s">
        <v>501</v>
      </c>
      <c r="H37" s="220" t="s">
        <v>501</v>
      </c>
      <c r="I37" s="220" t="s">
        <v>501</v>
      </c>
      <c r="J37" s="220" t="s">
        <v>501</v>
      </c>
    </row>
    <row r="38" spans="1:10" s="235" customFormat="1" ht="18" customHeight="1">
      <c r="A38" s="87" t="s">
        <v>27</v>
      </c>
      <c r="B38" s="244"/>
      <c r="C38" s="221" t="s">
        <v>501</v>
      </c>
      <c r="D38" s="221" t="s">
        <v>501</v>
      </c>
      <c r="E38" s="221" t="s">
        <v>501</v>
      </c>
      <c r="F38" s="221" t="s">
        <v>501</v>
      </c>
      <c r="G38" s="221" t="s">
        <v>501</v>
      </c>
      <c r="H38" s="221" t="s">
        <v>501</v>
      </c>
      <c r="I38" s="221" t="s">
        <v>501</v>
      </c>
      <c r="J38" s="221" t="s">
        <v>501</v>
      </c>
    </row>
    <row r="39" spans="1:10" s="123" customFormat="1" ht="30" customHeight="1">
      <c r="A39" s="86" t="s">
        <v>642</v>
      </c>
      <c r="B39" s="248"/>
      <c r="C39" s="220" t="s">
        <v>501</v>
      </c>
      <c r="D39" s="220" t="s">
        <v>501</v>
      </c>
      <c r="E39" s="220" t="s">
        <v>501</v>
      </c>
      <c r="F39" s="220" t="s">
        <v>501</v>
      </c>
      <c r="G39" s="220" t="s">
        <v>501</v>
      </c>
      <c r="H39" s="220" t="s">
        <v>501</v>
      </c>
      <c r="I39" s="220" t="s">
        <v>501</v>
      </c>
      <c r="J39" s="220" t="s">
        <v>501</v>
      </c>
    </row>
    <row r="40" spans="1:10" s="123" customFormat="1" ht="18" customHeight="1">
      <c r="A40" s="86" t="s">
        <v>635</v>
      </c>
      <c r="B40" s="90" t="s">
        <v>636</v>
      </c>
      <c r="C40" s="220">
        <v>47</v>
      </c>
      <c r="D40" s="220">
        <v>16154</v>
      </c>
      <c r="E40" s="220">
        <v>2107</v>
      </c>
      <c r="F40" s="220">
        <v>19045</v>
      </c>
      <c r="G40" s="220">
        <v>73</v>
      </c>
      <c r="H40" s="220">
        <v>494068</v>
      </c>
      <c r="I40" s="220" t="s">
        <v>501</v>
      </c>
      <c r="J40" s="220">
        <v>38418</v>
      </c>
    </row>
    <row r="41" spans="1:10" ht="18" customHeight="1">
      <c r="A41" s="86" t="s">
        <v>28</v>
      </c>
      <c r="B41" s="84"/>
      <c r="C41" s="220" t="s">
        <v>501</v>
      </c>
      <c r="D41" s="220" t="s">
        <v>501</v>
      </c>
      <c r="E41" s="220" t="s">
        <v>501</v>
      </c>
      <c r="F41" s="220" t="s">
        <v>501</v>
      </c>
      <c r="G41" s="220" t="s">
        <v>501</v>
      </c>
      <c r="H41" s="220" t="s">
        <v>501</v>
      </c>
      <c r="I41" s="220" t="s">
        <v>501</v>
      </c>
      <c r="J41" s="220" t="s">
        <v>501</v>
      </c>
    </row>
    <row r="42" spans="1:10" ht="18" customHeight="1">
      <c r="A42" s="86" t="s">
        <v>29</v>
      </c>
      <c r="B42" s="90" t="s">
        <v>177</v>
      </c>
      <c r="C42" s="220">
        <v>28</v>
      </c>
      <c r="D42" s="220">
        <v>5956</v>
      </c>
      <c r="E42" s="220" t="s">
        <v>501</v>
      </c>
      <c r="F42" s="220">
        <v>5792</v>
      </c>
      <c r="G42" s="220" t="s">
        <v>501</v>
      </c>
      <c r="H42" s="220" t="s">
        <v>501</v>
      </c>
      <c r="I42" s="220" t="s">
        <v>501</v>
      </c>
      <c r="J42" s="220" t="s">
        <v>501</v>
      </c>
    </row>
    <row r="43" spans="1:10" ht="18" customHeight="1">
      <c r="A43" s="86" t="s">
        <v>30</v>
      </c>
      <c r="B43" s="90" t="s">
        <v>178</v>
      </c>
      <c r="C43" s="220">
        <v>11</v>
      </c>
      <c r="D43" s="220">
        <v>24</v>
      </c>
      <c r="E43" s="220" t="s">
        <v>501</v>
      </c>
      <c r="F43" s="220">
        <v>7</v>
      </c>
      <c r="G43" s="220" t="s">
        <v>501</v>
      </c>
      <c r="H43" s="220" t="s">
        <v>501</v>
      </c>
      <c r="I43" s="220" t="s">
        <v>501</v>
      </c>
      <c r="J43" s="220" t="s">
        <v>501</v>
      </c>
    </row>
    <row r="44" spans="1:10" ht="30" customHeight="1">
      <c r="A44" s="86" t="s">
        <v>31</v>
      </c>
      <c r="B44" s="90" t="s">
        <v>179</v>
      </c>
      <c r="C44" s="220">
        <v>305</v>
      </c>
      <c r="D44" s="220">
        <v>51501</v>
      </c>
      <c r="E44" s="220" t="s">
        <v>501</v>
      </c>
      <c r="F44" s="220">
        <v>87001</v>
      </c>
      <c r="G44" s="220">
        <v>137083</v>
      </c>
      <c r="H44" s="220">
        <v>45923179</v>
      </c>
      <c r="I44" s="220">
        <v>1909833</v>
      </c>
      <c r="J44" s="220">
        <v>3123470</v>
      </c>
    </row>
    <row r="45" spans="1:10" ht="18" customHeight="1">
      <c r="A45" s="86" t="s">
        <v>32</v>
      </c>
      <c r="B45" s="84" t="s">
        <v>524</v>
      </c>
      <c r="C45" s="220">
        <v>247</v>
      </c>
      <c r="D45" s="220">
        <v>9918</v>
      </c>
      <c r="E45" s="220" t="s">
        <v>501</v>
      </c>
      <c r="F45" s="220">
        <v>13992</v>
      </c>
      <c r="G45" s="220">
        <v>4288</v>
      </c>
      <c r="H45" s="220">
        <v>2536638</v>
      </c>
      <c r="I45" s="220">
        <v>171908</v>
      </c>
      <c r="J45" s="220">
        <v>180176</v>
      </c>
    </row>
    <row r="46" spans="1:10" ht="18" customHeight="1">
      <c r="A46" s="86" t="s">
        <v>277</v>
      </c>
      <c r="B46" s="90" t="s">
        <v>559</v>
      </c>
      <c r="C46" s="220" t="s">
        <v>501</v>
      </c>
      <c r="D46" s="220" t="s">
        <v>501</v>
      </c>
      <c r="E46" s="220" t="s">
        <v>501</v>
      </c>
      <c r="F46" s="220" t="s">
        <v>501</v>
      </c>
      <c r="G46" s="220" t="s">
        <v>501</v>
      </c>
      <c r="H46" s="220" t="s">
        <v>501</v>
      </c>
      <c r="I46" s="220" t="s">
        <v>501</v>
      </c>
      <c r="J46" s="220" t="s">
        <v>501</v>
      </c>
    </row>
    <row r="47" spans="1:10" ht="18" customHeight="1">
      <c r="A47" s="86" t="s">
        <v>33</v>
      </c>
      <c r="B47" s="90" t="s">
        <v>180</v>
      </c>
      <c r="C47" s="220">
        <v>534</v>
      </c>
      <c r="D47" s="220">
        <v>20765</v>
      </c>
      <c r="E47" s="220" t="s">
        <v>501</v>
      </c>
      <c r="F47" s="220">
        <v>19127</v>
      </c>
      <c r="G47" s="220" t="s">
        <v>501</v>
      </c>
      <c r="H47" s="220" t="s">
        <v>501</v>
      </c>
      <c r="I47" s="220" t="s">
        <v>501</v>
      </c>
      <c r="J47" s="220" t="s">
        <v>501</v>
      </c>
    </row>
    <row r="48" spans="1:10" ht="18" customHeight="1" hidden="1">
      <c r="A48" s="86" t="s">
        <v>34</v>
      </c>
      <c r="B48" s="90" t="s">
        <v>181</v>
      </c>
      <c r="C48" s="220" t="s">
        <v>501</v>
      </c>
      <c r="D48" s="220" t="s">
        <v>501</v>
      </c>
      <c r="E48" s="220" t="s">
        <v>501</v>
      </c>
      <c r="F48" s="220" t="s">
        <v>501</v>
      </c>
      <c r="G48" s="220" t="s">
        <v>501</v>
      </c>
      <c r="H48" s="220" t="s">
        <v>501</v>
      </c>
      <c r="I48" s="220" t="s">
        <v>501</v>
      </c>
      <c r="J48" s="220" t="s">
        <v>501</v>
      </c>
    </row>
    <row r="49" spans="1:10" ht="18" customHeight="1" hidden="1">
      <c r="A49" s="86" t="s">
        <v>35</v>
      </c>
      <c r="B49" s="90" t="s">
        <v>182</v>
      </c>
      <c r="C49" s="220" t="s">
        <v>501</v>
      </c>
      <c r="D49" s="220" t="s">
        <v>501</v>
      </c>
      <c r="E49" s="220" t="s">
        <v>501</v>
      </c>
      <c r="F49" s="220" t="s">
        <v>501</v>
      </c>
      <c r="G49" s="220" t="s">
        <v>501</v>
      </c>
      <c r="H49" s="220" t="s">
        <v>501</v>
      </c>
      <c r="I49" s="220" t="s">
        <v>501</v>
      </c>
      <c r="J49" s="220" t="s">
        <v>501</v>
      </c>
    </row>
    <row r="50" spans="1:10" ht="18" customHeight="1">
      <c r="A50" s="86" t="s">
        <v>36</v>
      </c>
      <c r="B50" s="90" t="s">
        <v>183</v>
      </c>
      <c r="C50" s="220">
        <v>8616</v>
      </c>
      <c r="D50" s="220">
        <v>174515</v>
      </c>
      <c r="E50" s="220">
        <v>840</v>
      </c>
      <c r="F50" s="220">
        <v>492103</v>
      </c>
      <c r="G50" s="220">
        <v>93814</v>
      </c>
      <c r="H50" s="220">
        <v>52174993</v>
      </c>
      <c r="I50" s="220">
        <v>3909838</v>
      </c>
      <c r="J50" s="220">
        <v>5448727</v>
      </c>
    </row>
    <row r="51" spans="1:10" ht="30" customHeight="1">
      <c r="A51" s="86" t="s">
        <v>37</v>
      </c>
      <c r="B51" s="84"/>
      <c r="C51" s="220" t="s">
        <v>501</v>
      </c>
      <c r="D51" s="220" t="s">
        <v>501</v>
      </c>
      <c r="E51" s="220" t="s">
        <v>501</v>
      </c>
      <c r="F51" s="220" t="s">
        <v>501</v>
      </c>
      <c r="G51" s="220" t="s">
        <v>501</v>
      </c>
      <c r="H51" s="220" t="s">
        <v>501</v>
      </c>
      <c r="I51" s="220" t="s">
        <v>501</v>
      </c>
      <c r="J51" s="220" t="s">
        <v>501</v>
      </c>
    </row>
    <row r="52" spans="1:10" ht="18" customHeight="1">
      <c r="A52" s="86" t="s">
        <v>38</v>
      </c>
      <c r="B52" s="90" t="s">
        <v>465</v>
      </c>
      <c r="C52" s="220">
        <v>753</v>
      </c>
      <c r="D52" s="220">
        <v>38268</v>
      </c>
      <c r="E52" s="220" t="s">
        <v>501</v>
      </c>
      <c r="F52" s="220">
        <v>82618</v>
      </c>
      <c r="G52" s="220">
        <v>2612</v>
      </c>
      <c r="H52" s="220">
        <v>117996</v>
      </c>
      <c r="I52" s="220">
        <v>2426</v>
      </c>
      <c r="J52" s="220">
        <v>21658</v>
      </c>
    </row>
    <row r="53" spans="1:10" ht="18" customHeight="1">
      <c r="A53" s="86" t="s">
        <v>535</v>
      </c>
      <c r="B53" s="90" t="s">
        <v>560</v>
      </c>
      <c r="C53" s="220" t="s">
        <v>501</v>
      </c>
      <c r="D53" s="220" t="s">
        <v>501</v>
      </c>
      <c r="E53" s="220" t="s">
        <v>501</v>
      </c>
      <c r="F53" s="220" t="s">
        <v>501</v>
      </c>
      <c r="G53" s="220" t="s">
        <v>501</v>
      </c>
      <c r="H53" s="220" t="s">
        <v>501</v>
      </c>
      <c r="I53" s="220" t="s">
        <v>501</v>
      </c>
      <c r="J53" s="220" t="s">
        <v>501</v>
      </c>
    </row>
    <row r="54" spans="1:10" ht="18" customHeight="1">
      <c r="A54" s="86" t="s">
        <v>39</v>
      </c>
      <c r="B54" s="90" t="s">
        <v>184</v>
      </c>
      <c r="C54" s="220">
        <v>102</v>
      </c>
      <c r="D54" s="220">
        <v>81233</v>
      </c>
      <c r="E54" s="220" t="s">
        <v>501</v>
      </c>
      <c r="F54" s="220">
        <v>36484</v>
      </c>
      <c r="G54" s="220" t="s">
        <v>501</v>
      </c>
      <c r="H54" s="220" t="s">
        <v>501</v>
      </c>
      <c r="I54" s="220" t="s">
        <v>501</v>
      </c>
      <c r="J54" s="220" t="s">
        <v>501</v>
      </c>
    </row>
    <row r="55" spans="1:10" ht="18" customHeight="1">
      <c r="A55" s="86" t="s">
        <v>54</v>
      </c>
      <c r="B55" s="84"/>
      <c r="C55" s="220" t="s">
        <v>501</v>
      </c>
      <c r="D55" s="220" t="s">
        <v>501</v>
      </c>
      <c r="E55" s="220" t="s">
        <v>501</v>
      </c>
      <c r="F55" s="220" t="s">
        <v>501</v>
      </c>
      <c r="G55" s="220" t="s">
        <v>501</v>
      </c>
      <c r="H55" s="220" t="s">
        <v>501</v>
      </c>
      <c r="I55" s="220" t="s">
        <v>501</v>
      </c>
      <c r="J55" s="220" t="s">
        <v>501</v>
      </c>
    </row>
    <row r="56" spans="1:10" ht="30" customHeight="1">
      <c r="A56" s="86" t="s">
        <v>40</v>
      </c>
      <c r="B56" s="90" t="s">
        <v>185</v>
      </c>
      <c r="C56" s="220" t="s">
        <v>501</v>
      </c>
      <c r="D56" s="220" t="s">
        <v>501</v>
      </c>
      <c r="E56" s="220" t="s">
        <v>501</v>
      </c>
      <c r="F56" s="220" t="s">
        <v>501</v>
      </c>
      <c r="G56" s="220" t="s">
        <v>501</v>
      </c>
      <c r="H56" s="220" t="s">
        <v>501</v>
      </c>
      <c r="I56" s="220" t="s">
        <v>501</v>
      </c>
      <c r="J56" s="220" t="s">
        <v>501</v>
      </c>
    </row>
    <row r="57" spans="1:10" ht="18" customHeight="1">
      <c r="A57" s="86" t="s">
        <v>41</v>
      </c>
      <c r="B57" s="84"/>
      <c r="C57" s="220" t="s">
        <v>501</v>
      </c>
      <c r="D57" s="220" t="s">
        <v>501</v>
      </c>
      <c r="E57" s="220" t="s">
        <v>501</v>
      </c>
      <c r="F57" s="220" t="s">
        <v>501</v>
      </c>
      <c r="G57" s="220" t="s">
        <v>501</v>
      </c>
      <c r="H57" s="220" t="s">
        <v>501</v>
      </c>
      <c r="I57" s="220" t="s">
        <v>501</v>
      </c>
      <c r="J57" s="220" t="s">
        <v>501</v>
      </c>
    </row>
    <row r="58" spans="1:10" ht="18" customHeight="1">
      <c r="A58" s="86" t="s">
        <v>42</v>
      </c>
      <c r="B58" s="90" t="s">
        <v>186</v>
      </c>
      <c r="C58" s="220" t="s">
        <v>501</v>
      </c>
      <c r="D58" s="220" t="s">
        <v>501</v>
      </c>
      <c r="E58" s="220" t="s">
        <v>501</v>
      </c>
      <c r="F58" s="220" t="s">
        <v>501</v>
      </c>
      <c r="G58" s="220" t="s">
        <v>501</v>
      </c>
      <c r="H58" s="220" t="s">
        <v>501</v>
      </c>
      <c r="I58" s="220" t="s">
        <v>501</v>
      </c>
      <c r="J58" s="220" t="s">
        <v>501</v>
      </c>
    </row>
    <row r="59" spans="1:10" s="123" customFormat="1" ht="18" customHeight="1">
      <c r="A59" s="86" t="s">
        <v>499</v>
      </c>
      <c r="B59" s="84"/>
      <c r="C59" s="220" t="s">
        <v>501</v>
      </c>
      <c r="D59" s="220" t="s">
        <v>501</v>
      </c>
      <c r="E59" s="220" t="s">
        <v>501</v>
      </c>
      <c r="F59" s="220" t="s">
        <v>501</v>
      </c>
      <c r="G59" s="220" t="s">
        <v>501</v>
      </c>
      <c r="H59" s="220" t="s">
        <v>501</v>
      </c>
      <c r="I59" s="220" t="s">
        <v>501</v>
      </c>
      <c r="J59" s="220" t="s">
        <v>501</v>
      </c>
    </row>
    <row r="60" spans="1:10" s="123" customFormat="1" ht="18" customHeight="1">
      <c r="A60" s="86" t="s">
        <v>561</v>
      </c>
      <c r="B60" s="84"/>
      <c r="C60" s="220" t="s">
        <v>501</v>
      </c>
      <c r="D60" s="220" t="s">
        <v>501</v>
      </c>
      <c r="E60" s="220" t="s">
        <v>501</v>
      </c>
      <c r="F60" s="220" t="s">
        <v>501</v>
      </c>
      <c r="G60" s="220" t="s">
        <v>501</v>
      </c>
      <c r="H60" s="220" t="s">
        <v>501</v>
      </c>
      <c r="I60" s="220" t="s">
        <v>501</v>
      </c>
      <c r="J60" s="220" t="s">
        <v>501</v>
      </c>
    </row>
    <row r="61" spans="1:10" s="123" customFormat="1" ht="30" customHeight="1">
      <c r="A61" s="86" t="s">
        <v>562</v>
      </c>
      <c r="B61" s="90" t="s">
        <v>563</v>
      </c>
      <c r="C61" s="220" t="s">
        <v>501</v>
      </c>
      <c r="D61" s="220" t="s">
        <v>501</v>
      </c>
      <c r="E61" s="220" t="s">
        <v>501</v>
      </c>
      <c r="F61" s="220" t="s">
        <v>501</v>
      </c>
      <c r="G61" s="220">
        <v>10543</v>
      </c>
      <c r="H61" s="220">
        <v>11439426</v>
      </c>
      <c r="I61" s="220">
        <v>2164676</v>
      </c>
      <c r="J61" s="220">
        <v>1015980</v>
      </c>
    </row>
    <row r="62" spans="1:10" ht="18" customHeight="1">
      <c r="A62" s="86" t="s">
        <v>497</v>
      </c>
      <c r="B62" s="90" t="s">
        <v>187</v>
      </c>
      <c r="C62" s="220">
        <v>395</v>
      </c>
      <c r="D62" s="220">
        <v>21117</v>
      </c>
      <c r="E62" s="220" t="s">
        <v>501</v>
      </c>
      <c r="F62" s="220">
        <v>13768</v>
      </c>
      <c r="G62" s="220">
        <v>125</v>
      </c>
      <c r="H62" s="220">
        <v>1108993</v>
      </c>
      <c r="I62" s="220" t="s">
        <v>501</v>
      </c>
      <c r="J62" s="220">
        <v>151764</v>
      </c>
    </row>
    <row r="63" spans="1:10" ht="18" customHeight="1" hidden="1">
      <c r="A63" s="86" t="s">
        <v>564</v>
      </c>
      <c r="B63" s="90" t="s">
        <v>187</v>
      </c>
      <c r="C63" s="220" t="s">
        <v>501</v>
      </c>
      <c r="D63" s="220" t="s">
        <v>501</v>
      </c>
      <c r="E63" s="220" t="s">
        <v>501</v>
      </c>
      <c r="F63" s="220" t="s">
        <v>501</v>
      </c>
      <c r="G63" s="220" t="s">
        <v>501</v>
      </c>
      <c r="H63" s="220" t="s">
        <v>501</v>
      </c>
      <c r="I63" s="220" t="s">
        <v>501</v>
      </c>
      <c r="J63" s="220" t="s">
        <v>501</v>
      </c>
    </row>
    <row r="64" spans="1:10" ht="18" customHeight="1">
      <c r="A64" s="86" t="s">
        <v>140</v>
      </c>
      <c r="B64" s="90" t="s">
        <v>188</v>
      </c>
      <c r="C64" s="220">
        <v>116</v>
      </c>
      <c r="D64" s="220">
        <v>7302</v>
      </c>
      <c r="E64" s="220" t="s">
        <v>501</v>
      </c>
      <c r="F64" s="220">
        <v>2774</v>
      </c>
      <c r="G64" s="220" t="s">
        <v>501</v>
      </c>
      <c r="H64" s="220" t="s">
        <v>501</v>
      </c>
      <c r="I64" s="220" t="s">
        <v>501</v>
      </c>
      <c r="J64" s="220" t="s">
        <v>501</v>
      </c>
    </row>
    <row r="65" spans="1:10" s="123" customFormat="1" ht="18" customHeight="1">
      <c r="A65" s="86" t="s">
        <v>46</v>
      </c>
      <c r="B65" s="84"/>
      <c r="C65" s="220" t="s">
        <v>501</v>
      </c>
      <c r="D65" s="220" t="s">
        <v>501</v>
      </c>
      <c r="E65" s="220" t="s">
        <v>501</v>
      </c>
      <c r="F65" s="220" t="s">
        <v>501</v>
      </c>
      <c r="G65" s="220" t="s">
        <v>501</v>
      </c>
      <c r="H65" s="220" t="s">
        <v>501</v>
      </c>
      <c r="I65" s="220" t="s">
        <v>501</v>
      </c>
      <c r="J65" s="220" t="s">
        <v>501</v>
      </c>
    </row>
    <row r="66" spans="1:10" s="123" customFormat="1" ht="18" customHeight="1">
      <c r="A66" s="87" t="s">
        <v>47</v>
      </c>
      <c r="B66" s="244"/>
      <c r="C66" s="221" t="s">
        <v>501</v>
      </c>
      <c r="D66" s="221" t="s">
        <v>501</v>
      </c>
      <c r="E66" s="221" t="s">
        <v>501</v>
      </c>
      <c r="F66" s="221" t="s">
        <v>501</v>
      </c>
      <c r="G66" s="221" t="s">
        <v>501</v>
      </c>
      <c r="H66" s="221" t="s">
        <v>501</v>
      </c>
      <c r="I66" s="221" t="s">
        <v>501</v>
      </c>
      <c r="J66" s="221" t="s">
        <v>501</v>
      </c>
    </row>
    <row r="67" spans="1:10" ht="30" customHeight="1">
      <c r="A67" s="86" t="s">
        <v>48</v>
      </c>
      <c r="B67" s="90" t="s">
        <v>189</v>
      </c>
      <c r="C67" s="220" t="s">
        <v>501</v>
      </c>
      <c r="D67" s="220" t="s">
        <v>501</v>
      </c>
      <c r="E67" s="220" t="s">
        <v>501</v>
      </c>
      <c r="F67" s="220" t="s">
        <v>501</v>
      </c>
      <c r="G67" s="220" t="s">
        <v>501</v>
      </c>
      <c r="H67" s="220" t="s">
        <v>501</v>
      </c>
      <c r="I67" s="220" t="s">
        <v>501</v>
      </c>
      <c r="J67" s="220" t="s">
        <v>501</v>
      </c>
    </row>
    <row r="68" spans="1:10" ht="18" customHeight="1">
      <c r="A68" s="86" t="s">
        <v>265</v>
      </c>
      <c r="B68" s="90"/>
      <c r="C68" s="220" t="s">
        <v>501</v>
      </c>
      <c r="D68" s="220" t="s">
        <v>501</v>
      </c>
      <c r="E68" s="220" t="s">
        <v>501</v>
      </c>
      <c r="F68" s="220" t="s">
        <v>501</v>
      </c>
      <c r="G68" s="220" t="s">
        <v>501</v>
      </c>
      <c r="H68" s="220" t="s">
        <v>501</v>
      </c>
      <c r="I68" s="220" t="s">
        <v>501</v>
      </c>
      <c r="J68" s="220" t="s">
        <v>501</v>
      </c>
    </row>
    <row r="69" spans="1:10" ht="18" customHeight="1">
      <c r="A69" s="86" t="s">
        <v>49</v>
      </c>
      <c r="B69" s="84"/>
      <c r="C69" s="220" t="s">
        <v>501</v>
      </c>
      <c r="D69" s="220" t="s">
        <v>501</v>
      </c>
      <c r="E69" s="220" t="s">
        <v>501</v>
      </c>
      <c r="F69" s="220" t="s">
        <v>501</v>
      </c>
      <c r="G69" s="220" t="s">
        <v>501</v>
      </c>
      <c r="H69" s="220" t="s">
        <v>501</v>
      </c>
      <c r="I69" s="220" t="s">
        <v>501</v>
      </c>
      <c r="J69" s="220" t="s">
        <v>501</v>
      </c>
    </row>
    <row r="70" spans="1:10" ht="18" customHeight="1">
      <c r="A70" s="86" t="s">
        <v>50</v>
      </c>
      <c r="B70" s="90" t="s">
        <v>190</v>
      </c>
      <c r="C70" s="220">
        <v>1</v>
      </c>
      <c r="D70" s="220">
        <v>1</v>
      </c>
      <c r="E70" s="220" t="s">
        <v>501</v>
      </c>
      <c r="F70" s="220" t="s">
        <v>501</v>
      </c>
      <c r="G70" s="220" t="s">
        <v>501</v>
      </c>
      <c r="H70" s="220" t="s">
        <v>501</v>
      </c>
      <c r="I70" s="220" t="s">
        <v>501</v>
      </c>
      <c r="J70" s="220" t="s">
        <v>501</v>
      </c>
    </row>
    <row r="71" spans="1:10" ht="18" customHeight="1">
      <c r="A71" s="86" t="s">
        <v>136</v>
      </c>
      <c r="B71" s="90" t="s">
        <v>137</v>
      </c>
      <c r="C71" s="220" t="s">
        <v>501</v>
      </c>
      <c r="D71" s="220" t="s">
        <v>501</v>
      </c>
      <c r="E71" s="220" t="s">
        <v>501</v>
      </c>
      <c r="F71" s="220" t="s">
        <v>501</v>
      </c>
      <c r="G71" s="220" t="s">
        <v>501</v>
      </c>
      <c r="H71" s="220" t="s">
        <v>501</v>
      </c>
      <c r="I71" s="220" t="s">
        <v>501</v>
      </c>
      <c r="J71" s="220" t="s">
        <v>501</v>
      </c>
    </row>
    <row r="72" spans="1:10" ht="30" customHeight="1">
      <c r="A72" s="86" t="s">
        <v>509</v>
      </c>
      <c r="B72" s="90" t="s">
        <v>510</v>
      </c>
      <c r="C72" s="220">
        <v>592</v>
      </c>
      <c r="D72" s="220">
        <v>60105</v>
      </c>
      <c r="E72" s="220" t="s">
        <v>501</v>
      </c>
      <c r="F72" s="220">
        <v>121453</v>
      </c>
      <c r="G72" s="220">
        <v>15419</v>
      </c>
      <c r="H72" s="220">
        <v>7189600</v>
      </c>
      <c r="I72" s="220" t="s">
        <v>501</v>
      </c>
      <c r="J72" s="220">
        <v>1085614</v>
      </c>
    </row>
    <row r="73" spans="1:10" ht="18" customHeight="1">
      <c r="A73" s="242" t="s">
        <v>621</v>
      </c>
      <c r="B73" s="90" t="s">
        <v>565</v>
      </c>
      <c r="C73" s="220" t="s">
        <v>501</v>
      </c>
      <c r="D73" s="220" t="s">
        <v>501</v>
      </c>
      <c r="E73" s="220" t="s">
        <v>501</v>
      </c>
      <c r="F73" s="220" t="s">
        <v>501</v>
      </c>
      <c r="G73" s="220" t="s">
        <v>501</v>
      </c>
      <c r="H73" s="220" t="s">
        <v>501</v>
      </c>
      <c r="I73" s="220" t="s">
        <v>501</v>
      </c>
      <c r="J73" s="220" t="s">
        <v>501</v>
      </c>
    </row>
    <row r="74" spans="1:10" ht="18" customHeight="1">
      <c r="A74" s="86" t="s">
        <v>566</v>
      </c>
      <c r="B74" s="90" t="s">
        <v>131</v>
      </c>
      <c r="C74" s="220" t="s">
        <v>501</v>
      </c>
      <c r="D74" s="220" t="s">
        <v>501</v>
      </c>
      <c r="E74" s="220" t="s">
        <v>501</v>
      </c>
      <c r="F74" s="220" t="s">
        <v>501</v>
      </c>
      <c r="G74" s="220" t="s">
        <v>501</v>
      </c>
      <c r="H74" s="220" t="s">
        <v>501</v>
      </c>
      <c r="I74" s="220" t="s">
        <v>501</v>
      </c>
      <c r="J74" s="220" t="s">
        <v>501</v>
      </c>
    </row>
    <row r="75" spans="1:10" ht="18" customHeight="1">
      <c r="A75" s="86" t="s">
        <v>470</v>
      </c>
      <c r="B75" s="90"/>
      <c r="C75" s="222" t="s">
        <v>501</v>
      </c>
      <c r="D75" s="222" t="s">
        <v>501</v>
      </c>
      <c r="E75" s="222" t="s">
        <v>501</v>
      </c>
      <c r="F75" s="222" t="s">
        <v>501</v>
      </c>
      <c r="G75" s="222" t="s">
        <v>501</v>
      </c>
      <c r="H75" s="222" t="s">
        <v>501</v>
      </c>
      <c r="I75" s="222" t="s">
        <v>501</v>
      </c>
      <c r="J75" s="222" t="s">
        <v>501</v>
      </c>
    </row>
    <row r="76" spans="1:10" ht="18" customHeight="1">
      <c r="A76" s="86" t="s">
        <v>567</v>
      </c>
      <c r="B76" s="84"/>
      <c r="C76" s="222">
        <v>5</v>
      </c>
      <c r="D76" s="222">
        <v>5</v>
      </c>
      <c r="E76" s="222" t="s">
        <v>501</v>
      </c>
      <c r="F76" s="222">
        <v>414</v>
      </c>
      <c r="G76" s="222">
        <v>91</v>
      </c>
      <c r="H76" s="222">
        <v>779807</v>
      </c>
      <c r="I76" s="222">
        <v>3340</v>
      </c>
      <c r="J76" s="222">
        <v>132843</v>
      </c>
    </row>
    <row r="77" spans="1:10" ht="30" customHeight="1">
      <c r="A77" s="86" t="s">
        <v>53</v>
      </c>
      <c r="B77" s="90"/>
      <c r="C77" s="222">
        <v>175</v>
      </c>
      <c r="D77" s="222">
        <v>82454</v>
      </c>
      <c r="E77" s="222" t="s">
        <v>501</v>
      </c>
      <c r="F77" s="222">
        <v>62683</v>
      </c>
      <c r="G77" s="222" t="s">
        <v>501</v>
      </c>
      <c r="H77" s="222" t="s">
        <v>501</v>
      </c>
      <c r="I77" s="222" t="s">
        <v>501</v>
      </c>
      <c r="J77" s="222" t="s">
        <v>501</v>
      </c>
    </row>
    <row r="78" spans="1:10" ht="18" customHeight="1">
      <c r="A78" s="86" t="s">
        <v>7</v>
      </c>
      <c r="B78" s="84" t="s">
        <v>7</v>
      </c>
      <c r="C78" s="222"/>
      <c r="D78" s="222"/>
      <c r="E78" s="222"/>
      <c r="F78" s="222"/>
      <c r="G78" s="222"/>
      <c r="H78" s="222"/>
      <c r="I78" s="222"/>
      <c r="J78" s="222"/>
    </row>
    <row r="79" spans="1:10" ht="18" customHeight="1">
      <c r="A79" s="88" t="s">
        <v>458</v>
      </c>
      <c r="B79" s="91" t="s">
        <v>601</v>
      </c>
      <c r="C79" s="239">
        <f>SUM(C13:C77)</f>
        <v>16608</v>
      </c>
      <c r="D79" s="239">
        <f aca="true" t="shared" si="0" ref="D79:J79">SUM(D13:D77)</f>
        <v>1194903</v>
      </c>
      <c r="E79" s="239">
        <f t="shared" si="0"/>
        <v>2947</v>
      </c>
      <c r="F79" s="239">
        <f t="shared" si="0"/>
        <v>1487401</v>
      </c>
      <c r="G79" s="239">
        <f t="shared" si="0"/>
        <v>304305</v>
      </c>
      <c r="H79" s="239">
        <f t="shared" si="0"/>
        <v>142676270</v>
      </c>
      <c r="I79" s="239">
        <f t="shared" si="0"/>
        <v>9519960</v>
      </c>
      <c r="J79" s="239">
        <f t="shared" si="0"/>
        <v>14314749</v>
      </c>
    </row>
    <row r="80" ht="15.75" customHeight="1">
      <c r="A80" s="13" t="s">
        <v>7</v>
      </c>
    </row>
    <row r="81" ht="15.75" customHeight="1">
      <c r="A81" s="13" t="s">
        <v>7</v>
      </c>
    </row>
    <row r="82" ht="15.75" customHeight="1">
      <c r="A82" s="13" t="s">
        <v>7</v>
      </c>
    </row>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sheetData>
  <sheetProtection/>
  <mergeCells count="6">
    <mergeCell ref="A1:J1"/>
    <mergeCell ref="A2:J2"/>
    <mergeCell ref="C8:F8"/>
    <mergeCell ref="G8:J8"/>
    <mergeCell ref="A5:C5"/>
    <mergeCell ref="A6:C6"/>
  </mergeCells>
  <printOptions/>
  <pageMargins left="0.35433070866141736" right="0.15748031496062992" top="0.35433070866141736" bottom="0" header="0.1968503937007874" footer="0.1968503937007874"/>
  <pageSetup horizontalDpi="600" verticalDpi="600" orientation="landscape" paperSize="9" scale="76" r:id="rId1"/>
  <rowBreaks count="1" manualBreakCount="1">
    <brk id="38" max="255" man="1"/>
  </rowBreaks>
</worksheet>
</file>

<file path=xl/worksheets/sheet16.xml><?xml version="1.0" encoding="utf-8"?>
<worksheet xmlns="http://schemas.openxmlformats.org/spreadsheetml/2006/main" xmlns:r="http://schemas.openxmlformats.org/officeDocument/2006/relationships">
  <dimension ref="A1:H90"/>
  <sheetViews>
    <sheetView workbookViewId="0" topLeftCell="A5">
      <selection activeCell="A13" sqref="A13"/>
    </sheetView>
  </sheetViews>
  <sheetFormatPr defaultColWidth="9.00390625" defaultRowHeight="16.5"/>
  <cols>
    <col min="1" max="1" width="45.625" style="0" customWidth="1"/>
    <col min="2" max="2" width="23.875" style="0" customWidth="1"/>
    <col min="3" max="3" width="2.625" style="0" customWidth="1"/>
    <col min="4" max="4" width="22.625" style="0" customWidth="1"/>
    <col min="5" max="5" width="14.00390625" style="0" customWidth="1"/>
    <col min="6" max="6" width="2.625" style="0" customWidth="1"/>
    <col min="7" max="7" width="15.625" style="0" customWidth="1"/>
    <col min="8" max="8" width="12.125" style="0" customWidth="1"/>
  </cols>
  <sheetData>
    <row r="1" spans="1:8" ht="20.25">
      <c r="A1" s="328" t="s">
        <v>473</v>
      </c>
      <c r="B1" s="328"/>
      <c r="C1" s="328"/>
      <c r="D1" s="328"/>
      <c r="E1" s="328"/>
      <c r="F1" s="328"/>
      <c r="G1" s="328"/>
      <c r="H1" s="328"/>
    </row>
    <row r="2" spans="1:8" ht="21">
      <c r="A2" s="329" t="s">
        <v>472</v>
      </c>
      <c r="B2" s="329"/>
      <c r="C2" s="329"/>
      <c r="D2" s="329"/>
      <c r="E2" s="329"/>
      <c r="F2" s="329"/>
      <c r="G2" s="329"/>
      <c r="H2" s="329"/>
    </row>
    <row r="4" spans="1:8" ht="16.5">
      <c r="A4" s="28"/>
      <c r="B4" s="29"/>
      <c r="D4" s="28"/>
      <c r="E4" s="29"/>
      <c r="G4" s="28"/>
      <c r="H4" s="29"/>
    </row>
    <row r="5" spans="1:8" ht="16.5">
      <c r="A5" s="30" t="s">
        <v>55</v>
      </c>
      <c r="B5" s="31" t="s">
        <v>251</v>
      </c>
      <c r="D5" s="30" t="s">
        <v>56</v>
      </c>
      <c r="E5" s="31" t="s">
        <v>57</v>
      </c>
      <c r="G5" s="30" t="s">
        <v>58</v>
      </c>
      <c r="H5" s="31" t="s">
        <v>59</v>
      </c>
    </row>
    <row r="6" spans="1:8" ht="16.5">
      <c r="A6" s="32"/>
      <c r="B6" s="33"/>
      <c r="D6" s="32"/>
      <c r="E6" s="33"/>
      <c r="G6" s="34" t="s">
        <v>60</v>
      </c>
      <c r="H6" s="35" t="s">
        <v>61</v>
      </c>
    </row>
    <row r="8" spans="1:8" ht="15" customHeight="1">
      <c r="A8" s="36" t="s">
        <v>62</v>
      </c>
      <c r="D8" s="37" t="s">
        <v>10</v>
      </c>
      <c r="G8" s="37" t="s">
        <v>63</v>
      </c>
      <c r="H8" s="38" t="s">
        <v>64</v>
      </c>
    </row>
    <row r="9" spans="1:8" ht="15" customHeight="1">
      <c r="A9" s="37" t="s">
        <v>65</v>
      </c>
      <c r="D9" s="39" t="s">
        <v>12</v>
      </c>
      <c r="E9" s="40" t="s">
        <v>66</v>
      </c>
      <c r="G9" s="39" t="s">
        <v>67</v>
      </c>
      <c r="H9" s="40" t="s">
        <v>68</v>
      </c>
    </row>
    <row r="10" spans="1:8" ht="15" customHeight="1">
      <c r="A10" s="41" t="s">
        <v>69</v>
      </c>
      <c r="B10" s="38" t="s">
        <v>70</v>
      </c>
      <c r="D10" s="37" t="s">
        <v>133</v>
      </c>
      <c r="E10" s="38" t="s">
        <v>71</v>
      </c>
      <c r="G10" s="37" t="s">
        <v>67</v>
      </c>
      <c r="H10" s="38" t="s">
        <v>68</v>
      </c>
    </row>
    <row r="11" spans="1:8" ht="15" customHeight="1">
      <c r="A11" s="37" t="s">
        <v>72</v>
      </c>
      <c r="B11" s="38" t="s">
        <v>545</v>
      </c>
      <c r="D11" s="37" t="s">
        <v>13</v>
      </c>
      <c r="E11" s="38" t="s">
        <v>73</v>
      </c>
      <c r="G11" s="37" t="s">
        <v>67</v>
      </c>
      <c r="H11" s="38" t="s">
        <v>68</v>
      </c>
    </row>
    <row r="12" spans="1:8" ht="15" customHeight="1">
      <c r="A12" s="37" t="s">
        <v>652</v>
      </c>
      <c r="D12" s="37" t="s">
        <v>14</v>
      </c>
      <c r="E12" s="38" t="s">
        <v>74</v>
      </c>
      <c r="G12" s="37" t="s">
        <v>67</v>
      </c>
      <c r="H12" s="38" t="s">
        <v>68</v>
      </c>
    </row>
    <row r="13" spans="1:8" ht="15" customHeight="1">
      <c r="A13" s="37" t="s">
        <v>270</v>
      </c>
      <c r="B13" s="38" t="s">
        <v>515</v>
      </c>
      <c r="D13" s="37" t="s">
        <v>511</v>
      </c>
      <c r="E13" s="38" t="s">
        <v>518</v>
      </c>
      <c r="G13" s="37" t="s">
        <v>63</v>
      </c>
      <c r="H13" s="38" t="s">
        <v>64</v>
      </c>
    </row>
    <row r="14" spans="1:8" ht="15" customHeight="1">
      <c r="A14" s="37" t="s">
        <v>513</v>
      </c>
      <c r="B14" s="38" t="s">
        <v>542</v>
      </c>
      <c r="D14" s="37" t="s">
        <v>516</v>
      </c>
      <c r="E14" s="38" t="s">
        <v>625</v>
      </c>
      <c r="G14" s="37" t="s">
        <v>63</v>
      </c>
      <c r="H14" s="38" t="s">
        <v>64</v>
      </c>
    </row>
    <row r="15" spans="1:8" ht="15" customHeight="1">
      <c r="A15" s="37" t="s">
        <v>75</v>
      </c>
      <c r="D15" s="37" t="s">
        <v>15</v>
      </c>
      <c r="E15" s="38" t="s">
        <v>461</v>
      </c>
      <c r="G15" s="37" t="s">
        <v>67</v>
      </c>
      <c r="H15" s="38" t="s">
        <v>68</v>
      </c>
    </row>
    <row r="16" spans="1:8" ht="15" customHeight="1">
      <c r="A16" s="37" t="s">
        <v>76</v>
      </c>
      <c r="B16" s="38" t="s">
        <v>514</v>
      </c>
      <c r="D16" s="37" t="s">
        <v>16</v>
      </c>
      <c r="E16" s="38" t="s">
        <v>517</v>
      </c>
      <c r="G16" s="37" t="s">
        <v>67</v>
      </c>
      <c r="H16" s="38" t="s">
        <v>68</v>
      </c>
    </row>
    <row r="17" spans="1:8" ht="15" customHeight="1">
      <c r="A17" s="37" t="s">
        <v>77</v>
      </c>
      <c r="B17" s="120"/>
      <c r="D17" s="39" t="s">
        <v>17</v>
      </c>
      <c r="E17" s="38" t="s">
        <v>78</v>
      </c>
      <c r="G17" s="37" t="s">
        <v>67</v>
      </c>
      <c r="H17" s="38" t="s">
        <v>68</v>
      </c>
    </row>
    <row r="18" spans="1:8" ht="15" customHeight="1">
      <c r="A18" s="37" t="s">
        <v>623</v>
      </c>
      <c r="B18" s="120" t="s">
        <v>624</v>
      </c>
      <c r="D18" s="39" t="s">
        <v>547</v>
      </c>
      <c r="E18" s="38" t="s">
        <v>549</v>
      </c>
      <c r="G18" s="37" t="s">
        <v>63</v>
      </c>
      <c r="H18" s="38" t="s">
        <v>64</v>
      </c>
    </row>
    <row r="19" ht="15" customHeight="1"/>
    <row r="20" spans="1:8" ht="15" customHeight="1">
      <c r="A20" s="36" t="s">
        <v>643</v>
      </c>
      <c r="B20" s="38" t="s">
        <v>638</v>
      </c>
      <c r="D20" s="39" t="s">
        <v>641</v>
      </c>
      <c r="E20" s="38" t="s">
        <v>639</v>
      </c>
      <c r="G20" s="37" t="s">
        <v>63</v>
      </c>
      <c r="H20" s="38" t="s">
        <v>64</v>
      </c>
    </row>
    <row r="21" spans="1:8" ht="15" customHeight="1">
      <c r="A21" s="37" t="s">
        <v>637</v>
      </c>
      <c r="B21" s="38" t="s">
        <v>134</v>
      </c>
      <c r="D21" s="37" t="s">
        <v>18</v>
      </c>
      <c r="E21" s="38" t="s">
        <v>79</v>
      </c>
      <c r="G21" s="37" t="s">
        <v>67</v>
      </c>
      <c r="H21" s="38" t="s">
        <v>68</v>
      </c>
    </row>
    <row r="22" spans="1:8" ht="15" customHeight="1">
      <c r="A22" s="37" t="s">
        <v>476</v>
      </c>
      <c r="B22" s="38" t="s">
        <v>80</v>
      </c>
      <c r="D22" s="37" t="s">
        <v>19</v>
      </c>
      <c r="E22" s="38" t="s">
        <v>81</v>
      </c>
      <c r="G22" s="37" t="s">
        <v>63</v>
      </c>
      <c r="H22" s="38" t="s">
        <v>64</v>
      </c>
    </row>
    <row r="23" ht="15" customHeight="1"/>
    <row r="24" spans="1:8" ht="15" customHeight="1" hidden="1">
      <c r="A24" s="36" t="s">
        <v>82</v>
      </c>
      <c r="D24" s="37" t="s">
        <v>20</v>
      </c>
      <c r="G24" s="37" t="s">
        <v>63</v>
      </c>
      <c r="H24" s="38" t="s">
        <v>64</v>
      </c>
    </row>
    <row r="25" spans="1:8" ht="15" customHeight="1">
      <c r="A25" s="36" t="s">
        <v>474</v>
      </c>
      <c r="B25" s="38" t="s">
        <v>83</v>
      </c>
      <c r="D25" s="37" t="s">
        <v>21</v>
      </c>
      <c r="E25" s="38" t="s">
        <v>84</v>
      </c>
      <c r="G25" s="37" t="s">
        <v>85</v>
      </c>
      <c r="H25" s="38" t="s">
        <v>68</v>
      </c>
    </row>
    <row r="26" spans="1:8" ht="15" customHeight="1">
      <c r="A26" s="37" t="s">
        <v>459</v>
      </c>
      <c r="B26" s="38" t="s">
        <v>460</v>
      </c>
      <c r="D26" s="37" t="s">
        <v>22</v>
      </c>
      <c r="E26" s="38" t="s">
        <v>532</v>
      </c>
      <c r="G26" s="37" t="s">
        <v>63</v>
      </c>
      <c r="H26" s="38" t="s">
        <v>64</v>
      </c>
    </row>
    <row r="27" spans="1:8" ht="15" customHeight="1">
      <c r="A27" s="37" t="s">
        <v>531</v>
      </c>
      <c r="B27" s="38" t="s">
        <v>1</v>
      </c>
      <c r="D27" s="37" t="s">
        <v>530</v>
      </c>
      <c r="E27" s="38" t="s">
        <v>529</v>
      </c>
      <c r="G27" s="37" t="s">
        <v>63</v>
      </c>
      <c r="H27" s="38" t="s">
        <v>64</v>
      </c>
    </row>
    <row r="28" spans="1:8" ht="15" customHeight="1">
      <c r="A28" s="37" t="s">
        <v>86</v>
      </c>
      <c r="D28" s="37" t="s">
        <v>87</v>
      </c>
      <c r="G28" s="37" t="s">
        <v>63</v>
      </c>
      <c r="H28" s="38" t="s">
        <v>64</v>
      </c>
    </row>
    <row r="29" spans="1:8" ht="15" customHeight="1">
      <c r="A29" s="37" t="s">
        <v>88</v>
      </c>
      <c r="D29" s="37" t="s">
        <v>24</v>
      </c>
      <c r="G29" s="37" t="s">
        <v>63</v>
      </c>
      <c r="H29" s="38" t="s">
        <v>64</v>
      </c>
    </row>
    <row r="30" spans="1:8" ht="15" customHeight="1">
      <c r="A30" s="37" t="s">
        <v>89</v>
      </c>
      <c r="D30" s="37" t="s">
        <v>25</v>
      </c>
      <c r="E30" s="38" t="s">
        <v>90</v>
      </c>
      <c r="G30" s="37" t="s">
        <v>63</v>
      </c>
      <c r="H30" s="38" t="s">
        <v>64</v>
      </c>
    </row>
    <row r="31" ht="15" customHeight="1"/>
    <row r="32" spans="1:8" ht="15" customHeight="1">
      <c r="A32" s="36" t="s">
        <v>264</v>
      </c>
      <c r="D32" s="37" t="s">
        <v>26</v>
      </c>
      <c r="E32" s="38" t="s">
        <v>91</v>
      </c>
      <c r="G32" s="37" t="s">
        <v>63</v>
      </c>
      <c r="H32" s="38" t="s">
        <v>64</v>
      </c>
    </row>
    <row r="33" spans="1:8" ht="27" customHeight="1">
      <c r="A33" s="39" t="s">
        <v>275</v>
      </c>
      <c r="D33" s="44" t="s">
        <v>276</v>
      </c>
      <c r="E33" s="38"/>
      <c r="G33" s="44" t="s">
        <v>63</v>
      </c>
      <c r="H33" s="45" t="s">
        <v>64</v>
      </c>
    </row>
    <row r="34" ht="15" customHeight="1"/>
    <row r="35" spans="1:8" ht="15" customHeight="1">
      <c r="A35" s="36" t="s">
        <v>631</v>
      </c>
      <c r="B35" s="38" t="s">
        <v>546</v>
      </c>
      <c r="D35" s="37" t="s">
        <v>622</v>
      </c>
      <c r="E35" s="38" t="s">
        <v>544</v>
      </c>
      <c r="G35" s="44" t="s">
        <v>63</v>
      </c>
      <c r="H35" s="45" t="s">
        <v>64</v>
      </c>
    </row>
    <row r="36" spans="1:8" ht="15" customHeight="1">
      <c r="A36" s="37" t="s">
        <v>543</v>
      </c>
      <c r="B36" s="38" t="s">
        <v>466</v>
      </c>
      <c r="D36" s="37" t="s">
        <v>274</v>
      </c>
      <c r="E36" s="38" t="s">
        <v>468</v>
      </c>
      <c r="G36" s="37" t="s">
        <v>63</v>
      </c>
      <c r="H36" s="38" t="s">
        <v>64</v>
      </c>
    </row>
    <row r="37" ht="15" customHeight="1"/>
    <row r="38" spans="1:8" ht="15" customHeight="1">
      <c r="A38" s="36" t="s">
        <v>464</v>
      </c>
      <c r="D38" s="37" t="s">
        <v>27</v>
      </c>
      <c r="G38" s="37" t="s">
        <v>63</v>
      </c>
      <c r="H38" s="38" t="s">
        <v>64</v>
      </c>
    </row>
    <row r="39" spans="1:8" ht="27" customHeight="1">
      <c r="A39" s="39" t="s">
        <v>651</v>
      </c>
      <c r="D39" s="37" t="s">
        <v>642</v>
      </c>
      <c r="E39" s="37"/>
      <c r="G39" s="249" t="s">
        <v>63</v>
      </c>
      <c r="H39" s="45" t="s">
        <v>64</v>
      </c>
    </row>
    <row r="40" spans="1:8" ht="15" customHeight="1">
      <c r="A40" s="39"/>
      <c r="D40" s="37"/>
      <c r="E40" s="37"/>
      <c r="G40" s="44"/>
      <c r="H40" s="45"/>
    </row>
    <row r="41" spans="1:8" ht="15" customHeight="1">
      <c r="A41" s="36" t="s">
        <v>632</v>
      </c>
      <c r="B41" s="38" t="s">
        <v>633</v>
      </c>
      <c r="D41" s="37" t="s">
        <v>635</v>
      </c>
      <c r="E41" s="38" t="s">
        <v>634</v>
      </c>
      <c r="G41" s="37" t="s">
        <v>67</v>
      </c>
      <c r="H41" s="38" t="s">
        <v>68</v>
      </c>
    </row>
    <row r="42" spans="1:8" ht="15" customHeight="1">
      <c r="A42" s="37" t="s">
        <v>462</v>
      </c>
      <c r="D42" s="37" t="s">
        <v>28</v>
      </c>
      <c r="G42" s="37" t="s">
        <v>67</v>
      </c>
      <c r="H42" s="38" t="s">
        <v>68</v>
      </c>
    </row>
    <row r="43" spans="1:8" ht="15" customHeight="1">
      <c r="A43" s="37" t="s">
        <v>92</v>
      </c>
      <c r="B43" s="38" t="s">
        <v>135</v>
      </c>
      <c r="D43" s="37" t="s">
        <v>29</v>
      </c>
      <c r="E43" s="38" t="s">
        <v>93</v>
      </c>
      <c r="G43" s="37" t="s">
        <v>63</v>
      </c>
      <c r="H43" s="38" t="s">
        <v>64</v>
      </c>
    </row>
    <row r="44" spans="1:8" ht="15" customHeight="1">
      <c r="A44" s="37" t="s">
        <v>94</v>
      </c>
      <c r="B44" s="38" t="s">
        <v>95</v>
      </c>
      <c r="D44" s="37" t="s">
        <v>30</v>
      </c>
      <c r="E44" s="38" t="s">
        <v>96</v>
      </c>
      <c r="G44" s="37" t="s">
        <v>67</v>
      </c>
      <c r="H44" s="38" t="s">
        <v>68</v>
      </c>
    </row>
    <row r="45" spans="1:8" ht="15" customHeight="1">
      <c r="A45" s="37" t="s">
        <v>97</v>
      </c>
      <c r="D45" s="37" t="s">
        <v>31</v>
      </c>
      <c r="E45" s="38" t="s">
        <v>98</v>
      </c>
      <c r="G45" s="37" t="s">
        <v>63</v>
      </c>
      <c r="H45" s="38" t="s">
        <v>64</v>
      </c>
    </row>
    <row r="46" ht="15" customHeight="1"/>
    <row r="47" spans="1:8" ht="15" customHeight="1">
      <c r="A47" s="36" t="s">
        <v>279</v>
      </c>
      <c r="D47" s="37" t="s">
        <v>32</v>
      </c>
      <c r="E47" s="37" t="s">
        <v>525</v>
      </c>
      <c r="G47" s="37" t="s">
        <v>63</v>
      </c>
      <c r="H47" s="38" t="s">
        <v>64</v>
      </c>
    </row>
    <row r="48" spans="1:8" ht="15" customHeight="1">
      <c r="A48" s="37"/>
      <c r="D48" s="37"/>
      <c r="E48" s="120"/>
      <c r="G48" s="37"/>
      <c r="H48" s="38"/>
    </row>
    <row r="49" spans="1:8" ht="27" customHeight="1">
      <c r="A49" s="43" t="s">
        <v>644</v>
      </c>
      <c r="D49" s="44" t="s">
        <v>277</v>
      </c>
      <c r="E49" s="185" t="s">
        <v>463</v>
      </c>
      <c r="G49" s="44" t="s">
        <v>67</v>
      </c>
      <c r="H49" s="45" t="s">
        <v>68</v>
      </c>
    </row>
    <row r="50" ht="15" customHeight="1">
      <c r="A50" s="42"/>
    </row>
    <row r="51" spans="1:8" ht="15" customHeight="1">
      <c r="A51" s="36" t="s">
        <v>645</v>
      </c>
      <c r="B51" s="38" t="s">
        <v>99</v>
      </c>
      <c r="D51" s="37" t="s">
        <v>33</v>
      </c>
      <c r="E51" s="38" t="s">
        <v>100</v>
      </c>
      <c r="G51" s="37" t="s">
        <v>67</v>
      </c>
      <c r="H51" s="38" t="s">
        <v>68</v>
      </c>
    </row>
    <row r="52" spans="1:8" ht="15" customHeight="1" hidden="1">
      <c r="A52" s="37" t="s">
        <v>101</v>
      </c>
      <c r="D52" s="37" t="s">
        <v>34</v>
      </c>
      <c r="E52" s="38" t="s">
        <v>102</v>
      </c>
      <c r="G52" s="37" t="s">
        <v>67</v>
      </c>
      <c r="H52" s="38" t="s">
        <v>68</v>
      </c>
    </row>
    <row r="53" ht="15" customHeight="1"/>
    <row r="54" spans="1:8" ht="15" customHeight="1" hidden="1">
      <c r="A54" s="36" t="s">
        <v>103</v>
      </c>
      <c r="D54" s="37" t="s">
        <v>35</v>
      </c>
      <c r="E54" s="38" t="s">
        <v>104</v>
      </c>
      <c r="G54" s="37" t="s">
        <v>63</v>
      </c>
      <c r="H54" s="38" t="s">
        <v>64</v>
      </c>
    </row>
    <row r="55" spans="1:8" ht="15" customHeight="1">
      <c r="A55" s="36" t="s">
        <v>475</v>
      </c>
      <c r="B55" s="38" t="s">
        <v>541</v>
      </c>
      <c r="D55" s="37" t="s">
        <v>36</v>
      </c>
      <c r="E55" s="38" t="s">
        <v>540</v>
      </c>
      <c r="G55" s="37" t="s">
        <v>63</v>
      </c>
      <c r="H55" s="38" t="s">
        <v>64</v>
      </c>
    </row>
    <row r="56" spans="1:8" ht="15" customHeight="1">
      <c r="A56" s="37" t="s">
        <v>105</v>
      </c>
      <c r="D56" s="37" t="s">
        <v>37</v>
      </c>
      <c r="G56" s="37" t="s">
        <v>63</v>
      </c>
      <c r="H56" s="38" t="s">
        <v>64</v>
      </c>
    </row>
    <row r="57" spans="1:8" ht="15" customHeight="1">
      <c r="A57" s="37" t="s">
        <v>106</v>
      </c>
      <c r="B57" s="38" t="s">
        <v>107</v>
      </c>
      <c r="D57" s="37" t="s">
        <v>38</v>
      </c>
      <c r="E57" s="38" t="s">
        <v>465</v>
      </c>
      <c r="G57" s="37" t="s">
        <v>63</v>
      </c>
      <c r="H57" s="38" t="s">
        <v>64</v>
      </c>
    </row>
    <row r="58" spans="1:8" ht="15" customHeight="1">
      <c r="A58" s="37" t="s">
        <v>537</v>
      </c>
      <c r="B58" s="38" t="s">
        <v>539</v>
      </c>
      <c r="D58" s="37" t="s">
        <v>535</v>
      </c>
      <c r="E58" s="38" t="s">
        <v>536</v>
      </c>
      <c r="G58" s="37" t="s">
        <v>266</v>
      </c>
      <c r="H58" s="38" t="s">
        <v>64</v>
      </c>
    </row>
    <row r="59" spans="1:8" ht="15" customHeight="1">
      <c r="A59" s="37" t="s">
        <v>108</v>
      </c>
      <c r="B59" s="38" t="s">
        <v>538</v>
      </c>
      <c r="D59" s="37" t="s">
        <v>39</v>
      </c>
      <c r="E59" s="38" t="s">
        <v>109</v>
      </c>
      <c r="G59" s="37" t="s">
        <v>63</v>
      </c>
      <c r="H59" s="38" t="s">
        <v>64</v>
      </c>
    </row>
    <row r="60" spans="1:8" ht="27" customHeight="1">
      <c r="A60" s="39" t="s">
        <v>110</v>
      </c>
      <c r="D60" s="44" t="s">
        <v>111</v>
      </c>
      <c r="G60" s="44" t="s">
        <v>67</v>
      </c>
      <c r="H60" s="45" t="s">
        <v>68</v>
      </c>
    </row>
    <row r="61" ht="15" customHeight="1"/>
    <row r="62" spans="1:8" ht="15" customHeight="1">
      <c r="A62" s="36" t="s">
        <v>112</v>
      </c>
      <c r="D62" s="37" t="s">
        <v>40</v>
      </c>
      <c r="E62" s="38" t="s">
        <v>113</v>
      </c>
      <c r="G62" s="37" t="s">
        <v>63</v>
      </c>
      <c r="H62" s="38" t="s">
        <v>64</v>
      </c>
    </row>
    <row r="63" ht="15" customHeight="1"/>
    <row r="64" spans="1:8" ht="15" customHeight="1">
      <c r="A64" s="36" t="s">
        <v>114</v>
      </c>
      <c r="D64" s="37" t="s">
        <v>41</v>
      </c>
      <c r="G64" s="37" t="s">
        <v>63</v>
      </c>
      <c r="H64" s="38" t="s">
        <v>64</v>
      </c>
    </row>
    <row r="65" ht="15" customHeight="1"/>
    <row r="66" spans="1:8" ht="15" customHeight="1">
      <c r="A66" s="37" t="s">
        <v>115</v>
      </c>
      <c r="B66" s="38" t="s">
        <v>116</v>
      </c>
      <c r="D66" s="37" t="s">
        <v>42</v>
      </c>
      <c r="E66" s="38" t="s">
        <v>117</v>
      </c>
      <c r="G66" s="37" t="s">
        <v>63</v>
      </c>
      <c r="H66" s="38" t="s">
        <v>64</v>
      </c>
    </row>
    <row r="67" spans="1:8" ht="15" customHeight="1">
      <c r="A67" s="37" t="s">
        <v>498</v>
      </c>
      <c r="B67" s="38"/>
      <c r="D67" s="37" t="s">
        <v>499</v>
      </c>
      <c r="E67" s="37"/>
      <c r="G67" s="37" t="s">
        <v>500</v>
      </c>
      <c r="H67" s="38" t="s">
        <v>64</v>
      </c>
    </row>
    <row r="68" spans="1:8" ht="15" customHeight="1">
      <c r="A68" s="37" t="s">
        <v>504</v>
      </c>
      <c r="B68" s="38"/>
      <c r="D68" s="37" t="s">
        <v>505</v>
      </c>
      <c r="E68" s="37"/>
      <c r="G68" s="37" t="s">
        <v>500</v>
      </c>
      <c r="H68" s="38" t="s">
        <v>64</v>
      </c>
    </row>
    <row r="69" spans="1:8" ht="15" customHeight="1">
      <c r="A69" s="37" t="s">
        <v>118</v>
      </c>
      <c r="B69" s="38" t="s">
        <v>119</v>
      </c>
      <c r="D69" s="37" t="s">
        <v>43</v>
      </c>
      <c r="E69" s="38" t="s">
        <v>120</v>
      </c>
      <c r="G69" s="37" t="s">
        <v>63</v>
      </c>
      <c r="H69" s="38" t="s">
        <v>64</v>
      </c>
    </row>
    <row r="70" spans="1:8" ht="15" customHeight="1">
      <c r="A70" s="37" t="s">
        <v>121</v>
      </c>
      <c r="D70" s="37" t="s">
        <v>44</v>
      </c>
      <c r="E70" s="38" t="s">
        <v>122</v>
      </c>
      <c r="G70" s="37" t="s">
        <v>67</v>
      </c>
      <c r="H70" s="38" t="s">
        <v>68</v>
      </c>
    </row>
    <row r="71" spans="1:8" ht="15" customHeight="1" hidden="1">
      <c r="A71" s="37" t="s">
        <v>123</v>
      </c>
      <c r="D71" s="37" t="s">
        <v>45</v>
      </c>
      <c r="G71" s="37" t="s">
        <v>63</v>
      </c>
      <c r="H71" s="38" t="s">
        <v>64</v>
      </c>
    </row>
    <row r="72" spans="1:8" ht="15" customHeight="1">
      <c r="A72" s="37"/>
      <c r="D72" s="37"/>
      <c r="G72" s="37"/>
      <c r="H72" s="38"/>
    </row>
    <row r="73" spans="1:8" ht="15" customHeight="1">
      <c r="A73" s="36" t="s">
        <v>271</v>
      </c>
      <c r="B73" s="38" t="s">
        <v>506</v>
      </c>
      <c r="D73" s="37" t="s">
        <v>138</v>
      </c>
      <c r="E73" s="38" t="s">
        <v>139</v>
      </c>
      <c r="G73" s="37" t="s">
        <v>67</v>
      </c>
      <c r="H73" s="38" t="s">
        <v>68</v>
      </c>
    </row>
    <row r="74" ht="15" customHeight="1"/>
    <row r="75" spans="1:8" ht="15" customHeight="1">
      <c r="A75" s="36" t="s">
        <v>124</v>
      </c>
      <c r="D75" s="37" t="s">
        <v>46</v>
      </c>
      <c r="G75" s="37" t="s">
        <v>63</v>
      </c>
      <c r="H75" s="38" t="s">
        <v>64</v>
      </c>
    </row>
    <row r="76" spans="1:8" ht="15" customHeight="1">
      <c r="A76" s="37" t="s">
        <v>125</v>
      </c>
      <c r="D76" s="37" t="s">
        <v>47</v>
      </c>
      <c r="G76" s="37" t="s">
        <v>63</v>
      </c>
      <c r="H76" s="38" t="s">
        <v>64</v>
      </c>
    </row>
    <row r="77" ht="15" customHeight="1"/>
    <row r="78" spans="1:8" ht="27" customHeight="1">
      <c r="A78" s="43" t="s">
        <v>520</v>
      </c>
      <c r="D78" s="44" t="s">
        <v>48</v>
      </c>
      <c r="E78" s="45" t="s">
        <v>126</v>
      </c>
      <c r="G78" s="44" t="s">
        <v>67</v>
      </c>
      <c r="H78" s="45" t="s">
        <v>68</v>
      </c>
    </row>
    <row r="79" spans="1:8" ht="15" customHeight="1">
      <c r="A79" s="37" t="s">
        <v>550</v>
      </c>
      <c r="D79" s="37" t="s">
        <v>267</v>
      </c>
      <c r="G79" s="37" t="s">
        <v>63</v>
      </c>
      <c r="H79" s="38" t="s">
        <v>64</v>
      </c>
    </row>
    <row r="80" spans="1:8" ht="15" customHeight="1">
      <c r="A80" s="37" t="s">
        <v>127</v>
      </c>
      <c r="D80" s="37" t="s">
        <v>49</v>
      </c>
      <c r="G80" s="37" t="s">
        <v>63</v>
      </c>
      <c r="H80" s="38" t="s">
        <v>64</v>
      </c>
    </row>
    <row r="81" spans="1:8" ht="15" customHeight="1">
      <c r="A81" s="37" t="s">
        <v>128</v>
      </c>
      <c r="B81" s="38" t="s">
        <v>273</v>
      </c>
      <c r="D81" s="37" t="s">
        <v>50</v>
      </c>
      <c r="E81" s="38" t="s">
        <v>129</v>
      </c>
      <c r="G81" s="37" t="s">
        <v>63</v>
      </c>
      <c r="H81" s="38" t="s">
        <v>64</v>
      </c>
    </row>
    <row r="82" spans="1:8" ht="15" customHeight="1">
      <c r="A82" s="37" t="s">
        <v>130</v>
      </c>
      <c r="B82" s="38" t="s">
        <v>502</v>
      </c>
      <c r="D82" s="37" t="s">
        <v>136</v>
      </c>
      <c r="E82" s="38" t="s">
        <v>137</v>
      </c>
      <c r="G82" s="37" t="s">
        <v>63</v>
      </c>
      <c r="H82" s="38" t="s">
        <v>64</v>
      </c>
    </row>
    <row r="83" spans="1:8" ht="15" customHeight="1">
      <c r="A83" s="37" t="s">
        <v>508</v>
      </c>
      <c r="B83" s="38" t="s">
        <v>533</v>
      </c>
      <c r="D83" s="37" t="s">
        <v>509</v>
      </c>
      <c r="E83" s="38" t="s">
        <v>510</v>
      </c>
      <c r="G83" s="37" t="s">
        <v>63</v>
      </c>
      <c r="H83" s="38" t="s">
        <v>64</v>
      </c>
    </row>
    <row r="84" ht="15" customHeight="1"/>
    <row r="85" spans="1:8" ht="15" customHeight="1">
      <c r="A85" s="36" t="s">
        <v>522</v>
      </c>
      <c r="D85" s="37" t="s">
        <v>526</v>
      </c>
      <c r="E85" s="38" t="s">
        <v>523</v>
      </c>
      <c r="G85" s="37" t="s">
        <v>63</v>
      </c>
      <c r="H85" s="38" t="s">
        <v>64</v>
      </c>
    </row>
    <row r="86" spans="1:8" ht="15" customHeight="1">
      <c r="A86" s="37" t="s">
        <v>521</v>
      </c>
      <c r="D86" s="37" t="s">
        <v>51</v>
      </c>
      <c r="E86" s="38" t="s">
        <v>131</v>
      </c>
      <c r="G86" s="37" t="s">
        <v>63</v>
      </c>
      <c r="H86" s="38" t="s">
        <v>64</v>
      </c>
    </row>
    <row r="87" ht="15" customHeight="1"/>
    <row r="88" spans="1:8" ht="15" customHeight="1">
      <c r="A88" s="36" t="s">
        <v>469</v>
      </c>
      <c r="D88" s="37" t="s">
        <v>470</v>
      </c>
      <c r="G88" s="37" t="s">
        <v>63</v>
      </c>
      <c r="H88" s="38" t="s">
        <v>64</v>
      </c>
    </row>
    <row r="89" spans="1:8" ht="15" customHeight="1">
      <c r="A89" s="37" t="s">
        <v>471</v>
      </c>
      <c r="D89" s="37" t="s">
        <v>269</v>
      </c>
      <c r="G89" s="37" t="s">
        <v>63</v>
      </c>
      <c r="H89" s="38" t="s">
        <v>64</v>
      </c>
    </row>
    <row r="90" spans="1:8" ht="27" customHeight="1">
      <c r="A90" s="39" t="s">
        <v>268</v>
      </c>
      <c r="D90" s="44" t="s">
        <v>132</v>
      </c>
      <c r="E90" s="45"/>
      <c r="G90" s="44" t="s">
        <v>63</v>
      </c>
      <c r="H90" s="45" t="s">
        <v>64</v>
      </c>
    </row>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sheetData>
  <mergeCells count="2">
    <mergeCell ref="A1:H1"/>
    <mergeCell ref="A2:H2"/>
  </mergeCells>
  <printOptions/>
  <pageMargins left="0.1968503937007874" right="0.1968503937007874" top="0.31496062992125984" bottom="0.31496062992125984" header="0.5118110236220472" footer="0.5118110236220472"/>
  <pageSetup horizontalDpi="600" verticalDpi="600" orientation="landscape" paperSize="9" scale="85" r:id="rId1"/>
</worksheet>
</file>

<file path=xl/worksheets/sheet17.xml><?xml version="1.0" encoding="utf-8"?>
<worksheet xmlns="http://schemas.openxmlformats.org/spreadsheetml/2006/main" xmlns:r="http://schemas.openxmlformats.org/officeDocument/2006/relationships">
  <dimension ref="A1:B9"/>
  <sheetViews>
    <sheetView workbookViewId="0" topLeftCell="A1">
      <selection activeCell="B8" sqref="B8"/>
    </sheetView>
  </sheetViews>
  <sheetFormatPr defaultColWidth="9.00390625" defaultRowHeight="16.5"/>
  <cols>
    <col min="1" max="1" width="3.50390625" style="0" customWidth="1"/>
    <col min="2" max="2" width="112.00390625" style="0" customWidth="1"/>
  </cols>
  <sheetData>
    <row r="1" spans="1:2" s="255" customFormat="1" ht="42.75" customHeight="1">
      <c r="A1" s="316" t="s">
        <v>646</v>
      </c>
      <c r="B1" s="316"/>
    </row>
    <row r="4" spans="1:2" s="258" customFormat="1" ht="51" customHeight="1">
      <c r="A4" s="256" t="s">
        <v>647</v>
      </c>
      <c r="B4" s="257" t="s">
        <v>648</v>
      </c>
    </row>
    <row r="5" s="259" customFormat="1" ht="16.5"/>
    <row r="6" spans="1:2" s="259" customFormat="1" ht="159.75" customHeight="1">
      <c r="A6" s="256" t="s">
        <v>649</v>
      </c>
      <c r="B6" s="258" t="s">
        <v>0</v>
      </c>
    </row>
    <row r="7" s="259" customFormat="1" ht="16.5">
      <c r="B7" s="260"/>
    </row>
    <row r="8" s="259" customFormat="1" ht="16.5">
      <c r="B8" s="261"/>
    </row>
    <row r="9" s="259" customFormat="1" ht="16.5">
      <c r="B9" s="260"/>
    </row>
  </sheetData>
  <mergeCells count="1">
    <mergeCell ref="A1:B1"/>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49"/>
  <sheetViews>
    <sheetView workbookViewId="0" topLeftCell="A1">
      <selection activeCell="F21" sqref="F21"/>
    </sheetView>
  </sheetViews>
  <sheetFormatPr defaultColWidth="9.00390625" defaultRowHeight="16.5"/>
  <cols>
    <col min="1" max="1" width="6.125" style="8" customWidth="1"/>
    <col min="2" max="2" width="31.625" style="8" customWidth="1"/>
    <col min="3" max="3" width="12.625" style="8" customWidth="1"/>
    <col min="4" max="4" width="14.625" style="8" customWidth="1"/>
    <col min="5" max="5" width="8.25390625" style="8" customWidth="1"/>
    <col min="6" max="7" width="16.625" style="8" customWidth="1"/>
    <col min="8" max="9" width="14.625" style="8" customWidth="1"/>
    <col min="10" max="16384" width="9.00390625" style="8" customWidth="1"/>
  </cols>
  <sheetData>
    <row r="1" s="1" customFormat="1" ht="3" customHeight="1">
      <c r="I1" s="99"/>
    </row>
    <row r="2" spans="1:9" s="1" customFormat="1" ht="6.75" customHeight="1" thickBot="1">
      <c r="A2" s="282"/>
      <c r="B2" s="282"/>
      <c r="C2" s="282"/>
      <c r="D2" s="282"/>
      <c r="E2" s="282"/>
      <c r="F2" s="282"/>
      <c r="G2" s="282"/>
      <c r="H2" s="282"/>
      <c r="I2" s="282"/>
    </row>
    <row r="3" spans="1:9" s="1" customFormat="1" ht="28.5" customHeight="1" thickBot="1">
      <c r="A3" s="270" t="s">
        <v>161</v>
      </c>
      <c r="B3" s="270"/>
      <c r="C3" s="270"/>
      <c r="D3" s="270"/>
      <c r="E3" s="270"/>
      <c r="F3" s="270"/>
      <c r="G3" s="270"/>
      <c r="H3" s="280"/>
      <c r="I3" s="113" t="s">
        <v>253</v>
      </c>
    </row>
    <row r="4" spans="1:9" s="1" customFormat="1" ht="25.5" customHeight="1">
      <c r="A4" s="270" t="s">
        <v>627</v>
      </c>
      <c r="B4" s="270"/>
      <c r="C4" s="270"/>
      <c r="D4" s="270"/>
      <c r="E4" s="270"/>
      <c r="F4" s="270"/>
      <c r="G4" s="270"/>
      <c r="H4" s="270"/>
      <c r="I4" s="102"/>
    </row>
    <row r="5" spans="1:7" s="1" customFormat="1" ht="3" customHeight="1">
      <c r="A5" s="1" t="s">
        <v>477</v>
      </c>
      <c r="C5" s="5"/>
      <c r="D5" s="5"/>
      <c r="E5" s="5"/>
      <c r="F5" s="6"/>
      <c r="G5" s="5"/>
    </row>
    <row r="6" spans="1:7" s="1" customFormat="1" ht="3" customHeight="1">
      <c r="A6" s="7"/>
      <c r="C6" s="5"/>
      <c r="D6" s="5"/>
      <c r="E6" s="5"/>
      <c r="F6" s="6"/>
      <c r="G6" s="5"/>
    </row>
    <row r="7" spans="1:7" s="78" customFormat="1" ht="22.5" customHeight="1">
      <c r="A7" s="278" t="s">
        <v>503</v>
      </c>
      <c r="B7" s="278"/>
      <c r="C7" s="278"/>
      <c r="D7" s="76"/>
      <c r="E7" s="76"/>
      <c r="F7" s="77"/>
      <c r="G7" s="76"/>
    </row>
    <row r="8" spans="1:7" s="1" customFormat="1" ht="6" customHeight="1">
      <c r="A8" s="7"/>
      <c r="C8" s="5"/>
      <c r="D8" s="5"/>
      <c r="E8" s="5"/>
      <c r="F8" s="6"/>
      <c r="G8" s="5"/>
    </row>
    <row r="9" spans="1:9" s="100" customFormat="1" ht="21" customHeight="1">
      <c r="A9" s="48"/>
      <c r="B9" s="103"/>
      <c r="C9" s="276" t="s">
        <v>141</v>
      </c>
      <c r="D9" s="281"/>
      <c r="E9" s="281"/>
      <c r="F9" s="281"/>
      <c r="G9" s="281"/>
      <c r="H9" s="281"/>
      <c r="I9" s="279"/>
    </row>
    <row r="10" spans="1:9" s="100" customFormat="1" ht="21" customHeight="1">
      <c r="A10" s="51"/>
      <c r="B10" s="104"/>
      <c r="C10" s="276" t="s">
        <v>212</v>
      </c>
      <c r="D10" s="279"/>
      <c r="E10" s="48"/>
      <c r="F10" s="276" t="s">
        <v>213</v>
      </c>
      <c r="G10" s="279"/>
      <c r="H10" s="52"/>
      <c r="I10" s="52"/>
    </row>
    <row r="11" spans="1:9" s="100" customFormat="1" ht="54" customHeight="1">
      <c r="A11" s="54" t="s">
        <v>214</v>
      </c>
      <c r="B11" s="105" t="s">
        <v>215</v>
      </c>
      <c r="C11" s="55" t="s">
        <v>216</v>
      </c>
      <c r="D11" s="98" t="s">
        <v>280</v>
      </c>
      <c r="E11" s="54" t="s">
        <v>217</v>
      </c>
      <c r="F11" s="55" t="s">
        <v>218</v>
      </c>
      <c r="G11" s="56" t="s">
        <v>219</v>
      </c>
      <c r="H11" s="54" t="s">
        <v>220</v>
      </c>
      <c r="I11" s="54" t="s">
        <v>221</v>
      </c>
    </row>
    <row r="12" spans="1:9" s="100" customFormat="1" ht="21" customHeight="1">
      <c r="A12" s="57" t="s">
        <v>222</v>
      </c>
      <c r="B12" s="58" t="s">
        <v>223</v>
      </c>
      <c r="C12" s="59"/>
      <c r="D12" s="59"/>
      <c r="E12" s="59"/>
      <c r="F12" s="61" t="s">
        <v>257</v>
      </c>
      <c r="G12" s="61" t="s">
        <v>257</v>
      </c>
      <c r="H12" s="61" t="s">
        <v>257</v>
      </c>
      <c r="I12" s="61" t="s">
        <v>258</v>
      </c>
    </row>
    <row r="13" spans="1:9" s="49" customFormat="1" ht="21" customHeight="1">
      <c r="A13" s="62"/>
      <c r="B13" s="63" t="s">
        <v>224</v>
      </c>
      <c r="C13" s="226">
        <v>2</v>
      </c>
      <c r="D13" s="226">
        <v>241</v>
      </c>
      <c r="E13" s="226">
        <v>107717</v>
      </c>
      <c r="F13" s="226">
        <v>0</v>
      </c>
      <c r="G13" s="226">
        <v>3518742</v>
      </c>
      <c r="H13" s="226">
        <v>0</v>
      </c>
      <c r="I13" s="226">
        <v>6172</v>
      </c>
    </row>
    <row r="14" spans="1:9" s="49" customFormat="1" ht="43.5" customHeight="1">
      <c r="A14" s="62"/>
      <c r="B14" s="65" t="s">
        <v>225</v>
      </c>
      <c r="C14" s="184"/>
      <c r="D14" s="230"/>
      <c r="E14" s="184"/>
      <c r="F14" s="184"/>
      <c r="G14" s="184"/>
      <c r="H14" s="226">
        <v>0</v>
      </c>
      <c r="I14" s="226">
        <v>9211</v>
      </c>
    </row>
    <row r="15" spans="1:9" s="49" customFormat="1" ht="21" customHeight="1">
      <c r="A15" s="62"/>
      <c r="B15" s="65" t="s">
        <v>226</v>
      </c>
      <c r="C15" s="184"/>
      <c r="D15" s="184"/>
      <c r="E15" s="184"/>
      <c r="F15" s="184"/>
      <c r="G15" s="184"/>
      <c r="H15" s="226">
        <v>0</v>
      </c>
      <c r="I15" s="226">
        <v>861</v>
      </c>
    </row>
    <row r="16" spans="1:9" s="49" customFormat="1" ht="21" customHeight="1">
      <c r="A16" s="62"/>
      <c r="B16" s="65" t="s">
        <v>227</v>
      </c>
      <c r="C16" s="229"/>
      <c r="D16" s="229"/>
      <c r="E16" s="229"/>
      <c r="F16" s="226">
        <v>0</v>
      </c>
      <c r="G16" s="226">
        <v>0</v>
      </c>
      <c r="H16" s="226">
        <v>0</v>
      </c>
      <c r="I16" s="226">
        <v>105</v>
      </c>
    </row>
    <row r="17" spans="1:9" s="49" customFormat="1" ht="21" customHeight="1">
      <c r="A17" s="62"/>
      <c r="B17" s="68" t="s">
        <v>228</v>
      </c>
      <c r="C17" s="226">
        <v>0</v>
      </c>
      <c r="D17" s="226">
        <v>0</v>
      </c>
      <c r="E17" s="226">
        <v>0</v>
      </c>
      <c r="F17" s="226">
        <v>0</v>
      </c>
      <c r="G17" s="226">
        <v>0</v>
      </c>
      <c r="H17" s="226">
        <v>0</v>
      </c>
      <c r="I17" s="226">
        <v>0</v>
      </c>
    </row>
    <row r="18" spans="1:9" s="100" customFormat="1" ht="21" customHeight="1">
      <c r="A18" s="69"/>
      <c r="B18" s="70" t="s">
        <v>229</v>
      </c>
      <c r="C18" s="226">
        <v>2</v>
      </c>
      <c r="D18" s="226">
        <v>241</v>
      </c>
      <c r="E18" s="226">
        <v>107717</v>
      </c>
      <c r="F18" s="226">
        <v>0</v>
      </c>
      <c r="G18" s="226">
        <v>3518742</v>
      </c>
      <c r="H18" s="226">
        <v>0</v>
      </c>
      <c r="I18" s="226">
        <v>16349</v>
      </c>
    </row>
    <row r="19" spans="1:9" s="49" customFormat="1" ht="21" customHeight="1">
      <c r="A19" s="72" t="s">
        <v>230</v>
      </c>
      <c r="B19" s="73" t="s">
        <v>231</v>
      </c>
      <c r="C19" s="226">
        <v>0</v>
      </c>
      <c r="D19" s="226">
        <v>0</v>
      </c>
      <c r="E19" s="226">
        <v>0</v>
      </c>
      <c r="F19" s="184"/>
      <c r="G19" s="184"/>
      <c r="H19" s="226">
        <v>0</v>
      </c>
      <c r="I19" s="226">
        <v>0</v>
      </c>
    </row>
    <row r="20" spans="1:9" s="49" customFormat="1" ht="43.5" customHeight="1">
      <c r="A20" s="106" t="s">
        <v>232</v>
      </c>
      <c r="B20" s="65" t="s">
        <v>233</v>
      </c>
      <c r="C20" s="226">
        <v>0</v>
      </c>
      <c r="D20" s="226">
        <v>0</v>
      </c>
      <c r="E20" s="226">
        <v>0</v>
      </c>
      <c r="F20" s="226">
        <v>0</v>
      </c>
      <c r="G20" s="226">
        <v>0</v>
      </c>
      <c r="H20" s="226">
        <v>0</v>
      </c>
      <c r="I20" s="226">
        <v>0</v>
      </c>
    </row>
    <row r="21" spans="1:9" s="49" customFormat="1" ht="43.5" customHeight="1">
      <c r="A21" s="62"/>
      <c r="B21" s="65" t="s">
        <v>234</v>
      </c>
      <c r="C21" s="184"/>
      <c r="D21" s="184"/>
      <c r="E21" s="184"/>
      <c r="F21" s="184"/>
      <c r="G21" s="230"/>
      <c r="H21" s="226">
        <v>0</v>
      </c>
      <c r="I21" s="226">
        <v>0</v>
      </c>
    </row>
    <row r="22" spans="1:9" s="49" customFormat="1" ht="21" customHeight="1">
      <c r="A22" s="62"/>
      <c r="B22" s="65" t="s">
        <v>226</v>
      </c>
      <c r="C22" s="184"/>
      <c r="D22" s="184"/>
      <c r="E22" s="184"/>
      <c r="F22" s="184"/>
      <c r="G22" s="184"/>
      <c r="H22" s="226">
        <v>0</v>
      </c>
      <c r="I22" s="226">
        <v>0</v>
      </c>
    </row>
    <row r="23" spans="1:9" s="49" customFormat="1" ht="21" customHeight="1">
      <c r="A23" s="62"/>
      <c r="B23" s="65" t="s">
        <v>227</v>
      </c>
      <c r="C23" s="184"/>
      <c r="D23" s="184"/>
      <c r="E23" s="184"/>
      <c r="F23" s="226">
        <v>0</v>
      </c>
      <c r="G23" s="226">
        <v>0</v>
      </c>
      <c r="H23" s="226">
        <v>0</v>
      </c>
      <c r="I23" s="226">
        <v>0</v>
      </c>
    </row>
    <row r="24" spans="1:9" s="100" customFormat="1" ht="21" customHeight="1">
      <c r="A24" s="69"/>
      <c r="B24" s="70" t="s">
        <v>235</v>
      </c>
      <c r="C24" s="226">
        <v>0</v>
      </c>
      <c r="D24" s="226">
        <v>0</v>
      </c>
      <c r="E24" s="226">
        <v>0</v>
      </c>
      <c r="F24" s="226">
        <v>0</v>
      </c>
      <c r="G24" s="226">
        <v>0</v>
      </c>
      <c r="H24" s="226">
        <v>0</v>
      </c>
      <c r="I24" s="226">
        <v>0</v>
      </c>
    </row>
    <row r="25" spans="1:9" s="49" customFormat="1" ht="21" customHeight="1">
      <c r="A25" s="72" t="s">
        <v>236</v>
      </c>
      <c r="B25" s="73" t="s">
        <v>237</v>
      </c>
      <c r="C25" s="226">
        <v>0</v>
      </c>
      <c r="D25" s="226">
        <v>15</v>
      </c>
      <c r="E25" s="226">
        <v>231</v>
      </c>
      <c r="F25" s="184"/>
      <c r="G25" s="184"/>
      <c r="H25" s="226">
        <v>0</v>
      </c>
      <c r="I25" s="226">
        <v>1089</v>
      </c>
    </row>
    <row r="26" spans="1:9" s="49" customFormat="1" ht="21" customHeight="1">
      <c r="A26" s="72" t="s">
        <v>238</v>
      </c>
      <c r="B26" s="73" t="s">
        <v>239</v>
      </c>
      <c r="C26" s="226">
        <v>0</v>
      </c>
      <c r="D26" s="226">
        <v>0</v>
      </c>
      <c r="E26" s="226">
        <v>0</v>
      </c>
      <c r="F26" s="184"/>
      <c r="G26" s="184"/>
      <c r="H26" s="226">
        <v>0</v>
      </c>
      <c r="I26" s="226">
        <v>0</v>
      </c>
    </row>
    <row r="27" spans="1:9" s="49" customFormat="1" ht="21" customHeight="1">
      <c r="A27" s="72" t="s">
        <v>240</v>
      </c>
      <c r="B27" s="73" t="s">
        <v>241</v>
      </c>
      <c r="C27" s="226">
        <v>0</v>
      </c>
      <c r="D27" s="226">
        <v>0</v>
      </c>
      <c r="E27" s="226">
        <v>0</v>
      </c>
      <c r="F27" s="184"/>
      <c r="G27" s="184"/>
      <c r="H27" s="226">
        <v>0</v>
      </c>
      <c r="I27" s="226">
        <v>0</v>
      </c>
    </row>
    <row r="28" spans="1:9" s="118" customFormat="1" ht="21" customHeight="1">
      <c r="A28" s="114"/>
      <c r="B28" s="115"/>
      <c r="C28" s="116"/>
      <c r="D28" s="116"/>
      <c r="E28" s="116"/>
      <c r="F28" s="117"/>
      <c r="G28" s="117"/>
      <c r="H28" s="116"/>
      <c r="I28" s="116"/>
    </row>
    <row r="29" spans="1:9" s="118" customFormat="1" ht="12" customHeight="1" thickBot="1">
      <c r="A29" s="114"/>
      <c r="B29" s="115"/>
      <c r="C29" s="116"/>
      <c r="D29" s="116"/>
      <c r="E29" s="116"/>
      <c r="F29" s="117"/>
      <c r="G29" s="117"/>
      <c r="H29" s="116"/>
      <c r="I29" s="116"/>
    </row>
    <row r="30" spans="1:9" s="1" customFormat="1" ht="32.25" customHeight="1" thickBot="1">
      <c r="A30" s="270" t="s">
        <v>161</v>
      </c>
      <c r="B30" s="270"/>
      <c r="C30" s="270"/>
      <c r="D30" s="270"/>
      <c r="E30" s="270"/>
      <c r="F30" s="270"/>
      <c r="G30" s="270"/>
      <c r="H30" s="280"/>
      <c r="I30" s="113" t="s">
        <v>253</v>
      </c>
    </row>
    <row r="31" spans="1:9" s="1" customFormat="1" ht="25.5" customHeight="1">
      <c r="A31" s="270" t="s">
        <v>627</v>
      </c>
      <c r="B31" s="270"/>
      <c r="C31" s="270"/>
      <c r="D31" s="270"/>
      <c r="E31" s="270"/>
      <c r="F31" s="270"/>
      <c r="G31" s="270"/>
      <c r="H31" s="270"/>
      <c r="I31" s="102"/>
    </row>
    <row r="32" spans="3:7" s="1" customFormat="1" ht="3" customHeight="1">
      <c r="C32" s="5"/>
      <c r="D32" s="5"/>
      <c r="E32" s="5"/>
      <c r="F32" s="6"/>
      <c r="G32" s="5"/>
    </row>
    <row r="33" spans="1:7" s="1" customFormat="1" ht="3" customHeight="1">
      <c r="A33" s="7"/>
      <c r="C33" s="5"/>
      <c r="D33" s="5"/>
      <c r="E33" s="5"/>
      <c r="F33" s="6"/>
      <c r="G33" s="5"/>
    </row>
    <row r="34" spans="1:7" s="78" customFormat="1" ht="22.5" customHeight="1">
      <c r="A34" s="278" t="s">
        <v>254</v>
      </c>
      <c r="B34" s="278"/>
      <c r="C34" s="278"/>
      <c r="D34" s="278"/>
      <c r="E34" s="76"/>
      <c r="F34" s="77"/>
      <c r="G34" s="76"/>
    </row>
    <row r="35" spans="1:7" s="1" customFormat="1" ht="6" customHeight="1">
      <c r="A35" s="7"/>
      <c r="C35" s="5"/>
      <c r="D35" s="5"/>
      <c r="E35" s="5"/>
      <c r="F35" s="6"/>
      <c r="G35" s="5"/>
    </row>
    <row r="36" spans="1:9" s="100" customFormat="1" ht="21" customHeight="1">
      <c r="A36" s="48"/>
      <c r="B36" s="103"/>
      <c r="C36" s="276" t="s">
        <v>141</v>
      </c>
      <c r="D36" s="281"/>
      <c r="E36" s="281"/>
      <c r="F36" s="281"/>
      <c r="G36" s="281"/>
      <c r="H36" s="281"/>
      <c r="I36" s="279"/>
    </row>
    <row r="37" spans="1:9" s="100" customFormat="1" ht="21" customHeight="1">
      <c r="A37" s="51"/>
      <c r="B37" s="104"/>
      <c r="C37" s="276" t="s">
        <v>212</v>
      </c>
      <c r="D37" s="279"/>
      <c r="E37" s="48"/>
      <c r="F37" s="276" t="s">
        <v>213</v>
      </c>
      <c r="G37" s="279"/>
      <c r="H37" s="52"/>
      <c r="I37" s="52"/>
    </row>
    <row r="38" spans="1:9" s="100" customFormat="1" ht="54" customHeight="1">
      <c r="A38" s="54" t="s">
        <v>214</v>
      </c>
      <c r="B38" s="105" t="s">
        <v>215</v>
      </c>
      <c r="C38" s="55" t="s">
        <v>216</v>
      </c>
      <c r="D38" s="98" t="s">
        <v>280</v>
      </c>
      <c r="E38" s="54" t="s">
        <v>217</v>
      </c>
      <c r="F38" s="55" t="s">
        <v>218</v>
      </c>
      <c r="G38" s="56" t="s">
        <v>219</v>
      </c>
      <c r="H38" s="54" t="s">
        <v>220</v>
      </c>
      <c r="I38" s="54" t="s">
        <v>221</v>
      </c>
    </row>
    <row r="39" spans="1:9" s="100" customFormat="1" ht="21" customHeight="1">
      <c r="A39" s="57" t="s">
        <v>259</v>
      </c>
      <c r="B39" s="119" t="s">
        <v>255</v>
      </c>
      <c r="C39" s="59"/>
      <c r="D39" s="59"/>
      <c r="E39" s="59"/>
      <c r="F39" s="61" t="s">
        <v>261</v>
      </c>
      <c r="G39" s="61" t="s">
        <v>261</v>
      </c>
      <c r="H39" s="61" t="s">
        <v>263</v>
      </c>
      <c r="I39" s="61" t="s">
        <v>262</v>
      </c>
    </row>
    <row r="40" spans="1:9" s="49" customFormat="1" ht="21" customHeight="1">
      <c r="A40" s="106"/>
      <c r="B40" s="63" t="s">
        <v>260</v>
      </c>
      <c r="C40" s="226">
        <v>0</v>
      </c>
      <c r="D40" s="226">
        <v>3138</v>
      </c>
      <c r="E40" s="226">
        <v>121459</v>
      </c>
      <c r="F40" s="226">
        <v>0</v>
      </c>
      <c r="G40" s="226">
        <v>47896566</v>
      </c>
      <c r="H40" s="226">
        <v>0</v>
      </c>
      <c r="I40" s="226">
        <v>83063</v>
      </c>
    </row>
    <row r="41" spans="1:9" s="49" customFormat="1" ht="43.5" customHeight="1">
      <c r="A41" s="62"/>
      <c r="B41" s="65" t="s">
        <v>225</v>
      </c>
      <c r="C41" s="184"/>
      <c r="D41" s="230"/>
      <c r="E41" s="184"/>
      <c r="F41" s="184"/>
      <c r="G41" s="184"/>
      <c r="H41" s="226">
        <v>0</v>
      </c>
      <c r="I41" s="226">
        <v>48633</v>
      </c>
    </row>
    <row r="42" spans="1:9" s="49" customFormat="1" ht="21" customHeight="1">
      <c r="A42" s="62"/>
      <c r="B42" s="65" t="s">
        <v>226</v>
      </c>
      <c r="C42" s="184"/>
      <c r="D42" s="184"/>
      <c r="E42" s="184"/>
      <c r="F42" s="184"/>
      <c r="G42" s="184"/>
      <c r="H42" s="226">
        <v>0</v>
      </c>
      <c r="I42" s="226">
        <v>12654</v>
      </c>
    </row>
    <row r="43" spans="1:9" s="49" customFormat="1" ht="21" customHeight="1">
      <c r="A43" s="62"/>
      <c r="B43" s="65" t="s">
        <v>227</v>
      </c>
      <c r="C43" s="229"/>
      <c r="D43" s="229"/>
      <c r="E43" s="229"/>
      <c r="F43" s="226">
        <v>0</v>
      </c>
      <c r="G43" s="226">
        <v>721013</v>
      </c>
      <c r="H43" s="226">
        <v>0</v>
      </c>
      <c r="I43" s="226">
        <v>179</v>
      </c>
    </row>
    <row r="44" spans="1:9" s="49" customFormat="1" ht="21" customHeight="1">
      <c r="A44" s="107"/>
      <c r="B44" s="73" t="s">
        <v>242</v>
      </c>
      <c r="C44" s="226">
        <v>0</v>
      </c>
      <c r="D44" s="226">
        <v>3138</v>
      </c>
      <c r="E44" s="226">
        <v>121459</v>
      </c>
      <c r="F44" s="226">
        <v>0</v>
      </c>
      <c r="G44" s="226">
        <v>48617579</v>
      </c>
      <c r="H44" s="226">
        <v>0</v>
      </c>
      <c r="I44" s="226">
        <v>144529</v>
      </c>
    </row>
    <row r="45" spans="1:9" s="49" customFormat="1" ht="21" customHeight="1">
      <c r="A45" s="108"/>
      <c r="B45" s="73" t="s">
        <v>243</v>
      </c>
      <c r="C45" s="71">
        <f aca="true" t="shared" si="0" ref="C45:I45">SUM(C18,C19,C24,C25:C27,C44)</f>
        <v>2</v>
      </c>
      <c r="D45" s="71">
        <f t="shared" si="0"/>
        <v>3394</v>
      </c>
      <c r="E45" s="71">
        <f t="shared" si="0"/>
        <v>229407</v>
      </c>
      <c r="F45" s="71">
        <f>SUM(F18,F24,F44)</f>
        <v>0</v>
      </c>
      <c r="G45" s="71">
        <f>SUM(G18,G24,G44)</f>
        <v>52136321</v>
      </c>
      <c r="H45" s="71">
        <f t="shared" si="0"/>
        <v>0</v>
      </c>
      <c r="I45" s="71">
        <f t="shared" si="0"/>
        <v>161967</v>
      </c>
    </row>
    <row r="46" s="49" customFormat="1" ht="11.25"/>
    <row r="47" s="49" customFormat="1" ht="11.25">
      <c r="I47" s="101"/>
    </row>
    <row r="48" s="49" customFormat="1" ht="11.25"/>
    <row r="49" ht="12.75">
      <c r="J49" s="8" t="s">
        <v>534</v>
      </c>
    </row>
  </sheetData>
  <sheetProtection/>
  <mergeCells count="13">
    <mergeCell ref="C9:I9"/>
    <mergeCell ref="C10:D10"/>
    <mergeCell ref="F10:G10"/>
    <mergeCell ref="A2:I2"/>
    <mergeCell ref="A7:C7"/>
    <mergeCell ref="A3:H3"/>
    <mergeCell ref="A4:H4"/>
    <mergeCell ref="C37:D37"/>
    <mergeCell ref="F37:G37"/>
    <mergeCell ref="A30:H30"/>
    <mergeCell ref="A31:H31"/>
    <mergeCell ref="C36:I36"/>
    <mergeCell ref="A34:D34"/>
  </mergeCells>
  <dataValidations count="3">
    <dataValidation type="custom" showInputMessage="1" showErrorMessage="1" errorTitle="NO INPUT is allowed" sqref="F41:G42 E21:E23 C14:D15 E41:E43 G19 E14:E16 F14:G15 C21:D22 C41:D42 F21:G22">
      <formula1>" "</formula1>
    </dataValidation>
    <dataValidation type="custom" allowBlank="1" showInputMessage="1" showErrorMessage="1" errorTitle="NO INPUT is allowed" sqref="C23:D23 C16:D16 C43:D43 F19 F25:G29">
      <formula1>" "</formula1>
    </dataValidation>
    <dataValidation operator="equal" allowBlank="1" showInputMessage="1" showErrorMessage="1" sqref="G5:G8 G32:G35"/>
  </dataValidations>
  <printOptions/>
  <pageMargins left="0.5511811023622047" right="0.5511811023622047" top="0" bottom="0" header="0" footer="0"/>
  <pageSetup horizontalDpi="300" verticalDpi="300" orientation="landscape" paperSize="9" scale="95" r:id="rId1"/>
  <rowBreaks count="1" manualBreakCount="1">
    <brk id="28" max="255" man="1"/>
  </rowBreaks>
</worksheet>
</file>

<file path=xl/worksheets/sheet3.xml><?xml version="1.0" encoding="utf-8"?>
<worksheet xmlns="http://schemas.openxmlformats.org/spreadsheetml/2006/main" xmlns:r="http://schemas.openxmlformats.org/officeDocument/2006/relationships">
  <dimension ref="A1:H31"/>
  <sheetViews>
    <sheetView workbookViewId="0" topLeftCell="A16">
      <selection activeCell="E20" sqref="E20"/>
    </sheetView>
  </sheetViews>
  <sheetFormatPr defaultColWidth="9.00390625" defaultRowHeight="16.5"/>
  <cols>
    <col min="1" max="1" width="6.125" style="8" customWidth="1"/>
    <col min="2" max="2" width="30.125" style="8" customWidth="1"/>
    <col min="3" max="3" width="15.625" style="8" customWidth="1"/>
    <col min="4" max="4" width="12.625" style="8" customWidth="1"/>
    <col min="5" max="5" width="18.625" style="8" customWidth="1"/>
    <col min="6" max="6" width="14.625" style="8" customWidth="1"/>
    <col min="7" max="8" width="17.125" style="8" customWidth="1"/>
  </cols>
  <sheetData>
    <row r="1" spans="1:8" s="123" customFormat="1" ht="3" customHeight="1" thickBot="1">
      <c r="A1" s="122"/>
      <c r="B1" s="122"/>
      <c r="C1" s="122"/>
      <c r="D1" s="122"/>
      <c r="E1" s="122"/>
      <c r="F1" s="122"/>
      <c r="G1" s="122"/>
      <c r="H1" s="99"/>
    </row>
    <row r="2" spans="1:8" ht="3" customHeight="1" hidden="1" thickBot="1">
      <c r="A2" s="282"/>
      <c r="B2" s="282"/>
      <c r="C2" s="282"/>
      <c r="D2" s="282"/>
      <c r="E2" s="282"/>
      <c r="F2" s="282"/>
      <c r="G2" s="282"/>
      <c r="H2" s="282"/>
    </row>
    <row r="3" spans="1:8" s="124" customFormat="1" ht="27" customHeight="1" thickBot="1">
      <c r="A3" s="270" t="s">
        <v>303</v>
      </c>
      <c r="B3" s="270"/>
      <c r="C3" s="270"/>
      <c r="D3" s="270"/>
      <c r="E3" s="270"/>
      <c r="F3" s="270"/>
      <c r="G3" s="270"/>
      <c r="H3" s="113" t="s">
        <v>304</v>
      </c>
    </row>
    <row r="4" spans="1:8" s="124" customFormat="1" ht="25.5" customHeight="1">
      <c r="A4" s="270" t="s">
        <v>627</v>
      </c>
      <c r="B4" s="270"/>
      <c r="C4" s="270"/>
      <c r="D4" s="270"/>
      <c r="E4" s="270"/>
      <c r="F4" s="270"/>
      <c r="G4" s="270"/>
      <c r="H4" s="102"/>
    </row>
    <row r="5" spans="1:8" ht="1.5" customHeight="1">
      <c r="A5" s="2"/>
      <c r="B5" s="1"/>
      <c r="C5" s="5"/>
      <c r="D5" s="125"/>
      <c r="E5" s="4"/>
      <c r="F5" s="125"/>
      <c r="G5" s="1"/>
      <c r="H5" s="1"/>
    </row>
    <row r="6" spans="1:8" ht="1.5" customHeight="1">
      <c r="A6" s="1"/>
      <c r="B6" s="1"/>
      <c r="C6" s="5"/>
      <c r="D6" s="5"/>
      <c r="E6" s="6"/>
      <c r="F6" s="5"/>
      <c r="G6" s="1"/>
      <c r="H6" s="1"/>
    </row>
    <row r="7" spans="1:8" ht="1.5" customHeight="1">
      <c r="A7" s="7"/>
      <c r="B7" s="1"/>
      <c r="C7" s="5"/>
      <c r="D7" s="5"/>
      <c r="E7" s="6"/>
      <c r="F7" s="5"/>
      <c r="G7" s="1"/>
      <c r="H7" s="1"/>
    </row>
    <row r="8" spans="1:8" s="126" customFormat="1" ht="22.5" customHeight="1">
      <c r="A8" s="278" t="s">
        <v>305</v>
      </c>
      <c r="B8" s="278"/>
      <c r="C8" s="278"/>
      <c r="D8" s="76"/>
      <c r="E8" s="77"/>
      <c r="F8" s="76"/>
      <c r="G8" s="78"/>
      <c r="H8" s="78"/>
    </row>
    <row r="9" spans="1:8" ht="3" customHeight="1">
      <c r="A9" s="7"/>
      <c r="B9" s="1"/>
      <c r="C9" s="5"/>
      <c r="D9" s="5"/>
      <c r="E9" s="6"/>
      <c r="F9" s="5"/>
      <c r="G9" s="1"/>
      <c r="H9" s="1"/>
    </row>
    <row r="10" spans="1:8" s="127" customFormat="1" ht="21" customHeight="1">
      <c r="A10" s="48"/>
      <c r="B10" s="48"/>
      <c r="C10" s="285" t="s">
        <v>306</v>
      </c>
      <c r="D10" s="286"/>
      <c r="E10" s="286"/>
      <c r="F10" s="285" t="s">
        <v>283</v>
      </c>
      <c r="G10" s="286"/>
      <c r="H10" s="286"/>
    </row>
    <row r="11" spans="1:8" s="127" customFormat="1" ht="21" customHeight="1">
      <c r="A11" s="51"/>
      <c r="B11" s="104"/>
      <c r="C11" s="104"/>
      <c r="D11" s="50"/>
      <c r="E11" s="51"/>
      <c r="F11" s="283" t="s">
        <v>284</v>
      </c>
      <c r="G11" s="285" t="s">
        <v>285</v>
      </c>
      <c r="H11" s="286"/>
    </row>
    <row r="12" spans="1:8" s="127" customFormat="1" ht="42" customHeight="1">
      <c r="A12" s="54" t="s">
        <v>286</v>
      </c>
      <c r="B12" s="53" t="s">
        <v>287</v>
      </c>
      <c r="C12" s="54" t="s">
        <v>288</v>
      </c>
      <c r="D12" s="105" t="s">
        <v>289</v>
      </c>
      <c r="E12" s="128" t="s">
        <v>290</v>
      </c>
      <c r="F12" s="284"/>
      <c r="G12" s="55" t="s">
        <v>291</v>
      </c>
      <c r="H12" s="56" t="s">
        <v>292</v>
      </c>
    </row>
    <row r="13" spans="1:8" s="127" customFormat="1" ht="21" customHeight="1">
      <c r="A13" s="130" t="s">
        <v>293</v>
      </c>
      <c r="B13" s="58" t="s">
        <v>294</v>
      </c>
      <c r="C13" s="59"/>
      <c r="D13" s="60"/>
      <c r="E13" s="61" t="s">
        <v>257</v>
      </c>
      <c r="F13" s="61" t="s">
        <v>257</v>
      </c>
      <c r="G13" s="61" t="s">
        <v>257</v>
      </c>
      <c r="H13" s="61" t="s">
        <v>257</v>
      </c>
    </row>
    <row r="14" spans="1:8" s="127" customFormat="1" ht="21" customHeight="1">
      <c r="A14" s="62"/>
      <c r="B14" s="63" t="s">
        <v>295</v>
      </c>
      <c r="C14" s="227">
        <v>6312032</v>
      </c>
      <c r="D14" s="228"/>
      <c r="E14" s="227">
        <v>1955359944</v>
      </c>
      <c r="F14" s="227">
        <v>11152053</v>
      </c>
      <c r="G14" s="227">
        <v>8043742</v>
      </c>
      <c r="H14" s="227">
        <v>47943462</v>
      </c>
    </row>
    <row r="15" spans="1:8" s="127" customFormat="1" ht="43.5" customHeight="1">
      <c r="A15" s="62"/>
      <c r="B15" s="65" t="s">
        <v>296</v>
      </c>
      <c r="C15" s="184"/>
      <c r="D15" s="184"/>
      <c r="E15" s="184"/>
      <c r="F15" s="227">
        <v>0</v>
      </c>
      <c r="G15" s="227">
        <v>294488</v>
      </c>
      <c r="H15" s="227">
        <v>2314196</v>
      </c>
    </row>
    <row r="16" spans="1:8" s="127" customFormat="1" ht="21" customHeight="1">
      <c r="A16" s="62"/>
      <c r="B16" s="65" t="s">
        <v>297</v>
      </c>
      <c r="C16" s="184"/>
      <c r="D16" s="184"/>
      <c r="E16" s="184"/>
      <c r="F16" s="227">
        <v>23</v>
      </c>
      <c r="G16" s="227">
        <v>257584</v>
      </c>
      <c r="H16" s="227">
        <v>2652100</v>
      </c>
    </row>
    <row r="17" spans="1:8" s="127" customFormat="1" ht="21" customHeight="1">
      <c r="A17" s="62"/>
      <c r="B17" s="65" t="s">
        <v>298</v>
      </c>
      <c r="C17" s="184"/>
      <c r="D17" s="184"/>
      <c r="E17" s="227">
        <v>330964773</v>
      </c>
      <c r="F17" s="227">
        <v>389199</v>
      </c>
      <c r="G17" s="227">
        <v>146465</v>
      </c>
      <c r="H17" s="227">
        <v>1690631</v>
      </c>
    </row>
    <row r="18" spans="1:8" s="127" customFormat="1" ht="21" customHeight="1">
      <c r="A18" s="62"/>
      <c r="B18" s="68" t="s">
        <v>299</v>
      </c>
      <c r="C18" s="227">
        <v>7478</v>
      </c>
      <c r="D18" s="184"/>
      <c r="E18" s="227">
        <v>48797</v>
      </c>
      <c r="F18" s="227">
        <v>134971</v>
      </c>
      <c r="G18" s="227">
        <v>44310</v>
      </c>
      <c r="H18" s="227">
        <v>85106</v>
      </c>
    </row>
    <row r="19" spans="1:8" s="127" customFormat="1" ht="21" customHeight="1">
      <c r="A19" s="69"/>
      <c r="B19" s="70" t="s">
        <v>300</v>
      </c>
      <c r="C19" s="227">
        <v>6319510</v>
      </c>
      <c r="D19" s="184"/>
      <c r="E19" s="227">
        <v>2286373514</v>
      </c>
      <c r="F19" s="227">
        <v>11676246</v>
      </c>
      <c r="G19" s="227">
        <v>8786589</v>
      </c>
      <c r="H19" s="227">
        <v>54685495</v>
      </c>
    </row>
    <row r="20" spans="1:8" s="127" customFormat="1" ht="21" customHeight="1">
      <c r="A20" s="72" t="s">
        <v>307</v>
      </c>
      <c r="B20" s="73" t="s">
        <v>301</v>
      </c>
      <c r="C20" s="227">
        <v>5830</v>
      </c>
      <c r="D20" s="184"/>
      <c r="E20" s="184"/>
      <c r="F20" s="227">
        <v>0</v>
      </c>
      <c r="G20" s="227">
        <v>655</v>
      </c>
      <c r="H20" s="227">
        <v>43399</v>
      </c>
    </row>
    <row r="21" spans="1:8" s="127" customFormat="1" ht="43.5" customHeight="1">
      <c r="A21" s="106" t="s">
        <v>308</v>
      </c>
      <c r="B21" s="65" t="s">
        <v>302</v>
      </c>
      <c r="C21" s="227">
        <v>1427166</v>
      </c>
      <c r="D21" s="184"/>
      <c r="E21" s="227">
        <v>470244036</v>
      </c>
      <c r="F21" s="227">
        <v>49852966</v>
      </c>
      <c r="G21" s="227">
        <v>9805943</v>
      </c>
      <c r="H21" s="227">
        <v>13612328</v>
      </c>
    </row>
    <row r="22" spans="1:8" s="127" customFormat="1" ht="43.5" customHeight="1">
      <c r="A22" s="62"/>
      <c r="B22" s="65" t="s">
        <v>296</v>
      </c>
      <c r="C22" s="184"/>
      <c r="D22" s="184"/>
      <c r="E22" s="184"/>
      <c r="F22" s="227">
        <v>0</v>
      </c>
      <c r="G22" s="227">
        <v>122953</v>
      </c>
      <c r="H22" s="227">
        <v>209666</v>
      </c>
    </row>
    <row r="23" spans="1:8" s="127" customFormat="1" ht="21" customHeight="1">
      <c r="A23" s="62"/>
      <c r="B23" s="65" t="s">
        <v>297</v>
      </c>
      <c r="C23" s="184"/>
      <c r="D23" s="184"/>
      <c r="E23" s="184"/>
      <c r="F23" s="227">
        <v>0</v>
      </c>
      <c r="G23" s="227">
        <v>157581</v>
      </c>
      <c r="H23" s="227">
        <v>350189</v>
      </c>
    </row>
    <row r="24" spans="1:8" s="127" customFormat="1" ht="21" customHeight="1">
      <c r="A24" s="62"/>
      <c r="B24" s="65" t="s">
        <v>298</v>
      </c>
      <c r="C24" s="184"/>
      <c r="D24" s="184"/>
      <c r="E24" s="227">
        <v>66639992</v>
      </c>
      <c r="F24" s="227">
        <v>0</v>
      </c>
      <c r="G24" s="227">
        <v>42425</v>
      </c>
      <c r="H24" s="227">
        <v>186332</v>
      </c>
    </row>
    <row r="25" spans="1:8" s="127" customFormat="1" ht="21" customHeight="1">
      <c r="A25" s="69" t="s">
        <v>507</v>
      </c>
      <c r="B25" s="70" t="s">
        <v>309</v>
      </c>
      <c r="C25" s="227">
        <v>1427166</v>
      </c>
      <c r="D25" s="184"/>
      <c r="E25" s="227">
        <v>536884028</v>
      </c>
      <c r="F25" s="227">
        <v>49852966</v>
      </c>
      <c r="G25" s="227">
        <v>10128902</v>
      </c>
      <c r="H25" s="227">
        <v>14358515</v>
      </c>
    </row>
    <row r="26" spans="1:8" s="127" customFormat="1" ht="21" customHeight="1">
      <c r="A26" s="72" t="s">
        <v>310</v>
      </c>
      <c r="B26" s="73" t="s">
        <v>311</v>
      </c>
      <c r="C26" s="227">
        <v>208003</v>
      </c>
      <c r="D26" s="184"/>
      <c r="E26" s="184"/>
      <c r="F26" s="227">
        <v>0</v>
      </c>
      <c r="G26" s="227">
        <v>229402</v>
      </c>
      <c r="H26" s="227">
        <v>931282</v>
      </c>
    </row>
    <row r="27" spans="1:8" s="127" customFormat="1" ht="21" customHeight="1">
      <c r="A27" s="72" t="s">
        <v>312</v>
      </c>
      <c r="B27" s="73" t="s">
        <v>313</v>
      </c>
      <c r="C27" s="227">
        <v>6</v>
      </c>
      <c r="D27" s="184"/>
      <c r="E27" s="184"/>
      <c r="F27" s="227">
        <v>0</v>
      </c>
      <c r="G27" s="227">
        <v>0</v>
      </c>
      <c r="H27" s="227">
        <v>130</v>
      </c>
    </row>
    <row r="28" spans="1:8" s="127" customFormat="1" ht="21" customHeight="1">
      <c r="A28" s="72" t="s">
        <v>314</v>
      </c>
      <c r="B28" s="73" t="s">
        <v>315</v>
      </c>
      <c r="C28" s="227">
        <v>9</v>
      </c>
      <c r="D28" s="184"/>
      <c r="E28" s="184"/>
      <c r="F28" s="227">
        <v>0</v>
      </c>
      <c r="G28" s="227">
        <v>0</v>
      </c>
      <c r="H28" s="227">
        <v>0</v>
      </c>
    </row>
    <row r="29" spans="1:8" s="127" customFormat="1" ht="21" customHeight="1">
      <c r="A29" s="75"/>
      <c r="B29" s="70" t="s">
        <v>316</v>
      </c>
      <c r="C29" s="236">
        <f>SUM(C19,C20,C25,C26:C28)</f>
        <v>7960524</v>
      </c>
      <c r="D29" s="237"/>
      <c r="E29" s="236">
        <f>SUM(E19,E25)</f>
        <v>2823257542</v>
      </c>
      <c r="F29" s="236">
        <f>SUM(F19,F20,F25,F26:F28)</f>
        <v>61529212</v>
      </c>
      <c r="G29" s="236">
        <f>SUM(G19,G20,G25,G26:G28)</f>
        <v>19145548</v>
      </c>
      <c r="H29" s="236">
        <f>SUM(H19,H20,H25,H26:H28)</f>
        <v>70018821</v>
      </c>
    </row>
    <row r="31" spans="1:8" ht="16.5">
      <c r="A31" s="9"/>
      <c r="H31" s="131"/>
    </row>
  </sheetData>
  <sheetProtection/>
  <mergeCells count="8">
    <mergeCell ref="F11:F12"/>
    <mergeCell ref="G11:H11"/>
    <mergeCell ref="A2:H2"/>
    <mergeCell ref="C10:E10"/>
    <mergeCell ref="F10:H10"/>
    <mergeCell ref="A8:C8"/>
    <mergeCell ref="A3:G3"/>
    <mergeCell ref="A4:G4"/>
  </mergeCells>
  <dataValidations count="4">
    <dataValidation type="custom" showInputMessage="1" showErrorMessage="1" errorTitle="NO INPUT is allowed" sqref="C15:C16 C22:C23 E15:E16 E22:E23">
      <formula1>" "</formula1>
    </dataValidation>
    <dataValidation type="custom" allowBlank="1" showInputMessage="1" showErrorMessage="1" errorTitle="NO INPUT is allowed" sqref="E20 C24 C17 D14:D29 E26:E28">
      <formula1>" "</formula1>
    </dataValidation>
    <dataValidation type="whole" allowBlank="1" showInputMessage="1" showErrorMessage="1" sqref="H31">
      <formula1>0</formula1>
      <formula2>1000000</formula2>
    </dataValidation>
    <dataValidation operator="equal" allowBlank="1" showInputMessage="1" showErrorMessage="1" sqref="F6:F9"/>
  </dataValidations>
  <printOptions/>
  <pageMargins left="0.5511811023622047" right="0.5511811023622047" top="0.18" bottom="0" header="0.5118110236220472" footer="0.5118110236220472"/>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J101"/>
  <sheetViews>
    <sheetView workbookViewId="0" topLeftCell="A1">
      <selection activeCell="H17" sqref="H17"/>
    </sheetView>
  </sheetViews>
  <sheetFormatPr defaultColWidth="9.00390625" defaultRowHeight="16.5"/>
  <cols>
    <col min="1" max="1" width="6.125" style="8" customWidth="1"/>
    <col min="2" max="2" width="32.25390625" style="8" customWidth="1"/>
    <col min="3" max="3" width="15.625" style="8" customWidth="1"/>
    <col min="4" max="4" width="13.625" style="8" customWidth="1"/>
    <col min="5" max="5" width="19.625" style="8" customWidth="1"/>
    <col min="6" max="6" width="13.625" style="8" customWidth="1"/>
    <col min="7" max="8" width="16.625" style="8" customWidth="1"/>
  </cols>
  <sheetData>
    <row r="1" spans="1:8" ht="3" customHeight="1">
      <c r="A1" s="1"/>
      <c r="B1" s="1"/>
      <c r="C1" s="1"/>
      <c r="D1" s="1"/>
      <c r="E1" s="1"/>
      <c r="F1" s="1"/>
      <c r="G1" s="1"/>
      <c r="H1" s="99"/>
    </row>
    <row r="2" spans="1:8" ht="2.25" customHeight="1" thickBot="1">
      <c r="A2" s="121"/>
      <c r="B2" s="121"/>
      <c r="C2" s="121"/>
      <c r="D2" s="121"/>
      <c r="E2" s="121"/>
      <c r="F2" s="121"/>
      <c r="G2" s="121"/>
      <c r="H2" s="121"/>
    </row>
    <row r="3" spans="1:8" s="124" customFormat="1" ht="30" customHeight="1" thickBot="1">
      <c r="A3" s="270" t="s">
        <v>318</v>
      </c>
      <c r="B3" s="270"/>
      <c r="C3" s="270"/>
      <c r="D3" s="270"/>
      <c r="E3" s="270"/>
      <c r="F3" s="270"/>
      <c r="G3" s="270"/>
      <c r="H3" s="113" t="s">
        <v>319</v>
      </c>
    </row>
    <row r="4" spans="1:8" s="124" customFormat="1" ht="28.5" customHeight="1">
      <c r="A4" s="270" t="s">
        <v>628</v>
      </c>
      <c r="B4" s="270"/>
      <c r="C4" s="270"/>
      <c r="D4" s="270"/>
      <c r="E4" s="270"/>
      <c r="F4" s="270"/>
      <c r="G4" s="270"/>
      <c r="H4" s="102"/>
    </row>
    <row r="5" spans="1:8" ht="3" customHeight="1">
      <c r="A5" s="1"/>
      <c r="B5" s="1"/>
      <c r="C5" s="5"/>
      <c r="D5" s="5"/>
      <c r="E5" s="6"/>
      <c r="F5" s="5"/>
      <c r="G5" s="1"/>
      <c r="H5" s="1"/>
    </row>
    <row r="6" spans="1:8" ht="3" customHeight="1">
      <c r="A6" s="7"/>
      <c r="B6" s="1"/>
      <c r="C6" s="5"/>
      <c r="D6" s="5"/>
      <c r="E6" s="6"/>
      <c r="F6" s="5"/>
      <c r="G6" s="1"/>
      <c r="H6" s="1"/>
    </row>
    <row r="7" spans="1:8" s="126" customFormat="1" ht="26.25" customHeight="1">
      <c r="A7" s="278" t="s">
        <v>320</v>
      </c>
      <c r="B7" s="278"/>
      <c r="C7" s="278"/>
      <c r="D7" s="76"/>
      <c r="E7" s="77"/>
      <c r="F7" s="76"/>
      <c r="G7" s="78"/>
      <c r="H7" s="78"/>
    </row>
    <row r="8" spans="1:8" ht="3" customHeight="1">
      <c r="A8" s="7"/>
      <c r="B8" s="1"/>
      <c r="C8" s="5"/>
      <c r="D8" s="5"/>
      <c r="E8" s="6"/>
      <c r="F8" s="5"/>
      <c r="G8" s="1"/>
      <c r="H8" s="1"/>
    </row>
    <row r="9" spans="1:8" s="127" customFormat="1" ht="22.5" customHeight="1">
      <c r="A9" s="48"/>
      <c r="B9" s="48"/>
      <c r="C9" s="285" t="s">
        <v>321</v>
      </c>
      <c r="D9" s="286"/>
      <c r="E9" s="286"/>
      <c r="F9" s="285" t="s">
        <v>322</v>
      </c>
      <c r="G9" s="286"/>
      <c r="H9" s="286"/>
    </row>
    <row r="10" spans="1:8" s="127" customFormat="1" ht="21" customHeight="1">
      <c r="A10" s="51"/>
      <c r="B10" s="104"/>
      <c r="C10" s="103"/>
      <c r="D10" s="48"/>
      <c r="E10" s="132" t="s">
        <v>317</v>
      </c>
      <c r="F10" s="283" t="s">
        <v>323</v>
      </c>
      <c r="G10" s="285" t="s">
        <v>324</v>
      </c>
      <c r="H10" s="286"/>
    </row>
    <row r="11" spans="1:8" s="127" customFormat="1" ht="22.5">
      <c r="A11" s="54" t="s">
        <v>325</v>
      </c>
      <c r="B11" s="53" t="s">
        <v>326</v>
      </c>
      <c r="C11" s="133" t="s">
        <v>327</v>
      </c>
      <c r="D11" s="134" t="s">
        <v>328</v>
      </c>
      <c r="E11" s="135" t="s">
        <v>329</v>
      </c>
      <c r="F11" s="284"/>
      <c r="G11" s="55" t="s">
        <v>330</v>
      </c>
      <c r="H11" s="56" t="s">
        <v>331</v>
      </c>
    </row>
    <row r="12" spans="1:8" s="127" customFormat="1" ht="21" customHeight="1">
      <c r="A12" s="130" t="s">
        <v>332</v>
      </c>
      <c r="B12" s="58" t="s">
        <v>333</v>
      </c>
      <c r="C12" s="59"/>
      <c r="D12" s="59"/>
      <c r="E12" s="61" t="s">
        <v>334</v>
      </c>
      <c r="F12" s="136" t="s">
        <v>334</v>
      </c>
      <c r="G12" s="61" t="s">
        <v>334</v>
      </c>
      <c r="H12" s="61" t="s">
        <v>334</v>
      </c>
    </row>
    <row r="13" spans="1:8" s="127" customFormat="1" ht="21" customHeight="1">
      <c r="A13" s="62"/>
      <c r="B13" s="63" t="s">
        <v>335</v>
      </c>
      <c r="C13" s="64">
        <v>1178</v>
      </c>
      <c r="D13" s="64">
        <v>383762</v>
      </c>
      <c r="E13" s="64">
        <v>75829244</v>
      </c>
      <c r="F13" s="64">
        <v>2107</v>
      </c>
      <c r="G13" s="64">
        <v>21940</v>
      </c>
      <c r="H13" s="64">
        <v>120454</v>
      </c>
    </row>
    <row r="14" spans="1:8" s="127" customFormat="1" ht="43.5" customHeight="1">
      <c r="A14" s="62"/>
      <c r="B14" s="65" t="s">
        <v>336</v>
      </c>
      <c r="C14" s="184"/>
      <c r="D14" s="184"/>
      <c r="E14" s="184"/>
      <c r="F14" s="64">
        <v>0</v>
      </c>
      <c r="G14" s="64">
        <v>9719</v>
      </c>
      <c r="H14" s="64">
        <v>43917</v>
      </c>
    </row>
    <row r="15" spans="1:8" s="127" customFormat="1" ht="21" customHeight="1">
      <c r="A15" s="62"/>
      <c r="B15" s="65" t="s">
        <v>337</v>
      </c>
      <c r="C15" s="184"/>
      <c r="D15" s="184"/>
      <c r="E15" s="184"/>
      <c r="F15" s="64">
        <v>0</v>
      </c>
      <c r="G15" s="64">
        <v>1444</v>
      </c>
      <c r="H15" s="64">
        <v>5363</v>
      </c>
    </row>
    <row r="16" spans="1:8" s="127" customFormat="1" ht="21" customHeight="1">
      <c r="A16" s="62"/>
      <c r="B16" s="65" t="s">
        <v>338</v>
      </c>
      <c r="C16" s="184"/>
      <c r="D16" s="184"/>
      <c r="E16" s="64">
        <v>0</v>
      </c>
      <c r="F16" s="64">
        <v>0</v>
      </c>
      <c r="G16" s="64">
        <v>565</v>
      </c>
      <c r="H16" s="64">
        <v>2893</v>
      </c>
    </row>
    <row r="17" spans="1:8" s="127" customFormat="1" ht="21" customHeight="1">
      <c r="A17" s="62"/>
      <c r="B17" s="68" t="s">
        <v>339</v>
      </c>
      <c r="C17" s="64">
        <v>0</v>
      </c>
      <c r="D17" s="64">
        <v>0</v>
      </c>
      <c r="E17" s="64">
        <v>0</v>
      </c>
      <c r="F17" s="64">
        <v>0</v>
      </c>
      <c r="G17" s="64">
        <v>0</v>
      </c>
      <c r="H17" s="64">
        <v>0</v>
      </c>
    </row>
    <row r="18" spans="1:8" s="127" customFormat="1" ht="21" customHeight="1">
      <c r="A18" s="69"/>
      <c r="B18" s="70" t="s">
        <v>340</v>
      </c>
      <c r="C18" s="67">
        <v>1178</v>
      </c>
      <c r="D18" s="67">
        <v>383762</v>
      </c>
      <c r="E18" s="67">
        <v>75829244</v>
      </c>
      <c r="F18" s="67">
        <v>2107</v>
      </c>
      <c r="G18" s="67">
        <v>33668</v>
      </c>
      <c r="H18" s="67">
        <v>172627</v>
      </c>
    </row>
    <row r="19" spans="1:8" s="127" customFormat="1" ht="21" customHeight="1">
      <c r="A19" s="72" t="s">
        <v>341</v>
      </c>
      <c r="B19" s="73" t="s">
        <v>342</v>
      </c>
      <c r="C19" s="67">
        <v>0</v>
      </c>
      <c r="D19" s="67">
        <v>0</v>
      </c>
      <c r="E19" s="184"/>
      <c r="F19" s="67">
        <v>0</v>
      </c>
      <c r="G19" s="67">
        <v>0</v>
      </c>
      <c r="H19" s="67">
        <v>0</v>
      </c>
    </row>
    <row r="20" spans="1:8" s="127" customFormat="1" ht="43.5" customHeight="1">
      <c r="A20" s="106" t="s">
        <v>343</v>
      </c>
      <c r="B20" s="65" t="s">
        <v>344</v>
      </c>
      <c r="C20" s="67">
        <v>0</v>
      </c>
      <c r="D20" s="67">
        <v>0</v>
      </c>
      <c r="E20" s="67">
        <v>0</v>
      </c>
      <c r="F20" s="67">
        <v>0</v>
      </c>
      <c r="G20" s="67">
        <v>0</v>
      </c>
      <c r="H20" s="67">
        <v>0</v>
      </c>
    </row>
    <row r="21" spans="1:8" s="127" customFormat="1" ht="43.5" customHeight="1">
      <c r="A21" s="62"/>
      <c r="B21" s="65" t="s">
        <v>336</v>
      </c>
      <c r="C21" s="184"/>
      <c r="D21" s="184"/>
      <c r="E21" s="184"/>
      <c r="F21" s="67">
        <v>0</v>
      </c>
      <c r="G21" s="67">
        <v>0</v>
      </c>
      <c r="H21" s="67">
        <v>0</v>
      </c>
    </row>
    <row r="22" spans="1:8" s="127" customFormat="1" ht="21" customHeight="1">
      <c r="A22" s="62"/>
      <c r="B22" s="65" t="s">
        <v>337</v>
      </c>
      <c r="C22" s="184"/>
      <c r="D22" s="184"/>
      <c r="E22" s="184"/>
      <c r="F22" s="67">
        <v>0</v>
      </c>
      <c r="G22" s="67">
        <v>0</v>
      </c>
      <c r="H22" s="67">
        <v>0</v>
      </c>
    </row>
    <row r="23" spans="1:8" s="127" customFormat="1" ht="21" customHeight="1">
      <c r="A23" s="62"/>
      <c r="B23" s="65" t="s">
        <v>338</v>
      </c>
      <c r="C23" s="184"/>
      <c r="D23" s="184"/>
      <c r="E23" s="67">
        <v>0</v>
      </c>
      <c r="F23" s="67">
        <v>0</v>
      </c>
      <c r="G23" s="67">
        <v>0</v>
      </c>
      <c r="H23" s="67">
        <v>0</v>
      </c>
    </row>
    <row r="24" spans="1:8" s="127" customFormat="1" ht="21" customHeight="1">
      <c r="A24" s="69"/>
      <c r="B24" s="70" t="s">
        <v>345</v>
      </c>
      <c r="C24" s="67">
        <v>0</v>
      </c>
      <c r="D24" s="67">
        <v>0</v>
      </c>
      <c r="E24" s="67">
        <v>0</v>
      </c>
      <c r="F24" s="67">
        <v>0</v>
      </c>
      <c r="G24" s="67">
        <v>0</v>
      </c>
      <c r="H24" s="67">
        <v>0</v>
      </c>
    </row>
    <row r="25" spans="1:8" s="127" customFormat="1" ht="21" customHeight="1">
      <c r="A25" s="72" t="s">
        <v>346</v>
      </c>
      <c r="B25" s="73" t="s">
        <v>347</v>
      </c>
      <c r="C25" s="67">
        <v>142</v>
      </c>
      <c r="D25" s="67">
        <v>5007</v>
      </c>
      <c r="E25" s="184"/>
      <c r="F25" s="67">
        <v>0</v>
      </c>
      <c r="G25" s="67">
        <v>772</v>
      </c>
      <c r="H25" s="67">
        <v>13571</v>
      </c>
    </row>
    <row r="26" spans="1:8" s="127" customFormat="1" ht="21" customHeight="1">
      <c r="A26" s="72" t="s">
        <v>348</v>
      </c>
      <c r="B26" s="73" t="s">
        <v>349</v>
      </c>
      <c r="C26" s="67">
        <v>0</v>
      </c>
      <c r="D26" s="67">
        <v>0</v>
      </c>
      <c r="E26" s="184"/>
      <c r="F26" s="67">
        <v>0</v>
      </c>
      <c r="G26" s="67">
        <v>0</v>
      </c>
      <c r="H26" s="67">
        <v>0</v>
      </c>
    </row>
    <row r="27" spans="1:8" s="127" customFormat="1" ht="21" customHeight="1">
      <c r="A27" s="72" t="s">
        <v>350</v>
      </c>
      <c r="B27" s="73" t="s">
        <v>351</v>
      </c>
      <c r="C27" s="67">
        <v>0</v>
      </c>
      <c r="D27" s="67">
        <v>0</v>
      </c>
      <c r="E27" s="184"/>
      <c r="F27" s="67">
        <v>0</v>
      </c>
      <c r="G27" s="67">
        <v>0</v>
      </c>
      <c r="H27" s="67">
        <v>0</v>
      </c>
    </row>
    <row r="28" spans="1:8" s="138" customFormat="1" ht="21" customHeight="1">
      <c r="A28" s="114"/>
      <c r="B28" s="115"/>
      <c r="C28" s="116"/>
      <c r="D28" s="116"/>
      <c r="E28" s="137"/>
      <c r="F28" s="116"/>
      <c r="G28" s="116"/>
      <c r="H28" s="116"/>
    </row>
    <row r="29" spans="1:8" s="138" customFormat="1" ht="21" customHeight="1">
      <c r="A29" s="114"/>
      <c r="B29" s="115"/>
      <c r="C29" s="116"/>
      <c r="D29" s="116"/>
      <c r="E29" s="137"/>
      <c r="F29" s="116"/>
      <c r="G29" s="116"/>
      <c r="H29" s="116"/>
    </row>
    <row r="30" spans="1:8" s="138" customFormat="1" ht="21" customHeight="1">
      <c r="A30" s="114"/>
      <c r="B30" s="115"/>
      <c r="C30" s="116"/>
      <c r="D30" s="116"/>
      <c r="E30" s="137"/>
      <c r="F30" s="116"/>
      <c r="G30" s="116"/>
      <c r="H30" s="116"/>
    </row>
    <row r="31" spans="1:10" s="138" customFormat="1" ht="21" customHeight="1">
      <c r="A31" s="114"/>
      <c r="B31" s="115"/>
      <c r="C31" s="116"/>
      <c r="D31" s="116"/>
      <c r="E31" s="137"/>
      <c r="F31" s="116"/>
      <c r="G31" s="116"/>
      <c r="H31" s="116"/>
      <c r="J31" s="118" t="s">
        <v>507</v>
      </c>
    </row>
    <row r="32" spans="1:8" s="138" customFormat="1" ht="21" customHeight="1">
      <c r="A32" s="114"/>
      <c r="B32" s="115"/>
      <c r="C32" s="116"/>
      <c r="D32" s="116"/>
      <c r="E32" s="137"/>
      <c r="F32" s="116"/>
      <c r="G32" s="116"/>
      <c r="H32" s="116"/>
    </row>
    <row r="33" spans="1:8" s="138" customFormat="1" ht="15" customHeight="1">
      <c r="A33" s="114"/>
      <c r="B33" s="115"/>
      <c r="C33" s="116"/>
      <c r="D33" s="116"/>
      <c r="E33" s="137"/>
      <c r="F33" s="116"/>
      <c r="G33" s="116"/>
      <c r="H33" s="116"/>
    </row>
    <row r="34" spans="1:8" s="138" customFormat="1" ht="15" customHeight="1" thickBot="1">
      <c r="A34" s="114"/>
      <c r="B34" s="115"/>
      <c r="C34" s="116"/>
      <c r="D34" s="116"/>
      <c r="E34" s="137"/>
      <c r="F34" s="116"/>
      <c r="G34" s="116"/>
      <c r="H34" s="116"/>
    </row>
    <row r="35" spans="1:8" s="124" customFormat="1" ht="32.25" customHeight="1" thickBot="1">
      <c r="A35" s="270" t="s">
        <v>318</v>
      </c>
      <c r="B35" s="270"/>
      <c r="C35" s="270"/>
      <c r="D35" s="270"/>
      <c r="E35" s="270"/>
      <c r="F35" s="270"/>
      <c r="G35" s="270"/>
      <c r="H35" s="113" t="s">
        <v>319</v>
      </c>
    </row>
    <row r="36" spans="1:8" s="124" customFormat="1" ht="27.75" customHeight="1">
      <c r="A36" s="270" t="s">
        <v>627</v>
      </c>
      <c r="B36" s="270"/>
      <c r="C36" s="270"/>
      <c r="D36" s="270"/>
      <c r="E36" s="270"/>
      <c r="F36" s="270"/>
      <c r="G36" s="270"/>
      <c r="H36" s="102"/>
    </row>
    <row r="37" spans="1:8" ht="3" customHeight="1">
      <c r="A37" s="1"/>
      <c r="B37" s="1"/>
      <c r="C37" s="5"/>
      <c r="D37" s="5"/>
      <c r="E37" s="6"/>
      <c r="F37" s="5"/>
      <c r="G37" s="1"/>
      <c r="H37" s="1"/>
    </row>
    <row r="38" spans="1:8" ht="3" customHeight="1">
      <c r="A38" s="7"/>
      <c r="B38" s="1"/>
      <c r="C38" s="5"/>
      <c r="D38" s="5"/>
      <c r="E38" s="6"/>
      <c r="F38" s="5"/>
      <c r="G38" s="1"/>
      <c r="H38" s="1"/>
    </row>
    <row r="39" spans="1:8" s="126" customFormat="1" ht="26.25" customHeight="1">
      <c r="A39" s="278" t="s">
        <v>352</v>
      </c>
      <c r="B39" s="278"/>
      <c r="C39" s="278"/>
      <c r="D39" s="278"/>
      <c r="E39" s="77"/>
      <c r="F39" s="76"/>
      <c r="G39" s="78"/>
      <c r="H39" s="78"/>
    </row>
    <row r="40" spans="1:8" ht="6" customHeight="1">
      <c r="A40" s="7"/>
      <c r="B40" s="1"/>
      <c r="C40" s="5"/>
      <c r="D40" s="5"/>
      <c r="E40" s="6"/>
      <c r="F40" s="5"/>
      <c r="G40" s="1"/>
      <c r="H40" s="1"/>
    </row>
    <row r="41" spans="1:8" s="127" customFormat="1" ht="21" customHeight="1">
      <c r="A41" s="48"/>
      <c r="B41" s="48"/>
      <c r="C41" s="285" t="s">
        <v>321</v>
      </c>
      <c r="D41" s="286"/>
      <c r="E41" s="286"/>
      <c r="F41" s="285" t="s">
        <v>322</v>
      </c>
      <c r="G41" s="286"/>
      <c r="H41" s="286"/>
    </row>
    <row r="42" spans="1:8" s="127" customFormat="1" ht="21" customHeight="1">
      <c r="A42" s="51"/>
      <c r="B42" s="104"/>
      <c r="C42" s="103"/>
      <c r="D42" s="48"/>
      <c r="E42" s="132" t="s">
        <v>317</v>
      </c>
      <c r="F42" s="283" t="s">
        <v>323</v>
      </c>
      <c r="G42" s="285" t="s">
        <v>324</v>
      </c>
      <c r="H42" s="286"/>
    </row>
    <row r="43" spans="1:8" s="127" customFormat="1" ht="22.5">
      <c r="A43" s="54" t="s">
        <v>325</v>
      </c>
      <c r="B43" s="53" t="s">
        <v>326</v>
      </c>
      <c r="C43" s="133" t="s">
        <v>327</v>
      </c>
      <c r="D43" s="134" t="s">
        <v>328</v>
      </c>
      <c r="E43" s="135" t="s">
        <v>329</v>
      </c>
      <c r="F43" s="284"/>
      <c r="G43" s="55" t="s">
        <v>330</v>
      </c>
      <c r="H43" s="56" t="s">
        <v>331</v>
      </c>
    </row>
    <row r="44" spans="1:8" s="127" customFormat="1" ht="21" customHeight="1">
      <c r="A44" s="130" t="s">
        <v>353</v>
      </c>
      <c r="B44" s="119" t="s">
        <v>354</v>
      </c>
      <c r="C44" s="59"/>
      <c r="D44" s="59"/>
      <c r="E44" s="61" t="s">
        <v>334</v>
      </c>
      <c r="F44" s="136" t="s">
        <v>334</v>
      </c>
      <c r="G44" s="61" t="s">
        <v>334</v>
      </c>
      <c r="H44" s="61" t="s">
        <v>334</v>
      </c>
    </row>
    <row r="45" spans="1:8" s="127" customFormat="1" ht="21" customHeight="1">
      <c r="A45" s="62"/>
      <c r="B45" s="63" t="s">
        <v>335</v>
      </c>
      <c r="C45" s="64">
        <v>15288</v>
      </c>
      <c r="D45" s="64">
        <v>806134</v>
      </c>
      <c r="E45" s="64">
        <v>386011229</v>
      </c>
      <c r="F45" s="64">
        <v>0</v>
      </c>
      <c r="G45" s="64">
        <v>85360</v>
      </c>
      <c r="H45" s="64">
        <v>607694</v>
      </c>
    </row>
    <row r="46" spans="1:8" s="127" customFormat="1" ht="43.5" customHeight="1">
      <c r="A46" s="62"/>
      <c r="B46" s="65" t="s">
        <v>336</v>
      </c>
      <c r="C46" s="184"/>
      <c r="D46" s="184"/>
      <c r="E46" s="184"/>
      <c r="F46" s="67">
        <v>840</v>
      </c>
      <c r="G46" s="67">
        <v>54638</v>
      </c>
      <c r="H46" s="67">
        <v>392648</v>
      </c>
    </row>
    <row r="47" spans="1:8" s="127" customFormat="1" ht="21" customHeight="1">
      <c r="A47" s="62"/>
      <c r="B47" s="65" t="s">
        <v>337</v>
      </c>
      <c r="C47" s="184"/>
      <c r="D47" s="184"/>
      <c r="E47" s="184"/>
      <c r="F47" s="67">
        <v>0</v>
      </c>
      <c r="G47" s="67">
        <v>12715</v>
      </c>
      <c r="H47" s="67">
        <v>111182</v>
      </c>
    </row>
    <row r="48" spans="1:8" s="127" customFormat="1" ht="21" customHeight="1">
      <c r="A48" s="62"/>
      <c r="B48" s="65" t="s">
        <v>338</v>
      </c>
      <c r="C48" s="184"/>
      <c r="D48" s="184"/>
      <c r="E48" s="67">
        <v>11816946</v>
      </c>
      <c r="F48" s="67">
        <v>0</v>
      </c>
      <c r="G48" s="67">
        <v>185</v>
      </c>
      <c r="H48" s="67">
        <v>2341</v>
      </c>
    </row>
    <row r="49" spans="1:8" s="127" customFormat="1" ht="21" customHeight="1">
      <c r="A49" s="69"/>
      <c r="B49" s="70" t="s">
        <v>355</v>
      </c>
      <c r="C49" s="67">
        <v>15288</v>
      </c>
      <c r="D49" s="67">
        <v>806134</v>
      </c>
      <c r="E49" s="67">
        <v>397828175</v>
      </c>
      <c r="F49" s="67">
        <v>840</v>
      </c>
      <c r="G49" s="67">
        <v>152898</v>
      </c>
      <c r="H49" s="67">
        <v>1113865</v>
      </c>
    </row>
    <row r="50" spans="1:8" s="127" customFormat="1" ht="21" customHeight="1">
      <c r="A50" s="75"/>
      <c r="B50" s="70" t="s">
        <v>356</v>
      </c>
      <c r="C50" s="71">
        <f aca="true" t="shared" si="0" ref="C50:H50">SUM(C18,C19,C24,C25:C27,C49)</f>
        <v>16608</v>
      </c>
      <c r="D50" s="71">
        <f t="shared" si="0"/>
        <v>1194903</v>
      </c>
      <c r="E50" s="71">
        <f>SUM(E18,E24,E49)</f>
        <v>473657419</v>
      </c>
      <c r="F50" s="71">
        <f t="shared" si="0"/>
        <v>2947</v>
      </c>
      <c r="G50" s="71">
        <f t="shared" si="0"/>
        <v>187338</v>
      </c>
      <c r="H50" s="71">
        <f t="shared" si="0"/>
        <v>1300063</v>
      </c>
    </row>
    <row r="51" spans="1:8" s="127" customFormat="1" ht="11.25">
      <c r="A51" s="49"/>
      <c r="B51" s="49"/>
      <c r="C51" s="49"/>
      <c r="D51" s="49"/>
      <c r="E51" s="49"/>
      <c r="F51" s="49"/>
      <c r="G51" s="49"/>
      <c r="H51" s="49"/>
    </row>
    <row r="52" spans="1:8" s="127" customFormat="1" ht="11.25">
      <c r="A52" s="41"/>
      <c r="B52" s="49"/>
      <c r="C52" s="49"/>
      <c r="D52" s="49"/>
      <c r="E52" s="49"/>
      <c r="F52" s="49"/>
      <c r="G52" s="49"/>
      <c r="H52" s="49"/>
    </row>
    <row r="53" spans="1:8" s="127" customFormat="1" ht="11.25">
      <c r="A53" s="49"/>
      <c r="B53" s="49"/>
      <c r="C53" s="49"/>
      <c r="D53" s="49"/>
      <c r="E53" s="49"/>
      <c r="F53" s="49"/>
      <c r="G53" s="49"/>
      <c r="H53" s="49"/>
    </row>
    <row r="54" spans="1:8" s="127" customFormat="1" ht="11.25">
      <c r="A54" s="49"/>
      <c r="B54" s="49"/>
      <c r="C54" s="49"/>
      <c r="D54" s="49"/>
      <c r="E54" s="49"/>
      <c r="F54" s="49"/>
      <c r="G54" s="49"/>
      <c r="H54" s="49"/>
    </row>
    <row r="55" spans="1:8" s="127" customFormat="1" ht="11.25">
      <c r="A55" s="49"/>
      <c r="B55" s="49"/>
      <c r="C55" s="49"/>
      <c r="D55" s="49"/>
      <c r="E55" s="49"/>
      <c r="F55" s="49"/>
      <c r="G55" s="49"/>
      <c r="H55" s="49"/>
    </row>
    <row r="56" spans="1:8" s="127" customFormat="1" ht="11.25">
      <c r="A56" s="49"/>
      <c r="B56" s="49"/>
      <c r="C56" s="49"/>
      <c r="D56" s="49"/>
      <c r="E56" s="49"/>
      <c r="F56" s="49"/>
      <c r="G56" s="49"/>
      <c r="H56" s="49"/>
    </row>
    <row r="57" spans="1:8" s="127" customFormat="1" ht="11.25">
      <c r="A57" s="49"/>
      <c r="B57" s="49"/>
      <c r="C57" s="49"/>
      <c r="D57" s="49"/>
      <c r="E57" s="49"/>
      <c r="F57" s="49"/>
      <c r="G57" s="49"/>
      <c r="H57" s="49"/>
    </row>
    <row r="58" spans="1:8" s="127" customFormat="1" ht="11.25">
      <c r="A58" s="49"/>
      <c r="B58" s="49"/>
      <c r="C58" s="49"/>
      <c r="D58" s="49"/>
      <c r="E58" s="49"/>
      <c r="F58" s="49"/>
      <c r="G58" s="49"/>
      <c r="H58" s="49"/>
    </row>
    <row r="59" spans="1:8" s="127" customFormat="1" ht="11.25">
      <c r="A59" s="49"/>
      <c r="B59" s="49"/>
      <c r="C59" s="49"/>
      <c r="D59" s="49"/>
      <c r="E59" s="49"/>
      <c r="F59" s="49"/>
      <c r="G59" s="49"/>
      <c r="H59" s="49"/>
    </row>
    <row r="60" spans="1:8" s="127" customFormat="1" ht="11.25">
      <c r="A60" s="49"/>
      <c r="B60" s="49"/>
      <c r="C60" s="49"/>
      <c r="D60" s="49"/>
      <c r="E60" s="49"/>
      <c r="F60" s="49"/>
      <c r="G60" s="49"/>
      <c r="H60" s="49"/>
    </row>
    <row r="61" spans="1:8" s="127" customFormat="1" ht="11.25">
      <c r="A61" s="49"/>
      <c r="B61" s="49"/>
      <c r="C61" s="49"/>
      <c r="D61" s="49"/>
      <c r="E61" s="49"/>
      <c r="F61" s="49"/>
      <c r="G61" s="49"/>
      <c r="H61" s="49"/>
    </row>
    <row r="62" spans="1:8" s="127" customFormat="1" ht="11.25">
      <c r="A62" s="49"/>
      <c r="B62" s="49"/>
      <c r="C62" s="49"/>
      <c r="D62" s="49"/>
      <c r="E62" s="49"/>
      <c r="F62" s="49"/>
      <c r="G62" s="49"/>
      <c r="H62" s="49"/>
    </row>
    <row r="63" spans="1:8" s="127" customFormat="1" ht="11.25">
      <c r="A63" s="49"/>
      <c r="B63" s="49"/>
      <c r="C63" s="49"/>
      <c r="D63" s="49"/>
      <c r="E63" s="49"/>
      <c r="F63" s="49"/>
      <c r="G63" s="49"/>
      <c r="H63" s="49"/>
    </row>
    <row r="64" spans="1:8" s="127" customFormat="1" ht="11.25">
      <c r="A64" s="49"/>
      <c r="B64" s="49"/>
      <c r="C64" s="49"/>
      <c r="D64" s="49"/>
      <c r="E64" s="49"/>
      <c r="F64" s="49"/>
      <c r="G64" s="49"/>
      <c r="H64" s="49"/>
    </row>
    <row r="65" spans="1:8" s="127" customFormat="1" ht="11.25">
      <c r="A65" s="49"/>
      <c r="B65" s="49"/>
      <c r="C65" s="49"/>
      <c r="D65" s="49"/>
      <c r="E65" s="49"/>
      <c r="F65" s="49"/>
      <c r="G65" s="49"/>
      <c r="H65" s="49"/>
    </row>
    <row r="66" spans="1:8" s="127" customFormat="1" ht="11.25">
      <c r="A66" s="49"/>
      <c r="B66" s="49"/>
      <c r="C66" s="49"/>
      <c r="D66" s="49"/>
      <c r="E66" s="49"/>
      <c r="F66" s="49"/>
      <c r="G66" s="49"/>
      <c r="H66" s="49"/>
    </row>
    <row r="67" spans="1:8" s="127" customFormat="1" ht="11.25">
      <c r="A67" s="49"/>
      <c r="B67" s="49"/>
      <c r="C67" s="49"/>
      <c r="D67" s="49"/>
      <c r="E67" s="49"/>
      <c r="F67" s="49"/>
      <c r="G67" s="49"/>
      <c r="H67" s="49"/>
    </row>
    <row r="68" spans="1:8" s="127" customFormat="1" ht="11.25">
      <c r="A68" s="49"/>
      <c r="B68" s="49"/>
      <c r="C68" s="49"/>
      <c r="D68" s="49"/>
      <c r="E68" s="49"/>
      <c r="F68" s="49"/>
      <c r="G68" s="49"/>
      <c r="H68" s="49"/>
    </row>
    <row r="69" spans="1:8" s="127" customFormat="1" ht="11.25">
      <c r="A69" s="49"/>
      <c r="B69" s="49"/>
      <c r="C69" s="49"/>
      <c r="D69" s="49"/>
      <c r="E69" s="49"/>
      <c r="F69" s="49"/>
      <c r="G69" s="49"/>
      <c r="H69" s="49"/>
    </row>
    <row r="70" spans="1:8" s="127" customFormat="1" ht="11.25">
      <c r="A70" s="49"/>
      <c r="B70" s="49"/>
      <c r="C70" s="49"/>
      <c r="D70" s="49"/>
      <c r="E70" s="49"/>
      <c r="F70" s="49"/>
      <c r="G70" s="49"/>
      <c r="H70" s="49"/>
    </row>
    <row r="71" spans="1:8" s="127" customFormat="1" ht="11.25">
      <c r="A71" s="49"/>
      <c r="B71" s="49"/>
      <c r="C71" s="49"/>
      <c r="D71" s="49"/>
      <c r="E71" s="49"/>
      <c r="F71" s="49"/>
      <c r="G71" s="49"/>
      <c r="H71" s="49"/>
    </row>
    <row r="72" spans="1:8" s="127" customFormat="1" ht="11.25">
      <c r="A72" s="49"/>
      <c r="B72" s="49"/>
      <c r="C72" s="49"/>
      <c r="D72" s="49"/>
      <c r="E72" s="49"/>
      <c r="F72" s="49"/>
      <c r="G72" s="49"/>
      <c r="H72" s="49"/>
    </row>
    <row r="73" spans="1:8" s="127" customFormat="1" ht="11.25">
      <c r="A73" s="49"/>
      <c r="B73" s="49"/>
      <c r="C73" s="49"/>
      <c r="D73" s="49"/>
      <c r="E73" s="49"/>
      <c r="F73" s="49"/>
      <c r="G73" s="49"/>
      <c r="H73" s="49"/>
    </row>
    <row r="74" spans="1:8" s="127" customFormat="1" ht="11.25">
      <c r="A74" s="49"/>
      <c r="B74" s="49"/>
      <c r="C74" s="49"/>
      <c r="D74" s="49"/>
      <c r="E74" s="49"/>
      <c r="F74" s="49"/>
      <c r="G74" s="49"/>
      <c r="H74" s="49"/>
    </row>
    <row r="75" spans="1:8" s="127" customFormat="1" ht="11.25">
      <c r="A75" s="49"/>
      <c r="B75" s="49"/>
      <c r="C75" s="49"/>
      <c r="D75" s="49"/>
      <c r="E75" s="49"/>
      <c r="F75" s="49"/>
      <c r="G75" s="49"/>
      <c r="H75" s="49"/>
    </row>
    <row r="76" spans="1:8" s="127" customFormat="1" ht="11.25">
      <c r="A76" s="49"/>
      <c r="B76" s="49"/>
      <c r="C76" s="49"/>
      <c r="D76" s="49"/>
      <c r="E76" s="49"/>
      <c r="F76" s="49"/>
      <c r="G76" s="49"/>
      <c r="H76" s="49"/>
    </row>
    <row r="77" spans="1:8" s="127" customFormat="1" ht="11.25">
      <c r="A77" s="49"/>
      <c r="B77" s="49"/>
      <c r="C77" s="49"/>
      <c r="D77" s="49"/>
      <c r="E77" s="49"/>
      <c r="F77" s="49"/>
      <c r="G77" s="49"/>
      <c r="H77" s="49"/>
    </row>
    <row r="78" spans="1:8" s="127" customFormat="1" ht="11.25">
      <c r="A78" s="49"/>
      <c r="B78" s="49"/>
      <c r="C78" s="49"/>
      <c r="D78" s="49"/>
      <c r="E78" s="49"/>
      <c r="F78" s="49"/>
      <c r="G78" s="49"/>
      <c r="H78" s="49"/>
    </row>
    <row r="79" spans="1:8" s="127" customFormat="1" ht="11.25">
      <c r="A79" s="49"/>
      <c r="B79" s="49"/>
      <c r="C79" s="49"/>
      <c r="D79" s="49"/>
      <c r="E79" s="49"/>
      <c r="F79" s="49"/>
      <c r="G79" s="49"/>
      <c r="H79" s="49"/>
    </row>
    <row r="80" spans="1:8" s="127" customFormat="1" ht="11.25">
      <c r="A80" s="49"/>
      <c r="B80" s="49"/>
      <c r="C80" s="49"/>
      <c r="D80" s="49"/>
      <c r="E80" s="49"/>
      <c r="F80" s="49"/>
      <c r="G80" s="49"/>
      <c r="H80" s="49"/>
    </row>
    <row r="81" spans="1:8" s="127" customFormat="1" ht="11.25">
      <c r="A81" s="49"/>
      <c r="B81" s="49"/>
      <c r="C81" s="49"/>
      <c r="D81" s="49"/>
      <c r="E81" s="49"/>
      <c r="F81" s="49"/>
      <c r="G81" s="49"/>
      <c r="H81" s="49"/>
    </row>
    <row r="82" spans="1:8" s="127" customFormat="1" ht="11.25">
      <c r="A82" s="49"/>
      <c r="B82" s="49"/>
      <c r="C82" s="49"/>
      <c r="D82" s="49"/>
      <c r="E82" s="49"/>
      <c r="F82" s="49"/>
      <c r="G82" s="49"/>
      <c r="H82" s="49"/>
    </row>
    <row r="83" spans="1:8" s="127" customFormat="1" ht="11.25">
      <c r="A83" s="49"/>
      <c r="B83" s="49"/>
      <c r="C83" s="49"/>
      <c r="D83" s="49"/>
      <c r="E83" s="49"/>
      <c r="F83" s="49"/>
      <c r="G83" s="49"/>
      <c r="H83" s="49"/>
    </row>
    <row r="84" spans="1:8" s="127" customFormat="1" ht="11.25">
      <c r="A84" s="49"/>
      <c r="B84" s="49"/>
      <c r="C84" s="49"/>
      <c r="D84" s="49"/>
      <c r="E84" s="49"/>
      <c r="F84" s="49"/>
      <c r="G84" s="49"/>
      <c r="H84" s="49"/>
    </row>
    <row r="85" spans="1:8" s="127" customFormat="1" ht="11.25">
      <c r="A85" s="49"/>
      <c r="B85" s="49"/>
      <c r="C85" s="49"/>
      <c r="D85" s="49"/>
      <c r="E85" s="49"/>
      <c r="F85" s="49"/>
      <c r="G85" s="49"/>
      <c r="H85" s="49"/>
    </row>
    <row r="86" spans="1:8" s="127" customFormat="1" ht="11.25">
      <c r="A86" s="49"/>
      <c r="B86" s="49"/>
      <c r="C86" s="49"/>
      <c r="D86" s="49"/>
      <c r="E86" s="49"/>
      <c r="F86" s="49"/>
      <c r="G86" s="49"/>
      <c r="H86" s="49"/>
    </row>
    <row r="87" spans="1:8" s="127" customFormat="1" ht="11.25">
      <c r="A87" s="49"/>
      <c r="B87" s="49"/>
      <c r="C87" s="49"/>
      <c r="D87" s="49"/>
      <c r="E87" s="49"/>
      <c r="F87" s="49"/>
      <c r="G87" s="49"/>
      <c r="H87" s="49"/>
    </row>
    <row r="88" spans="1:8" s="127" customFormat="1" ht="11.25">
      <c r="A88" s="49"/>
      <c r="B88" s="49"/>
      <c r="C88" s="49"/>
      <c r="D88" s="49"/>
      <c r="E88" s="49"/>
      <c r="F88" s="49"/>
      <c r="G88" s="49"/>
      <c r="H88" s="49"/>
    </row>
    <row r="89" spans="1:8" s="127" customFormat="1" ht="11.25">
      <c r="A89" s="49"/>
      <c r="B89" s="49"/>
      <c r="C89" s="49"/>
      <c r="D89" s="49"/>
      <c r="E89" s="49"/>
      <c r="F89" s="49"/>
      <c r="G89" s="49"/>
      <c r="H89" s="49"/>
    </row>
    <row r="90" spans="1:8" s="127" customFormat="1" ht="11.25">
      <c r="A90" s="49"/>
      <c r="B90" s="49"/>
      <c r="C90" s="49"/>
      <c r="D90" s="49"/>
      <c r="E90" s="49"/>
      <c r="F90" s="49"/>
      <c r="G90" s="49"/>
      <c r="H90" s="49"/>
    </row>
    <row r="91" spans="1:8" s="127" customFormat="1" ht="11.25">
      <c r="A91" s="49"/>
      <c r="B91" s="49"/>
      <c r="C91" s="49"/>
      <c r="D91" s="49"/>
      <c r="E91" s="49"/>
      <c r="F91" s="49"/>
      <c r="G91" s="49"/>
      <c r="H91" s="49"/>
    </row>
    <row r="92" spans="1:8" s="127" customFormat="1" ht="11.25">
      <c r="A92" s="49"/>
      <c r="B92" s="49"/>
      <c r="C92" s="49"/>
      <c r="D92" s="49"/>
      <c r="E92" s="49"/>
      <c r="F92" s="49"/>
      <c r="G92" s="49"/>
      <c r="H92" s="49"/>
    </row>
    <row r="93" spans="1:8" s="127" customFormat="1" ht="11.25">
      <c r="A93" s="49"/>
      <c r="B93" s="49"/>
      <c r="C93" s="49"/>
      <c r="D93" s="49"/>
      <c r="E93" s="49"/>
      <c r="F93" s="49"/>
      <c r="G93" s="49"/>
      <c r="H93" s="49"/>
    </row>
    <row r="94" spans="1:8" s="127" customFormat="1" ht="11.25">
      <c r="A94" s="49"/>
      <c r="B94" s="49"/>
      <c r="C94" s="49"/>
      <c r="D94" s="49"/>
      <c r="E94" s="49"/>
      <c r="F94" s="49"/>
      <c r="G94" s="49"/>
      <c r="H94" s="49"/>
    </row>
    <row r="95" spans="1:8" s="127" customFormat="1" ht="11.25">
      <c r="A95" s="49"/>
      <c r="B95" s="49"/>
      <c r="C95" s="49"/>
      <c r="D95" s="49"/>
      <c r="E95" s="49"/>
      <c r="F95" s="49"/>
      <c r="G95" s="49"/>
      <c r="H95" s="49"/>
    </row>
    <row r="96" spans="1:8" s="127" customFormat="1" ht="11.25">
      <c r="A96" s="49"/>
      <c r="B96" s="49"/>
      <c r="C96" s="49"/>
      <c r="D96" s="49"/>
      <c r="E96" s="49"/>
      <c r="F96" s="49"/>
      <c r="G96" s="49"/>
      <c r="H96" s="49"/>
    </row>
    <row r="97" spans="1:8" s="127" customFormat="1" ht="11.25">
      <c r="A97" s="49"/>
      <c r="B97" s="49"/>
      <c r="C97" s="49"/>
      <c r="D97" s="49"/>
      <c r="E97" s="49"/>
      <c r="F97" s="49"/>
      <c r="G97" s="49"/>
      <c r="H97" s="49"/>
    </row>
    <row r="98" spans="1:8" s="127" customFormat="1" ht="11.25">
      <c r="A98" s="49"/>
      <c r="B98" s="49"/>
      <c r="C98" s="49"/>
      <c r="D98" s="49"/>
      <c r="E98" s="49"/>
      <c r="F98" s="49"/>
      <c r="G98" s="49"/>
      <c r="H98" s="49"/>
    </row>
    <row r="99" spans="1:8" s="127" customFormat="1" ht="11.25">
      <c r="A99" s="49"/>
      <c r="B99" s="49"/>
      <c r="C99" s="49"/>
      <c r="D99" s="49"/>
      <c r="E99" s="49"/>
      <c r="F99" s="49"/>
      <c r="G99" s="49"/>
      <c r="H99" s="49"/>
    </row>
    <row r="100" spans="1:8" s="127" customFormat="1" ht="11.25">
      <c r="A100" s="49"/>
      <c r="B100" s="49"/>
      <c r="C100" s="49"/>
      <c r="D100" s="49"/>
      <c r="E100" s="49"/>
      <c r="F100" s="49"/>
      <c r="G100" s="49"/>
      <c r="H100" s="49"/>
    </row>
    <row r="101" spans="1:8" s="127" customFormat="1" ht="11.25">
      <c r="A101" s="49"/>
      <c r="B101" s="49"/>
      <c r="C101" s="49"/>
      <c r="D101" s="49"/>
      <c r="E101" s="49"/>
      <c r="F101" s="49"/>
      <c r="G101" s="49"/>
      <c r="H101" s="49"/>
    </row>
  </sheetData>
  <sheetProtection/>
  <mergeCells count="14">
    <mergeCell ref="C9:E9"/>
    <mergeCell ref="F9:H9"/>
    <mergeCell ref="A7:C7"/>
    <mergeCell ref="A3:G3"/>
    <mergeCell ref="A4:G4"/>
    <mergeCell ref="A35:G35"/>
    <mergeCell ref="A36:G36"/>
    <mergeCell ref="F10:F11"/>
    <mergeCell ref="G10:H10"/>
    <mergeCell ref="A39:D39"/>
    <mergeCell ref="C41:E41"/>
    <mergeCell ref="F41:H41"/>
    <mergeCell ref="F42:F43"/>
    <mergeCell ref="G42:H42"/>
  </mergeCells>
  <dataValidations count="2">
    <dataValidation operator="equal" allowBlank="1" showInputMessage="1" showErrorMessage="1" sqref="F5:F8 F37:F40"/>
    <dataValidation type="whole" allowBlank="1" showInputMessage="1" showErrorMessage="1" errorTitle="No Decimal" error="No Decimal is allowed" sqref="C14:D16 E21:E22 E14:E15 E19 C21:D23 E46:E47 C46:D48 E25:E34">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85" r:id="rId1"/>
  <rowBreaks count="1" manualBreakCount="1">
    <brk id="33" max="255" man="1"/>
  </rowBreaks>
</worksheet>
</file>

<file path=xl/worksheets/sheet5.xml><?xml version="1.0" encoding="utf-8"?>
<worksheet xmlns="http://schemas.openxmlformats.org/spreadsheetml/2006/main" xmlns:r="http://schemas.openxmlformats.org/officeDocument/2006/relationships">
  <dimension ref="A1:G21"/>
  <sheetViews>
    <sheetView workbookViewId="0" topLeftCell="A1">
      <selection activeCell="D23" sqref="D23"/>
    </sheetView>
  </sheetViews>
  <sheetFormatPr defaultColWidth="9.00390625" defaultRowHeight="16.5"/>
  <cols>
    <col min="1" max="1" width="6.125" style="8" customWidth="1"/>
    <col min="2" max="2" width="32.875" style="8" customWidth="1"/>
    <col min="3" max="3" width="13.625" style="8" customWidth="1"/>
    <col min="4" max="4" width="18.625" style="8" customWidth="1"/>
    <col min="5" max="5" width="16.125" style="8" customWidth="1"/>
    <col min="6" max="7" width="22.625" style="8" customWidth="1"/>
  </cols>
  <sheetData>
    <row r="1" spans="1:7" s="123" customFormat="1" ht="3" customHeight="1">
      <c r="A1" s="122"/>
      <c r="B1" s="122"/>
      <c r="C1" s="122"/>
      <c r="D1" s="122"/>
      <c r="E1" s="122"/>
      <c r="F1" s="122"/>
      <c r="G1" s="99"/>
    </row>
    <row r="2" spans="1:7" ht="3" customHeight="1" thickBot="1">
      <c r="A2" s="287"/>
      <c r="B2" s="287"/>
      <c r="C2" s="287"/>
      <c r="D2" s="287"/>
      <c r="E2" s="287"/>
      <c r="F2" s="287"/>
      <c r="G2" s="287"/>
    </row>
    <row r="3" spans="1:7" s="124" customFormat="1" ht="25.5" customHeight="1" thickBot="1">
      <c r="A3" s="270" t="s">
        <v>161</v>
      </c>
      <c r="B3" s="270"/>
      <c r="C3" s="270"/>
      <c r="D3" s="270"/>
      <c r="E3" s="270"/>
      <c r="F3" s="270"/>
      <c r="G3" s="113" t="s">
        <v>360</v>
      </c>
    </row>
    <row r="4" spans="1:7" s="124" customFormat="1" ht="25.5" customHeight="1">
      <c r="A4" s="270" t="s">
        <v>627</v>
      </c>
      <c r="B4" s="270"/>
      <c r="C4" s="270"/>
      <c r="D4" s="270"/>
      <c r="E4" s="270"/>
      <c r="F4" s="270"/>
      <c r="G4" s="102"/>
    </row>
    <row r="5" spans="1:7" ht="3" customHeight="1">
      <c r="A5" s="2"/>
      <c r="B5" s="1"/>
      <c r="C5" s="5"/>
      <c r="D5" s="125"/>
      <c r="E5" s="4"/>
      <c r="F5" s="125"/>
      <c r="G5" s="1"/>
    </row>
    <row r="6" spans="1:7" ht="3" customHeight="1">
      <c r="A6" s="1"/>
      <c r="B6" s="1"/>
      <c r="C6" s="5"/>
      <c r="D6" s="5"/>
      <c r="E6" s="139"/>
      <c r="F6" s="5"/>
      <c r="G6" s="1"/>
    </row>
    <row r="7" spans="1:7" ht="3" customHeight="1">
      <c r="A7" s="7"/>
      <c r="B7" s="1"/>
      <c r="C7" s="5"/>
      <c r="D7" s="5"/>
      <c r="E7" s="6"/>
      <c r="F7" s="5"/>
      <c r="G7" s="1"/>
    </row>
    <row r="8" spans="1:7" ht="22.5" customHeight="1">
      <c r="A8" s="278" t="s">
        <v>361</v>
      </c>
      <c r="B8" s="278"/>
      <c r="C8" s="278"/>
      <c r="D8" s="5"/>
      <c r="E8" s="6"/>
      <c r="F8" s="5"/>
      <c r="G8" s="1"/>
    </row>
    <row r="9" spans="1:7" ht="16.5">
      <c r="A9" s="7"/>
      <c r="B9" s="1"/>
      <c r="C9" s="5"/>
      <c r="D9" s="5"/>
      <c r="E9" s="6"/>
      <c r="F9" s="5"/>
      <c r="G9" s="1"/>
    </row>
    <row r="10" spans="1:7" s="127" customFormat="1" ht="21" customHeight="1">
      <c r="A10" s="48"/>
      <c r="B10" s="48"/>
      <c r="C10" s="285" t="s">
        <v>282</v>
      </c>
      <c r="D10" s="286"/>
      <c r="E10" s="286"/>
      <c r="F10" s="276" t="s">
        <v>362</v>
      </c>
      <c r="G10" s="288"/>
    </row>
    <row r="11" spans="1:7" s="127" customFormat="1" ht="39.75" customHeight="1">
      <c r="A11" s="54" t="s">
        <v>286</v>
      </c>
      <c r="B11" s="54" t="s">
        <v>287</v>
      </c>
      <c r="C11" s="56" t="s">
        <v>363</v>
      </c>
      <c r="D11" s="56" t="s">
        <v>364</v>
      </c>
      <c r="E11" s="56" t="s">
        <v>365</v>
      </c>
      <c r="F11" s="56" t="s">
        <v>366</v>
      </c>
      <c r="G11" s="56" t="s">
        <v>367</v>
      </c>
    </row>
    <row r="12" spans="1:7" s="127" customFormat="1" ht="21" customHeight="1">
      <c r="A12" s="130" t="s">
        <v>357</v>
      </c>
      <c r="B12" s="119" t="s">
        <v>368</v>
      </c>
      <c r="C12" s="66"/>
      <c r="D12" s="61" t="s">
        <v>369</v>
      </c>
      <c r="E12" s="61" t="s">
        <v>257</v>
      </c>
      <c r="F12" s="61" t="s">
        <v>257</v>
      </c>
      <c r="G12" s="61" t="s">
        <v>257</v>
      </c>
    </row>
    <row r="13" spans="1:7" s="127" customFormat="1" ht="21" customHeight="1">
      <c r="A13" s="62"/>
      <c r="B13" s="140" t="s">
        <v>370</v>
      </c>
      <c r="C13" s="66"/>
      <c r="D13" s="253">
        <v>397468</v>
      </c>
      <c r="E13" s="253">
        <v>31654829</v>
      </c>
      <c r="F13" s="253">
        <v>4432996</v>
      </c>
      <c r="G13" s="253">
        <v>4072021</v>
      </c>
    </row>
    <row r="14" spans="1:7" s="127" customFormat="1" ht="21" customHeight="1">
      <c r="A14" s="62"/>
      <c r="B14" s="68" t="s">
        <v>371</v>
      </c>
      <c r="C14" s="66"/>
      <c r="D14" s="253">
        <v>2803304</v>
      </c>
      <c r="E14" s="253">
        <v>40240902</v>
      </c>
      <c r="F14" s="253">
        <v>620826</v>
      </c>
      <c r="G14" s="253">
        <v>3530640</v>
      </c>
    </row>
    <row r="15" spans="1:7" s="127" customFormat="1" ht="21" customHeight="1">
      <c r="A15" s="69"/>
      <c r="B15" s="70" t="s">
        <v>372</v>
      </c>
      <c r="C15" s="66"/>
      <c r="D15" s="253">
        <v>3200772</v>
      </c>
      <c r="E15" s="253">
        <v>71895731</v>
      </c>
      <c r="F15" s="253">
        <v>5053822</v>
      </c>
      <c r="G15" s="253">
        <v>7602661</v>
      </c>
    </row>
    <row r="16" spans="1:7" s="127" customFormat="1" ht="43.5" customHeight="1">
      <c r="A16" s="74" t="s">
        <v>358</v>
      </c>
      <c r="B16" s="73" t="s">
        <v>373</v>
      </c>
      <c r="C16" s="66"/>
      <c r="D16" s="253">
        <v>391778</v>
      </c>
      <c r="E16" s="253">
        <v>46876502</v>
      </c>
      <c r="F16" s="253">
        <v>4215994</v>
      </c>
      <c r="G16" s="253">
        <v>5743597</v>
      </c>
    </row>
    <row r="17" spans="1:7" s="127" customFormat="1" ht="21" customHeight="1">
      <c r="A17" s="62"/>
      <c r="B17" s="68" t="s">
        <v>374</v>
      </c>
      <c r="C17" s="66"/>
      <c r="D17" s="253">
        <v>25281</v>
      </c>
      <c r="E17" s="253">
        <v>23904037</v>
      </c>
      <c r="F17" s="253">
        <v>250144</v>
      </c>
      <c r="G17" s="253">
        <v>968491</v>
      </c>
    </row>
    <row r="18" spans="1:7" s="127" customFormat="1" ht="21" customHeight="1">
      <c r="A18" s="69"/>
      <c r="B18" s="70" t="s">
        <v>375</v>
      </c>
      <c r="C18" s="66"/>
      <c r="D18" s="253">
        <v>417059</v>
      </c>
      <c r="E18" s="253">
        <v>70780539</v>
      </c>
      <c r="F18" s="253">
        <v>4466138</v>
      </c>
      <c r="G18" s="253">
        <v>6712088</v>
      </c>
    </row>
    <row r="19" spans="1:7" s="127" customFormat="1" ht="21" customHeight="1">
      <c r="A19" s="108"/>
      <c r="B19" s="73" t="s">
        <v>316</v>
      </c>
      <c r="C19" s="71">
        <v>304305</v>
      </c>
      <c r="D19" s="71">
        <f>+D15+D18</f>
        <v>3617831</v>
      </c>
      <c r="E19" s="71">
        <f>+E18+E15</f>
        <v>142676270</v>
      </c>
      <c r="F19" s="71">
        <f>+F18+F15</f>
        <v>9519960</v>
      </c>
      <c r="G19" s="71">
        <f>+G18+G15</f>
        <v>14314749</v>
      </c>
    </row>
    <row r="21" ht="16.5">
      <c r="A21" s="9"/>
    </row>
  </sheetData>
  <sheetProtection/>
  <mergeCells count="6">
    <mergeCell ref="A2:G2"/>
    <mergeCell ref="C10:E10"/>
    <mergeCell ref="F10:G10"/>
    <mergeCell ref="A8:C8"/>
    <mergeCell ref="A3:F3"/>
    <mergeCell ref="A4:F4"/>
  </mergeCells>
  <dataValidations count="2">
    <dataValidation type="custom" showInputMessage="1" showErrorMessage="1" errorTitle="NO INPUT is allowed" sqref="C13:C18">
      <formula1>" "</formula1>
    </dataValidation>
    <dataValidation operator="equal" allowBlank="1" showInputMessage="1" showErrorMessage="1" sqref="F6:F9"/>
  </dataValidations>
  <printOptions/>
  <pageMargins left="0.5511811023622047" right="0.5511811023622047" top="0.984251968503937" bottom="0.984251968503937" header="0.5118110236220472" footer="0.5118110236220472"/>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dimension ref="A1:H25"/>
  <sheetViews>
    <sheetView workbookViewId="0" topLeftCell="A1">
      <selection activeCell="E13" sqref="E13"/>
    </sheetView>
  </sheetViews>
  <sheetFormatPr defaultColWidth="9.00390625" defaultRowHeight="16.5"/>
  <cols>
    <col min="1" max="1" width="6.125" style="8" customWidth="1"/>
    <col min="2" max="2" width="30.125" style="8" customWidth="1"/>
    <col min="3" max="6" width="15.625" style="8" customWidth="1"/>
    <col min="7" max="8" width="16.625" style="8" customWidth="1"/>
  </cols>
  <sheetData>
    <row r="1" spans="1:8" s="123" customFormat="1" ht="3" customHeight="1">
      <c r="A1" s="122"/>
      <c r="B1" s="122"/>
      <c r="C1" s="122"/>
      <c r="D1" s="122"/>
      <c r="E1" s="122"/>
      <c r="F1" s="122"/>
      <c r="G1" s="122"/>
      <c r="H1" s="99"/>
    </row>
    <row r="2" spans="1:8" ht="3" customHeight="1" thickBot="1">
      <c r="A2" s="287"/>
      <c r="B2" s="287"/>
      <c r="C2" s="287"/>
      <c r="D2" s="287"/>
      <c r="E2" s="287"/>
      <c r="F2" s="287"/>
      <c r="G2" s="287"/>
      <c r="H2" s="287"/>
    </row>
    <row r="3" spans="1:8" s="124" customFormat="1" ht="25.5" customHeight="1" thickBot="1">
      <c r="A3" s="270" t="s">
        <v>376</v>
      </c>
      <c r="B3" s="270"/>
      <c r="C3" s="270"/>
      <c r="D3" s="270"/>
      <c r="E3" s="270"/>
      <c r="F3" s="270"/>
      <c r="G3" s="270"/>
      <c r="H3" s="113" t="s">
        <v>377</v>
      </c>
    </row>
    <row r="4" spans="1:8" s="124" customFormat="1" ht="25.5" customHeight="1">
      <c r="A4" s="270" t="s">
        <v>627</v>
      </c>
      <c r="B4" s="270"/>
      <c r="C4" s="270"/>
      <c r="D4" s="270"/>
      <c r="E4" s="270"/>
      <c r="F4" s="270"/>
      <c r="G4" s="270"/>
      <c r="H4" s="102"/>
    </row>
    <row r="5" spans="1:8" ht="3" customHeight="1">
      <c r="A5" s="2"/>
      <c r="B5" s="1"/>
      <c r="C5" s="5"/>
      <c r="D5" s="125"/>
      <c r="E5" s="4"/>
      <c r="F5" s="125"/>
      <c r="G5" s="1"/>
      <c r="H5" s="1"/>
    </row>
    <row r="6" spans="1:8" ht="3" customHeight="1">
      <c r="A6" s="1"/>
      <c r="B6" s="1"/>
      <c r="C6" s="5"/>
      <c r="D6" s="5"/>
      <c r="E6" s="6"/>
      <c r="F6" s="5"/>
      <c r="G6" s="1"/>
      <c r="H6" s="1"/>
    </row>
    <row r="7" spans="1:8" ht="3" customHeight="1">
      <c r="A7" s="7"/>
      <c r="B7" s="1"/>
      <c r="C7" s="5"/>
      <c r="D7" s="5"/>
      <c r="E7" s="6"/>
      <c r="F7" s="5"/>
      <c r="G7" s="1"/>
      <c r="H7" s="1"/>
    </row>
    <row r="8" spans="1:8" s="126" customFormat="1" ht="22.5" customHeight="1">
      <c r="A8" s="278" t="s">
        <v>378</v>
      </c>
      <c r="B8" s="278"/>
      <c r="C8" s="278"/>
      <c r="D8" s="278"/>
      <c r="E8" s="77"/>
      <c r="F8" s="76"/>
      <c r="G8" s="78"/>
      <c r="H8" s="78"/>
    </row>
    <row r="9" spans="1:8" ht="6" customHeight="1">
      <c r="A9" s="7"/>
      <c r="B9" s="1"/>
      <c r="C9" s="5"/>
      <c r="D9" s="5"/>
      <c r="E9" s="6"/>
      <c r="F9" s="5"/>
      <c r="G9" s="1"/>
      <c r="H9" s="1"/>
    </row>
    <row r="10" spans="1:8" s="127" customFormat="1" ht="21" customHeight="1">
      <c r="A10" s="48"/>
      <c r="B10" s="48"/>
      <c r="C10" s="289" t="s">
        <v>379</v>
      </c>
      <c r="D10" s="290"/>
      <c r="E10" s="290"/>
      <c r="F10" s="291"/>
      <c r="G10" s="289" t="s">
        <v>380</v>
      </c>
      <c r="H10" s="291"/>
    </row>
    <row r="11" spans="1:8" s="127" customFormat="1" ht="57" customHeight="1">
      <c r="A11" s="54" t="s">
        <v>381</v>
      </c>
      <c r="B11" s="54" t="s">
        <v>382</v>
      </c>
      <c r="C11" s="141" t="s">
        <v>383</v>
      </c>
      <c r="D11" s="141" t="s">
        <v>384</v>
      </c>
      <c r="E11" s="141" t="s">
        <v>385</v>
      </c>
      <c r="F11" s="141" t="s">
        <v>386</v>
      </c>
      <c r="G11" s="141" t="s">
        <v>387</v>
      </c>
      <c r="H11" s="141" t="s">
        <v>388</v>
      </c>
    </row>
    <row r="12" spans="1:8" s="127" customFormat="1" ht="21" customHeight="1">
      <c r="A12" s="52"/>
      <c r="B12" s="142"/>
      <c r="C12" s="59"/>
      <c r="D12" s="59"/>
      <c r="E12" s="130"/>
      <c r="F12" s="130"/>
      <c r="G12" s="61" t="s">
        <v>389</v>
      </c>
      <c r="H12" s="61" t="s">
        <v>389</v>
      </c>
    </row>
    <row r="13" spans="1:8" s="127" customFormat="1" ht="21" customHeight="1">
      <c r="A13" s="143" t="s">
        <v>390</v>
      </c>
      <c r="B13" s="144" t="s">
        <v>391</v>
      </c>
      <c r="C13" s="254">
        <v>112595</v>
      </c>
      <c r="D13" s="254">
        <v>54402</v>
      </c>
      <c r="E13" s="254">
        <v>211649</v>
      </c>
      <c r="F13" s="254">
        <v>53780</v>
      </c>
      <c r="G13" s="254">
        <v>6935500</v>
      </c>
      <c r="H13" s="254">
        <v>13811140</v>
      </c>
    </row>
    <row r="14" spans="1:8" s="127" customFormat="1" ht="21" customHeight="1">
      <c r="A14" s="62"/>
      <c r="B14" s="140" t="s">
        <v>392</v>
      </c>
      <c r="C14" s="254">
        <v>128</v>
      </c>
      <c r="D14" s="254">
        <v>108</v>
      </c>
      <c r="E14" s="254">
        <v>175</v>
      </c>
      <c r="F14" s="254">
        <v>29</v>
      </c>
      <c r="G14" s="254">
        <v>30833</v>
      </c>
      <c r="H14" s="254">
        <v>7811</v>
      </c>
    </row>
    <row r="15" spans="1:8" s="127" customFormat="1" ht="21" customHeight="1">
      <c r="A15" s="69"/>
      <c r="B15" s="70" t="s">
        <v>393</v>
      </c>
      <c r="C15" s="254">
        <v>112723</v>
      </c>
      <c r="D15" s="254">
        <v>54510</v>
      </c>
      <c r="E15" s="254">
        <v>211824</v>
      </c>
      <c r="F15" s="254">
        <v>53809</v>
      </c>
      <c r="G15" s="254">
        <v>6966333</v>
      </c>
      <c r="H15" s="254">
        <v>13818951</v>
      </c>
    </row>
    <row r="16" spans="1:8" s="127" customFormat="1" ht="21" customHeight="1">
      <c r="A16" s="72" t="s">
        <v>394</v>
      </c>
      <c r="B16" s="73" t="s">
        <v>395</v>
      </c>
      <c r="C16" s="254">
        <v>7</v>
      </c>
      <c r="D16" s="254">
        <v>21</v>
      </c>
      <c r="E16" s="254">
        <v>277</v>
      </c>
      <c r="F16" s="254">
        <v>53</v>
      </c>
      <c r="G16" s="254">
        <v>3296</v>
      </c>
      <c r="H16" s="254">
        <v>4427</v>
      </c>
    </row>
    <row r="17" spans="1:8" s="127" customFormat="1" ht="21" customHeight="1">
      <c r="A17" s="72" t="s">
        <v>396</v>
      </c>
      <c r="B17" s="73" t="s">
        <v>397</v>
      </c>
      <c r="C17" s="254">
        <v>22859</v>
      </c>
      <c r="D17" s="254">
        <v>14864</v>
      </c>
      <c r="E17" s="254">
        <v>41948</v>
      </c>
      <c r="F17" s="254">
        <v>2563</v>
      </c>
      <c r="G17" s="254">
        <v>19757488</v>
      </c>
      <c r="H17" s="254">
        <v>1884891</v>
      </c>
    </row>
    <row r="18" spans="1:8" s="127" customFormat="1" ht="21" customHeight="1">
      <c r="A18" s="72" t="s">
        <v>398</v>
      </c>
      <c r="B18" s="73" t="s">
        <v>399</v>
      </c>
      <c r="C18" s="254">
        <v>7124</v>
      </c>
      <c r="D18" s="254">
        <v>3741</v>
      </c>
      <c r="E18" s="254">
        <v>15534</v>
      </c>
      <c r="F18" s="254">
        <v>5481</v>
      </c>
      <c r="G18" s="254">
        <v>259483</v>
      </c>
      <c r="H18" s="254">
        <v>240580</v>
      </c>
    </row>
    <row r="19" spans="1:8" s="127" customFormat="1" ht="21" customHeight="1">
      <c r="A19" s="72" t="s">
        <v>400</v>
      </c>
      <c r="B19" s="73" t="s">
        <v>401</v>
      </c>
      <c r="C19" s="254">
        <v>0</v>
      </c>
      <c r="D19" s="254">
        <v>0</v>
      </c>
      <c r="E19" s="254">
        <v>0</v>
      </c>
      <c r="F19" s="254">
        <v>0</v>
      </c>
      <c r="G19" s="254">
        <v>3</v>
      </c>
      <c r="H19" s="254">
        <v>0</v>
      </c>
    </row>
    <row r="20" spans="1:8" s="127" customFormat="1" ht="21" customHeight="1">
      <c r="A20" s="72" t="s">
        <v>402</v>
      </c>
      <c r="B20" s="73" t="s">
        <v>403</v>
      </c>
      <c r="C20" s="254">
        <v>0</v>
      </c>
      <c r="D20" s="254">
        <v>0</v>
      </c>
      <c r="E20" s="254">
        <v>0</v>
      </c>
      <c r="F20" s="254">
        <v>0</v>
      </c>
      <c r="G20" s="254">
        <v>0</v>
      </c>
      <c r="H20" s="254">
        <v>0</v>
      </c>
    </row>
    <row r="21" spans="1:8" s="127" customFormat="1" ht="21" customHeight="1">
      <c r="A21" s="75"/>
      <c r="B21" s="70" t="s">
        <v>404</v>
      </c>
      <c r="C21" s="71">
        <f aca="true" t="shared" si="0" ref="C21:H21">SUM(C15,C16:C20)</f>
        <v>142713</v>
      </c>
      <c r="D21" s="71">
        <f t="shared" si="0"/>
        <v>73136</v>
      </c>
      <c r="E21" s="71">
        <f t="shared" si="0"/>
        <v>269583</v>
      </c>
      <c r="F21" s="71">
        <f t="shared" si="0"/>
        <v>61906</v>
      </c>
      <c r="G21" s="71">
        <f t="shared" si="0"/>
        <v>26986603</v>
      </c>
      <c r="H21" s="71">
        <f t="shared" si="0"/>
        <v>15948849</v>
      </c>
    </row>
    <row r="23" spans="1:8" ht="16.5">
      <c r="A23" s="9"/>
      <c r="H23" s="131"/>
    </row>
    <row r="25" ht="16.5">
      <c r="H25" s="12"/>
    </row>
  </sheetData>
  <sheetProtection/>
  <mergeCells count="6">
    <mergeCell ref="A2:H2"/>
    <mergeCell ref="C10:F10"/>
    <mergeCell ref="G10:H10"/>
    <mergeCell ref="A8:D8"/>
    <mergeCell ref="A3:G3"/>
    <mergeCell ref="A4:G4"/>
  </mergeCells>
  <dataValidations count="2">
    <dataValidation type="whole" allowBlank="1" showInputMessage="1" showErrorMessage="1" sqref="H23">
      <formula1>0</formula1>
      <formula2>1000000</formula2>
    </dataValidation>
    <dataValidation operator="equal" allowBlank="1" showInputMessage="1" showErrorMessage="1" sqref="F6:F9"/>
  </dataValidations>
  <printOptions/>
  <pageMargins left="0.5511811023622047" right="0.5511811023622047" top="0.984251968503937" bottom="0.984251968503937" header="0.5118110236220472" footer="0.5118110236220472"/>
  <pageSetup horizontalDpi="600" verticalDpi="600" orientation="landscape" paperSize="9" scale="85" r:id="rId1"/>
</worksheet>
</file>

<file path=xl/worksheets/sheet7.xml><?xml version="1.0" encoding="utf-8"?>
<worksheet xmlns="http://schemas.openxmlformats.org/spreadsheetml/2006/main" xmlns:r="http://schemas.openxmlformats.org/officeDocument/2006/relationships">
  <dimension ref="A1:E25"/>
  <sheetViews>
    <sheetView workbookViewId="0" topLeftCell="A1">
      <selection activeCell="B37" sqref="B37"/>
    </sheetView>
  </sheetViews>
  <sheetFormatPr defaultColWidth="9.00390625" defaultRowHeight="16.5"/>
  <cols>
    <col min="1" max="1" width="6.125" style="8" customWidth="1"/>
    <col min="2" max="2" width="39.00390625" style="8" customWidth="1"/>
    <col min="3" max="5" width="20.625" style="8" customWidth="1"/>
  </cols>
  <sheetData>
    <row r="1" spans="1:5" s="123" customFormat="1" ht="3" customHeight="1">
      <c r="A1" s="122"/>
      <c r="B1" s="122"/>
      <c r="C1" s="122"/>
      <c r="D1" s="122"/>
      <c r="E1" s="99"/>
    </row>
    <row r="2" spans="1:5" ht="3" customHeight="1" thickBot="1">
      <c r="A2" s="287"/>
      <c r="B2" s="287"/>
      <c r="C2" s="287"/>
      <c r="D2" s="287"/>
      <c r="E2" s="287"/>
    </row>
    <row r="3" spans="1:5" s="124" customFormat="1" ht="25.5" customHeight="1" thickBot="1">
      <c r="A3" s="270" t="s">
        <v>161</v>
      </c>
      <c r="B3" s="270"/>
      <c r="C3" s="270"/>
      <c r="D3" s="270"/>
      <c r="E3" s="113" t="s">
        <v>405</v>
      </c>
    </row>
    <row r="4" spans="1:5" s="124" customFormat="1" ht="25.5" customHeight="1">
      <c r="A4" s="270" t="s">
        <v>627</v>
      </c>
      <c r="B4" s="270"/>
      <c r="C4" s="270"/>
      <c r="D4" s="270"/>
      <c r="E4" s="102"/>
    </row>
    <row r="5" spans="1:5" ht="3" customHeight="1">
      <c r="A5" s="2"/>
      <c r="B5" s="1"/>
      <c r="C5" s="5"/>
      <c r="D5" s="125"/>
      <c r="E5" s="4"/>
    </row>
    <row r="6" spans="1:5" ht="3" customHeight="1">
      <c r="A6" s="1"/>
      <c r="B6" s="1"/>
      <c r="C6" s="5"/>
      <c r="D6" s="1"/>
      <c r="E6" s="1"/>
    </row>
    <row r="7" spans="1:5" ht="3" customHeight="1">
      <c r="A7" s="7"/>
      <c r="B7" s="1"/>
      <c r="C7" s="5"/>
      <c r="D7" s="1"/>
      <c r="E7" s="1"/>
    </row>
    <row r="8" spans="1:5" s="126" customFormat="1" ht="22.5" customHeight="1">
      <c r="A8" s="278" t="s">
        <v>406</v>
      </c>
      <c r="B8" s="278"/>
      <c r="C8" s="76"/>
      <c r="D8" s="78"/>
      <c r="E8" s="78"/>
    </row>
    <row r="9" spans="1:5" ht="16.5">
      <c r="A9" s="7"/>
      <c r="B9" s="1"/>
      <c r="C9" s="5"/>
      <c r="D9" s="1"/>
      <c r="E9" s="1"/>
    </row>
    <row r="10" spans="1:5" s="127" customFormat="1" ht="21" customHeight="1">
      <c r="A10" s="145"/>
      <c r="B10" s="48"/>
      <c r="C10" s="146"/>
      <c r="D10" s="292" t="s">
        <v>407</v>
      </c>
      <c r="E10" s="293"/>
    </row>
    <row r="11" spans="1:5" s="127" customFormat="1" ht="33" customHeight="1">
      <c r="A11" s="53" t="s">
        <v>286</v>
      </c>
      <c r="B11" s="54" t="s">
        <v>287</v>
      </c>
      <c r="C11" s="147" t="s">
        <v>408</v>
      </c>
      <c r="D11" s="148" t="s">
        <v>409</v>
      </c>
      <c r="E11" s="141" t="s">
        <v>410</v>
      </c>
    </row>
    <row r="12" spans="1:5" s="127" customFormat="1" ht="21" customHeight="1">
      <c r="A12" s="149"/>
      <c r="B12" s="142"/>
      <c r="C12" s="59"/>
      <c r="D12" s="61" t="s">
        <v>411</v>
      </c>
      <c r="E12" s="61" t="s">
        <v>411</v>
      </c>
    </row>
    <row r="13" spans="1:5" s="127" customFormat="1" ht="21" customHeight="1">
      <c r="A13" s="143" t="s">
        <v>412</v>
      </c>
      <c r="B13" s="144" t="s">
        <v>413</v>
      </c>
      <c r="C13" s="250">
        <v>235</v>
      </c>
      <c r="D13" s="250">
        <v>2484</v>
      </c>
      <c r="E13" s="250">
        <v>91560</v>
      </c>
    </row>
    <row r="14" spans="1:5" s="127" customFormat="1" ht="21" customHeight="1">
      <c r="A14" s="106"/>
      <c r="B14" s="140" t="s">
        <v>414</v>
      </c>
      <c r="C14" s="250">
        <v>0</v>
      </c>
      <c r="D14" s="250">
        <v>0</v>
      </c>
      <c r="E14" s="250">
        <v>0</v>
      </c>
    </row>
    <row r="15" spans="1:5" s="127" customFormat="1" ht="21" customHeight="1">
      <c r="A15" s="129"/>
      <c r="B15" s="70" t="s">
        <v>415</v>
      </c>
      <c r="C15" s="250">
        <v>235</v>
      </c>
      <c r="D15" s="250">
        <v>2484</v>
      </c>
      <c r="E15" s="250">
        <v>91560</v>
      </c>
    </row>
    <row r="16" spans="1:5" s="127" customFormat="1" ht="21" customHeight="1">
      <c r="A16" s="72" t="s">
        <v>416</v>
      </c>
      <c r="B16" s="73" t="s">
        <v>417</v>
      </c>
      <c r="C16" s="250">
        <v>0</v>
      </c>
      <c r="D16" s="250">
        <v>0</v>
      </c>
      <c r="E16" s="250">
        <v>0</v>
      </c>
    </row>
    <row r="17" spans="1:5" s="127" customFormat="1" ht="21" customHeight="1">
      <c r="A17" s="72" t="s">
        <v>418</v>
      </c>
      <c r="B17" s="73" t="s">
        <v>419</v>
      </c>
      <c r="C17" s="250">
        <v>0</v>
      </c>
      <c r="D17" s="250">
        <v>0</v>
      </c>
      <c r="E17" s="250">
        <v>0</v>
      </c>
    </row>
    <row r="18" spans="1:5" s="127" customFormat="1" ht="21" customHeight="1">
      <c r="A18" s="72" t="s">
        <v>420</v>
      </c>
      <c r="B18" s="73" t="s">
        <v>421</v>
      </c>
      <c r="C18" s="250">
        <v>20</v>
      </c>
      <c r="D18" s="250">
        <v>0</v>
      </c>
      <c r="E18" s="250">
        <v>6578</v>
      </c>
    </row>
    <row r="19" spans="1:5" s="127" customFormat="1" ht="21" customHeight="1">
      <c r="A19" s="72" t="s">
        <v>422</v>
      </c>
      <c r="B19" s="73" t="s">
        <v>423</v>
      </c>
      <c r="C19" s="250">
        <v>0</v>
      </c>
      <c r="D19" s="250">
        <v>0</v>
      </c>
      <c r="E19" s="250">
        <v>0</v>
      </c>
    </row>
    <row r="20" spans="1:5" s="127" customFormat="1" ht="21" customHeight="1">
      <c r="A20" s="72" t="s">
        <v>424</v>
      </c>
      <c r="B20" s="73" t="s">
        <v>425</v>
      </c>
      <c r="C20" s="250">
        <v>0</v>
      </c>
      <c r="D20" s="250">
        <v>0</v>
      </c>
      <c r="E20" s="250">
        <v>0</v>
      </c>
    </row>
    <row r="21" spans="1:5" s="127" customFormat="1" ht="21" customHeight="1">
      <c r="A21" s="72" t="s">
        <v>426</v>
      </c>
      <c r="B21" s="73" t="s">
        <v>427</v>
      </c>
      <c r="C21" s="250">
        <v>17097</v>
      </c>
      <c r="D21" s="250">
        <v>9225452</v>
      </c>
      <c r="E21" s="250">
        <v>6764930</v>
      </c>
    </row>
    <row r="22" spans="1:5" s="127" customFormat="1" ht="21" customHeight="1">
      <c r="A22" s="72" t="s">
        <v>428</v>
      </c>
      <c r="B22" s="73" t="s">
        <v>429</v>
      </c>
      <c r="C22" s="250">
        <v>2330</v>
      </c>
      <c r="D22" s="250">
        <v>1910</v>
      </c>
      <c r="E22" s="250">
        <v>631565</v>
      </c>
    </row>
    <row r="23" spans="1:5" s="127" customFormat="1" ht="21" customHeight="1">
      <c r="A23" s="75"/>
      <c r="B23" s="70" t="s">
        <v>430</v>
      </c>
      <c r="C23" s="150">
        <f>SUM(C15,C16:C22)</f>
        <v>19682</v>
      </c>
      <c r="D23" s="150">
        <f>SUM(D15,D16:D22)</f>
        <v>9229846</v>
      </c>
      <c r="E23" s="150">
        <f>SUM(E15,E16:E22)</f>
        <v>7494633</v>
      </c>
    </row>
    <row r="25" spans="1:5" ht="16.5">
      <c r="A25" s="9"/>
      <c r="E25" s="131"/>
    </row>
  </sheetData>
  <sheetProtection/>
  <mergeCells count="5">
    <mergeCell ref="A2:E2"/>
    <mergeCell ref="D10:E10"/>
    <mergeCell ref="A8:B8"/>
    <mergeCell ref="A3:D3"/>
    <mergeCell ref="A4:D4"/>
  </mergeCells>
  <dataValidations count="1">
    <dataValidation type="whole" allowBlank="1" showInputMessage="1" showErrorMessage="1" sqref="E25">
      <formula1>0</formula1>
      <formula2>1000000</formula2>
    </dataValidation>
  </dataValidation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dimension ref="A1:F25"/>
  <sheetViews>
    <sheetView workbookViewId="0" topLeftCell="A1">
      <selection activeCell="D31" sqref="D31"/>
    </sheetView>
  </sheetViews>
  <sheetFormatPr defaultColWidth="9.00390625" defaultRowHeight="16.5"/>
  <cols>
    <col min="1" max="1" width="5.75390625" style="8" customWidth="1"/>
    <col min="2" max="2" width="34.75390625" style="8" customWidth="1"/>
    <col min="3" max="4" width="16.625" style="8" customWidth="1"/>
    <col min="5" max="6" width="19.625" style="8" customWidth="1"/>
  </cols>
  <sheetData>
    <row r="1" spans="1:6" s="123" customFormat="1" ht="3" customHeight="1">
      <c r="A1" s="122"/>
      <c r="B1" s="122"/>
      <c r="C1" s="122"/>
      <c r="D1" s="122"/>
      <c r="E1" s="122"/>
      <c r="F1" s="99"/>
    </row>
    <row r="2" spans="1:6" ht="3" customHeight="1" thickBot="1">
      <c r="A2" s="287"/>
      <c r="B2" s="287"/>
      <c r="C2" s="287"/>
      <c r="D2" s="287"/>
      <c r="E2" s="287"/>
      <c r="F2" s="287"/>
    </row>
    <row r="3" spans="1:6" s="124" customFormat="1" ht="25.5" customHeight="1" thickBot="1">
      <c r="A3" s="270" t="s">
        <v>161</v>
      </c>
      <c r="B3" s="270"/>
      <c r="C3" s="270"/>
      <c r="D3" s="270"/>
      <c r="E3" s="270"/>
      <c r="F3" s="113" t="s">
        <v>431</v>
      </c>
    </row>
    <row r="4" spans="1:6" s="124" customFormat="1" ht="25.5" customHeight="1">
      <c r="A4" s="270" t="s">
        <v>627</v>
      </c>
      <c r="B4" s="270"/>
      <c r="C4" s="270"/>
      <c r="D4" s="270"/>
      <c r="E4" s="270"/>
      <c r="F4" s="102"/>
    </row>
    <row r="5" spans="1:6" ht="3" customHeight="1">
      <c r="A5" s="2"/>
      <c r="B5" s="1"/>
      <c r="C5" s="5"/>
      <c r="D5" s="125"/>
      <c r="E5" s="4"/>
      <c r="F5" s="125"/>
    </row>
    <row r="6" spans="1:6" ht="3" customHeight="1">
      <c r="A6" s="7"/>
      <c r="B6" s="1"/>
      <c r="C6" s="5"/>
      <c r="D6" s="5"/>
      <c r="E6" s="1"/>
      <c r="F6" s="1"/>
    </row>
    <row r="7" spans="1:6" s="126" customFormat="1" ht="22.5" customHeight="1">
      <c r="A7" s="278" t="s">
        <v>432</v>
      </c>
      <c r="B7" s="278"/>
      <c r="C7" s="76"/>
      <c r="D7" s="76"/>
      <c r="E7" s="78"/>
      <c r="F7" s="78"/>
    </row>
    <row r="8" spans="1:6" ht="6" customHeight="1">
      <c r="A8" s="7"/>
      <c r="B8" s="1"/>
      <c r="C8" s="5"/>
      <c r="D8" s="5"/>
      <c r="E8" s="1"/>
      <c r="F8" s="1"/>
    </row>
    <row r="9" spans="1:6" s="127" customFormat="1" ht="21" customHeight="1">
      <c r="A9" s="48"/>
      <c r="B9" s="48"/>
      <c r="C9" s="289" t="s">
        <v>433</v>
      </c>
      <c r="D9" s="293"/>
      <c r="E9" s="289" t="s">
        <v>434</v>
      </c>
      <c r="F9" s="293"/>
    </row>
    <row r="10" spans="1:6" s="127" customFormat="1" ht="55.5" customHeight="1">
      <c r="A10" s="54" t="s">
        <v>286</v>
      </c>
      <c r="B10" s="54" t="s">
        <v>287</v>
      </c>
      <c r="C10" s="141" t="s">
        <v>435</v>
      </c>
      <c r="D10" s="141" t="s">
        <v>436</v>
      </c>
      <c r="E10" s="141" t="s">
        <v>435</v>
      </c>
      <c r="F10" s="141" t="s">
        <v>437</v>
      </c>
    </row>
    <row r="11" spans="1:6" s="127" customFormat="1" ht="21" customHeight="1">
      <c r="A11" s="52"/>
      <c r="B11" s="142"/>
      <c r="C11" s="61" t="s">
        <v>257</v>
      </c>
      <c r="D11" s="61" t="s">
        <v>257</v>
      </c>
      <c r="E11" s="61" t="s">
        <v>257</v>
      </c>
      <c r="F11" s="61" t="s">
        <v>257</v>
      </c>
    </row>
    <row r="12" spans="1:6" s="127" customFormat="1" ht="21" customHeight="1">
      <c r="A12" s="143" t="s">
        <v>293</v>
      </c>
      <c r="B12" s="151" t="s">
        <v>438</v>
      </c>
      <c r="C12" s="251">
        <v>803641857</v>
      </c>
      <c r="D12" s="251">
        <v>1041965</v>
      </c>
      <c r="E12" s="251">
        <v>903733860</v>
      </c>
      <c r="F12" s="251">
        <v>3878737</v>
      </c>
    </row>
    <row r="13" spans="1:6" s="127" customFormat="1" ht="21" customHeight="1">
      <c r="A13" s="152"/>
      <c r="B13" s="153" t="s">
        <v>439</v>
      </c>
      <c r="C13" s="251">
        <v>0</v>
      </c>
      <c r="D13" s="251">
        <v>0</v>
      </c>
      <c r="E13" s="251">
        <v>2356</v>
      </c>
      <c r="F13" s="251">
        <v>2</v>
      </c>
    </row>
    <row r="14" spans="1:6" s="127" customFormat="1" ht="21" customHeight="1">
      <c r="A14" s="72" t="s">
        <v>307</v>
      </c>
      <c r="B14" s="73" t="s">
        <v>301</v>
      </c>
      <c r="C14" s="251">
        <v>0</v>
      </c>
      <c r="D14" s="251">
        <v>0</v>
      </c>
      <c r="E14" s="251">
        <v>397260</v>
      </c>
      <c r="F14" s="251">
        <v>2344</v>
      </c>
    </row>
    <row r="15" spans="1:6" s="127" customFormat="1" ht="21" customHeight="1">
      <c r="A15" s="72" t="s">
        <v>308</v>
      </c>
      <c r="B15" s="73" t="s">
        <v>440</v>
      </c>
      <c r="C15" s="251">
        <v>55975</v>
      </c>
      <c r="D15" s="251">
        <v>30124</v>
      </c>
      <c r="E15" s="251">
        <v>96987640</v>
      </c>
      <c r="F15" s="251">
        <v>735104</v>
      </c>
    </row>
    <row r="16" spans="1:6" s="127" customFormat="1" ht="21" customHeight="1">
      <c r="A16" s="72" t="s">
        <v>310</v>
      </c>
      <c r="B16" s="73" t="s">
        <v>311</v>
      </c>
      <c r="C16" s="251">
        <v>419687</v>
      </c>
      <c r="D16" s="251">
        <v>171863</v>
      </c>
      <c r="E16" s="251">
        <v>2816275</v>
      </c>
      <c r="F16" s="251">
        <v>152739</v>
      </c>
    </row>
    <row r="17" spans="1:6" s="127" customFormat="1" ht="21" customHeight="1">
      <c r="A17" s="72" t="s">
        <v>312</v>
      </c>
      <c r="B17" s="73" t="s">
        <v>313</v>
      </c>
      <c r="C17" s="251">
        <v>0</v>
      </c>
      <c r="D17" s="251">
        <v>0</v>
      </c>
      <c r="E17" s="251">
        <v>0</v>
      </c>
      <c r="F17" s="251">
        <v>0</v>
      </c>
    </row>
    <row r="18" spans="1:6" s="127" customFormat="1" ht="21" customHeight="1">
      <c r="A18" s="72" t="s">
        <v>314</v>
      </c>
      <c r="B18" s="73" t="s">
        <v>315</v>
      </c>
      <c r="C18" s="251">
        <v>0</v>
      </c>
      <c r="D18" s="251">
        <v>0</v>
      </c>
      <c r="E18" s="251">
        <v>0</v>
      </c>
      <c r="F18" s="251">
        <v>0</v>
      </c>
    </row>
    <row r="19" spans="1:6" s="127" customFormat="1" ht="21" customHeight="1">
      <c r="A19" s="72" t="s">
        <v>357</v>
      </c>
      <c r="B19" s="73" t="s">
        <v>441</v>
      </c>
      <c r="C19" s="251">
        <v>0</v>
      </c>
      <c r="D19" s="251">
        <v>0</v>
      </c>
      <c r="E19" s="251">
        <v>0</v>
      </c>
      <c r="F19" s="251">
        <v>0</v>
      </c>
    </row>
    <row r="20" spans="1:6" s="127" customFormat="1" ht="21" customHeight="1">
      <c r="A20" s="72" t="s">
        <v>359</v>
      </c>
      <c r="B20" s="73" t="s">
        <v>442</v>
      </c>
      <c r="C20" s="251">
        <v>0</v>
      </c>
      <c r="D20" s="251">
        <v>0</v>
      </c>
      <c r="E20" s="251">
        <v>0</v>
      </c>
      <c r="F20" s="251">
        <v>0</v>
      </c>
    </row>
    <row r="21" spans="1:6" s="127" customFormat="1" ht="21" customHeight="1">
      <c r="A21" s="72" t="s">
        <v>259</v>
      </c>
      <c r="B21" s="73" t="s">
        <v>443</v>
      </c>
      <c r="C21" s="251">
        <v>33977466</v>
      </c>
      <c r="D21" s="251">
        <v>29496</v>
      </c>
      <c r="E21" s="251">
        <v>175124442</v>
      </c>
      <c r="F21" s="251">
        <v>262022</v>
      </c>
    </row>
    <row r="22" spans="1:6" s="127" customFormat="1" ht="21" customHeight="1">
      <c r="A22" s="72"/>
      <c r="B22" s="73" t="s">
        <v>444</v>
      </c>
      <c r="C22" s="251">
        <v>0</v>
      </c>
      <c r="D22" s="251">
        <v>0</v>
      </c>
      <c r="E22" s="251">
        <v>0</v>
      </c>
      <c r="F22" s="251">
        <v>1540</v>
      </c>
    </row>
    <row r="23" spans="1:6" s="127" customFormat="1" ht="21" customHeight="1">
      <c r="A23" s="154"/>
      <c r="B23" s="70" t="s">
        <v>316</v>
      </c>
      <c r="C23" s="155">
        <f>SUM(C12:C22)</f>
        <v>838094985</v>
      </c>
      <c r="D23" s="155">
        <f>SUM(D12:D22)</f>
        <v>1273448</v>
      </c>
      <c r="E23" s="155">
        <f>SUM(E12:E22)</f>
        <v>1179061833</v>
      </c>
      <c r="F23" s="155">
        <f>SUM(F12:F22)</f>
        <v>5032488</v>
      </c>
    </row>
    <row r="25" ht="16.5">
      <c r="A25" s="9"/>
    </row>
  </sheetData>
  <sheetProtection/>
  <mergeCells count="6">
    <mergeCell ref="A2:F2"/>
    <mergeCell ref="C9:D9"/>
    <mergeCell ref="E9:F9"/>
    <mergeCell ref="A7:B7"/>
    <mergeCell ref="A3:E3"/>
    <mergeCell ref="A4:E4"/>
  </mergeCell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dimension ref="A1:E17"/>
  <sheetViews>
    <sheetView workbookViewId="0" topLeftCell="A1">
      <selection activeCell="C7" sqref="C7"/>
    </sheetView>
  </sheetViews>
  <sheetFormatPr defaultColWidth="9.00390625" defaultRowHeight="16.5"/>
  <cols>
    <col min="1" max="1" width="21.75390625" style="8" customWidth="1"/>
    <col min="2" max="2" width="41.625" style="8" customWidth="1"/>
    <col min="3" max="3" width="21.25390625" style="8" customWidth="1"/>
    <col min="4" max="4" width="15.625" style="8" customWidth="1"/>
  </cols>
  <sheetData>
    <row r="1" ht="3" customHeight="1">
      <c r="E1" s="8"/>
    </row>
    <row r="2" ht="3" customHeight="1" thickBot="1">
      <c r="E2" s="8"/>
    </row>
    <row r="3" spans="1:4" s="156" customFormat="1" ht="25.5" customHeight="1" thickBot="1">
      <c r="A3" s="270" t="s">
        <v>161</v>
      </c>
      <c r="B3" s="270"/>
      <c r="C3" s="270"/>
      <c r="D3" s="113" t="s">
        <v>445</v>
      </c>
    </row>
    <row r="4" spans="1:5" s="156" customFormat="1" ht="25.5" customHeight="1">
      <c r="A4" s="270" t="s">
        <v>627</v>
      </c>
      <c r="B4" s="270"/>
      <c r="C4" s="270"/>
      <c r="D4" s="157"/>
      <c r="E4" s="102"/>
    </row>
    <row r="5" spans="1:5" ht="19.5" customHeight="1">
      <c r="A5" s="158"/>
      <c r="B5" s="158"/>
      <c r="C5" s="158"/>
      <c r="D5" s="158"/>
      <c r="E5" s="8"/>
    </row>
    <row r="6" spans="1:5" ht="33" customHeight="1">
      <c r="A6" s="262" t="s">
        <v>446</v>
      </c>
      <c r="B6" s="263"/>
      <c r="E6" s="8"/>
    </row>
    <row r="7" ht="17.25" thickBot="1">
      <c r="E7" s="8"/>
    </row>
    <row r="8" spans="1:5" s="127" customFormat="1" ht="30" customHeight="1">
      <c r="A8" s="159"/>
      <c r="B8" s="264" t="s">
        <v>447</v>
      </c>
      <c r="C8" s="265"/>
      <c r="D8" s="160" t="s">
        <v>448</v>
      </c>
      <c r="E8" s="49"/>
    </row>
    <row r="9" spans="1:4" s="127" customFormat="1" ht="30" customHeight="1">
      <c r="A9" s="161" t="s">
        <v>449</v>
      </c>
      <c r="B9" s="162" t="s">
        <v>450</v>
      </c>
      <c r="C9" s="163" t="s">
        <v>451</v>
      </c>
      <c r="D9" s="164">
        <v>27316</v>
      </c>
    </row>
    <row r="10" spans="1:4" s="127" customFormat="1" ht="30" customHeight="1">
      <c r="A10" s="165"/>
      <c r="B10" s="166"/>
      <c r="C10" s="163" t="s">
        <v>452</v>
      </c>
      <c r="D10" s="167">
        <v>26171</v>
      </c>
    </row>
    <row r="11" spans="1:4" s="127" customFormat="1" ht="30" customHeight="1">
      <c r="A11" s="168"/>
      <c r="B11" s="169"/>
      <c r="C11" s="170" t="s">
        <v>453</v>
      </c>
      <c r="D11" s="167">
        <v>53487</v>
      </c>
    </row>
    <row r="12" spans="1:4" s="127" customFormat="1" ht="30" customHeight="1" thickBot="1">
      <c r="A12" s="171" t="s">
        <v>454</v>
      </c>
      <c r="B12" s="172" t="s">
        <v>455</v>
      </c>
      <c r="C12" s="173"/>
      <c r="D12" s="174">
        <v>11295</v>
      </c>
    </row>
    <row r="13" spans="1:4" s="127" customFormat="1" ht="11.25">
      <c r="A13" s="49"/>
      <c r="B13" s="100"/>
      <c r="C13" s="49"/>
      <c r="D13" s="49"/>
    </row>
    <row r="14" spans="1:4" s="127" customFormat="1" ht="11.25">
      <c r="A14" s="49"/>
      <c r="B14" s="49"/>
      <c r="C14" s="49"/>
      <c r="D14" s="49"/>
    </row>
    <row r="15" spans="1:4" s="127" customFormat="1" ht="33" customHeight="1">
      <c r="A15" s="175" t="s">
        <v>456</v>
      </c>
      <c r="B15" s="49"/>
      <c r="C15" s="49"/>
      <c r="D15" s="49"/>
    </row>
    <row r="16" spans="1:4" s="127" customFormat="1" ht="39.75" customHeight="1">
      <c r="A16" s="294" t="s">
        <v>457</v>
      </c>
      <c r="B16" s="268"/>
      <c r="C16" s="268"/>
      <c r="D16" s="268"/>
    </row>
    <row r="17" spans="1:4" s="127" customFormat="1" ht="11.25">
      <c r="A17" s="176"/>
      <c r="B17" s="269"/>
      <c r="C17" s="269"/>
      <c r="D17" s="269"/>
    </row>
  </sheetData>
  <sheetProtection/>
  <mergeCells count="6">
    <mergeCell ref="A16:D16"/>
    <mergeCell ref="B17:D17"/>
    <mergeCell ref="A3:C3"/>
    <mergeCell ref="A4:C4"/>
    <mergeCell ref="A6:B6"/>
    <mergeCell ref="B8:C8"/>
  </mergeCell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Provisional Statistics on Hong Kong Long Term Insurance Business</dc:title>
  <dc:subject>Jan-Dec 2005</dc:subject>
  <dc:creator>Office of the Commissioner of Insurance</dc:creator>
  <cp:keywords/>
  <dc:description/>
  <cp:lastModifiedBy>Edmund Chow</cp:lastModifiedBy>
  <cp:lastPrinted>2008-02-25T01:31:23Z</cp:lastPrinted>
  <dcterms:created xsi:type="dcterms:W3CDTF">2001-11-09T01:47:38Z</dcterms:created>
  <dcterms:modified xsi:type="dcterms:W3CDTF">2008-03-03T03:06:35Z</dcterms:modified>
  <cp:category/>
  <cp:version/>
  <cp:contentType/>
  <cp:contentStatus/>
</cp:coreProperties>
</file>